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Z:\yj11\config\"/>
    </mc:Choice>
  </mc:AlternateContent>
  <xr:revisionPtr revIDLastSave="0" documentId="13_ncr:1_{A0C7747A-AB5C-495F-A4F5-0EC0FF38FF6F}" xr6:coauthVersionLast="47" xr6:coauthVersionMax="47" xr10:uidLastSave="{00000000-0000-0000-0000-000000000000}"/>
  <bookViews>
    <workbookView xWindow="780" yWindow="600" windowWidth="25950" windowHeight="15600" tabRatio="893" firstSheet="12" activeTab="14" xr2:uid="{00000000-000D-0000-FFFF-FFFF00000000}"/>
  </bookViews>
  <sheets>
    <sheet name="ID段规则" sheetId="43" r:id="rId1"/>
    <sheet name="main" sheetId="11" r:id="rId2"/>
    <sheet name="list" sheetId="10" r:id="rId3"/>
    <sheet name="muban_JFduihuan" sheetId="49" r:id="rId4"/>
    <sheet name="muban_dingzhi" sheetId="50" r:id="rId5"/>
    <sheet name="muban_CZfanzuan" sheetId="51" r:id="rId6"/>
    <sheet name="muban_lianxuCZ" sheetId="52" r:id="rId7"/>
    <sheet name="muban_prerecharge" sheetId="48" r:id="rId8"/>
    <sheet name="muban_doubleGift" sheetId="47" r:id="rId9"/>
    <sheet name="bigyanhuarecharge" sheetId="39" r:id="rId10"/>
    <sheet name="bigyanhuacost" sheetId="38" r:id="rId11"/>
    <sheet name="muban_bigyanhua" sheetId="37" r:id="rId12"/>
    <sheet name="beifen" sheetId="42" r:id="rId13"/>
    <sheet name="festival" sheetId="1" r:id="rId14"/>
    <sheet name="template" sheetId="8" r:id="rId15"/>
    <sheet name="muban_worldboss" sheetId="40" r:id="rId16"/>
    <sheet name="muban_libao" sheetId="23" r:id="rId17"/>
    <sheet name="muban_double" sheetId="36" r:id="rId18"/>
    <sheet name="miaoshu" sheetId="22" r:id="rId19"/>
    <sheet name="muban_denglu" sheetId="2" r:id="rId20"/>
    <sheet name="muban_touzi" sheetId="19" r:id="rId21"/>
    <sheet name="muban_zhichong" sheetId="34" r:id="rId22"/>
    <sheet name="muban_leichong" sheetId="20" r:id="rId23"/>
    <sheet name="muban_duihuan" sheetId="12" r:id="rId24"/>
    <sheet name="d_diaoluo" sheetId="21" r:id="rId25"/>
    <sheet name="muban_leixiao" sheetId="24" r:id="rId26"/>
    <sheet name="muban_shouchong" sheetId="25" r:id="rId27"/>
    <sheet name="muban_yanhua" sheetId="26" r:id="rId28"/>
    <sheet name="yanhuaConstant" sheetId="46" r:id="rId29"/>
    <sheet name="muban_shop" sheetId="27" r:id="rId30"/>
    <sheet name="muban_czjb" sheetId="28" r:id="rId31"/>
    <sheet name="muban_scsb" sheetId="29" r:id="rId32"/>
    <sheet name="muban_eggs" sheetId="30" r:id="rId33"/>
    <sheet name="eggConstant" sheetId="44" r:id="rId34"/>
    <sheet name="constant" sheetId="31" r:id="rId35"/>
    <sheet name="muban_shousha" sheetId="32" r:id="rId36"/>
    <sheet name="muban_huoyue" sheetId="33" r:id="rId37"/>
  </sheets>
  <definedNames>
    <definedName name="_xlnm._FilterDatabase" localSheetId="11" hidden="1">muban_bigyanhua!$A$4:$L$13</definedName>
    <definedName name="_xlnm._FilterDatabase" localSheetId="27" hidden="1">muban_yanhua!$A$4:$L$2092</definedName>
    <definedName name="_xlnm._FilterDatabase" localSheetId="14" hidden="1">template!$A$4:$U$1942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43" i="8" l="1"/>
  <c r="U88" i="1"/>
  <c r="T88" i="1"/>
  <c r="S88" i="1"/>
  <c r="R88" i="1"/>
  <c r="Q88" i="1"/>
  <c r="B133" i="8" l="1"/>
  <c r="B129" i="8"/>
  <c r="U34" i="1"/>
  <c r="T34" i="1"/>
  <c r="S34" i="1"/>
  <c r="R34" i="1"/>
  <c r="Q34" i="1"/>
  <c r="B132" i="8" s="1"/>
  <c r="U87" i="1"/>
  <c r="T87" i="1"/>
  <c r="S87" i="1"/>
  <c r="R87" i="1"/>
  <c r="Q87" i="1"/>
  <c r="Q33" i="1"/>
  <c r="R33" i="1"/>
  <c r="S33" i="1"/>
  <c r="T33" i="1"/>
  <c r="Q32" i="1"/>
  <c r="U33" i="1"/>
  <c r="U25" i="1"/>
  <c r="U26" i="1"/>
  <c r="U27" i="1"/>
  <c r="U28" i="1"/>
  <c r="U29" i="1"/>
  <c r="U30" i="1"/>
  <c r="U31" i="1"/>
  <c r="U32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Q26" i="1"/>
  <c r="Q27" i="1"/>
  <c r="Q28" i="1"/>
  <c r="Q29" i="1"/>
  <c r="B130" i="8" l="1"/>
  <c r="B131" i="8"/>
  <c r="T25" i="1"/>
  <c r="S25" i="1"/>
  <c r="R25" i="1"/>
  <c r="Q25" i="1"/>
  <c r="U6" i="1" l="1"/>
  <c r="T6" i="1"/>
  <c r="S6" i="1"/>
  <c r="R6" i="1"/>
  <c r="Q6" i="1"/>
  <c r="Q82" i="1" l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47" i="1"/>
  <c r="R47" i="1"/>
  <c r="S47" i="1"/>
  <c r="T47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T81" i="1" l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Q61" i="1" l="1"/>
  <c r="Q64" i="1" l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42" i="1"/>
  <c r="R42" i="1"/>
  <c r="S42" i="1"/>
  <c r="T42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4" i="1" l="1"/>
  <c r="R14" i="1"/>
  <c r="S14" i="1"/>
  <c r="T14" i="1"/>
  <c r="U14" i="1"/>
  <c r="Q63" i="1" l="1"/>
  <c r="R63" i="1"/>
  <c r="S63" i="1"/>
  <c r="T63" i="1"/>
  <c r="T50" i="1"/>
  <c r="S50" i="1"/>
  <c r="R50" i="1"/>
  <c r="Q50" i="1"/>
  <c r="U24" i="1" l="1"/>
  <c r="T24" i="1"/>
  <c r="S24" i="1"/>
  <c r="R24" i="1"/>
  <c r="Q24" i="1"/>
  <c r="S73" i="1" l="1"/>
  <c r="T73" i="1"/>
  <c r="Q73" i="1"/>
  <c r="R73" i="1"/>
  <c r="U13" i="1" l="1"/>
  <c r="T13" i="1"/>
  <c r="S13" i="1"/>
  <c r="R13" i="1"/>
  <c r="Q13" i="1"/>
  <c r="U12" i="1"/>
  <c r="T12" i="1"/>
  <c r="S12" i="1"/>
  <c r="R12" i="1"/>
  <c r="Q12" i="1"/>
  <c r="T7" i="1" l="1"/>
  <c r="T8" i="1"/>
  <c r="T9" i="1"/>
  <c r="T10" i="1"/>
  <c r="T11" i="1"/>
  <c r="T30" i="1"/>
  <c r="T31" i="1"/>
  <c r="T32" i="1"/>
  <c r="T35" i="1"/>
  <c r="T36" i="1"/>
  <c r="T37" i="1"/>
  <c r="T38" i="1"/>
  <c r="T39" i="1"/>
  <c r="T40" i="1"/>
  <c r="T41" i="1"/>
  <c r="T48" i="1"/>
  <c r="T49" i="1"/>
  <c r="T60" i="1"/>
  <c r="T61" i="1"/>
  <c r="T62" i="1"/>
  <c r="T5" i="1"/>
  <c r="Q48" i="1"/>
  <c r="Q36" i="1" l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R48" i="1"/>
  <c r="S48" i="1"/>
  <c r="Q49" i="1"/>
  <c r="R49" i="1"/>
  <c r="S49" i="1"/>
  <c r="Q60" i="1"/>
  <c r="R60" i="1"/>
  <c r="S60" i="1"/>
  <c r="R61" i="1"/>
  <c r="S61" i="1"/>
  <c r="Q62" i="1"/>
  <c r="R62" i="1"/>
  <c r="S62" i="1"/>
  <c r="Q5" i="1"/>
  <c r="R5" i="1"/>
  <c r="S5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30" i="1"/>
  <c r="R30" i="1"/>
  <c r="S30" i="1"/>
  <c r="Q31" i="1"/>
  <c r="R31" i="1"/>
  <c r="S31" i="1"/>
  <c r="R32" i="1"/>
  <c r="S32" i="1"/>
  <c r="Q35" i="1"/>
  <c r="B137" i="8" l="1"/>
  <c r="B141" i="8"/>
  <c r="B145" i="8"/>
  <c r="B1938" i="8"/>
  <c r="B134" i="8"/>
  <c r="B138" i="8"/>
  <c r="B142" i="8"/>
  <c r="B146" i="8"/>
  <c r="B1940" i="8"/>
  <c r="B135" i="8"/>
  <c r="B139" i="8"/>
  <c r="B143" i="8"/>
  <c r="B147" i="8"/>
  <c r="B126" i="8"/>
  <c r="B136" i="8"/>
  <c r="B140" i="8"/>
  <c r="B144" i="8"/>
  <c r="B1932" i="8"/>
  <c r="B1411" i="8"/>
  <c r="B128" i="8"/>
  <c r="B1922" i="8"/>
  <c r="B1906" i="8"/>
  <c r="B1890" i="8"/>
  <c r="B1874" i="8"/>
  <c r="B1858" i="8"/>
  <c r="B1842" i="8"/>
  <c r="B1826" i="8"/>
  <c r="B1810" i="8"/>
  <c r="B1794" i="8"/>
  <c r="B1778" i="8"/>
  <c r="B1762" i="8"/>
  <c r="B1746" i="8"/>
  <c r="B1730" i="8"/>
  <c r="B1694" i="8"/>
  <c r="B1658" i="8"/>
  <c r="B1614" i="8"/>
  <c r="B1598" i="8"/>
  <c r="B1582" i="8"/>
  <c r="B1566" i="8"/>
  <c r="B1550" i="8"/>
  <c r="B1426" i="8"/>
  <c r="B1933" i="8"/>
  <c r="B1917" i="8"/>
  <c r="B1901" i="8"/>
  <c r="B1885" i="8"/>
  <c r="B1869" i="8"/>
  <c r="B1853" i="8"/>
  <c r="B1837" i="8"/>
  <c r="B1821" i="8"/>
  <c r="B1805" i="8"/>
  <c r="B1789" i="8"/>
  <c r="B1773" i="8"/>
  <c r="B1757" i="8"/>
  <c r="B1741" i="8"/>
  <c r="B1725" i="8"/>
  <c r="B1681" i="8"/>
  <c r="B1645" i="8"/>
  <c r="B1609" i="8"/>
  <c r="B1593" i="8"/>
  <c r="B1577" i="8"/>
  <c r="B1561" i="8"/>
  <c r="B1545" i="8"/>
  <c r="B1425" i="8"/>
  <c r="B1928" i="8"/>
  <c r="B1912" i="8"/>
  <c r="B1896" i="8"/>
  <c r="B1880" i="8"/>
  <c r="B1864" i="8"/>
  <c r="B1848" i="8"/>
  <c r="B1832" i="8"/>
  <c r="B1816" i="8"/>
  <c r="B1800" i="8"/>
  <c r="B1784" i="8"/>
  <c r="B1768" i="8"/>
  <c r="B1752" i="8"/>
  <c r="B1736" i="8"/>
  <c r="B1720" i="8"/>
  <c r="B1672" i="8"/>
  <c r="B1632" i="8"/>
  <c r="B1600" i="8"/>
  <c r="B1584" i="8"/>
  <c r="B1568" i="8"/>
  <c r="B1552" i="8"/>
  <c r="B1432" i="8"/>
  <c r="B127" i="8"/>
  <c r="B173" i="8"/>
  <c r="B213" i="8"/>
  <c r="B245" i="8"/>
  <c r="B285" i="8"/>
  <c r="B325" i="8"/>
  <c r="B357" i="8"/>
  <c r="B397" i="8"/>
  <c r="B437" i="8"/>
  <c r="B469" i="8"/>
  <c r="B174" i="8"/>
  <c r="B214" i="8"/>
  <c r="B246" i="8"/>
  <c r="B286" i="8"/>
  <c r="B326" i="8"/>
  <c r="B358" i="8"/>
  <c r="B398" i="8"/>
  <c r="B438" i="8"/>
  <c r="B470" i="8"/>
  <c r="B1937" i="8"/>
  <c r="B1934" i="8"/>
  <c r="B1918" i="8"/>
  <c r="B1902" i="8"/>
  <c r="B1886" i="8"/>
  <c r="B1870" i="8"/>
  <c r="B1854" i="8"/>
  <c r="B1838" i="8"/>
  <c r="B1822" i="8"/>
  <c r="B1806" i="8"/>
  <c r="B1790" i="8"/>
  <c r="B1774" i="8"/>
  <c r="B1758" i="8"/>
  <c r="B1742" i="8"/>
  <c r="B1726" i="8"/>
  <c r="B1686" i="8"/>
  <c r="B1646" i="8"/>
  <c r="B1610" i="8"/>
  <c r="B1594" i="8"/>
  <c r="B1578" i="8"/>
  <c r="B1562" i="8"/>
  <c r="B1546" i="8"/>
  <c r="B1422" i="8"/>
  <c r="B1929" i="8"/>
  <c r="B1913" i="8"/>
  <c r="B1897" i="8"/>
  <c r="B1881" i="8"/>
  <c r="B1865" i="8"/>
  <c r="B1849" i="8"/>
  <c r="B1833" i="8"/>
  <c r="B1817" i="8"/>
  <c r="B1801" i="8"/>
  <c r="B1785" i="8"/>
  <c r="B1769" i="8"/>
  <c r="B1753" i="8"/>
  <c r="B1737" i="8"/>
  <c r="B1721" i="8"/>
  <c r="B1673" i="8"/>
  <c r="B1637" i="8"/>
  <c r="B1605" i="8"/>
  <c r="B1589" i="8"/>
  <c r="B1573" i="8"/>
  <c r="B1557" i="8"/>
  <c r="B1541" i="8"/>
  <c r="B1421" i="8"/>
  <c r="B1924" i="8"/>
  <c r="B1908" i="8"/>
  <c r="B1892" i="8"/>
  <c r="B1876" i="8"/>
  <c r="B1860" i="8"/>
  <c r="B1844" i="8"/>
  <c r="B1828" i="8"/>
  <c r="B1812" i="8"/>
  <c r="B1796" i="8"/>
  <c r="B1780" i="8"/>
  <c r="B1764" i="8"/>
  <c r="B1748" i="8"/>
  <c r="B1732" i="8"/>
  <c r="B1700" i="8"/>
  <c r="B1660" i="8"/>
  <c r="B1612" i="8"/>
  <c r="B1596" i="8"/>
  <c r="B1580" i="8"/>
  <c r="B1564" i="8"/>
  <c r="B1548" i="8"/>
  <c r="B1428" i="8"/>
  <c r="B149" i="8"/>
  <c r="B181" i="8"/>
  <c r="B221" i="8"/>
  <c r="B261" i="8"/>
  <c r="B293" i="8"/>
  <c r="B333" i="8"/>
  <c r="B373" i="8"/>
  <c r="B405" i="8"/>
  <c r="B445" i="8"/>
  <c r="B150" i="8"/>
  <c r="B182" i="8"/>
  <c r="B222" i="8"/>
  <c r="B262" i="8"/>
  <c r="B294" i="8"/>
  <c r="B334" i="8"/>
  <c r="B374" i="8"/>
  <c r="B406" i="8"/>
  <c r="B446" i="8"/>
  <c r="B486" i="8"/>
  <c r="B1936" i="8"/>
  <c r="B1930" i="8"/>
  <c r="B1914" i="8"/>
  <c r="B1898" i="8"/>
  <c r="B1882" i="8"/>
  <c r="B1866" i="8"/>
  <c r="B1850" i="8"/>
  <c r="B1834" i="8"/>
  <c r="B1818" i="8"/>
  <c r="B1802" i="8"/>
  <c r="B1786" i="8"/>
  <c r="B1770" i="8"/>
  <c r="B1754" i="8"/>
  <c r="B1738" i="8"/>
  <c r="B1722" i="8"/>
  <c r="B1674" i="8"/>
  <c r="B1638" i="8"/>
  <c r="B1606" i="8"/>
  <c r="B1590" i="8"/>
  <c r="B1574" i="8"/>
  <c r="B1558" i="8"/>
  <c r="B1542" i="8"/>
  <c r="B1418" i="8"/>
  <c r="B1925" i="8"/>
  <c r="B1909" i="8"/>
  <c r="B1942" i="8"/>
  <c r="B1878" i="8"/>
  <c r="B1814" i="8"/>
  <c r="B1750" i="8"/>
  <c r="B1630" i="8"/>
  <c r="B1554" i="8"/>
  <c r="B1905" i="8"/>
  <c r="B1873" i="8"/>
  <c r="B1841" i="8"/>
  <c r="B1809" i="8"/>
  <c r="B1777" i="8"/>
  <c r="B1745" i="8"/>
  <c r="B1693" i="8"/>
  <c r="B1613" i="8"/>
  <c r="B1581" i="8"/>
  <c r="B1549" i="8"/>
  <c r="B1399" i="8"/>
  <c r="B1900" i="8"/>
  <c r="B1868" i="8"/>
  <c r="B1836" i="8"/>
  <c r="B1804" i="8"/>
  <c r="B1772" i="8"/>
  <c r="B1740" i="8"/>
  <c r="B1680" i="8"/>
  <c r="B1604" i="8"/>
  <c r="B1572" i="8"/>
  <c r="B1540" i="8"/>
  <c r="B165" i="8"/>
  <c r="B237" i="8"/>
  <c r="B317" i="8"/>
  <c r="B389" i="8"/>
  <c r="B461" i="8"/>
  <c r="B206" i="8"/>
  <c r="B278" i="8"/>
  <c r="B350" i="8"/>
  <c r="B430" i="8"/>
  <c r="B156" i="8"/>
  <c r="B188" i="8"/>
  <c r="B228" i="8"/>
  <c r="B268" i="8"/>
  <c r="B300" i="8"/>
  <c r="B517" i="8"/>
  <c r="B557" i="8"/>
  <c r="B597" i="8"/>
  <c r="B629" i="8"/>
  <c r="B669" i="8"/>
  <c r="B709" i="8"/>
  <c r="B741" i="8"/>
  <c r="B340" i="8"/>
  <c r="B404" i="8"/>
  <c r="B484" i="8"/>
  <c r="B518" i="8"/>
  <c r="B558" i="8"/>
  <c r="B598" i="8"/>
  <c r="B630" i="8"/>
  <c r="B670" i="8"/>
  <c r="B710" i="8"/>
  <c r="B742" i="8"/>
  <c r="B782" i="8"/>
  <c r="B348" i="8"/>
  <c r="B428" i="8"/>
  <c r="B500" i="8"/>
  <c r="B540" i="8"/>
  <c r="B580" i="8"/>
  <c r="B660" i="8"/>
  <c r="B724" i="8"/>
  <c r="B797" i="8"/>
  <c r="B837" i="8"/>
  <c r="B891" i="8"/>
  <c r="B907" i="8"/>
  <c r="B923" i="8"/>
  <c r="B939" i="8"/>
  <c r="B955" i="8"/>
  <c r="B971" i="8"/>
  <c r="B790" i="8"/>
  <c r="B830" i="8"/>
  <c r="B862" i="8"/>
  <c r="B904" i="8"/>
  <c r="B920" i="8"/>
  <c r="B936" i="8"/>
  <c r="B952" i="8"/>
  <c r="B968" i="8"/>
  <c r="B572" i="8"/>
  <c r="B652" i="8"/>
  <c r="B732" i="8"/>
  <c r="B893" i="8"/>
  <c r="B1926" i="8"/>
  <c r="B1862" i="8"/>
  <c r="B1798" i="8"/>
  <c r="B1734" i="8"/>
  <c r="B1602" i="8"/>
  <c r="B1430" i="8"/>
  <c r="B1893" i="8"/>
  <c r="B1861" i="8"/>
  <c r="B1829" i="8"/>
  <c r="B1797" i="8"/>
  <c r="B1765" i="8"/>
  <c r="B1733" i="8"/>
  <c r="B1665" i="8"/>
  <c r="B1601" i="8"/>
  <c r="B1569" i="8"/>
  <c r="B1433" i="8"/>
  <c r="B1920" i="8"/>
  <c r="B1888" i="8"/>
  <c r="B1856" i="8"/>
  <c r="B1824" i="8"/>
  <c r="B1792" i="8"/>
  <c r="B1760" i="8"/>
  <c r="B1728" i="8"/>
  <c r="B1652" i="8"/>
  <c r="B1592" i="8"/>
  <c r="B1560" i="8"/>
  <c r="B1424" i="8"/>
  <c r="B189" i="8"/>
  <c r="B269" i="8"/>
  <c r="B341" i="8"/>
  <c r="B413" i="8"/>
  <c r="B158" i="8"/>
  <c r="B230" i="8"/>
  <c r="B302" i="8"/>
  <c r="B382" i="8"/>
  <c r="B454" i="8"/>
  <c r="B164" i="8"/>
  <c r="B204" i="8"/>
  <c r="B236" i="8"/>
  <c r="B276" i="8"/>
  <c r="B493" i="8"/>
  <c r="B525" i="8"/>
  <c r="B565" i="8"/>
  <c r="B605" i="8"/>
  <c r="B637" i="8"/>
  <c r="B677" i="8"/>
  <c r="B717" i="8"/>
  <c r="B749" i="8"/>
  <c r="B356" i="8"/>
  <c r="B436" i="8"/>
  <c r="B494" i="8"/>
  <c r="B526" i="8"/>
  <c r="B566" i="8"/>
  <c r="B606" i="8"/>
  <c r="B638" i="8"/>
  <c r="B678" i="8"/>
  <c r="B718" i="8"/>
  <c r="B750" i="8"/>
  <c r="B485" i="8"/>
  <c r="B380" i="8"/>
  <c r="B444" i="8"/>
  <c r="B508" i="8"/>
  <c r="B548" i="8"/>
  <c r="B596" i="8"/>
  <c r="B676" i="8"/>
  <c r="B740" i="8"/>
  <c r="B805" i="8"/>
  <c r="B845" i="8"/>
  <c r="B895" i="8"/>
  <c r="B911" i="8"/>
  <c r="B927" i="8"/>
  <c r="B943" i="8"/>
  <c r="B959" i="8"/>
  <c r="B975" i="8"/>
  <c r="B798" i="8"/>
  <c r="B838" i="8"/>
  <c r="B892" i="8"/>
  <c r="B908" i="8"/>
  <c r="B924" i="8"/>
  <c r="B940" i="8"/>
  <c r="B956" i="8"/>
  <c r="B972" i="8"/>
  <c r="B604" i="8"/>
  <c r="B668" i="8"/>
  <c r="B748" i="8"/>
  <c r="B1910" i="8"/>
  <c r="B1846" i="8"/>
  <c r="B1782" i="8"/>
  <c r="B1702" i="8"/>
  <c r="B1586" i="8"/>
  <c r="B1403" i="8"/>
  <c r="B1889" i="8"/>
  <c r="B1857" i="8"/>
  <c r="B1825" i="8"/>
  <c r="B1793" i="8"/>
  <c r="B1761" i="8"/>
  <c r="B1729" i="8"/>
  <c r="B1653" i="8"/>
  <c r="B1597" i="8"/>
  <c r="B1565" i="8"/>
  <c r="B1429" i="8"/>
  <c r="B1916" i="8"/>
  <c r="B1884" i="8"/>
  <c r="B1852" i="8"/>
  <c r="B1820" i="8"/>
  <c r="B1788" i="8"/>
  <c r="B1756" i="8"/>
  <c r="B1724" i="8"/>
  <c r="B1644" i="8"/>
  <c r="B1588" i="8"/>
  <c r="B1556" i="8"/>
  <c r="B1420" i="8"/>
  <c r="B205" i="8"/>
  <c r="B277" i="8"/>
  <c r="B349" i="8"/>
  <c r="B429" i="8"/>
  <c r="B166" i="8"/>
  <c r="B238" i="8"/>
  <c r="B318" i="8"/>
  <c r="B390" i="8"/>
  <c r="B462" i="8"/>
  <c r="B172" i="8"/>
  <c r="B212" i="8"/>
  <c r="B244" i="8"/>
  <c r="B284" i="8"/>
  <c r="B501" i="8"/>
  <c r="B1894" i="8"/>
  <c r="B1570" i="8"/>
  <c r="B1813" i="8"/>
  <c r="B1633" i="8"/>
  <c r="B1904" i="8"/>
  <c r="B1776" i="8"/>
  <c r="B1576" i="8"/>
  <c r="B301" i="8"/>
  <c r="B270" i="8"/>
  <c r="B180" i="8"/>
  <c r="B509" i="8"/>
  <c r="B581" i="8"/>
  <c r="B661" i="8"/>
  <c r="B733" i="8"/>
  <c r="B388" i="8"/>
  <c r="B510" i="8"/>
  <c r="B582" i="8"/>
  <c r="B662" i="8"/>
  <c r="B734" i="8"/>
  <c r="B332" i="8"/>
  <c r="B492" i="8"/>
  <c r="B564" i="8"/>
  <c r="B708" i="8"/>
  <c r="B829" i="8"/>
  <c r="B903" i="8"/>
  <c r="B935" i="8"/>
  <c r="B967" i="8"/>
  <c r="B822" i="8"/>
  <c r="B900" i="8"/>
  <c r="B932" i="8"/>
  <c r="B964" i="8"/>
  <c r="B636" i="8"/>
  <c r="B772" i="8"/>
  <c r="B909" i="8"/>
  <c r="B925" i="8"/>
  <c r="B941" i="8"/>
  <c r="B957" i="8"/>
  <c r="B973" i="8"/>
  <c r="B796" i="8"/>
  <c r="B836" i="8"/>
  <c r="B890" i="8"/>
  <c r="B906" i="8"/>
  <c r="B922" i="8"/>
  <c r="B938" i="8"/>
  <c r="B954" i="8"/>
  <c r="B970" i="8"/>
  <c r="B1184" i="8"/>
  <c r="B1200" i="8"/>
  <c r="B1216" i="8"/>
  <c r="B1232" i="8"/>
  <c r="B1260" i="8"/>
  <c r="B1276" i="8"/>
  <c r="B1292" i="8"/>
  <c r="B1308" i="8"/>
  <c r="B1324" i="8"/>
  <c r="B1344" i="8"/>
  <c r="B1364" i="8"/>
  <c r="B1380" i="8"/>
  <c r="B1396" i="8"/>
  <c r="B1412" i="8"/>
  <c r="B1193" i="8"/>
  <c r="B1209" i="8"/>
  <c r="B1225" i="8"/>
  <c r="B1253" i="8"/>
  <c r="B1269" i="8"/>
  <c r="B1285" i="8"/>
  <c r="B1301" i="8"/>
  <c r="B1317" i="8"/>
  <c r="B1333" i="8"/>
  <c r="B1353" i="8"/>
  <c r="B1369" i="8"/>
  <c r="B1385" i="8"/>
  <c r="B1401" i="8"/>
  <c r="B1417" i="8"/>
  <c r="B1198" i="8"/>
  <c r="B1214" i="8"/>
  <c r="B1230" i="8"/>
  <c r="B1258" i="8"/>
  <c r="B1274" i="8"/>
  <c r="B1290" i="8"/>
  <c r="B1306" i="8"/>
  <c r="B1322" i="8"/>
  <c r="B1338" i="8"/>
  <c r="B1362" i="8"/>
  <c r="B1378" i="8"/>
  <c r="B1394" i="8"/>
  <c r="B1410" i="8"/>
  <c r="B1195" i="8"/>
  <c r="B1830" i="8"/>
  <c r="B1921" i="8"/>
  <c r="B1781" i="8"/>
  <c r="B1585" i="8"/>
  <c r="B1872" i="8"/>
  <c r="B1744" i="8"/>
  <c r="B1544" i="8"/>
  <c r="B381" i="8"/>
  <c r="B342" i="8"/>
  <c r="B220" i="8"/>
  <c r="B541" i="8"/>
  <c r="B613" i="8"/>
  <c r="B685" i="8"/>
  <c r="B765" i="8"/>
  <c r="B452" i="8"/>
  <c r="B542" i="8"/>
  <c r="B614" i="8"/>
  <c r="B686" i="8"/>
  <c r="B766" i="8"/>
  <c r="B396" i="8"/>
  <c r="B516" i="8"/>
  <c r="B612" i="8"/>
  <c r="B780" i="8"/>
  <c r="B853" i="8"/>
  <c r="B915" i="8"/>
  <c r="B947" i="8"/>
  <c r="B979" i="8"/>
  <c r="B846" i="8"/>
  <c r="B912" i="8"/>
  <c r="B944" i="8"/>
  <c r="B976" i="8"/>
  <c r="B684" i="8"/>
  <c r="B897" i="8"/>
  <c r="B913" i="8"/>
  <c r="B929" i="8"/>
  <c r="B945" i="8"/>
  <c r="B961" i="8"/>
  <c r="B977" i="8"/>
  <c r="B804" i="8"/>
  <c r="B844" i="8"/>
  <c r="B894" i="8"/>
  <c r="B910" i="8"/>
  <c r="B926" i="8"/>
  <c r="B942" i="8"/>
  <c r="B958" i="8"/>
  <c r="B974" i="8"/>
  <c r="B1188" i="8"/>
  <c r="B1204" i="8"/>
  <c r="B1220" i="8"/>
  <c r="B1248" i="8"/>
  <c r="B1264" i="8"/>
  <c r="B1280" i="8"/>
  <c r="B1296" i="8"/>
  <c r="B1312" i="8"/>
  <c r="B1328" i="8"/>
  <c r="B1348" i="8"/>
  <c r="B1368" i="8"/>
  <c r="B1384" i="8"/>
  <c r="B1400" i="8"/>
  <c r="B1416" i="8"/>
  <c r="B1197" i="8"/>
  <c r="B1213" i="8"/>
  <c r="B1229" i="8"/>
  <c r="B1257" i="8"/>
  <c r="B1273" i="8"/>
  <c r="B1289" i="8"/>
  <c r="B1305" i="8"/>
  <c r="B1321" i="8"/>
  <c r="B1337" i="8"/>
  <c r="B1357" i="8"/>
  <c r="B1373" i="8"/>
  <c r="B1389" i="8"/>
  <c r="B1405" i="8"/>
  <c r="B1186" i="8"/>
  <c r="B1202" i="8"/>
  <c r="B1218" i="8"/>
  <c r="B1234" i="8"/>
  <c r="B1262" i="8"/>
  <c r="B1278" i="8"/>
  <c r="B1294" i="8"/>
  <c r="B1310" i="8"/>
  <c r="B1326" i="8"/>
  <c r="B1346" i="8"/>
  <c r="B1366" i="8"/>
  <c r="B1382" i="8"/>
  <c r="B1398" i="8"/>
  <c r="B1414" i="8"/>
  <c r="B1766" i="8"/>
  <c r="B1877" i="8"/>
  <c r="B1749" i="8"/>
  <c r="B1553" i="8"/>
  <c r="B1840" i="8"/>
  <c r="B1688" i="8"/>
  <c r="B157" i="8"/>
  <c r="B453" i="8"/>
  <c r="B414" i="8"/>
  <c r="B260" i="8"/>
  <c r="B549" i="8"/>
  <c r="B621" i="8"/>
  <c r="B693" i="8"/>
  <c r="B324" i="8"/>
  <c r="B468" i="8"/>
  <c r="B550" i="8"/>
  <c r="B622" i="8"/>
  <c r="B694" i="8"/>
  <c r="B774" i="8"/>
  <c r="B412" i="8"/>
  <c r="B524" i="8"/>
  <c r="B628" i="8"/>
  <c r="B789" i="8"/>
  <c r="B861" i="8"/>
  <c r="B919" i="8"/>
  <c r="B951" i="8"/>
  <c r="B781" i="8"/>
  <c r="B854" i="8"/>
  <c r="B916" i="8"/>
  <c r="B948" i="8"/>
  <c r="B980" i="8"/>
  <c r="B716" i="8"/>
  <c r="B901" i="8"/>
  <c r="B917" i="8"/>
  <c r="B933" i="8"/>
  <c r="B949" i="8"/>
  <c r="B965" i="8"/>
  <c r="B773" i="8"/>
  <c r="B820" i="8"/>
  <c r="B852" i="8"/>
  <c r="B898" i="8"/>
  <c r="B914" i="8"/>
  <c r="B930" i="8"/>
  <c r="B946" i="8"/>
  <c r="B962" i="8"/>
  <c r="B978" i="8"/>
  <c r="B1192" i="8"/>
  <c r="B1208" i="8"/>
  <c r="B1224" i="8"/>
  <c r="B1252" i="8"/>
  <c r="B1268" i="8"/>
  <c r="B1284" i="8"/>
  <c r="B1300" i="8"/>
  <c r="B1316" i="8"/>
  <c r="B1332" i="8"/>
  <c r="B1352" i="8"/>
  <c r="B1372" i="8"/>
  <c r="B1388" i="8"/>
  <c r="B1404" i="8"/>
  <c r="B1185" i="8"/>
  <c r="B1201" i="8"/>
  <c r="B1217" i="8"/>
  <c r="B1233" i="8"/>
  <c r="B1261" i="8"/>
  <c r="B1277" i="8"/>
  <c r="B1293" i="8"/>
  <c r="B1309" i="8"/>
  <c r="B1325" i="8"/>
  <c r="B1345" i="8"/>
  <c r="B1361" i="8"/>
  <c r="B1377" i="8"/>
  <c r="B1393" i="8"/>
  <c r="B1409" i="8"/>
  <c r="B1190" i="8"/>
  <c r="B1206" i="8"/>
  <c r="B1222" i="8"/>
  <c r="B1250" i="8"/>
  <c r="B1266" i="8"/>
  <c r="B1282" i="8"/>
  <c r="B1298" i="8"/>
  <c r="B1314" i="8"/>
  <c r="B1330" i="8"/>
  <c r="B1350" i="8"/>
  <c r="B1370" i="8"/>
  <c r="B1386" i="8"/>
  <c r="B1666" i="8"/>
  <c r="B1808" i="8"/>
  <c r="B148" i="8"/>
  <c r="B725" i="8"/>
  <c r="B654" i="8"/>
  <c r="B556" i="8"/>
  <c r="B931" i="8"/>
  <c r="B928" i="8"/>
  <c r="B905" i="8"/>
  <c r="B969" i="8"/>
  <c r="B902" i="8"/>
  <c r="B966" i="8"/>
  <c r="B1228" i="8"/>
  <c r="B1304" i="8"/>
  <c r="B1376" i="8"/>
  <c r="B1205" i="8"/>
  <c r="B1281" i="8"/>
  <c r="B1349" i="8"/>
  <c r="B1413" i="8"/>
  <c r="B1254" i="8"/>
  <c r="B1318" i="8"/>
  <c r="B1390" i="8"/>
  <c r="B1191" i="8"/>
  <c r="B1211" i="8"/>
  <c r="B1227" i="8"/>
  <c r="B1255" i="8"/>
  <c r="B1271" i="8"/>
  <c r="B1287" i="8"/>
  <c r="B1303" i="8"/>
  <c r="B1319" i="8"/>
  <c r="B1335" i="8"/>
  <c r="B1359" i="8"/>
  <c r="B1375" i="8"/>
  <c r="B1391" i="8"/>
  <c r="B1931" i="8"/>
  <c r="B1915" i="8"/>
  <c r="B1899" i="8"/>
  <c r="B1883" i="8"/>
  <c r="B1867" i="8"/>
  <c r="B1851" i="8"/>
  <c r="B1835" i="8"/>
  <c r="B1819" i="8"/>
  <c r="B1803" i="8"/>
  <c r="B1787" i="8"/>
  <c r="B1771" i="8"/>
  <c r="B1755" i="8"/>
  <c r="B1739" i="8"/>
  <c r="B1723" i="8"/>
  <c r="B1667" i="8"/>
  <c r="B1631" i="8"/>
  <c r="B1603" i="8"/>
  <c r="B1587" i="8"/>
  <c r="B1571" i="8"/>
  <c r="B1555" i="8"/>
  <c r="B1539" i="8"/>
  <c r="B1419" i="8"/>
  <c r="B1607" i="8"/>
  <c r="B1543" i="8"/>
  <c r="B1845" i="8"/>
  <c r="B1608" i="8"/>
  <c r="B292" i="8"/>
  <c r="B372" i="8"/>
  <c r="B726" i="8"/>
  <c r="B692" i="8"/>
  <c r="B963" i="8"/>
  <c r="B960" i="8"/>
  <c r="B921" i="8"/>
  <c r="B788" i="8"/>
  <c r="B918" i="8"/>
  <c r="B1176" i="8"/>
  <c r="B1256" i="8"/>
  <c r="B1320" i="8"/>
  <c r="B1392" i="8"/>
  <c r="B1221" i="8"/>
  <c r="B1297" i="8"/>
  <c r="B1365" i="8"/>
  <c r="B1194" i="8"/>
  <c r="B1270" i="8"/>
  <c r="B1334" i="8"/>
  <c r="B1402" i="8"/>
  <c r="B1199" i="8"/>
  <c r="B1215" i="8"/>
  <c r="B1231" i="8"/>
  <c r="B1259" i="8"/>
  <c r="B1275" i="8"/>
  <c r="B1291" i="8"/>
  <c r="B1307" i="8"/>
  <c r="B1323" i="8"/>
  <c r="B1343" i="8"/>
  <c r="B1363" i="8"/>
  <c r="B1379" i="8"/>
  <c r="B1395" i="8"/>
  <c r="B1927" i="8"/>
  <c r="B1911" i="8"/>
  <c r="B1895" i="8"/>
  <c r="B1879" i="8"/>
  <c r="B1863" i="8"/>
  <c r="B1847" i="8"/>
  <c r="B1831" i="8"/>
  <c r="B1815" i="8"/>
  <c r="B1799" i="8"/>
  <c r="B1783" i="8"/>
  <c r="B1767" i="8"/>
  <c r="B1751" i="8"/>
  <c r="B1735" i="8"/>
  <c r="B1695" i="8"/>
  <c r="B1659" i="8"/>
  <c r="B1615" i="8"/>
  <c r="B1599" i="8"/>
  <c r="B1583" i="8"/>
  <c r="B1567" i="8"/>
  <c r="B1551" i="8"/>
  <c r="B1431" i="8"/>
  <c r="B1407" i="8"/>
  <c r="B190" i="8"/>
  <c r="B653" i="8"/>
  <c r="B460" i="8"/>
  <c r="B896" i="8"/>
  <c r="B953" i="8"/>
  <c r="B950" i="8"/>
  <c r="B1288" i="8"/>
  <c r="B1189" i="8"/>
  <c r="B1329" i="8"/>
  <c r="B1226" i="8"/>
  <c r="B1374" i="8"/>
  <c r="B1207" i="8"/>
  <c r="B1251" i="8"/>
  <c r="B1283" i="8"/>
  <c r="B1315" i="8"/>
  <c r="B1351" i="8"/>
  <c r="B1387" i="8"/>
  <c r="B1919" i="8"/>
  <c r="B1887" i="8"/>
  <c r="B1855" i="8"/>
  <c r="B1823" i="8"/>
  <c r="B1791" i="8"/>
  <c r="B1759" i="8"/>
  <c r="B1727" i="8"/>
  <c r="B1639" i="8"/>
  <c r="B1575" i="8"/>
  <c r="B1423" i="8"/>
  <c r="B1701" i="8"/>
  <c r="B229" i="8"/>
  <c r="B573" i="8"/>
  <c r="B502" i="8"/>
  <c r="B316" i="8"/>
  <c r="B821" i="8"/>
  <c r="B806" i="8"/>
  <c r="B620" i="8"/>
  <c r="B937" i="8"/>
  <c r="B828" i="8"/>
  <c r="B934" i="8"/>
  <c r="B1196" i="8"/>
  <c r="B1272" i="8"/>
  <c r="B1336" i="8"/>
  <c r="B1408" i="8"/>
  <c r="B1249" i="8"/>
  <c r="B1313" i="8"/>
  <c r="B1381" i="8"/>
  <c r="B1210" i="8"/>
  <c r="B1286" i="8"/>
  <c r="B1358" i="8"/>
  <c r="B1406" i="8"/>
  <c r="B1203" i="8"/>
  <c r="B1219" i="8"/>
  <c r="B1235" i="8"/>
  <c r="B1263" i="8"/>
  <c r="B1279" i="8"/>
  <c r="B1295" i="8"/>
  <c r="B1311" i="8"/>
  <c r="B1327" i="8"/>
  <c r="B1347" i="8"/>
  <c r="B1367" i="8"/>
  <c r="B1383" i="8"/>
  <c r="B1939" i="8"/>
  <c r="B1923" i="8"/>
  <c r="B1907" i="8"/>
  <c r="B1891" i="8"/>
  <c r="B1875" i="8"/>
  <c r="B1859" i="8"/>
  <c r="B1843" i="8"/>
  <c r="B1827" i="8"/>
  <c r="B1811" i="8"/>
  <c r="B1795" i="8"/>
  <c r="B1779" i="8"/>
  <c r="B1763" i="8"/>
  <c r="B1747" i="8"/>
  <c r="B1731" i="8"/>
  <c r="B1687" i="8"/>
  <c r="B1651" i="8"/>
  <c r="B1611" i="8"/>
  <c r="B1595" i="8"/>
  <c r="B1579" i="8"/>
  <c r="B1563" i="8"/>
  <c r="B1547" i="8"/>
  <c r="B1427" i="8"/>
  <c r="B1415" i="8"/>
  <c r="B574" i="8"/>
  <c r="B899" i="8"/>
  <c r="B764" i="8"/>
  <c r="B860" i="8"/>
  <c r="B1212" i="8"/>
  <c r="B1360" i="8"/>
  <c r="B1265" i="8"/>
  <c r="B1397" i="8"/>
  <c r="B1302" i="8"/>
  <c r="B1187" i="8"/>
  <c r="B1223" i="8"/>
  <c r="B1267" i="8"/>
  <c r="B1299" i="8"/>
  <c r="B1331" i="8"/>
  <c r="B1371" i="8"/>
  <c r="B1935" i="8"/>
  <c r="B1903" i="8"/>
  <c r="B1871" i="8"/>
  <c r="B1839" i="8"/>
  <c r="B1807" i="8"/>
  <c r="B1775" i="8"/>
  <c r="B1743" i="8"/>
  <c r="B1679" i="8"/>
  <c r="B1591" i="8"/>
  <c r="B1559" i="8"/>
  <c r="B889" i="8"/>
  <c r="B888" i="8"/>
  <c r="B1941" i="8"/>
  <c r="B1003" i="8"/>
  <c r="B1016" i="8"/>
  <c r="B991" i="8"/>
  <c r="B1055" i="8"/>
  <c r="B881" i="8"/>
  <c r="B1043" i="8"/>
  <c r="B1008" i="8"/>
  <c r="B1015" i="8"/>
  <c r="B1028" i="8"/>
  <c r="B1045" i="8"/>
  <c r="B994" i="8"/>
  <c r="B1068" i="8"/>
  <c r="B1132" i="8"/>
  <c r="B1077" i="8"/>
  <c r="B1141" i="8"/>
  <c r="B1066" i="8"/>
  <c r="B1130" i="8"/>
  <c r="B1091" i="8"/>
  <c r="B1155" i="8"/>
  <c r="B1001" i="8"/>
  <c r="B1014" i="8"/>
  <c r="B1088" i="8"/>
  <c r="B1152" i="8"/>
  <c r="B1097" i="8"/>
  <c r="B1161" i="8"/>
  <c r="B1086" i="8"/>
  <c r="B1150" i="8"/>
  <c r="B1111" i="8"/>
  <c r="B1175" i="8"/>
  <c r="B989" i="8"/>
  <c r="B1053" i="8"/>
  <c r="B1018" i="8"/>
  <c r="B1092" i="8"/>
  <c r="B1156" i="8"/>
  <c r="B1085" i="8"/>
  <c r="B1149" i="8"/>
  <c r="B1106" i="8"/>
  <c r="B1170" i="8"/>
  <c r="B1115" i="8"/>
  <c r="B1060" i="8"/>
  <c r="B993" i="8"/>
  <c r="B1057" i="8"/>
  <c r="B1006" i="8"/>
  <c r="B1080" i="8"/>
  <c r="B1144" i="8"/>
  <c r="B1089" i="8"/>
  <c r="B1153" i="8"/>
  <c r="B1094" i="8"/>
  <c r="B1158" i="8"/>
  <c r="B1087" i="8"/>
  <c r="B1151" i="8"/>
  <c r="B1019" i="8"/>
  <c r="B886" i="8"/>
  <c r="B1032" i="8"/>
  <c r="B1007" i="8"/>
  <c r="B995" i="8"/>
  <c r="B1059" i="8"/>
  <c r="B1024" i="8"/>
  <c r="B885" i="8"/>
  <c r="B1031" i="8"/>
  <c r="B882" i="8"/>
  <c r="B1036" i="8"/>
  <c r="B997" i="8"/>
  <c r="B1010" i="8"/>
  <c r="B1084" i="8"/>
  <c r="B1148" i="8"/>
  <c r="B1093" i="8"/>
  <c r="B1157" i="8"/>
  <c r="B1082" i="8"/>
  <c r="B1146" i="8"/>
  <c r="B1107" i="8"/>
  <c r="B1171" i="8"/>
  <c r="B1044" i="8"/>
  <c r="B1017" i="8"/>
  <c r="B884" i="8"/>
  <c r="B1030" i="8"/>
  <c r="B1104" i="8"/>
  <c r="B1168" i="8"/>
  <c r="B1113" i="8"/>
  <c r="B1102" i="8"/>
  <c r="B1166" i="8"/>
  <c r="B1063" i="8"/>
  <c r="B1127" i="8"/>
  <c r="B1005" i="8"/>
  <c r="B1034" i="8"/>
  <c r="B1108" i="8"/>
  <c r="B1172" i="8"/>
  <c r="B1101" i="8"/>
  <c r="B1165" i="8"/>
  <c r="B1050" i="8"/>
  <c r="B1122" i="8"/>
  <c r="B1067" i="8"/>
  <c r="B1131" i="8"/>
  <c r="B1009" i="8"/>
  <c r="B1022" i="8"/>
  <c r="B1096" i="8"/>
  <c r="B1160" i="8"/>
  <c r="B1105" i="8"/>
  <c r="B1169" i="8"/>
  <c r="B1110" i="8"/>
  <c r="B1174" i="8"/>
  <c r="B1103" i="8"/>
  <c r="B1167" i="8"/>
  <c r="B1035" i="8"/>
  <c r="B984" i="8"/>
  <c r="B1048" i="8"/>
  <c r="B1023" i="8"/>
  <c r="B1011" i="8"/>
  <c r="B1040" i="8"/>
  <c r="B887" i="8"/>
  <c r="B983" i="8"/>
  <c r="B1047" i="8"/>
  <c r="B996" i="8"/>
  <c r="B1013" i="8"/>
  <c r="B1026" i="8"/>
  <c r="B1100" i="8"/>
  <c r="B1164" i="8"/>
  <c r="B1109" i="8"/>
  <c r="B1173" i="8"/>
  <c r="B1098" i="8"/>
  <c r="B1162" i="8"/>
  <c r="B1054" i="8"/>
  <c r="B1123" i="8"/>
  <c r="B1033" i="8"/>
  <c r="B982" i="8"/>
  <c r="B1046" i="8"/>
  <c r="B1120" i="8"/>
  <c r="B1065" i="8"/>
  <c r="B1129" i="8"/>
  <c r="B1118" i="8"/>
  <c r="B1079" i="8"/>
  <c r="B1143" i="8"/>
  <c r="B1004" i="8"/>
  <c r="B1021" i="8"/>
  <c r="B986" i="8"/>
  <c r="B1058" i="8"/>
  <c r="B1124" i="8"/>
  <c r="B1117" i="8"/>
  <c r="B1074" i="8"/>
  <c r="B1138" i="8"/>
  <c r="B1083" i="8"/>
  <c r="B1147" i="8"/>
  <c r="B1025" i="8"/>
  <c r="B1038" i="8"/>
  <c r="B1112" i="8"/>
  <c r="B1121" i="8"/>
  <c r="B1062" i="8"/>
  <c r="B1126" i="8"/>
  <c r="B1119" i="8"/>
  <c r="B987" i="8"/>
  <c r="B1051" i="8"/>
  <c r="B1000" i="8"/>
  <c r="B1039" i="8"/>
  <c r="B988" i="8"/>
  <c r="B1027" i="8"/>
  <c r="B992" i="8"/>
  <c r="B1056" i="8"/>
  <c r="B985" i="8"/>
  <c r="B999" i="8"/>
  <c r="B1012" i="8"/>
  <c r="B1029" i="8"/>
  <c r="B880" i="8"/>
  <c r="B1042" i="8"/>
  <c r="B1116" i="8"/>
  <c r="B1061" i="8"/>
  <c r="B1125" i="8"/>
  <c r="B1114" i="8"/>
  <c r="B1075" i="8"/>
  <c r="B1139" i="8"/>
  <c r="B981" i="8"/>
  <c r="B1049" i="8"/>
  <c r="B998" i="8"/>
  <c r="B1072" i="8"/>
  <c r="B1136" i="8"/>
  <c r="B1081" i="8"/>
  <c r="B1145" i="8"/>
  <c r="B1070" i="8"/>
  <c r="B1134" i="8"/>
  <c r="B1095" i="8"/>
  <c r="B1159" i="8"/>
  <c r="B1052" i="8"/>
  <c r="B883" i="8"/>
  <c r="B1037" i="8"/>
  <c r="B1002" i="8"/>
  <c r="B1076" i="8"/>
  <c r="B1140" i="8"/>
  <c r="B1069" i="8"/>
  <c r="B1133" i="8"/>
  <c r="B1090" i="8"/>
  <c r="B1154" i="8"/>
  <c r="B1099" i="8"/>
  <c r="B1163" i="8"/>
  <c r="B1020" i="8"/>
  <c r="B1041" i="8"/>
  <c r="B990" i="8"/>
  <c r="B1064" i="8"/>
  <c r="B1128" i="8"/>
  <c r="B1073" i="8"/>
  <c r="B1137" i="8"/>
  <c r="B1078" i="8"/>
  <c r="B1142" i="8"/>
  <c r="B1071" i="8"/>
  <c r="B1135" i="8"/>
  <c r="B30" i="8"/>
  <c r="B38" i="8"/>
  <c r="B42" i="8"/>
  <c r="B46" i="8"/>
  <c r="B50" i="8"/>
  <c r="B54" i="8"/>
  <c r="B58" i="8"/>
  <c r="B62" i="8"/>
  <c r="B66" i="8"/>
  <c r="B70" i="8"/>
  <c r="B74" i="8"/>
  <c r="B78" i="8"/>
  <c r="B82" i="8"/>
  <c r="B86" i="8"/>
  <c r="B90" i="8"/>
  <c r="B94" i="8"/>
  <c r="B98" i="8"/>
  <c r="B102" i="8"/>
  <c r="B106" i="8"/>
  <c r="B27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28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41" i="8"/>
  <c r="B57" i="8"/>
  <c r="B73" i="8"/>
  <c r="B89" i="8"/>
  <c r="B105" i="8"/>
  <c r="B29" i="8"/>
  <c r="B45" i="8"/>
  <c r="B61" i="8"/>
  <c r="B77" i="8"/>
  <c r="B93" i="8"/>
  <c r="B49" i="8"/>
  <c r="B65" i="8"/>
  <c r="B81" i="8"/>
  <c r="B97" i="8"/>
  <c r="B85" i="8"/>
  <c r="B37" i="8"/>
  <c r="B101" i="8"/>
  <c r="B53" i="8"/>
  <c r="B69" i="8"/>
  <c r="R35" i="1"/>
  <c r="S35" i="1"/>
  <c r="B1678" i="8" l="1"/>
  <c r="B1497" i="8"/>
  <c r="B153" i="8"/>
  <c r="B409" i="8"/>
  <c r="B330" i="8"/>
  <c r="B1514" i="8"/>
  <c r="B1708" i="8"/>
  <c r="B478" i="8"/>
  <c r="B395" i="8"/>
  <c r="B585" i="8"/>
  <c r="B1494" i="8"/>
  <c r="B1656" i="8"/>
  <c r="B273" i="8"/>
  <c r="B194" i="8"/>
  <c r="B450" i="8"/>
  <c r="B1698" i="8"/>
  <c r="B1533" i="8"/>
  <c r="B1460" i="8"/>
  <c r="B291" i="8"/>
  <c r="B279" i="8"/>
  <c r="B593" i="8"/>
  <c r="B615" i="8"/>
  <c r="B1705" i="8"/>
  <c r="B1536" i="8"/>
  <c r="B297" i="8"/>
  <c r="B218" i="8"/>
  <c r="B474" i="8"/>
  <c r="B1621" i="8"/>
  <c r="B1452" i="8"/>
  <c r="B283" i="8"/>
  <c r="B432" i="8"/>
  <c r="B729" i="8"/>
  <c r="B1521" i="8"/>
  <c r="B161" i="8"/>
  <c r="B417" i="8"/>
  <c r="B338" i="8"/>
  <c r="B255" i="8"/>
  <c r="B1474" i="8"/>
  <c r="B1668" i="8"/>
  <c r="B179" i="8"/>
  <c r="B435" i="8"/>
  <c r="B256" i="8"/>
  <c r="B503" i="8"/>
  <c r="B1534" i="8"/>
  <c r="B1465" i="8"/>
  <c r="B185" i="8"/>
  <c r="B441" i="8"/>
  <c r="B362" i="8"/>
  <c r="B1482" i="8"/>
  <c r="B1676" i="8"/>
  <c r="B171" i="8"/>
  <c r="B427" i="8"/>
  <c r="B617" i="8"/>
  <c r="B1462" i="8"/>
  <c r="B1624" i="8"/>
  <c r="B305" i="8"/>
  <c r="B226" i="8"/>
  <c r="B482" i="8"/>
  <c r="B1650" i="8"/>
  <c r="B1501" i="8"/>
  <c r="B197" i="8"/>
  <c r="B323" i="8"/>
  <c r="B375" i="8"/>
  <c r="B701" i="8"/>
  <c r="B647" i="8"/>
  <c r="B1657" i="8"/>
  <c r="B1504" i="8"/>
  <c r="B329" i="8"/>
  <c r="B250" i="8"/>
  <c r="B1706" i="8"/>
  <c r="B1509" i="8"/>
  <c r="B253" i="8"/>
  <c r="B315" i="8"/>
  <c r="B505" i="8"/>
  <c r="B1670" i="8"/>
  <c r="B1489" i="8"/>
  <c r="B193" i="8"/>
  <c r="B449" i="8"/>
  <c r="B370" i="8"/>
  <c r="B287" i="8"/>
  <c r="B1442" i="8"/>
  <c r="B1620" i="8"/>
  <c r="B211" i="8"/>
  <c r="B467" i="8"/>
  <c r="B288" i="8"/>
  <c r="B535" i="8"/>
  <c r="B775" i="8"/>
  <c r="B870" i="8"/>
  <c r="B167" i="8"/>
  <c r="B641" i="8"/>
  <c r="B690" i="8"/>
  <c r="B603" i="8"/>
  <c r="B568" i="8"/>
  <c r="B842" i="8"/>
  <c r="B280" i="8"/>
  <c r="B495" i="8"/>
  <c r="B644" i="8"/>
  <c r="B755" i="8"/>
  <c r="B199" i="8"/>
  <c r="B673" i="8"/>
  <c r="B682" i="8"/>
  <c r="B595" i="8"/>
  <c r="B869" i="8"/>
  <c r="B866" i="8"/>
  <c r="B759" i="8"/>
  <c r="B787" i="8"/>
  <c r="B856" i="8"/>
  <c r="B1519" i="8"/>
  <c r="B1707" i="8"/>
  <c r="B743" i="8"/>
  <c r="B664" i="8"/>
  <c r="B847" i="8"/>
  <c r="B513" i="8"/>
  <c r="B642" i="8"/>
  <c r="B555" i="8"/>
  <c r="B520" i="8"/>
  <c r="B794" i="8"/>
  <c r="B176" i="8"/>
  <c r="B328" i="8"/>
  <c r="B703" i="8"/>
  <c r="B871" i="8"/>
  <c r="B545" i="8"/>
  <c r="B634" i="8"/>
  <c r="B547" i="8"/>
  <c r="B544" i="8"/>
  <c r="B818" i="8"/>
  <c r="B576" i="8"/>
  <c r="B843" i="8"/>
  <c r="B1177" i="8"/>
  <c r="B1479" i="8"/>
  <c r="B808" i="8"/>
  <c r="B1663" i="8"/>
  <c r="B795" i="8"/>
  <c r="B695" i="8"/>
  <c r="B799" i="8"/>
  <c r="B240" i="8"/>
  <c r="B594" i="8"/>
  <c r="B507" i="8"/>
  <c r="B364" i="8"/>
  <c r="B680" i="8"/>
  <c r="B455" i="8"/>
  <c r="B534" i="8"/>
  <c r="B655" i="8"/>
  <c r="B823" i="8"/>
  <c r="B248" i="8"/>
  <c r="B586" i="8"/>
  <c r="B499" i="8"/>
  <c r="B496" i="8"/>
  <c r="B763" i="8"/>
  <c r="B588" i="8"/>
  <c r="B1475" i="8"/>
  <c r="B672" i="8"/>
  <c r="B1339" i="8"/>
  <c r="B1495" i="8"/>
  <c r="B876" i="8"/>
  <c r="B711" i="8"/>
  <c r="B815" i="8"/>
  <c r="B320" i="8"/>
  <c r="B610" i="8"/>
  <c r="B523" i="8"/>
  <c r="B488" i="8"/>
  <c r="B744" i="8"/>
  <c r="B487" i="8"/>
  <c r="B646" i="8"/>
  <c r="B671" i="8"/>
  <c r="B839" i="8"/>
  <c r="B384" i="8"/>
  <c r="B602" i="8"/>
  <c r="B515" i="8"/>
  <c r="B512" i="8"/>
  <c r="B1502" i="8"/>
  <c r="B1712" i="8"/>
  <c r="B217" i="8"/>
  <c r="B473" i="8"/>
  <c r="B394" i="8"/>
  <c r="B1450" i="8"/>
  <c r="B1532" i="8"/>
  <c r="B203" i="8"/>
  <c r="B459" i="8"/>
  <c r="B649" i="8"/>
  <c r="B1713" i="8"/>
  <c r="B1512" i="8"/>
  <c r="B337" i="8"/>
  <c r="B258" i="8"/>
  <c r="B175" i="8"/>
  <c r="B1618" i="8"/>
  <c r="B1469" i="8"/>
  <c r="B421" i="8"/>
  <c r="B355" i="8"/>
  <c r="B439" i="8"/>
  <c r="B757" i="8"/>
  <c r="B1625" i="8"/>
  <c r="B1472" i="8"/>
  <c r="B361" i="8"/>
  <c r="B282" i="8"/>
  <c r="B1642" i="8"/>
  <c r="B1477" i="8"/>
  <c r="B477" i="8"/>
  <c r="B347" i="8"/>
  <c r="B537" i="8"/>
  <c r="B1622" i="8"/>
  <c r="B1457" i="8"/>
  <c r="B225" i="8"/>
  <c r="B481" i="8"/>
  <c r="B402" i="8"/>
  <c r="B319" i="8"/>
  <c r="B1677" i="8"/>
  <c r="B1508" i="8"/>
  <c r="B243" i="8"/>
  <c r="B252" i="8"/>
  <c r="B400" i="8"/>
  <c r="B567" i="8"/>
  <c r="B1470" i="8"/>
  <c r="B1664" i="8"/>
  <c r="B249" i="8"/>
  <c r="B170" i="8"/>
  <c r="B426" i="8"/>
  <c r="B1717" i="8"/>
  <c r="B1500" i="8"/>
  <c r="B235" i="8"/>
  <c r="B196" i="8"/>
  <c r="B681" i="8"/>
  <c r="B1649" i="8"/>
  <c r="B1480" i="8"/>
  <c r="B369" i="8"/>
  <c r="B290" i="8"/>
  <c r="B207" i="8"/>
  <c r="B1522" i="8"/>
  <c r="B1437" i="8"/>
  <c r="B310" i="8"/>
  <c r="B387" i="8"/>
  <c r="B152" i="8"/>
  <c r="B702" i="8"/>
  <c r="B1710" i="8"/>
  <c r="B1513" i="8"/>
  <c r="B1440" i="8"/>
  <c r="B393" i="8"/>
  <c r="B314" i="8"/>
  <c r="B1530" i="8"/>
  <c r="B1445" i="8"/>
  <c r="B366" i="8"/>
  <c r="B379" i="8"/>
  <c r="B569" i="8"/>
  <c r="B1510" i="8"/>
  <c r="B1704" i="8"/>
  <c r="B257" i="8"/>
  <c r="B178" i="8"/>
  <c r="B434" i="8"/>
  <c r="B1714" i="8"/>
  <c r="B1629" i="8"/>
  <c r="B1476" i="8"/>
  <c r="B275" i="8"/>
  <c r="B215" i="8"/>
  <c r="B529" i="8"/>
  <c r="B599" i="8"/>
  <c r="B841" i="8"/>
  <c r="B383" i="8"/>
  <c r="B498" i="8"/>
  <c r="B754" i="8"/>
  <c r="B667" i="8"/>
  <c r="B183" i="8"/>
  <c r="B497" i="8"/>
  <c r="B559" i="8"/>
  <c r="B817" i="8"/>
  <c r="B399" i="8"/>
  <c r="B490" i="8"/>
  <c r="B746" i="8"/>
  <c r="B659" i="8"/>
  <c r="B832" i="8"/>
  <c r="B1244" i="8"/>
  <c r="B1671" i="8"/>
  <c r="B592" i="8"/>
  <c r="B1683" i="8"/>
  <c r="B1455" i="8"/>
  <c r="B1627" i="8"/>
  <c r="B793" i="8"/>
  <c r="B231" i="8"/>
  <c r="B705" i="8"/>
  <c r="B706" i="8"/>
  <c r="B619" i="8"/>
  <c r="B752" i="8"/>
  <c r="B858" i="8"/>
  <c r="B296" i="8"/>
  <c r="B511" i="8"/>
  <c r="B760" i="8"/>
  <c r="B814" i="8"/>
  <c r="B263" i="8"/>
  <c r="B737" i="8"/>
  <c r="B698" i="8"/>
  <c r="B611" i="8"/>
  <c r="B784" i="8"/>
  <c r="B1239" i="8"/>
  <c r="B819" i="8"/>
  <c r="B872" i="8"/>
  <c r="B1503" i="8"/>
  <c r="B1691" i="8"/>
  <c r="B476" i="8"/>
  <c r="B728" i="8"/>
  <c r="B863" i="8"/>
  <c r="B533" i="8"/>
  <c r="B658" i="8"/>
  <c r="B571" i="8"/>
  <c r="B536" i="8"/>
  <c r="B810" i="8"/>
  <c r="B192" i="8"/>
  <c r="B392" i="8"/>
  <c r="B719" i="8"/>
  <c r="B632" i="8"/>
  <c r="B589" i="8"/>
  <c r="B650" i="8"/>
  <c r="B563" i="8"/>
  <c r="B560" i="8"/>
  <c r="B834" i="8"/>
  <c r="B640" i="8"/>
  <c r="B875" i="8"/>
  <c r="B1241" i="8"/>
  <c r="B824" i="8"/>
  <c r="B1236" i="8"/>
  <c r="B1647" i="8"/>
  <c r="B827" i="8"/>
  <c r="B1438" i="8"/>
  <c r="B1616" i="8"/>
  <c r="B281" i="8"/>
  <c r="B202" i="8"/>
  <c r="B458" i="8"/>
  <c r="B1669" i="8"/>
  <c r="B1468" i="8"/>
  <c r="B267" i="8"/>
  <c r="B368" i="8"/>
  <c r="B713" i="8"/>
  <c r="B1537" i="8"/>
  <c r="B1448" i="8"/>
  <c r="B401" i="8"/>
  <c r="B322" i="8"/>
  <c r="B239" i="8"/>
  <c r="B1490" i="8"/>
  <c r="B1684" i="8"/>
  <c r="B163" i="8"/>
  <c r="B419" i="8"/>
  <c r="B184" i="8"/>
  <c r="B424" i="8"/>
  <c r="B1662" i="8"/>
  <c r="B1481" i="8"/>
  <c r="B169" i="8"/>
  <c r="B425" i="8"/>
  <c r="B346" i="8"/>
  <c r="B1498" i="8"/>
  <c r="B1692" i="8"/>
  <c r="B155" i="8"/>
  <c r="B411" i="8"/>
  <c r="B601" i="8"/>
  <c r="B1478" i="8"/>
  <c r="B1640" i="8"/>
  <c r="B289" i="8"/>
  <c r="B210" i="8"/>
  <c r="B466" i="8"/>
  <c r="B1682" i="8"/>
  <c r="B1517" i="8"/>
  <c r="B1444" i="8"/>
  <c r="B307" i="8"/>
  <c r="B343" i="8"/>
  <c r="B657" i="8"/>
  <c r="B631" i="8"/>
  <c r="B1689" i="8"/>
  <c r="B1520" i="8"/>
  <c r="B313" i="8"/>
  <c r="B234" i="8"/>
  <c r="B151" i="8"/>
  <c r="B1525" i="8"/>
  <c r="B1436" i="8"/>
  <c r="B299" i="8"/>
  <c r="B489" i="8"/>
  <c r="B1718" i="8"/>
  <c r="B1505" i="8"/>
  <c r="B177" i="8"/>
  <c r="B433" i="8"/>
  <c r="B354" i="8"/>
  <c r="B271" i="8"/>
  <c r="B1458" i="8"/>
  <c r="B1636" i="8"/>
  <c r="B195" i="8"/>
  <c r="B451" i="8"/>
  <c r="B272" i="8"/>
  <c r="B519" i="8"/>
  <c r="B1518" i="8"/>
  <c r="B1449" i="8"/>
  <c r="B201" i="8"/>
  <c r="B457" i="8"/>
  <c r="B378" i="8"/>
  <c r="B1466" i="8"/>
  <c r="B1628" i="8"/>
  <c r="B187" i="8"/>
  <c r="B443" i="8"/>
  <c r="B633" i="8"/>
  <c r="B1446" i="8"/>
  <c r="B1528" i="8"/>
  <c r="B321" i="8"/>
  <c r="B242" i="8"/>
  <c r="B159" i="8"/>
  <c r="B1634" i="8"/>
  <c r="B1485" i="8"/>
  <c r="B309" i="8"/>
  <c r="B339" i="8"/>
  <c r="B407" i="8"/>
  <c r="B721" i="8"/>
  <c r="B663" i="8"/>
  <c r="B756" i="8"/>
  <c r="B208" i="8"/>
  <c r="B562" i="8"/>
  <c r="B440" i="8"/>
  <c r="B731" i="8"/>
  <c r="B391" i="8"/>
  <c r="B689" i="8"/>
  <c r="B623" i="8"/>
  <c r="B791" i="8"/>
  <c r="B216" i="8"/>
  <c r="B554" i="8"/>
  <c r="B408" i="8"/>
  <c r="B723" i="8"/>
  <c r="B648" i="8"/>
  <c r="B867" i="8"/>
  <c r="B1242" i="8"/>
  <c r="B1447" i="8"/>
  <c r="B868" i="8"/>
  <c r="B1342" i="8"/>
  <c r="B1507" i="8"/>
  <c r="B1341" i="8"/>
  <c r="B1179" i="8"/>
  <c r="B1467" i="8"/>
  <c r="B779" i="8"/>
  <c r="B1527" i="8"/>
  <c r="B857" i="8"/>
  <c r="B415" i="8"/>
  <c r="B514" i="8"/>
  <c r="B770" i="8"/>
  <c r="B683" i="8"/>
  <c r="B247" i="8"/>
  <c r="B561" i="8"/>
  <c r="B575" i="8"/>
  <c r="B833" i="8"/>
  <c r="B431" i="8"/>
  <c r="B506" i="8"/>
  <c r="B762" i="8"/>
  <c r="B675" i="8"/>
  <c r="B848" i="8"/>
  <c r="B1340" i="8"/>
  <c r="B1655" i="8"/>
  <c r="B656" i="8"/>
  <c r="B1635" i="8"/>
  <c r="B1439" i="8"/>
  <c r="B624" i="8"/>
  <c r="B1515" i="8"/>
  <c r="B809" i="8"/>
  <c r="B295" i="8"/>
  <c r="B745" i="8"/>
  <c r="B722" i="8"/>
  <c r="B635" i="8"/>
  <c r="B813" i="8"/>
  <c r="B874" i="8"/>
  <c r="B352" i="8"/>
  <c r="B527" i="8"/>
  <c r="B785" i="8"/>
  <c r="B878" i="8"/>
  <c r="B327" i="8"/>
  <c r="B753" i="8"/>
  <c r="B714" i="8"/>
  <c r="B627" i="8"/>
  <c r="B800" i="8"/>
  <c r="B1719" i="8"/>
  <c r="B1641" i="8"/>
  <c r="B1488" i="8"/>
  <c r="B345" i="8"/>
  <c r="B266" i="8"/>
  <c r="B1690" i="8"/>
  <c r="B1493" i="8"/>
  <c r="B365" i="8"/>
  <c r="B331" i="8"/>
  <c r="B521" i="8"/>
  <c r="B1654" i="8"/>
  <c r="B1473" i="8"/>
  <c r="B209" i="8"/>
  <c r="B465" i="8"/>
  <c r="B386" i="8"/>
  <c r="B303" i="8"/>
  <c r="B1709" i="8"/>
  <c r="B1524" i="8"/>
  <c r="B227" i="8"/>
  <c r="B483" i="8"/>
  <c r="B304" i="8"/>
  <c r="B551" i="8"/>
  <c r="B1486" i="8"/>
  <c r="B1696" i="8"/>
  <c r="B233" i="8"/>
  <c r="B154" i="8"/>
  <c r="B410" i="8"/>
  <c r="B1434" i="8"/>
  <c r="B1516" i="8"/>
  <c r="B219" i="8"/>
  <c r="B475" i="8"/>
  <c r="B665" i="8"/>
  <c r="B1697" i="8"/>
  <c r="B1496" i="8"/>
  <c r="B353" i="8"/>
  <c r="B274" i="8"/>
  <c r="B191" i="8"/>
  <c r="B1538" i="8"/>
  <c r="B1453" i="8"/>
  <c r="B198" i="8"/>
  <c r="B371" i="8"/>
  <c r="B471" i="8"/>
  <c r="B590" i="8"/>
  <c r="B1529" i="8"/>
  <c r="B1456" i="8"/>
  <c r="B377" i="8"/>
  <c r="B298" i="8"/>
  <c r="B1626" i="8"/>
  <c r="B1461" i="8"/>
  <c r="B254" i="8"/>
  <c r="B363" i="8"/>
  <c r="B553" i="8"/>
  <c r="B1526" i="8"/>
  <c r="B1441" i="8"/>
  <c r="B241" i="8"/>
  <c r="B162" i="8"/>
  <c r="B418" i="8"/>
  <c r="B335" i="8"/>
  <c r="B1661" i="8"/>
  <c r="B1492" i="8"/>
  <c r="B259" i="8"/>
  <c r="B336" i="8"/>
  <c r="B480" i="8"/>
  <c r="B583" i="8"/>
  <c r="B1454" i="8"/>
  <c r="B1648" i="8"/>
  <c r="B265" i="8"/>
  <c r="B186" i="8"/>
  <c r="B442" i="8"/>
  <c r="B1685" i="8"/>
  <c r="B1484" i="8"/>
  <c r="B251" i="8"/>
  <c r="B308" i="8"/>
  <c r="B697" i="8"/>
  <c r="B1617" i="8"/>
  <c r="B1464" i="8"/>
  <c r="B385" i="8"/>
  <c r="B306" i="8"/>
  <c r="B223" i="8"/>
  <c r="B1506" i="8"/>
  <c r="B1716" i="8"/>
  <c r="B422" i="8"/>
  <c r="B403" i="8"/>
  <c r="B168" i="8"/>
  <c r="B360" i="8"/>
  <c r="B727" i="8"/>
  <c r="B600" i="8"/>
  <c r="B831" i="8"/>
  <c r="B416" i="8"/>
  <c r="B626" i="8"/>
  <c r="B539" i="8"/>
  <c r="B504" i="8"/>
  <c r="B776" i="8"/>
  <c r="B160" i="8"/>
  <c r="B758" i="8"/>
  <c r="B687" i="8"/>
  <c r="B855" i="8"/>
  <c r="B464" i="8"/>
  <c r="B618" i="8"/>
  <c r="B531" i="8"/>
  <c r="B528" i="8"/>
  <c r="B802" i="8"/>
  <c r="B811" i="8"/>
  <c r="B1443" i="8"/>
  <c r="B792" i="8"/>
  <c r="B1711" i="8"/>
  <c r="B679" i="8"/>
  <c r="B783" i="8"/>
  <c r="B224" i="8"/>
  <c r="B578" i="8"/>
  <c r="B491" i="8"/>
  <c r="B747" i="8"/>
  <c r="B616" i="8"/>
  <c r="B423" i="8"/>
  <c r="B420" i="8"/>
  <c r="B639" i="8"/>
  <c r="B807" i="8"/>
  <c r="B232" i="8"/>
  <c r="B570" i="8"/>
  <c r="B472" i="8"/>
  <c r="B739" i="8"/>
  <c r="B712" i="8"/>
  <c r="B1354" i="8"/>
  <c r="B1491" i="8"/>
  <c r="B608" i="8"/>
  <c r="B1243" i="8"/>
  <c r="B1435" i="8"/>
  <c r="B812" i="8"/>
  <c r="B1463" i="8"/>
  <c r="B873" i="8"/>
  <c r="B447" i="8"/>
  <c r="B530" i="8"/>
  <c r="B312" i="8"/>
  <c r="B699" i="8"/>
  <c r="B311" i="8"/>
  <c r="B625" i="8"/>
  <c r="B591" i="8"/>
  <c r="B849" i="8"/>
  <c r="B463" i="8"/>
  <c r="B522" i="8"/>
  <c r="B778" i="8"/>
  <c r="B691" i="8"/>
  <c r="B803" i="8"/>
  <c r="B864" i="8"/>
  <c r="B1356" i="8"/>
  <c r="B1623" i="8"/>
  <c r="B720" i="8"/>
  <c r="B1182" i="8"/>
  <c r="B1619" i="8"/>
  <c r="B1181" i="8"/>
  <c r="B1531" i="8"/>
  <c r="B688" i="8"/>
  <c r="B1240" i="8"/>
  <c r="B1238" i="8"/>
  <c r="B1483" i="8"/>
  <c r="B700" i="8"/>
  <c r="B479" i="8"/>
  <c r="B546" i="8"/>
  <c r="B376" i="8"/>
  <c r="B715" i="8"/>
  <c r="B359" i="8"/>
  <c r="B645" i="8"/>
  <c r="B607" i="8"/>
  <c r="B865" i="8"/>
  <c r="B200" i="8"/>
  <c r="B538" i="8"/>
  <c r="B1355" i="8"/>
  <c r="B1459" i="8"/>
  <c r="B1247" i="8"/>
  <c r="B859" i="8"/>
  <c r="B1535" i="8"/>
  <c r="B840" i="8"/>
  <c r="B1237" i="8"/>
  <c r="B704" i="8"/>
  <c r="B850" i="8"/>
  <c r="B768" i="8"/>
  <c r="B344" i="8"/>
  <c r="B609" i="8"/>
  <c r="B735" i="8"/>
  <c r="B264" i="8"/>
  <c r="B877" i="8"/>
  <c r="B738" i="8"/>
  <c r="B351" i="8"/>
  <c r="B1675" i="8"/>
  <c r="B736" i="8"/>
  <c r="B777" i="8"/>
  <c r="B707" i="8"/>
  <c r="B730" i="8"/>
  <c r="B367" i="8"/>
  <c r="B696" i="8"/>
  <c r="B543" i="8"/>
  <c r="B552" i="8"/>
  <c r="B674" i="8"/>
  <c r="B879" i="8"/>
  <c r="B1183" i="8"/>
  <c r="B1487" i="8"/>
  <c r="B1715" i="8"/>
  <c r="B786" i="8"/>
  <c r="B1451" i="8"/>
  <c r="B751" i="8"/>
  <c r="B1499" i="8"/>
  <c r="B1245" i="8"/>
  <c r="B1523" i="8"/>
  <c r="B1246" i="8"/>
  <c r="B767" i="8"/>
  <c r="B1511" i="8"/>
  <c r="B1178" i="8"/>
  <c r="B835" i="8"/>
  <c r="B584" i="8"/>
  <c r="B643" i="8"/>
  <c r="B666" i="8"/>
  <c r="B456" i="8"/>
  <c r="B826" i="8"/>
  <c r="B651" i="8"/>
  <c r="B761" i="8"/>
  <c r="B825" i="8"/>
  <c r="B1643" i="8"/>
  <c r="B1471" i="8"/>
  <c r="B1699" i="8"/>
  <c r="B1703" i="8"/>
  <c r="B1180" i="8"/>
  <c r="B816" i="8"/>
  <c r="B579" i="8"/>
  <c r="B769" i="8"/>
  <c r="B801" i="8"/>
  <c r="B448" i="8"/>
  <c r="B587" i="8"/>
  <c r="B577" i="8"/>
  <c r="B771" i="8"/>
  <c r="B532" i="8"/>
  <c r="B851" i="8"/>
  <c r="B110" i="8"/>
  <c r="B109" i="8"/>
  <c r="B115" i="8"/>
  <c r="B112" i="8"/>
  <c r="B113" i="8"/>
  <c r="B114" i="8"/>
  <c r="B121" i="8"/>
  <c r="B119" i="8"/>
  <c r="B116" i="8"/>
  <c r="B118" i="8"/>
  <c r="B125" i="8"/>
  <c r="B123" i="8"/>
  <c r="B120" i="8"/>
  <c r="B122" i="8"/>
  <c r="B111" i="8"/>
  <c r="B117" i="8"/>
  <c r="B124" i="8"/>
  <c r="L46" i="42" l="1"/>
  <c r="L45" i="42"/>
  <c r="L44" i="42"/>
  <c r="L43" i="42"/>
  <c r="L42" i="42"/>
  <c r="L41" i="42"/>
  <c r="L40" i="42"/>
  <c r="L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5" i="42"/>
  <c r="U7" i="1" l="1"/>
  <c r="U8" i="1"/>
  <c r="U9" i="1"/>
  <c r="U10" i="1"/>
  <c r="B26" i="8" s="1"/>
  <c r="U11" i="1"/>
  <c r="B18" i="8" l="1"/>
  <c r="B19" i="8"/>
  <c r="B16" i="8"/>
  <c r="B20" i="8"/>
  <c r="B17" i="8"/>
  <c r="B21" i="8"/>
  <c r="B15" i="8"/>
  <c r="B12" i="8"/>
  <c r="B10" i="8"/>
  <c r="B13" i="8"/>
  <c r="B14" i="8"/>
  <c r="B11" i="8"/>
  <c r="B34" i="8"/>
  <c r="B31" i="8"/>
  <c r="B33" i="8"/>
  <c r="B35" i="8"/>
  <c r="B32" i="8"/>
  <c r="B36" i="8"/>
  <c r="B9" i="8"/>
  <c r="B6" i="8"/>
  <c r="B7" i="8"/>
  <c r="B8" i="8"/>
  <c r="B5" i="8"/>
  <c r="U5" i="1"/>
  <c r="B22" i="8" l="1"/>
  <c r="B25" i="8"/>
  <c r="B23" i="8"/>
  <c r="B2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140CAB4B-8BA1-417D-AAD7-8BFABEEC7BE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itemid</t>
        </r>
      </text>
    </comment>
    <comment ref="F2" authorId="0" shapeId="0" xr:uid="{1B952F96-B105-44D0-B8B2-6D5F84B11034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itemid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H2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2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礼包开放后 ，可购买该礼包的限时时间（单位为小时），不限时时填-1</t>
        </r>
      </text>
    </comment>
    <comment ref="E2" authorId="0" shapeId="0" xr:uid="{00000000-0006-0000-0B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购买该礼包需要的等级</t>
        </r>
      </text>
    </comment>
    <comment ref="F2" authorId="0" shapeId="0" xr:uid="{00000000-0006-0000-0B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1钻石
2绑钻
3.直购礼包，recharge表id
4.神钻</t>
        </r>
      </text>
    </comment>
    <comment ref="H2" authorId="0" shapeId="0" xr:uid="{00000000-0006-0000-0B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PC:
1钻石
2绑钻
4神钻
</t>
        </r>
      </text>
    </comment>
    <comment ref="I2" authorId="0" shapeId="0" xr:uid="{00000000-0006-0000-0B00-000005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购买礼包后每日可领取的返还货币量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2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返还奖励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2" authorId="0" shapeId="0" xr:uid="{00000000-0006-0000-0E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填0时，直接读取本页模板名称和描述
填具体序号时，程序调用miaoshu表模板名称与描述内容
</t>
        </r>
      </text>
    </comment>
    <comment ref="F2" authorId="0" shapeId="0" xr:uid="{00000000-0006-0000-0E00-000002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只能填boxid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F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要与前方的类型保持一致</t>
        </r>
      </text>
    </comment>
    <comment ref="E2" authorId="0" shapeId="0" xr:uid="{00000000-0006-0000-0F00-000002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填0时，直接读取本页模板名称和描述
填具体序号时，程序调用miaoshu表模板名称与描述内容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10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用于客户端显示档位</t>
        </r>
      </text>
    </comment>
    <comment ref="C2" authorId="0" shapeId="0" xr:uid="{00000000-0006-0000-10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用于服务器判定
</t>
        </r>
      </text>
    </comment>
    <comment ref="D2" authorId="0" shapeId="0" xr:uid="{00000000-0006-0000-1000-000003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填0时，直接读取本页模板名称和描述
填具体序号时，程序调用miaoshu表模板名称与描述内容
</t>
        </r>
      </text>
    </comment>
    <comment ref="G2" authorId="0" shapeId="0" xr:uid="{00000000-0006-0000-10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2" authorId="0" shapeId="0" xr:uid="{00000000-0006-0000-11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填0时，直接读取本页模板名称和描述
填具体序号时，程序调用miaoshu表模板名称与描述内容
</t>
        </r>
      </text>
    </comment>
    <comment ref="G2" authorId="0" shapeId="0" xr:uid="{00000000-0006-0000-11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00000000-0006-0000-12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itemid</t>
        </r>
      </text>
    </comment>
    <comment ref="F2" authorId="0" shapeId="0" xr:uid="{00000000-0006-0000-12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itemid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BOSS类型：1-怪物
                    2-野外BOSS
                    3-VipBoss
                    4-蛮荒BOSS
                    5-仙阵BOSS
                    6-专属BOSS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14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2.神钻
3.钻石</t>
        </r>
      </text>
    </comment>
    <comment ref="D2" authorId="0" shapeId="0" xr:uid="{00000000-0006-0000-1400-000002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填0时，直接读取本页模板名称和描述
填具体序号时，程序调用miaoshu表模板名称与描述内容
</t>
        </r>
      </text>
    </comment>
    <comment ref="G2" authorId="0" shapeId="0" xr:uid="{00000000-0006-0000-14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L2" authorId="0" shapeId="0" xr:uid="{ABAC0F8D-7D41-4628-AD9C-EB3989A60D8E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1钻石
2绑钻
3.直购礼包，recharge表id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00000000-0006-0000-15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K2" authorId="0" shapeId="0" xr:uid="{00000000-0006-0000-16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坐骑 modeltype = 1
职业 modeltype = 2
时装衣服  modeltype = 3
翅膀  modeltype = 4
宝具  modeltype = 5
神器  modeltype = 6
契灵 modeltype = 7
时装武器  8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D2" authorId="0" shapeId="0" xr:uid="{00000000-0006-0000-1700-000001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1、钻石；2紫钻；3；金币；4神钻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G2" authorId="0" shapeId="0" xr:uid="{00000000-0006-0000-18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1钻石
2绑钻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F2" authorId="0" shapeId="0" xr:uid="{00000000-0006-0000-19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1钻石
2绑钻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E2" authorId="0" shapeId="0" xr:uid="{00000000-0006-0000-1A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1钻石
2绑钻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E1" authorId="0" shapeId="0" xr:uid="{00000000-0006-0000-1E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  <comment ref="D2" authorId="0" shapeId="0" xr:uid="{00000000-0006-0000-1E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  <comment ref="E2" authorId="0" shapeId="0" xr:uid="{00000000-0006-0000-1E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E2" authorId="0" shapeId="0" xr:uid="{00000000-0006-0000-1F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233879AA-D896-4B7D-971E-3B33B483BD02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recharge表计费点</t>
        </r>
      </text>
    </comment>
    <comment ref="D2" authorId="0" shapeId="0" xr:uid="{F3762DCE-E5A7-47A0-97A3-3715913AB7D3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PC:
1钻石
2绑钻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3837BBE4-F3EE-456F-828C-7AC8F7643DD6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填0时，直接读取本页模板名称和描述
填具体序号时，程序调用miaoshu表模板名称与描述内容
</t>
        </r>
      </text>
    </comment>
    <comment ref="F2" authorId="0" shapeId="0" xr:uid="{3F0D762A-7CFE-4CCA-898B-161458155681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boxid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返还奖励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K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坐骑 modeltype = 1
职业 modeltype = 2
时装衣服  modeltype = 3
翅膀  modeltype = 4
宝具  modeltype = 5
神器  modeltype = 6
契灵 modeltype = 7
时装武器  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作者</author>
  </authors>
  <commentList>
    <comment ref="B2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1001-2000为节日活动
2001-3000为礼包
3001-4000 打脸图
</t>
        </r>
      </text>
    </comment>
    <comment ref="E2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1.仅老服生效
2.仅新服生效
3.都生效
</t>
        </r>
      </text>
    </comment>
    <comment ref="H2" authorId="1" shapeId="0" xr:uid="{00000000-0006-0000-0700-000003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4.跟创建角色时间关联，时间填写创角第X天-第Y天。
5.等级开放类型，玩家x级开始开启，不限时间时结束时间填0</t>
        </r>
      </text>
    </comment>
    <comment ref="K2" authorId="0" shapeId="0" xr:uid="{00000000-0006-0000-07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E:\7932svn\美术资料\UI\V5.4\主界面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作者</author>
  </authors>
  <commentList>
    <comment ref="B2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1001-2000为节日活动
2001-3000为礼包
3001-4000 打脸图
</t>
        </r>
      </text>
    </comment>
    <comment ref="E2" authorId="0" shapeId="0" xr:uid="{00000000-0006-0000-08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1.仅老服生效
2.仅新服生效
3.都生效
</t>
        </r>
      </text>
    </comment>
    <comment ref="H2" authorId="1" shapeId="0" xr:uid="{00000000-0006-0000-0800-000003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4.跟创建角色时间关联，时间填写创角第X天-第Y天。
5.等级开放类型，玩家x级开始开启，不限时间时结束时间填0</t>
        </r>
      </text>
    </comment>
    <comment ref="N2" authorId="0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E:\7932svn\美术资料\UI\V5.4\主界面</t>
        </r>
      </text>
    </comment>
    <comment ref="P2" authorId="0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E:\7932svn\美术资料\UI\V5.4\主界面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作者</author>
  </authors>
  <commentList>
    <comment ref="C2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1002普通投资
1020首领投资</t>
        </r>
      </text>
    </comment>
    <comment ref="K2" authorId="1" shapeId="0" xr:uid="{00000000-0006-0000-0900-000002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4.跟创建角色时间关联，时间填写创角第X天-第Y天。
5.等级开放类型，玩家x级开始开启，不限时间时结束时间填0</t>
        </r>
      </text>
    </comment>
    <comment ref="P2" authorId="0" shapeId="0" xr:uid="{00000000-0006-0000-0900-000003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填0时，直接读取本页模板名称和描述
填具体序号时，程序调用miaoshu表模板名称与描述内容
</t>
        </r>
      </text>
    </comment>
    <comment ref="Q2" authorId="0" shapeId="0" xr:uid="{00000000-0006-0000-09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活动类型为限时礼包时，这里填页签礼包的礼包图标</t>
        </r>
      </text>
    </comment>
    <comment ref="R2" authorId="0" shapeId="0" xr:uid="{00000000-0006-0000-0900-000005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投资模板时，此处填参与投资消耗的钻石数量
掉落兑换时，填怪物掉落和兑换所需的物品id</t>
        </r>
      </text>
    </comment>
    <comment ref="S2" authorId="0" shapeId="0" xr:uid="{00000000-0006-0000-0900-000006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活动类型为限时礼包时，这里配置单个礼包的礼包物品描述</t>
        </r>
      </text>
    </comment>
  </commentList>
</comments>
</file>

<file path=xl/sharedStrings.xml><?xml version="1.0" encoding="utf-8"?>
<sst xmlns="http://schemas.openxmlformats.org/spreadsheetml/2006/main" count="19195" uniqueCount="2372">
  <si>
    <t>name</t>
    <phoneticPr fontId="3" type="noConversion"/>
  </si>
  <si>
    <t>timeA</t>
    <phoneticPr fontId="3" type="noConversion"/>
  </si>
  <si>
    <t>timeB</t>
    <phoneticPr fontId="3" type="noConversion"/>
  </si>
  <si>
    <t>ifOpen</t>
    <phoneticPr fontId="3" type="noConversion"/>
  </si>
  <si>
    <t>活动名称</t>
    <phoneticPr fontId="3" type="noConversion"/>
  </si>
  <si>
    <t>开始时间</t>
    <phoneticPr fontId="3" type="noConversion"/>
  </si>
  <si>
    <t>结束时间</t>
    <phoneticPr fontId="3" type="noConversion"/>
  </si>
  <si>
    <t>活动开关</t>
    <phoneticPr fontId="3" type="noConversion"/>
  </si>
  <si>
    <t>int</t>
    <phoneticPr fontId="3" type="noConversion"/>
  </si>
  <si>
    <t>string</t>
    <phoneticPr fontId="3" type="noConversion"/>
  </si>
  <si>
    <t>huoDongType</t>
    <phoneticPr fontId="3" type="noConversion"/>
  </si>
  <si>
    <t>活动类型</t>
    <phoneticPr fontId="3" type="noConversion"/>
  </si>
  <si>
    <t>tiaoJianId</t>
  </si>
  <si>
    <t>达成条件</t>
  </si>
  <si>
    <t>int</t>
  </si>
  <si>
    <t>beiZhu</t>
    <phoneticPr fontId="3" type="noConversion"/>
  </si>
  <si>
    <t>策划备注</t>
  </si>
  <si>
    <t>string</t>
  </si>
  <si>
    <t>jiangLi</t>
  </si>
  <si>
    <t>奖励ID</t>
  </si>
  <si>
    <t>奖励物品</t>
  </si>
  <si>
    <t>奖励数量</t>
  </si>
  <si>
    <t>道具1</t>
  </si>
  <si>
    <t>数量1</t>
  </si>
  <si>
    <t>可兑次数</t>
  </si>
  <si>
    <t>奖励类型</t>
    <phoneticPr fontId="2" type="noConversion"/>
  </si>
  <si>
    <t>festivalId</t>
    <phoneticPr fontId="3" type="noConversion"/>
  </si>
  <si>
    <t>节日ID</t>
    <phoneticPr fontId="3" type="noConversion"/>
  </si>
  <si>
    <t>任务名</t>
    <phoneticPr fontId="2" type="noConversion"/>
  </si>
  <si>
    <t>描述</t>
    <phoneticPr fontId="2" type="noConversion"/>
  </si>
  <si>
    <t>shuoMing</t>
    <phoneticPr fontId="3" type="noConversion"/>
  </si>
  <si>
    <t>canShu</t>
    <phoneticPr fontId="3" type="noConversion"/>
  </si>
  <si>
    <t>达成参数</t>
    <phoneticPr fontId="3" type="noConversion"/>
  </si>
  <si>
    <t>teShuID</t>
    <phoneticPr fontId="3" type="noConversion"/>
  </si>
  <si>
    <t>teShuType</t>
    <phoneticPr fontId="3" type="noConversion"/>
  </si>
  <si>
    <t>目标ID</t>
    <phoneticPr fontId="3" type="noConversion"/>
  </si>
  <si>
    <t>目标类型</t>
    <phoneticPr fontId="3" type="noConversion"/>
  </si>
  <si>
    <t>条件类型</t>
  </si>
  <si>
    <t>模板ID</t>
    <phoneticPr fontId="2" type="noConversion"/>
  </si>
  <si>
    <t>list</t>
  </si>
  <si>
    <t>list</t>
    <phoneticPr fontId="3" type="noConversion"/>
  </si>
  <si>
    <t>模板列表</t>
    <phoneticPr fontId="3" type="noConversion"/>
  </si>
  <si>
    <t>抢购物品</t>
    <phoneticPr fontId="2" type="noConversion"/>
  </si>
  <si>
    <t>全服总数</t>
    <phoneticPr fontId="2" type="noConversion"/>
  </si>
  <si>
    <t>个人限购</t>
    <phoneticPr fontId="2" type="noConversion"/>
  </si>
  <si>
    <t>天数</t>
    <phoneticPr fontId="2" type="noConversion"/>
  </si>
  <si>
    <t>目标参数</t>
  </si>
  <si>
    <t>售卖开始</t>
    <phoneticPr fontId="2" type="noConversion"/>
  </si>
  <si>
    <t>售卖结束</t>
    <phoneticPr fontId="2" type="noConversion"/>
  </si>
  <si>
    <t>间隔时长</t>
    <phoneticPr fontId="2" type="noConversion"/>
  </si>
  <si>
    <t>栏目商品数</t>
    <phoneticPr fontId="2" type="noConversion"/>
  </si>
  <si>
    <t>可购买数量</t>
    <phoneticPr fontId="2" type="noConversion"/>
  </si>
  <si>
    <t>折扣区间</t>
    <phoneticPr fontId="2" type="noConversion"/>
  </si>
  <si>
    <t>再刷次数</t>
    <phoneticPr fontId="2" type="noConversion"/>
  </si>
  <si>
    <t>刷新价格</t>
    <phoneticPr fontId="2" type="noConversion"/>
  </si>
  <si>
    <t>商品原价</t>
    <phoneticPr fontId="2" type="noConversion"/>
  </si>
  <si>
    <t>festival</t>
  </si>
  <si>
    <t>template</t>
  </si>
  <si>
    <t>muban_denglu</t>
  </si>
  <si>
    <t>muban_duihuan</t>
  </si>
  <si>
    <t>goods</t>
  </si>
  <si>
    <t>muban_sale</t>
  </si>
  <si>
    <t>节日活动配置表说明</t>
    <phoneticPr fontId="2" type="noConversion"/>
  </si>
  <si>
    <t>创建：2015_8_2.易子敬</t>
    <phoneticPr fontId="2" type="noConversion"/>
  </si>
  <si>
    <t>1.小节日活动，活动入口当天开放
2.主题活动，活动入口提前1天开放</t>
    <phoneticPr fontId="2" type="noConversion"/>
  </si>
  <si>
    <t>活动入口名称</t>
    <phoneticPr fontId="2" type="noConversion"/>
  </si>
  <si>
    <t>节日活动开启时间</t>
    <phoneticPr fontId="2" type="noConversion"/>
  </si>
  <si>
    <t>节日活动结束时间</t>
    <phoneticPr fontId="2" type="noConversion"/>
  </si>
  <si>
    <t>节日表</t>
    <phoneticPr fontId="2" type="noConversion"/>
  </si>
  <si>
    <t>模板表</t>
    <phoneticPr fontId="2" type="noConversion"/>
  </si>
  <si>
    <t>备注</t>
    <phoneticPr fontId="2" type="noConversion"/>
  </si>
  <si>
    <t>muBan</t>
    <phoneticPr fontId="3" type="noConversion"/>
  </si>
  <si>
    <t>tiaoJianId</t>
    <phoneticPr fontId="3" type="noConversion"/>
  </si>
  <si>
    <t>Name</t>
    <phoneticPr fontId="3" type="noConversion"/>
  </si>
  <si>
    <t>beiZhu</t>
    <phoneticPr fontId="3" type="noConversion"/>
  </si>
  <si>
    <t>MiaoShu</t>
    <phoneticPr fontId="3" type="noConversion"/>
  </si>
  <si>
    <t>jiangLi</t>
    <phoneticPr fontId="3" type="noConversion"/>
  </si>
  <si>
    <t>JiangLiTpye</t>
    <phoneticPr fontId="3" type="noConversion"/>
  </si>
  <si>
    <t>模板类型</t>
    <phoneticPr fontId="2" type="noConversion"/>
  </si>
  <si>
    <t>达成条件</t>
    <phoneticPr fontId="2" type="noConversion"/>
  </si>
  <si>
    <t>模板名称</t>
    <phoneticPr fontId="2" type="noConversion"/>
  </si>
  <si>
    <t>策划备注</t>
    <phoneticPr fontId="2" type="noConversion"/>
  </si>
  <si>
    <t>模板描述</t>
    <phoneticPr fontId="2" type="noConversion"/>
  </si>
  <si>
    <t>奖励ID</t>
    <phoneticPr fontId="2" type="noConversion"/>
  </si>
  <si>
    <t>奖励类型</t>
    <phoneticPr fontId="2" type="noConversion"/>
  </si>
  <si>
    <t>该模板在节日中的标签页名称</t>
    <phoneticPr fontId="2" type="noConversion"/>
  </si>
  <si>
    <t>页签内活动描述</t>
    <phoneticPr fontId="2" type="noConversion"/>
  </si>
  <si>
    <t>页签总奖励id</t>
    <phoneticPr fontId="2" type="noConversion"/>
  </si>
  <si>
    <t>奖励数量</t>
    <phoneticPr fontId="2" type="noConversion"/>
  </si>
  <si>
    <t>JiangLiNum</t>
    <phoneticPr fontId="3" type="noConversion"/>
  </si>
  <si>
    <t>奖励数量</t>
    <phoneticPr fontId="2" type="noConversion"/>
  </si>
  <si>
    <t>登陆模板</t>
    <phoneticPr fontId="2" type="noConversion"/>
  </si>
  <si>
    <t>muban_denglu</t>
    <phoneticPr fontId="2" type="noConversion"/>
  </si>
  <si>
    <t>达成条件</t>
    <phoneticPr fontId="2" type="noConversion"/>
  </si>
  <si>
    <t>策划备注</t>
    <phoneticPr fontId="2" type="noConversion"/>
  </si>
  <si>
    <t>奖励ID</t>
    <phoneticPr fontId="2" type="noConversion"/>
  </si>
  <si>
    <t>jiangLi</t>
    <phoneticPr fontId="3" type="noConversion"/>
  </si>
  <si>
    <t>1.活动开启
0.活动关闭</t>
    <phoneticPr fontId="2" type="noConversion"/>
  </si>
  <si>
    <t>template</t>
    <phoneticPr fontId="2" type="noConversion"/>
  </si>
  <si>
    <t>填该节日所使用到的所有模板，模板id调用template表的模板ID（list）</t>
    <phoneticPr fontId="2" type="noConversion"/>
  </si>
  <si>
    <t>该节日使用多少项模板的达成条件，达成条件id调用其他muban_XXX的达成条件id</t>
    <phoneticPr fontId="2" type="noConversion"/>
  </si>
  <si>
    <t>Num</t>
  </si>
  <si>
    <t>节日开启天数</t>
    <phoneticPr fontId="2" type="noConversion"/>
  </si>
  <si>
    <t>boxid</t>
    <phoneticPr fontId="2" type="noConversion"/>
  </si>
  <si>
    <t>条件参数</t>
    <phoneticPr fontId="2" type="noConversion"/>
  </si>
  <si>
    <t>任务模板</t>
    <phoneticPr fontId="2" type="noConversion"/>
  </si>
  <si>
    <t>muban_renwu</t>
    <phoneticPr fontId="2" type="noConversion"/>
  </si>
  <si>
    <t>tiaoJianId</t>
    <phoneticPr fontId="3" type="noConversion"/>
  </si>
  <si>
    <t>renwu</t>
    <phoneticPr fontId="3" type="noConversion"/>
  </si>
  <si>
    <t>type</t>
    <phoneticPr fontId="3" type="noConversion"/>
  </si>
  <si>
    <t>单项小任务显示的任务名称</t>
    <phoneticPr fontId="2" type="noConversion"/>
  </si>
  <si>
    <t>任务面板显示任务描述</t>
    <phoneticPr fontId="2" type="noConversion"/>
  </si>
  <si>
    <t>完成该项任务所需达成的次数/等级/数目</t>
    <phoneticPr fontId="2" type="noConversion"/>
  </si>
  <si>
    <t>任务目标的目标类型：
1.怪物
2.物品</t>
    <phoneticPr fontId="2" type="noConversion"/>
  </si>
  <si>
    <t>兑换物品的id，可填类型为：
itemid
boxid
装备id</t>
    <phoneticPr fontId="2" type="noConversion"/>
  </si>
  <si>
    <t>奖励数目</t>
    <phoneticPr fontId="2" type="noConversion"/>
  </si>
  <si>
    <t>muban_duihuan</t>
    <phoneticPr fontId="2" type="noConversion"/>
  </si>
  <si>
    <t>备注</t>
    <phoneticPr fontId="2" type="noConversion"/>
  </si>
  <si>
    <t>remark</t>
    <phoneticPr fontId="3" type="noConversion"/>
  </si>
  <si>
    <t>prizeId</t>
    <phoneticPr fontId="3" type="noConversion"/>
  </si>
  <si>
    <t>prizeType</t>
    <phoneticPr fontId="3" type="noConversion"/>
  </si>
  <si>
    <t>prizeNum</t>
    <phoneticPr fontId="3" type="noConversion"/>
  </si>
  <si>
    <t>prop_Id</t>
    <phoneticPr fontId="3" type="noConversion"/>
  </si>
  <si>
    <t>prop_Num</t>
    <phoneticPr fontId="3" type="noConversion"/>
  </si>
  <si>
    <t>times</t>
    <phoneticPr fontId="3" type="noConversion"/>
  </si>
  <si>
    <t>兑换奖励所需要的该道具id</t>
    <phoneticPr fontId="2" type="noConversion"/>
  </si>
  <si>
    <t>兑换奖励所需要的该道具数目</t>
    <phoneticPr fontId="2" type="noConversion"/>
  </si>
  <si>
    <t>该奖励每日每人可兑换次数</t>
    <phoneticPr fontId="2" type="noConversion"/>
  </si>
  <si>
    <t>备注</t>
    <phoneticPr fontId="2" type="noConversion"/>
  </si>
  <si>
    <t>muban_promotion</t>
    <phoneticPr fontId="2" type="noConversion"/>
  </si>
  <si>
    <t>days</t>
    <phoneticPr fontId="3" type="noConversion"/>
  </si>
  <si>
    <t>muBiaoId</t>
    <phoneticPr fontId="3" type="noConversion"/>
  </si>
  <si>
    <t>promotionTimeA</t>
    <phoneticPr fontId="3" type="noConversion"/>
  </si>
  <si>
    <t>promotionTimeB</t>
    <phoneticPr fontId="3" type="noConversion"/>
  </si>
  <si>
    <t>changeTime</t>
    <phoneticPr fontId="3" type="noConversion"/>
  </si>
  <si>
    <t>goodsNum</t>
    <phoneticPr fontId="3" type="noConversion"/>
  </si>
  <si>
    <t>填 改批抢购目标的开售日为活动第几天</t>
    <phoneticPr fontId="2" type="noConversion"/>
  </si>
  <si>
    <t>该条件下售卖商品的目标参数id，调用goods表中的目标参数id</t>
    <phoneticPr fontId="2" type="noConversion"/>
  </si>
  <si>
    <t>当天抢购结束时间</t>
    <phoneticPr fontId="2" type="noConversion"/>
  </si>
  <si>
    <t>当天抢购开始时间</t>
    <phoneticPr fontId="2" type="noConversion"/>
  </si>
  <si>
    <t>抢购分为 n个商品为一组，每个时间段只开首一组商品，这里的时间为每组商品的开售时长</t>
    <phoneticPr fontId="2" type="noConversion"/>
  </si>
  <si>
    <t>每组开售的商品数</t>
    <phoneticPr fontId="2" type="noConversion"/>
  </si>
  <si>
    <t>该商品全服可购买上限</t>
    <phoneticPr fontId="2" type="noConversion"/>
  </si>
  <si>
    <t>muBiaoId</t>
    <phoneticPr fontId="3" type="noConversion"/>
  </si>
  <si>
    <t>remark</t>
    <phoneticPr fontId="3" type="noConversion"/>
  </si>
  <si>
    <t>prizeId</t>
    <phoneticPr fontId="3" type="noConversion"/>
  </si>
  <si>
    <t>prizeNum</t>
    <phoneticPr fontId="3" type="noConversion"/>
  </si>
  <si>
    <t>PersonNum</t>
    <phoneticPr fontId="3" type="noConversion"/>
  </si>
  <si>
    <t>该商品个人可购买上限</t>
    <phoneticPr fontId="2" type="noConversion"/>
  </si>
  <si>
    <t>tiaoJianId</t>
    <phoneticPr fontId="3" type="noConversion"/>
  </si>
  <si>
    <t>remark</t>
    <phoneticPr fontId="3" type="noConversion"/>
  </si>
  <si>
    <t>price</t>
    <phoneticPr fontId="3" type="noConversion"/>
  </si>
  <si>
    <t>offScopeA</t>
    <phoneticPr fontId="3" type="noConversion"/>
  </si>
  <si>
    <t>offScopeB</t>
    <phoneticPr fontId="3" type="noConversion"/>
  </si>
  <si>
    <t>refreshTimes</t>
    <phoneticPr fontId="3" type="noConversion"/>
  </si>
  <si>
    <t>refreshPrice</t>
    <phoneticPr fontId="3" type="noConversion"/>
  </si>
  <si>
    <t>限定卖品的id，可填物品id、boxid、装备（时装）id、</t>
    <phoneticPr fontId="2" type="noConversion"/>
  </si>
  <si>
    <t>商品原价，单位为蓝钻</t>
    <phoneticPr fontId="2" type="noConversion"/>
  </si>
  <si>
    <t>可购买次数</t>
    <phoneticPr fontId="2" type="noConversion"/>
  </si>
  <si>
    <t>抽取折扣的下限值（100为100%）</t>
    <phoneticPr fontId="2" type="noConversion"/>
  </si>
  <si>
    <t>抽取折扣的上限值（100为100%）</t>
    <phoneticPr fontId="2" type="noConversion"/>
  </si>
  <si>
    <t>可购买的折扣次数</t>
    <phoneticPr fontId="2" type="noConversion"/>
  </si>
  <si>
    <t>购买折扣的单价数目（消耗蓝钻）</t>
    <phoneticPr fontId="2" type="noConversion"/>
  </si>
  <si>
    <t>折扣</t>
    <phoneticPr fontId="2" type="noConversion"/>
  </si>
  <si>
    <t>备注，模板编号1</t>
    <phoneticPr fontId="2" type="noConversion"/>
  </si>
  <si>
    <t>备注，模板编号2</t>
    <phoneticPr fontId="2" type="noConversion"/>
  </si>
  <si>
    <t>备注，模板编号3</t>
    <phoneticPr fontId="2" type="noConversion"/>
  </si>
  <si>
    <t>备注，模板编号4</t>
    <phoneticPr fontId="2" type="noConversion"/>
  </si>
  <si>
    <t>备注，模板编号5</t>
    <phoneticPr fontId="2" type="noConversion"/>
  </si>
  <si>
    <t>off</t>
    <phoneticPr fontId="3" type="noConversion"/>
  </si>
  <si>
    <t>折扣数。100为100%</t>
    <phoneticPr fontId="2" type="noConversion"/>
  </si>
  <si>
    <t>节日id，从7501开头</t>
    <phoneticPr fontId="2" type="noConversion"/>
  </si>
  <si>
    <t>节日需要使用到的模板id，从7502开始</t>
    <phoneticPr fontId="2" type="noConversion"/>
  </si>
  <si>
    <t>使用该模板的条件项id，从7503开始填写</t>
    <phoneticPr fontId="2" type="noConversion"/>
  </si>
  <si>
    <t>使用该模板的条件项id，从7504开始填写</t>
    <phoneticPr fontId="2" type="noConversion"/>
  </si>
  <si>
    <t>使用该模板的条件项id，从7505开始填写</t>
    <phoneticPr fontId="2" type="noConversion"/>
  </si>
  <si>
    <t>使用该模板的条件项id，从7506开始填写</t>
    <phoneticPr fontId="2" type="noConversion"/>
  </si>
  <si>
    <t>使用该模板的条件项id，从7507开始填写</t>
    <phoneticPr fontId="2" type="noConversion"/>
  </si>
  <si>
    <t>此次活动所有商品的售卖目标id，从1000开始填写</t>
    <phoneticPr fontId="2" type="noConversion"/>
  </si>
  <si>
    <t>string</t>
    <phoneticPr fontId="3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</si>
  <si>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</si>
  <si>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</si>
  <si>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</si>
  <si>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物品id</t>
    <phoneticPr fontId="2" type="noConversion"/>
  </si>
  <si>
    <t>多种奖励类型：</t>
    <phoneticPr fontId="2" type="noConversion"/>
  </si>
  <si>
    <t>icon</t>
    <phoneticPr fontId="3" type="noConversion"/>
  </si>
  <si>
    <t>图标</t>
    <phoneticPr fontId="3" type="noConversion"/>
  </si>
  <si>
    <t>1.boxid
2.物品id
3.装备id
4.钻石
5.粉钻
6.金币（铜币为单位）
7.称号id
8.时装id</t>
    <phoneticPr fontId="2" type="noConversion"/>
  </si>
  <si>
    <t xml:space="preserve">1.boxid
4.钻石
5.粉钻
6.金币（铜币为单位）
7.称号id
</t>
    <phoneticPr fontId="2" type="noConversion"/>
  </si>
  <si>
    <t xml:space="preserve">
2.物品id
3.装备id
</t>
    <phoneticPr fontId="2" type="noConversion"/>
  </si>
  <si>
    <t>1.boxid
8.时装id</t>
    <phoneticPr fontId="2" type="noConversion"/>
  </si>
  <si>
    <t>通用模板分类id,
1登陆
2任务
3兑换
4抢购
5限定</t>
    <phoneticPr fontId="2" type="noConversion"/>
  </si>
  <si>
    <t>累计充值</t>
    <phoneticPr fontId="2" type="noConversion"/>
  </si>
  <si>
    <t>活动期间，累计充值可领对应奖励</t>
    <phoneticPr fontId="2" type="noConversion"/>
  </si>
  <si>
    <t>第1天可领</t>
    <phoneticPr fontId="2" type="noConversion"/>
  </si>
  <si>
    <t>第2天可领</t>
  </si>
  <si>
    <t>第3天可领</t>
  </si>
  <si>
    <t>1,2,3,4,5,6</t>
    <phoneticPr fontId="2" type="noConversion"/>
  </si>
  <si>
    <t>int64</t>
    <phoneticPr fontId="3" type="noConversion"/>
  </si>
  <si>
    <t>id</t>
    <phoneticPr fontId="3" type="noConversion"/>
  </si>
  <si>
    <t>节日登陆1</t>
    <phoneticPr fontId="3" type="noConversion"/>
  </si>
  <si>
    <t>节日登陆2</t>
  </si>
  <si>
    <t>节日登陆3</t>
  </si>
  <si>
    <t>蛮荒boss</t>
    <phoneticPr fontId="3" type="noConversion"/>
  </si>
  <si>
    <t>vip</t>
    <phoneticPr fontId="3" type="noConversion"/>
  </si>
  <si>
    <t>野外</t>
    <phoneticPr fontId="3" type="noConversion"/>
  </si>
  <si>
    <t>专属</t>
    <phoneticPr fontId="3" type="noConversion"/>
  </si>
  <si>
    <t>muban_touzi</t>
  </si>
  <si>
    <t>muban_leichong</t>
  </si>
  <si>
    <t>第4天可领</t>
  </si>
  <si>
    <t>第5天可领</t>
  </si>
  <si>
    <t>第6天可领</t>
  </si>
  <si>
    <t>第7天可领</t>
  </si>
  <si>
    <t>翅膀进阶羽</t>
  </si>
  <si>
    <t>神圣羽灵</t>
  </si>
  <si>
    <t>信念魂晶</t>
  </si>
  <si>
    <t>初级水灵精华</t>
  </si>
  <si>
    <t>初级风灵精华</t>
  </si>
  <si>
    <t>初级雷灵精华</t>
  </si>
  <si>
    <t>描述ID</t>
    <phoneticPr fontId="3" type="noConversion"/>
  </si>
  <si>
    <t>int</t>
    <phoneticPr fontId="3" type="noConversion"/>
  </si>
  <si>
    <t>活动期间，每日登录游戏可领取签到奖励</t>
  </si>
  <si>
    <t>活动期间，参与投资每日可领返利</t>
  </si>
  <si>
    <t>活动期间，累计充值可领对应奖励</t>
  </si>
  <si>
    <t>int</t>
    <phoneticPr fontId="3" type="noConversion"/>
  </si>
  <si>
    <t>文字描述</t>
    <phoneticPr fontId="2" type="noConversion"/>
  </si>
  <si>
    <t>id</t>
    <phoneticPr fontId="3" type="noConversion"/>
  </si>
  <si>
    <t>nameId</t>
    <phoneticPr fontId="3" type="noConversion"/>
  </si>
  <si>
    <t>活动名称id</t>
    <phoneticPr fontId="3" type="noConversion"/>
  </si>
  <si>
    <t>限时累充-60</t>
  </si>
  <si>
    <t>限时累充-300</t>
  </si>
  <si>
    <t>限时累充-600</t>
  </si>
  <si>
    <t>限时累充-900</t>
  </si>
  <si>
    <t>限时累充-1500</t>
  </si>
  <si>
    <t>限时累充-3000</t>
  </si>
  <si>
    <t>限时累充-6000</t>
  </si>
  <si>
    <t>限时累充-9000</t>
  </si>
  <si>
    <t>限时累充-12000</t>
  </si>
  <si>
    <t>限时累充-15000</t>
  </si>
  <si>
    <t>限时累充-20000</t>
  </si>
  <si>
    <t>d_diaoluo</t>
  </si>
  <si>
    <t>id</t>
  </si>
  <si>
    <t>muBan</t>
  </si>
  <si>
    <t>nameId</t>
  </si>
  <si>
    <t>Name</t>
  </si>
  <si>
    <t>type</t>
  </si>
  <si>
    <t>timeA</t>
  </si>
  <si>
    <t>timeB</t>
  </si>
  <si>
    <t>beiZhu</t>
  </si>
  <si>
    <t>remarkId</t>
  </si>
  <si>
    <t>MiaoShu</t>
  </si>
  <si>
    <t>beiJing</t>
  </si>
  <si>
    <t>模板ID</t>
  </si>
  <si>
    <t>模板类型</t>
  </si>
  <si>
    <t>模板名称id</t>
  </si>
  <si>
    <t>模板名称</t>
  </si>
  <si>
    <t>开始时间</t>
  </si>
  <si>
    <t>结束时间</t>
  </si>
  <si>
    <t>描述ID</t>
  </si>
  <si>
    <t>模板描述</t>
  </si>
  <si>
    <t>活动条件</t>
  </si>
  <si>
    <t>背景</t>
  </si>
  <si>
    <t>int64</t>
  </si>
  <si>
    <t>miaoshu</t>
  </si>
  <si>
    <t>条件参数</t>
  </si>
  <si>
    <t>描述</t>
  </si>
  <si>
    <t>投资id</t>
  </si>
  <si>
    <t>领取条件</t>
  </si>
  <si>
    <t>备注</t>
  </si>
  <si>
    <t>奖励id</t>
  </si>
  <si>
    <t>档位id</t>
  </si>
  <si>
    <t>prizeId</t>
  </si>
  <si>
    <t>prizeNum</t>
  </si>
  <si>
    <t>propId</t>
  </si>
  <si>
    <t>propNum</t>
  </si>
  <si>
    <t>times</t>
  </si>
  <si>
    <t>道具</t>
  </si>
  <si>
    <t>数量</t>
  </si>
  <si>
    <t>限购次数</t>
  </si>
  <si>
    <t>mixLevel</t>
  </si>
  <si>
    <t>bossType</t>
  </si>
  <si>
    <t>dropNum</t>
  </si>
  <si>
    <t>dropRand</t>
  </si>
  <si>
    <t>等级下限</t>
  </si>
  <si>
    <t>boss类型</t>
  </si>
  <si>
    <t>huodong_bg_2_1</t>
  </si>
  <si>
    <t>huodong_bg_2_4</t>
  </si>
  <si>
    <t>序号</t>
    <phoneticPr fontId="3" type="noConversion"/>
  </si>
  <si>
    <t>id</t>
    <phoneticPr fontId="3" type="noConversion"/>
  </si>
  <si>
    <t>muban_leichong</t>
    <phoneticPr fontId="2" type="noConversion"/>
  </si>
  <si>
    <t>huodong_bg_2_2</t>
    <phoneticPr fontId="2" type="noConversion"/>
  </si>
  <si>
    <t>wenzi</t>
    <phoneticPr fontId="2" type="noConversion"/>
  </si>
  <si>
    <t>充值60钻</t>
    <phoneticPr fontId="2" type="noConversion"/>
  </si>
  <si>
    <t>充值300钻</t>
    <phoneticPr fontId="2" type="noConversion"/>
  </si>
  <si>
    <t>充值600钻</t>
    <phoneticPr fontId="2" type="noConversion"/>
  </si>
  <si>
    <t>充值900钻</t>
    <phoneticPr fontId="2" type="noConversion"/>
  </si>
  <si>
    <t>充值1500钻</t>
    <phoneticPr fontId="2" type="noConversion"/>
  </si>
  <si>
    <t>充值3000钻</t>
    <phoneticPr fontId="2" type="noConversion"/>
  </si>
  <si>
    <t>充值6000钻</t>
    <phoneticPr fontId="2" type="noConversion"/>
  </si>
  <si>
    <t>充值9000钻</t>
    <phoneticPr fontId="2" type="noConversion"/>
  </si>
  <si>
    <t>充值12000钻</t>
    <phoneticPr fontId="2" type="noConversion"/>
  </si>
  <si>
    <t>充值15000钻</t>
    <phoneticPr fontId="2" type="noConversion"/>
  </si>
  <si>
    <t>充值20000钻</t>
    <phoneticPr fontId="2" type="noConversion"/>
  </si>
  <si>
    <t>beizhu</t>
    <phoneticPr fontId="3" type="noConversion"/>
  </si>
  <si>
    <t>term</t>
    <phoneticPr fontId="3" type="noConversion"/>
  </si>
  <si>
    <t>level</t>
    <phoneticPr fontId="3" type="noConversion"/>
  </si>
  <si>
    <t>currencyType</t>
    <phoneticPr fontId="3" type="noConversion"/>
  </si>
  <si>
    <t>id</t>
    <phoneticPr fontId="3" type="noConversion"/>
  </si>
  <si>
    <t>策划备注</t>
    <phoneticPr fontId="3" type="noConversion"/>
  </si>
  <si>
    <t>购买时间h</t>
    <phoneticPr fontId="3" type="noConversion"/>
  </si>
  <si>
    <t>购买等级</t>
    <phoneticPr fontId="3" type="noConversion"/>
  </si>
  <si>
    <t>货币类型</t>
    <phoneticPr fontId="3" type="noConversion"/>
  </si>
  <si>
    <t>价格</t>
    <phoneticPr fontId="3" type="noConversion"/>
  </si>
  <si>
    <t>int</t>
    <phoneticPr fontId="3" type="noConversion"/>
  </si>
  <si>
    <t>string</t>
    <phoneticPr fontId="3" type="noConversion"/>
  </si>
  <si>
    <t>标题</t>
    <phoneticPr fontId="3" type="noConversion"/>
  </si>
  <si>
    <t>标题文档</t>
    <phoneticPr fontId="3" type="noConversion"/>
  </si>
  <si>
    <t>timeType</t>
    <phoneticPr fontId="15" type="noConversion"/>
  </si>
  <si>
    <t>时间类型</t>
    <phoneticPr fontId="15" type="noConversion"/>
  </si>
  <si>
    <t>int</t>
    <phoneticPr fontId="15" type="noConversion"/>
  </si>
  <si>
    <t>desc</t>
    <phoneticPr fontId="3" type="noConversion"/>
  </si>
  <si>
    <t>muban_libao</t>
  </si>
  <si>
    <t>全民占星</t>
    <phoneticPr fontId="2" type="noConversion"/>
  </si>
  <si>
    <t>快速冲级</t>
    <phoneticPr fontId="2" type="noConversion"/>
  </si>
  <si>
    <t>冰霜之契</t>
    <phoneticPr fontId="2" type="noConversion"/>
  </si>
  <si>
    <t>梦幻神骑</t>
    <phoneticPr fontId="2" type="noConversion"/>
  </si>
  <si>
    <t>翅膀升战</t>
    <phoneticPr fontId="2" type="noConversion"/>
  </si>
  <si>
    <t>霸气称号</t>
    <phoneticPr fontId="2" type="noConversion"/>
  </si>
  <si>
    <t>圣诞麋鹿</t>
    <phoneticPr fontId="2" type="noConversion"/>
  </si>
  <si>
    <t>英伦时装</t>
    <phoneticPr fontId="2" type="noConversion"/>
  </si>
  <si>
    <t>xianshi_xiaoti_1</t>
  </si>
  <si>
    <t>xianshi_xiaoti_2</t>
  </si>
  <si>
    <t>int64</t>
    <phoneticPr fontId="2" type="noConversion"/>
  </si>
  <si>
    <t>boxid</t>
    <phoneticPr fontId="2" type="noConversion"/>
  </si>
  <si>
    <t>掉落权重</t>
    <phoneticPr fontId="3" type="noConversion"/>
  </si>
  <si>
    <t>掉落数量</t>
    <phoneticPr fontId="3" type="noConversion"/>
  </si>
  <si>
    <t>策划备注</t>
    <phoneticPr fontId="3" type="noConversion"/>
  </si>
  <si>
    <t>档位id</t>
    <phoneticPr fontId="2" type="noConversion"/>
  </si>
  <si>
    <t>消耗钻石</t>
    <phoneticPr fontId="2" type="noConversion"/>
  </si>
  <si>
    <t>xiaoFei</t>
    <phoneticPr fontId="2" type="noConversion"/>
  </si>
  <si>
    <t>首充id</t>
    <phoneticPr fontId="2" type="noConversion"/>
  </si>
  <si>
    <t>itemid</t>
    <phoneticPr fontId="2" type="noConversion"/>
  </si>
  <si>
    <t>priceB</t>
    <phoneticPr fontId="2" type="noConversion"/>
  </si>
  <si>
    <t>currency</t>
  </si>
  <si>
    <t>quantity</t>
    <phoneticPr fontId="2" type="noConversion"/>
  </si>
  <si>
    <t>条件id</t>
    <phoneticPr fontId="2" type="noConversion"/>
  </si>
  <si>
    <t>商品id</t>
    <phoneticPr fontId="2" type="noConversion"/>
  </si>
  <si>
    <t>策划备注</t>
    <phoneticPr fontId="2" type="noConversion"/>
  </si>
  <si>
    <t>现价</t>
    <phoneticPr fontId="2" type="noConversion"/>
  </si>
  <si>
    <t>货币单位</t>
    <phoneticPr fontId="2" type="noConversion"/>
  </si>
  <si>
    <t>个人限购数</t>
    <phoneticPr fontId="2" type="noConversion"/>
  </si>
  <si>
    <t>int64</t>
    <phoneticPr fontId="2" type="noConversion"/>
  </si>
  <si>
    <t>int</t>
    <phoneticPr fontId="2" type="noConversion"/>
  </si>
  <si>
    <t>奖池类型</t>
    <phoneticPr fontId="2" type="noConversion"/>
  </si>
  <si>
    <t>显示排序</t>
    <phoneticPr fontId="2" type="noConversion"/>
  </si>
  <si>
    <t>掉落权重</t>
    <phoneticPr fontId="2" type="noConversion"/>
  </si>
  <si>
    <t>int64</t>
    <phoneticPr fontId="2" type="noConversion"/>
  </si>
  <si>
    <t>type</t>
    <phoneticPr fontId="2" type="noConversion"/>
  </si>
  <si>
    <t>id</t>
    <phoneticPr fontId="2" type="noConversion"/>
  </si>
  <si>
    <t>id</t>
    <phoneticPr fontId="2" type="noConversion"/>
  </si>
  <si>
    <t>关联页签</t>
    <phoneticPr fontId="2" type="noConversion"/>
  </si>
  <si>
    <t>int</t>
    <phoneticPr fontId="2" type="noConversion"/>
  </si>
  <si>
    <t>int</t>
    <phoneticPr fontId="2" type="noConversion"/>
  </si>
  <si>
    <t>int</t>
    <phoneticPr fontId="2" type="noConversion"/>
  </si>
  <si>
    <t>order</t>
    <phoneticPr fontId="2" type="noConversion"/>
  </si>
  <si>
    <t>probability</t>
    <phoneticPr fontId="2" type="noConversion"/>
  </si>
  <si>
    <t>relation</t>
    <phoneticPr fontId="2" type="noConversion"/>
  </si>
  <si>
    <t>物品</t>
    <phoneticPr fontId="2" type="noConversion"/>
  </si>
  <si>
    <t>600W铜钱</t>
  </si>
  <si>
    <t>3级攻击宝石</t>
  </si>
  <si>
    <t>3级生命宝石</t>
  </si>
  <si>
    <t>策划备注</t>
    <phoneticPr fontId="2" type="noConversion"/>
  </si>
  <si>
    <t>beizhu</t>
    <phoneticPr fontId="2" type="noConversion"/>
  </si>
  <si>
    <t>活动期间，累计消费钻石获取奖励</t>
    <phoneticPr fontId="2" type="noConversion"/>
  </si>
  <si>
    <t>muban_leixiao</t>
  </si>
  <si>
    <t>muban_shouchong</t>
  </si>
  <si>
    <t>muban_yanhua</t>
  </si>
  <si>
    <t>muban_shop</t>
  </si>
  <si>
    <t>itemid</t>
    <phoneticPr fontId="2" type="noConversion"/>
  </si>
  <si>
    <t>翅膀进阶</t>
    <phoneticPr fontId="2" type="noConversion"/>
  </si>
  <si>
    <t>绯色盟约</t>
    <phoneticPr fontId="2" type="noConversion"/>
  </si>
  <si>
    <t>职业</t>
    <phoneticPr fontId="2" type="noConversion"/>
  </si>
  <si>
    <t>prof</t>
    <phoneticPr fontId="2" type="noConversion"/>
  </si>
  <si>
    <t>1.5倍经验券</t>
  </si>
  <si>
    <t>2倍经验券</t>
  </si>
  <si>
    <t>自然羽灵</t>
  </si>
  <si>
    <t>契灵进阶石</t>
  </si>
  <si>
    <t>强袭魂晶</t>
  </si>
  <si>
    <t>宝具进阶石</t>
  </si>
  <si>
    <t>盖亚星灵</t>
  </si>
  <si>
    <t>托尔星灵</t>
  </si>
  <si>
    <t>提坦星灵</t>
  </si>
  <si>
    <t>征授石</t>
  </si>
  <si>
    <t>橙色纹章：命中</t>
  </si>
  <si>
    <t>紫色纹章：闪避</t>
  </si>
  <si>
    <t>橙色纹章经验</t>
  </si>
  <si>
    <t>绿色图鉴</t>
  </si>
  <si>
    <t>紫色图鉴</t>
  </si>
  <si>
    <t>副本扫荡券</t>
  </si>
  <si>
    <t>专属BOSS入场券</t>
  </si>
  <si>
    <t>深渊首领凭证</t>
  </si>
  <si>
    <t>冥想之书</t>
  </si>
  <si>
    <t>初级火灵精华</t>
  </si>
  <si>
    <t>中级水灵精华</t>
  </si>
  <si>
    <t>中级雷灵精华</t>
  </si>
  <si>
    <t>高级水灵精华</t>
  </si>
  <si>
    <t>高级风灵精华</t>
  </si>
  <si>
    <t>救赎元灵</t>
  </si>
  <si>
    <t>混沌元灵</t>
  </si>
  <si>
    <t>中级领域宝箱</t>
  </si>
  <si>
    <t>50W金币</t>
  </si>
  <si>
    <t>坐骑：灵猫</t>
  </si>
  <si>
    <t>守护羽灵</t>
  </si>
  <si>
    <t>力量魂晶</t>
  </si>
  <si>
    <t>橙色洗练石</t>
  </si>
  <si>
    <t>红色洗练石</t>
  </si>
  <si>
    <t>红色图鉴</t>
  </si>
  <si>
    <t>橙色图鉴</t>
  </si>
  <si>
    <t>中级火灵精华</t>
  </si>
  <si>
    <t>高级火灵精华</t>
  </si>
  <si>
    <t>命运元灵</t>
  </si>
  <si>
    <t>数量</t>
    <phoneticPr fontId="2" type="noConversion"/>
  </si>
  <si>
    <t>契灵：太阳神·杰拉尔丁</t>
  </si>
  <si>
    <t>3倍经验券</t>
  </si>
  <si>
    <t>红色纹章经验</t>
  </si>
  <si>
    <t>蓝色图鉴</t>
  </si>
  <si>
    <t>中级风灵精华</t>
  </si>
  <si>
    <t>高级雷灵精华</t>
  </si>
  <si>
    <t>秩序元灵</t>
  </si>
  <si>
    <t>夏日清凉武器</t>
    <phoneticPr fontId="2" type="noConversion"/>
  </si>
  <si>
    <t>num</t>
    <phoneticPr fontId="2" type="noConversion"/>
  </si>
  <si>
    <t>modelid</t>
    <phoneticPr fontId="2" type="noConversion"/>
  </si>
  <si>
    <t>scale</t>
    <phoneticPr fontId="2" type="noConversion"/>
  </si>
  <si>
    <t>模型id</t>
    <phoneticPr fontId="2" type="noConversion"/>
  </si>
  <si>
    <t>偏移缩放</t>
    <phoneticPr fontId="2" type="noConversion"/>
  </si>
  <si>
    <t>modeltype</t>
  </si>
  <si>
    <t>模型类型</t>
    <phoneticPr fontId="2" type="noConversion"/>
  </si>
  <si>
    <t>int</t>
    <phoneticPr fontId="2" type="noConversion"/>
  </si>
  <si>
    <t>熊猫</t>
  </si>
  <si>
    <t>洗炼石</t>
  </si>
  <si>
    <t>3000,1000,800,600,500,100</t>
    <phoneticPr fontId="2" type="noConversion"/>
  </si>
  <si>
    <t>2000,1500,1200,1000,500,100</t>
    <phoneticPr fontId="2" type="noConversion"/>
  </si>
  <si>
    <t>5000,500,300,200,100,50</t>
    <phoneticPr fontId="2" type="noConversion"/>
  </si>
  <si>
    <t>累计消费388\n可领取</t>
    <phoneticPr fontId="2" type="noConversion"/>
  </si>
  <si>
    <t>累计消费688\n可领取</t>
    <phoneticPr fontId="2" type="noConversion"/>
  </si>
  <si>
    <t>累计消费1288\n可领取</t>
    <phoneticPr fontId="2" type="noConversion"/>
  </si>
  <si>
    <t>累计消费2888\n可领取</t>
    <phoneticPr fontId="2" type="noConversion"/>
  </si>
  <si>
    <t>累计消费4888\n可领取</t>
    <phoneticPr fontId="2" type="noConversion"/>
  </si>
  <si>
    <t>累计消费6888\n可领取</t>
    <phoneticPr fontId="2" type="noConversion"/>
  </si>
  <si>
    <t>累计消费9888\n可领取</t>
    <phoneticPr fontId="2" type="noConversion"/>
  </si>
  <si>
    <t>累计消费15888\n可领取</t>
    <phoneticPr fontId="2" type="noConversion"/>
  </si>
  <si>
    <t>累计消费26888\n可领取</t>
    <phoneticPr fontId="2" type="noConversion"/>
  </si>
  <si>
    <t>累计消费58888\n可领取</t>
    <phoneticPr fontId="2" type="noConversion"/>
  </si>
  <si>
    <t>今日消费388\n可领取</t>
    <phoneticPr fontId="2" type="noConversion"/>
  </si>
  <si>
    <t>今日消费688\n可领取</t>
  </si>
  <si>
    <t>今日消费1288\n可领取</t>
  </si>
  <si>
    <t>今日消费2888\n可领取</t>
  </si>
  <si>
    <t>今日消费4888\n可领取</t>
  </si>
  <si>
    <t>今日消费6888\n可领取</t>
  </si>
  <si>
    <t>今日消费9888\n可领取</t>
  </si>
  <si>
    <t>今日消费15888\n可领取</t>
  </si>
  <si>
    <t>今日消费26888\n可领取</t>
  </si>
  <si>
    <t>今日消费58888\n可领取</t>
  </si>
  <si>
    <t>充值60钻</t>
  </si>
  <si>
    <t>充值300钻</t>
  </si>
  <si>
    <t>充值600钻</t>
  </si>
  <si>
    <t>充值900钻</t>
  </si>
  <si>
    <t>充值1500钻</t>
  </si>
  <si>
    <t>充值3000钻</t>
  </si>
  <si>
    <t>充值6000钻</t>
  </si>
  <si>
    <t>充值10000钻</t>
  </si>
  <si>
    <t>充值20000钻</t>
  </si>
  <si>
    <t>充值50000钻</t>
  </si>
  <si>
    <t>充值100000钻</t>
  </si>
  <si>
    <t>每日消费</t>
    <phoneticPr fontId="2" type="noConversion"/>
  </si>
  <si>
    <t>累计消费</t>
    <phoneticPr fontId="2" type="noConversion"/>
  </si>
  <si>
    <t>muban_leixiao</t>
    <phoneticPr fontId="2" type="noConversion"/>
  </si>
  <si>
    <t>活动期间，累计消费钻石获取奖励</t>
    <phoneticPr fontId="2" type="noConversion"/>
  </si>
  <si>
    <t>huodong_bg_2_6</t>
    <phoneticPr fontId="2" type="noConversion"/>
  </si>
  <si>
    <t>muban_touzi</t>
    <phoneticPr fontId="2" type="noConversion"/>
  </si>
  <si>
    <t>活动期间，参与投资每日可领返利</t>
    <phoneticPr fontId="2" type="noConversion"/>
  </si>
  <si>
    <t>huodong_bg_2_3</t>
    <phoneticPr fontId="2" type="noConversion"/>
  </si>
  <si>
    <t>RechargePoint</t>
  </si>
  <si>
    <t>Perc</t>
  </si>
  <si>
    <t>fristpresent</t>
  </si>
  <si>
    <t>presenttype</t>
  </si>
  <si>
    <t>条件id</t>
  </si>
  <si>
    <t>计费点</t>
  </si>
  <si>
    <t>增加百分比</t>
  </si>
  <si>
    <t>赠送数量</t>
    <phoneticPr fontId="3" type="noConversion"/>
  </si>
  <si>
    <t>赠送类型</t>
    <phoneticPr fontId="2" type="noConversion"/>
  </si>
  <si>
    <t>赠送数量</t>
    <phoneticPr fontId="3" type="noConversion"/>
  </si>
  <si>
    <t>赠送类型</t>
    <phoneticPr fontId="2" type="noConversion"/>
  </si>
  <si>
    <t>muban_czjb</t>
  </si>
  <si>
    <t>muban_scsb</t>
  </si>
  <si>
    <t>Point</t>
    <phoneticPr fontId="2" type="noConversion"/>
  </si>
  <si>
    <t>档位</t>
    <phoneticPr fontId="2" type="noConversion"/>
  </si>
  <si>
    <t>int</t>
    <phoneticPr fontId="2" type="noConversion"/>
  </si>
  <si>
    <t>掉落兑换</t>
  </si>
  <si>
    <t>-1750,-2900,-5000,1750</t>
  </si>
  <si>
    <t>绯色盟约</t>
  </si>
  <si>
    <t>死神·雷吉诺德</t>
  </si>
  <si>
    <t>英伦序曲</t>
  </si>
  <si>
    <t>混沌·龙骸</t>
  </si>
  <si>
    <t>海神·亚德里恩</t>
  </si>
  <si>
    <t>huodong_bg_2_5</t>
  </si>
  <si>
    <t>万圣节武器</t>
  </si>
  <si>
    <t>泰坦·帕特里克</t>
  </si>
  <si>
    <t>1</t>
    <phoneticPr fontId="2" type="noConversion"/>
  </si>
  <si>
    <t>2</t>
    <phoneticPr fontId="2" type="noConversion"/>
  </si>
  <si>
    <t>2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</si>
  <si>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</si>
  <si>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</si>
  <si>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</si>
  <si>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</si>
  <si>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</si>
  <si>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</si>
  <si>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</si>
  <si>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</si>
  <si>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</si>
  <si>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</si>
  <si>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</si>
  <si>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充值5000钻</t>
  </si>
  <si>
    <t>充值30000钻</t>
  </si>
  <si>
    <t>烟花庆典</t>
  </si>
  <si>
    <t>活动期间，燃放烟花可开出惊喜好礼</t>
  </si>
  <si>
    <t>itemid</t>
  </si>
  <si>
    <t>beizhu</t>
  </si>
  <si>
    <t>num</t>
  </si>
  <si>
    <t>prof</t>
  </si>
  <si>
    <t>order</t>
  </si>
  <si>
    <t>probability</t>
  </si>
  <si>
    <t>relation</t>
  </si>
  <si>
    <t>物品</t>
  </si>
  <si>
    <t>职业</t>
  </si>
  <si>
    <t>蛋的类型</t>
  </si>
  <si>
    <t>显示排序</t>
  </si>
  <si>
    <t>掉落权重</t>
  </si>
  <si>
    <t>关联页签</t>
  </si>
  <si>
    <t>constantid</t>
  </si>
  <si>
    <t>desc</t>
  </si>
  <si>
    <t>constantdata</t>
  </si>
  <si>
    <t>stringdata</t>
  </si>
  <si>
    <t>配置id</t>
  </si>
  <si>
    <t>说明</t>
  </si>
  <si>
    <t>数据</t>
  </si>
  <si>
    <t>字符串数据</t>
  </si>
  <si>
    <t>砸蛋次数和奖励ID和奖励的数量</t>
    <phoneticPr fontId="3" type="noConversion"/>
  </si>
  <si>
    <t>砸蛋消耗的道具ID，索引到商城表，砸蛋一次消耗的道具数量</t>
  </si>
  <si>
    <t>砸蛋免费抽奖的时间，小时</t>
  </si>
  <si>
    <t>砸蛋换成蛋2、蛋3所需要的次数（初始为砸蛋1），最高只到蛋3</t>
  </si>
  <si>
    <t>刷新时候出现蛋4的概率=初始概率（string里面的填值）+补偿概率（未刷出的时候增加一次，刷出后清空）</t>
  </si>
  <si>
    <t>servertype</t>
  </si>
  <si>
    <t>服务器类型</t>
  </si>
  <si>
    <t>muban_eggs</t>
  </si>
  <si>
    <t>huodong_bg_2_9</t>
  </si>
  <si>
    <t>8</t>
    <phoneticPr fontId="2" type="noConversion"/>
  </si>
  <si>
    <t>constant</t>
  </si>
  <si>
    <t>套装石碎片</t>
  </si>
  <si>
    <t>圣器套装石宝箱</t>
  </si>
  <si>
    <t>装备觉醒拓片宝箱</t>
  </si>
  <si>
    <t>圣器觉醒拓片宝箱</t>
  </si>
  <si>
    <t>装备觉醒拓片自选宝箱</t>
  </si>
  <si>
    <t>圣器觉醒拓片自选宝箱</t>
  </si>
  <si>
    <t>装备附魔书宝箱</t>
  </si>
  <si>
    <t>圣器附魔书宝箱</t>
  </si>
  <si>
    <t>紫钻</t>
  </si>
  <si>
    <t>100,500</t>
    <phoneticPr fontId="2" type="noConversion"/>
  </si>
  <si>
    <t>isnote</t>
    <phoneticPr fontId="2" type="noConversion"/>
  </si>
  <si>
    <t>是否记录</t>
    <phoneticPr fontId="2" type="noConversion"/>
  </si>
  <si>
    <t>int</t>
    <phoneticPr fontId="2" type="noConversion"/>
  </si>
  <si>
    <t>套装升战</t>
  </si>
  <si>
    <t>宝石冲榜</t>
  </si>
  <si>
    <t>占星大师</t>
  </si>
  <si>
    <t>誓言之羽</t>
  </si>
  <si>
    <t>银光星屑</t>
  </si>
  <si>
    <t>牵引之火</t>
  </si>
  <si>
    <t>物资卷轴</t>
  </si>
  <si>
    <t>荒野驯狼时装</t>
  </si>
  <si>
    <t>铃铛小雪松</t>
  </si>
  <si>
    <t>转转波板糖</t>
  </si>
  <si>
    <t>尖尖拐杖糖</t>
  </si>
  <si>
    <t>茸茸麋鹿角</t>
  </si>
  <si>
    <t>独角雪狮</t>
  </si>
  <si>
    <t>坐骑：幽灵虎</t>
  </si>
  <si>
    <t>今日消费388\n可领取</t>
  </si>
  <si>
    <t>今日消费188\n可领取</t>
  </si>
  <si>
    <t>今日消费1888\n可领取</t>
  </si>
  <si>
    <t>今日消费19888\n可领取</t>
  </si>
  <si>
    <t>今日消费29888\n可领取</t>
  </si>
  <si>
    <t>开服累消1-2周</t>
    <phoneticPr fontId="2" type="noConversion"/>
  </si>
  <si>
    <t>开服累消3-7周</t>
    <phoneticPr fontId="2" type="noConversion"/>
  </si>
  <si>
    <t>47050001157</t>
    <phoneticPr fontId="2" type="noConversion"/>
  </si>
  <si>
    <t>充值500钻</t>
  </si>
  <si>
    <t>充值2000钻</t>
  </si>
  <si>
    <t>15</t>
  </si>
  <si>
    <t>16</t>
  </si>
  <si>
    <t>17</t>
  </si>
  <si>
    <t>18</t>
  </si>
  <si>
    <t>19</t>
  </si>
  <si>
    <t>20</t>
  </si>
  <si>
    <t>21</t>
  </si>
  <si>
    <t>圣诞时装</t>
  </si>
  <si>
    <t>魔法扫帚</t>
  </si>
  <si>
    <t>冰霜之契</t>
  </si>
  <si>
    <t>icon_rukou_02_004</t>
    <phoneticPr fontId="3" type="noConversion"/>
  </si>
  <si>
    <t>icon_rukou_02_015</t>
    <phoneticPr fontId="3" type="noConversion"/>
  </si>
  <si>
    <t>icon_rukou_02_014</t>
    <phoneticPr fontId="3" type="noConversion"/>
  </si>
  <si>
    <t>muban_shousha</t>
    <phoneticPr fontId="2" type="noConversion"/>
  </si>
  <si>
    <t>首领ID</t>
    <phoneticPr fontId="2" type="noConversion"/>
  </si>
  <si>
    <t>boxId</t>
    <phoneticPr fontId="2" type="noConversion"/>
  </si>
  <si>
    <t>bossId</t>
    <phoneticPr fontId="2" type="noConversion"/>
  </si>
  <si>
    <t>活跃奖励</t>
    <phoneticPr fontId="2" type="noConversion"/>
  </si>
  <si>
    <t>muban_huoyue</t>
    <phoneticPr fontId="2" type="noConversion"/>
  </si>
  <si>
    <t>活动期间，获得活跃度达到一定值即可领取奖励。</t>
    <phoneticPr fontId="2" type="noConversion"/>
  </si>
  <si>
    <t>id</t>
    <phoneticPr fontId="2" type="noConversion"/>
  </si>
  <si>
    <t>desc</t>
    <phoneticPr fontId="2" type="noConversion"/>
  </si>
  <si>
    <t>boxId</t>
    <phoneticPr fontId="2" type="noConversion"/>
  </si>
  <si>
    <t>activity</t>
    <phoneticPr fontId="2" type="noConversion"/>
  </si>
  <si>
    <t>需要活跃度</t>
    <phoneticPr fontId="2" type="noConversion"/>
  </si>
  <si>
    <t>101,102,103,104,105</t>
    <phoneticPr fontId="2" type="noConversion"/>
  </si>
  <si>
    <t>muban_shousha</t>
  </si>
  <si>
    <t>muban_huoyue</t>
    <phoneticPr fontId="2" type="noConversion"/>
  </si>
  <si>
    <t>int64</t>
    <phoneticPr fontId="2" type="noConversion"/>
  </si>
  <si>
    <t>linkid</t>
    <phoneticPr fontId="2" type="noConversion"/>
  </si>
  <si>
    <t>int64</t>
    <phoneticPr fontId="2" type="noConversion"/>
  </si>
  <si>
    <t>获得60点活跃度即可领取奖励</t>
    <phoneticPr fontId="2" type="noConversion"/>
  </si>
  <si>
    <t>获得100点活跃度即可领取奖励</t>
    <phoneticPr fontId="2" type="noConversion"/>
  </si>
  <si>
    <t>获得150点活跃度即可领取奖励</t>
    <phoneticPr fontId="2" type="noConversion"/>
  </si>
  <si>
    <t>获得200点活跃度即可领取奖励</t>
    <phoneticPr fontId="2" type="noConversion"/>
  </si>
  <si>
    <t>101,102,103,104,105</t>
  </si>
  <si>
    <t>魔猎之翼</t>
    <phoneticPr fontId="2" type="noConversion"/>
  </si>
  <si>
    <t>title</t>
    <phoneticPr fontId="3" type="noConversion"/>
  </si>
  <si>
    <t>(新)开服庆典1-14</t>
    <phoneticPr fontId="3" type="noConversion"/>
  </si>
  <si>
    <t>节日登陆</t>
  </si>
  <si>
    <t>累计充值</t>
  </si>
  <si>
    <t>huodong_bg_2_2</t>
  </si>
  <si>
    <t>盛夏狂欢登陆1</t>
    <phoneticPr fontId="2" type="noConversion"/>
  </si>
  <si>
    <t>盛夏狂欢登陆2</t>
  </si>
  <si>
    <t>盛夏狂欢登陆3</t>
  </si>
  <si>
    <t>盛夏狂欢登陆4</t>
  </si>
  <si>
    <t>盛夏狂欢登陆5</t>
  </si>
  <si>
    <t>盛夏狂欢登陆6</t>
  </si>
  <si>
    <t>盛夏狂欢登陆7</t>
  </si>
  <si>
    <t>登陆1天</t>
    <phoneticPr fontId="2" type="noConversion"/>
  </si>
  <si>
    <t>登陆2天</t>
    <phoneticPr fontId="2" type="noConversion"/>
  </si>
  <si>
    <t>登陆3天</t>
  </si>
  <si>
    <t>登陆4天</t>
  </si>
  <si>
    <t>登陆5天</t>
  </si>
  <si>
    <t>登陆6天</t>
  </si>
  <si>
    <t>登陆7天</t>
  </si>
  <si>
    <t>阿纳斯塔西亚</t>
  </si>
  <si>
    <t>誓约之羽</t>
  </si>
  <si>
    <t>获得150点活跃度即可领取奖励</t>
  </si>
  <si>
    <t>获得300点活跃度即可领取奖励</t>
  </si>
  <si>
    <t>获得450点活跃度即可领取奖励</t>
  </si>
  <si>
    <t>获得600点活跃度即可领取奖励</t>
  </si>
  <si>
    <t>获得750点活跃度即可领取奖励</t>
  </si>
  <si>
    <t>获得900点活跃度即可领取奖励</t>
  </si>
  <si>
    <t>获得1050点活跃度即可领取奖励</t>
  </si>
  <si>
    <t>获得1200点活跃度即可领取奖励</t>
  </si>
  <si>
    <t>混沌·龙骸</t>
    <phoneticPr fontId="2" type="noConversion"/>
  </si>
  <si>
    <t>活跃奖励</t>
  </si>
  <si>
    <t>muban_huoyue</t>
  </si>
  <si>
    <t>活动期间，获得活跃度达到一定值即可领取奖励。</t>
  </si>
  <si>
    <t>庆典商城</t>
  </si>
  <si>
    <t>huodong_bg_2_8</t>
  </si>
  <si>
    <t>获得80点活跃度即可领取奖励</t>
  </si>
  <si>
    <t>获得220点活跃度即可领取奖励</t>
  </si>
  <si>
    <t>获得380点活跃度即可领取奖励</t>
  </si>
  <si>
    <t>获得520点活跃度即可领取奖励</t>
  </si>
  <si>
    <t>获得670点活跃度即可领取奖励</t>
  </si>
  <si>
    <t>获得820点活跃度即可领取奖励</t>
  </si>
  <si>
    <t>获得970点活跃度即可领取奖励</t>
  </si>
  <si>
    <t>获得1120点活跃度即可领取奖励</t>
  </si>
  <si>
    <t>红装福利</t>
  </si>
  <si>
    <t>时尚时装</t>
  </si>
  <si>
    <t>冰霜独角马</t>
  </si>
  <si>
    <t>今日消费42888\n可领取</t>
    <phoneticPr fontId="2" type="noConversion"/>
  </si>
  <si>
    <t>47060000595</t>
  </si>
  <si>
    <t>充值70000钻</t>
  </si>
  <si>
    <t>充值150000钻</t>
    <phoneticPr fontId="2" type="noConversion"/>
  </si>
  <si>
    <t>充值200000钻</t>
    <phoneticPr fontId="2" type="noConversion"/>
  </si>
  <si>
    <t>神装饰品</t>
    <phoneticPr fontId="2" type="noConversion"/>
  </si>
  <si>
    <t>神装装备</t>
    <phoneticPr fontId="2" type="noConversion"/>
  </si>
  <si>
    <t>7.19-7.20周末充值</t>
    <phoneticPr fontId="2" type="noConversion"/>
  </si>
  <si>
    <t>活动登陆</t>
  </si>
  <si>
    <t>活动兑换</t>
  </si>
  <si>
    <t>盛夏1-7登陆1</t>
    <phoneticPr fontId="2" type="noConversion"/>
  </si>
  <si>
    <t>登陆1天</t>
    <phoneticPr fontId="2" type="noConversion"/>
  </si>
  <si>
    <t>登陆2天</t>
    <phoneticPr fontId="2" type="noConversion"/>
  </si>
  <si>
    <t>盛夏8-15登陆1</t>
    <phoneticPr fontId="2" type="noConversion"/>
  </si>
  <si>
    <t>登陆1天</t>
    <phoneticPr fontId="2" type="noConversion"/>
  </si>
  <si>
    <t>登陆2天</t>
    <phoneticPr fontId="2" type="noConversion"/>
  </si>
  <si>
    <t>盛夏15-21登陆1</t>
    <phoneticPr fontId="2" type="noConversion"/>
  </si>
  <si>
    <t>75010,75011,75012,75013,75014,75015,75016</t>
  </si>
  <si>
    <t>75020,75021,75022,75023,75024,75025,75026</t>
  </si>
  <si>
    <t>75030,75031,75032,75033,75034,75035,75036</t>
  </si>
  <si>
    <t>混沌·咏诗</t>
  </si>
  <si>
    <t>盛夏活动1-7</t>
    <phoneticPr fontId="2" type="noConversion"/>
  </si>
  <si>
    <t>充值680钻</t>
  </si>
  <si>
    <t>充值1280钻</t>
  </si>
  <si>
    <t>充值1980钻</t>
  </si>
  <si>
    <t>充值3280钻</t>
  </si>
  <si>
    <t>充值6480钻</t>
  </si>
  <si>
    <t>充值15000钻</t>
  </si>
  <si>
    <t>充值60000钻</t>
  </si>
  <si>
    <t>充值90000钻</t>
  </si>
  <si>
    <t>充值120000钻</t>
  </si>
  <si>
    <t>充值140000钻</t>
  </si>
  <si>
    <t>充值180000钻</t>
  </si>
  <si>
    <t>盛夏活动8-14</t>
    <phoneticPr fontId="2" type="noConversion"/>
  </si>
  <si>
    <t>盛夏活动15-21</t>
    <phoneticPr fontId="2" type="noConversion"/>
  </si>
  <si>
    <t>1-7每日充值反钻</t>
    <phoneticPr fontId="2" type="noConversion"/>
  </si>
  <si>
    <t>8-14每日充值反钻</t>
    <phoneticPr fontId="2" type="noConversion"/>
  </si>
  <si>
    <t>15-21每日充值反钻</t>
    <phoneticPr fontId="2" type="noConversion"/>
  </si>
  <si>
    <t>元素升战</t>
  </si>
  <si>
    <t>宝石升战</t>
    <phoneticPr fontId="2" type="noConversion"/>
  </si>
  <si>
    <t>元素升战</t>
    <phoneticPr fontId="2" type="noConversion"/>
  </si>
  <si>
    <t>price</t>
    <phoneticPr fontId="3" type="noConversion"/>
  </si>
  <si>
    <t>纹章升战</t>
    <phoneticPr fontId="2" type="noConversion"/>
  </si>
  <si>
    <t>icon_rukou_02_004_0</t>
  </si>
  <si>
    <t>开服第22天0点~开服第28天23：59</t>
    <phoneticPr fontId="2" type="noConversion"/>
  </si>
  <si>
    <t>icon_rukou_02_022_2</t>
    <phoneticPr fontId="3" type="noConversion"/>
  </si>
  <si>
    <t>节日活动期间，活动货币可以用于兑换奖励。</t>
  </si>
  <si>
    <t>兑换商店</t>
  </si>
  <si>
    <t>活动期间，可以购买兑换用的货币</t>
  </si>
  <si>
    <t>盛夏22-28登陆1</t>
    <phoneticPr fontId="2" type="noConversion"/>
  </si>
  <si>
    <t>22-28每日充值反钻</t>
    <phoneticPr fontId="2" type="noConversion"/>
  </si>
  <si>
    <t>盛夏29-35登陆1</t>
    <phoneticPr fontId="2" type="noConversion"/>
  </si>
  <si>
    <t>宝具进阶石（盛夏，第6周）</t>
    <phoneticPr fontId="2" type="noConversion"/>
  </si>
  <si>
    <t>夜魅之惑</t>
    <phoneticPr fontId="2" type="noConversion"/>
  </si>
  <si>
    <t>克莱门特</t>
  </si>
  <si>
    <t>混沌·龙骸</t>
    <phoneticPr fontId="2" type="noConversion"/>
  </si>
  <si>
    <t>盛夏-5周</t>
    <phoneticPr fontId="2" type="noConversion"/>
  </si>
  <si>
    <t>盛夏-6周</t>
    <phoneticPr fontId="2" type="noConversion"/>
  </si>
  <si>
    <t>代币包100</t>
    <phoneticPr fontId="2" type="noConversion"/>
  </si>
  <si>
    <t>代币包10-1周</t>
    <phoneticPr fontId="2" type="noConversion"/>
  </si>
  <si>
    <t>代币包10-2周</t>
    <phoneticPr fontId="2" type="noConversion"/>
  </si>
  <si>
    <t>代币包10-3周</t>
    <phoneticPr fontId="2" type="noConversion"/>
  </si>
  <si>
    <t>代币包10-4周</t>
    <phoneticPr fontId="2" type="noConversion"/>
  </si>
  <si>
    <t>代币包10-5周</t>
    <phoneticPr fontId="2" type="noConversion"/>
  </si>
  <si>
    <t>代币包10-6周</t>
    <phoneticPr fontId="2" type="noConversion"/>
  </si>
  <si>
    <t>(新)烟花庆典第1轮</t>
  </si>
  <si>
    <t>(新)烟花庆典第2轮</t>
  </si>
  <si>
    <t>(新)烟花庆典第3轮</t>
  </si>
  <si>
    <t>(新)烟花庆典第4轮</t>
  </si>
  <si>
    <t>29-35累计充值</t>
    <phoneticPr fontId="2" type="noConversion"/>
  </si>
  <si>
    <t>神奇坐骑</t>
  </si>
  <si>
    <t>领域升战</t>
  </si>
  <si>
    <t>曙光之翼</t>
  </si>
  <si>
    <t>附魔升战</t>
  </si>
  <si>
    <t>绝世神兵</t>
  </si>
  <si>
    <t>xianshi_xiaoti_3</t>
  </si>
  <si>
    <t>36-42累计充值</t>
    <phoneticPr fontId="2" type="noConversion"/>
  </si>
  <si>
    <t>宝具进阶石（盛夏，第7周）</t>
    <phoneticPr fontId="2" type="noConversion"/>
  </si>
  <si>
    <t>宝具进阶石（盛夏，第8周）</t>
    <phoneticPr fontId="2" type="noConversion"/>
  </si>
  <si>
    <t>宝具进阶石（盛夏，第9周）</t>
    <phoneticPr fontId="2" type="noConversion"/>
  </si>
  <si>
    <t>宝具进阶石（盛夏，第10周）</t>
    <phoneticPr fontId="2" type="noConversion"/>
  </si>
  <si>
    <t>盛夏36-42登陆1</t>
    <phoneticPr fontId="2" type="noConversion"/>
  </si>
  <si>
    <t>盛夏43-49登陆1</t>
    <phoneticPr fontId="2" type="noConversion"/>
  </si>
  <si>
    <t>盛夏50-56登陆1</t>
    <phoneticPr fontId="2" type="noConversion"/>
  </si>
  <si>
    <t>盛夏-7周</t>
    <phoneticPr fontId="2" type="noConversion"/>
  </si>
  <si>
    <t>盛夏-8周</t>
    <phoneticPr fontId="2" type="noConversion"/>
  </si>
  <si>
    <t>代币包10-7周</t>
    <phoneticPr fontId="2" type="noConversion"/>
  </si>
  <si>
    <t>代币包10-8周</t>
    <phoneticPr fontId="2" type="noConversion"/>
  </si>
  <si>
    <t>43-49累计充值</t>
    <phoneticPr fontId="2" type="noConversion"/>
  </si>
  <si>
    <t>50-56累计充值</t>
    <phoneticPr fontId="2" type="noConversion"/>
  </si>
  <si>
    <t>43-56每日充值反钻</t>
    <phoneticPr fontId="2" type="noConversion"/>
  </si>
  <si>
    <t>29-41每日充值反钻</t>
    <phoneticPr fontId="2" type="noConversion"/>
  </si>
  <si>
    <t>盛夏57-63登陆1</t>
    <phoneticPr fontId="2" type="noConversion"/>
  </si>
  <si>
    <t>盛夏64-70登陆1</t>
    <phoneticPr fontId="2" type="noConversion"/>
  </si>
  <si>
    <t>盛夏71-77登陆1</t>
    <phoneticPr fontId="2" type="noConversion"/>
  </si>
  <si>
    <t>盛夏78-84登陆1</t>
    <phoneticPr fontId="2" type="noConversion"/>
  </si>
  <si>
    <t>宝具进阶石（盛夏，第11周）</t>
    <phoneticPr fontId="2" type="noConversion"/>
  </si>
  <si>
    <t>宝具进阶石（盛夏，第12周）</t>
    <phoneticPr fontId="2" type="noConversion"/>
  </si>
  <si>
    <t>盛夏-9周</t>
    <phoneticPr fontId="2" type="noConversion"/>
  </si>
  <si>
    <t>盛夏-10周</t>
    <phoneticPr fontId="2" type="noConversion"/>
  </si>
  <si>
    <t>盛夏-11周</t>
    <phoneticPr fontId="2" type="noConversion"/>
  </si>
  <si>
    <t>盛夏-12周</t>
    <phoneticPr fontId="2" type="noConversion"/>
  </si>
  <si>
    <t>代币包10-9周</t>
    <phoneticPr fontId="2" type="noConversion"/>
  </si>
  <si>
    <t>代币包10-10周</t>
    <phoneticPr fontId="2" type="noConversion"/>
  </si>
  <si>
    <t>代币包10-11周</t>
    <phoneticPr fontId="2" type="noConversion"/>
  </si>
  <si>
    <t>代币包10-12周</t>
    <phoneticPr fontId="2" type="noConversion"/>
  </si>
  <si>
    <t>57-63累计充值</t>
    <phoneticPr fontId="2" type="noConversion"/>
  </si>
  <si>
    <t>64-70累计充值</t>
    <phoneticPr fontId="2" type="noConversion"/>
  </si>
  <si>
    <t>第10周每日充值反钻</t>
    <phoneticPr fontId="2" type="noConversion"/>
  </si>
  <si>
    <t>icon_rukou_02_013</t>
    <phoneticPr fontId="3" type="noConversion"/>
  </si>
  <si>
    <t>9.11-9.13周末累冲</t>
    <phoneticPr fontId="2" type="noConversion"/>
  </si>
  <si>
    <t>9.11-9.13周末累冲（新）</t>
    <phoneticPr fontId="2" type="noConversion"/>
  </si>
  <si>
    <t>71-77累计充值</t>
    <phoneticPr fontId="2" type="noConversion"/>
  </si>
  <si>
    <t>78-84累计充值</t>
    <phoneticPr fontId="2" type="noConversion"/>
  </si>
  <si>
    <t>85-91累计充值</t>
    <phoneticPr fontId="2" type="noConversion"/>
  </si>
  <si>
    <t>92-98累计充值</t>
    <phoneticPr fontId="2" type="noConversion"/>
  </si>
  <si>
    <t>99-105累计充值</t>
    <phoneticPr fontId="2" type="noConversion"/>
  </si>
  <si>
    <t>106-112累计充值</t>
    <phoneticPr fontId="2" type="noConversion"/>
  </si>
  <si>
    <t>宝具进阶石（盛夏，第5周）</t>
    <phoneticPr fontId="2" type="noConversion"/>
  </si>
  <si>
    <t>宝具进阶石（盛夏，第4周）</t>
    <phoneticPr fontId="2" type="noConversion"/>
  </si>
  <si>
    <t>宝具进阶石（盛夏，第3周）</t>
    <phoneticPr fontId="2" type="noConversion"/>
  </si>
  <si>
    <t>宝具进阶石（盛夏，第2周）</t>
    <phoneticPr fontId="2" type="noConversion"/>
  </si>
  <si>
    <t>宝具进阶石（盛夏，第1周）</t>
    <phoneticPr fontId="2" type="noConversion"/>
  </si>
  <si>
    <t>宝具进阶石（盛夏，第13周）</t>
    <phoneticPr fontId="2" type="noConversion"/>
  </si>
  <si>
    <t>宝具进阶石（盛夏，第14周）</t>
    <phoneticPr fontId="2" type="noConversion"/>
  </si>
  <si>
    <t>宝具进阶石（盛夏，第15周）</t>
    <phoneticPr fontId="2" type="noConversion"/>
  </si>
  <si>
    <t>宝具进阶石（盛夏，第16周）</t>
    <phoneticPr fontId="2" type="noConversion"/>
  </si>
  <si>
    <t>盛夏-4周</t>
    <phoneticPr fontId="2" type="noConversion"/>
  </si>
  <si>
    <t>盛夏-3周</t>
    <phoneticPr fontId="2" type="noConversion"/>
  </si>
  <si>
    <t>盛夏-2周</t>
    <phoneticPr fontId="2" type="noConversion"/>
  </si>
  <si>
    <t>盛夏-1周</t>
    <phoneticPr fontId="2" type="noConversion"/>
  </si>
  <si>
    <t>代币包10-13周</t>
    <phoneticPr fontId="2" type="noConversion"/>
  </si>
  <si>
    <t>代币包10-14周</t>
    <phoneticPr fontId="2" type="noConversion"/>
  </si>
  <si>
    <t>代币包10-15周</t>
    <phoneticPr fontId="2" type="noConversion"/>
  </si>
  <si>
    <t>代币包10-16周</t>
    <phoneticPr fontId="2" type="noConversion"/>
  </si>
  <si>
    <t>盛夏-13周</t>
    <phoneticPr fontId="2" type="noConversion"/>
  </si>
  <si>
    <t>盛夏-14周</t>
    <phoneticPr fontId="2" type="noConversion"/>
  </si>
  <si>
    <t>盛夏-15周</t>
    <phoneticPr fontId="2" type="noConversion"/>
  </si>
  <si>
    <t>盛夏-16周</t>
    <phoneticPr fontId="2" type="noConversion"/>
  </si>
  <si>
    <t>节日登陆</t>
    <phoneticPr fontId="2" type="noConversion"/>
  </si>
  <si>
    <t>2020/10/1/00:00:00</t>
    <phoneticPr fontId="2" type="noConversion"/>
  </si>
  <si>
    <t>2020/10/7/23:59:00</t>
    <phoneticPr fontId="2" type="noConversion"/>
  </si>
  <si>
    <t>76000,76001,76002,76003,76004,76005,76006</t>
    <phoneticPr fontId="2" type="noConversion"/>
  </si>
  <si>
    <t>47060021821</t>
  </si>
  <si>
    <t>47060021823</t>
  </si>
  <si>
    <t>47060021825</t>
  </si>
  <si>
    <t>3100,3101,3102,3103,3104,3105,3106,3107,3108,3109,3110,3111,3112,3113</t>
    <phoneticPr fontId="2" type="noConversion"/>
  </si>
  <si>
    <t>单项小任务归属的任务类型：
1.击败指定怪
2.精炼次数
3.镶嵌宝石数
4.杀怪计数
5.完成赏金任务次数
6.完成阵营任务次数
7.高级精修次数
8.神格总等级
9.镶嵌宝石最高等级
10.镶嵌宝石总等级
11.角色等级
12.高级精修总等级
13.有一项副业等级达到
14.充值数
15.消费钻石数（不包括把钻石流通给其他玩家）
16.购买指定物品次数
17.收集指定物品数量</t>
  </si>
  <si>
    <t>击败指定怪/收集指定物品/购买指定物品的id：
填怪物id或物品id</t>
  </si>
  <si>
    <t>活动期间，获得野外首领（非和平）首次击败(最后一击)可以获得额外奖励</t>
  </si>
  <si>
    <t>首领通缉</t>
  </si>
  <si>
    <t>jiangLi</t>
    <phoneticPr fontId="2" type="noConversion"/>
  </si>
  <si>
    <t>muban_zhichong</t>
  </si>
  <si>
    <t>档位</t>
    <phoneticPr fontId="2" type="noConversion"/>
  </si>
  <si>
    <t>boxId</t>
    <phoneticPr fontId="3" type="noConversion"/>
  </si>
  <si>
    <t>奖励id</t>
    <phoneticPr fontId="3" type="noConversion"/>
  </si>
  <si>
    <t>int</t>
    <phoneticPr fontId="2" type="noConversion"/>
  </si>
  <si>
    <t>超级加倍活动1第1档</t>
    <phoneticPr fontId="2" type="noConversion"/>
  </si>
  <si>
    <t>超级加倍活动1第2档</t>
  </si>
  <si>
    <t>超级加倍活动1第3档</t>
  </si>
  <si>
    <t>超级加倍活动1第4档</t>
  </si>
  <si>
    <t>超级加倍活动1第5档</t>
  </si>
  <si>
    <t>超级加倍活动1第6档</t>
  </si>
  <si>
    <t>超级加倍活动1第7档</t>
  </si>
  <si>
    <t>超级加倍</t>
    <phoneticPr fontId="2" type="noConversion"/>
  </si>
  <si>
    <t>muban_double</t>
  </si>
  <si>
    <t>100,101,102,103,104,105,106</t>
    <phoneticPr fontId="2" type="noConversion"/>
  </si>
  <si>
    <t>gear</t>
    <phoneticPr fontId="2" type="noConversion"/>
  </si>
  <si>
    <t>次数</t>
    <phoneticPr fontId="2" type="noConversion"/>
  </si>
  <si>
    <t>需要道具数量</t>
    <phoneticPr fontId="2" type="noConversion"/>
  </si>
  <si>
    <t>全部对应数量</t>
    <phoneticPr fontId="2" type="noConversion"/>
  </si>
  <si>
    <t>times</t>
    <phoneticPr fontId="2" type="noConversion"/>
  </si>
  <si>
    <t>allCost</t>
    <phoneticPr fontId="2" type="noConversion"/>
  </si>
  <si>
    <t>singleCost</t>
    <phoneticPr fontId="2" type="noConversion"/>
  </si>
  <si>
    <t>int</t>
    <phoneticPr fontId="2" type="noConversion"/>
  </si>
  <si>
    <t>缺少数量</t>
    <phoneticPr fontId="2" type="noConversion"/>
  </si>
  <si>
    <t>计费点</t>
    <phoneticPr fontId="2" type="noConversion"/>
  </si>
  <si>
    <t>num</t>
    <phoneticPr fontId="2" type="noConversion"/>
  </si>
  <si>
    <t>recharge</t>
    <phoneticPr fontId="2" type="noConversion"/>
  </si>
  <si>
    <t>bigyanhuacost</t>
  </si>
  <si>
    <t>muban_bigyanhua</t>
    <phoneticPr fontId="2" type="noConversion"/>
  </si>
  <si>
    <t>bigyanhuarecharge</t>
  </si>
  <si>
    <t>全套抽奖</t>
    <phoneticPr fontId="2" type="noConversion"/>
  </si>
  <si>
    <t>充值50元：</t>
  </si>
  <si>
    <t>充值100元：</t>
  </si>
  <si>
    <t>充值500元：</t>
  </si>
  <si>
    <t>充值1000元：</t>
  </si>
  <si>
    <t>充值2000元：</t>
  </si>
  <si>
    <t>充值3000元：</t>
  </si>
  <si>
    <t>充值5000元：</t>
  </si>
  <si>
    <t>指定充值</t>
    <phoneticPr fontId="2" type="noConversion"/>
  </si>
  <si>
    <t>750304002,750304012,750304032,750304042</t>
    <phoneticPr fontId="3" type="noConversion"/>
  </si>
  <si>
    <t>750304003,750304013,750304033,750304043</t>
    <phoneticPr fontId="3" type="noConversion"/>
  </si>
  <si>
    <t>万圣节时装</t>
  </si>
  <si>
    <t>橙色洗炼石</t>
  </si>
  <si>
    <t>紫色纹章：生命</t>
  </si>
  <si>
    <t>机械管家</t>
  </si>
  <si>
    <t>荒野驯狼武器</t>
  </si>
  <si>
    <t>-1750,-100,-5000,2250</t>
  </si>
  <si>
    <t>-1750,-1250,-5000,1750</t>
  </si>
  <si>
    <t>-1750,50,-5000,4000</t>
  </si>
  <si>
    <t>-1750,-940,-5000,2000</t>
  </si>
  <si>
    <t>单笔充值-第1天</t>
    <phoneticPr fontId="2" type="noConversion"/>
  </si>
  <si>
    <t>狂欢庆典15-21</t>
    <phoneticPr fontId="3" type="noConversion"/>
  </si>
  <si>
    <t>阿纳斯塔西亚碎片</t>
  </si>
  <si>
    <t>克莱门特碎片</t>
  </si>
  <si>
    <t>机巧甲翼碎片</t>
  </si>
  <si>
    <t>活跃有礼（开服1-7）</t>
  </si>
  <si>
    <t>活跃有礼（开服8-14）</t>
  </si>
  <si>
    <t>活跃有礼（开服15-21）</t>
  </si>
  <si>
    <t>活跃有礼（开服22-28）</t>
    <phoneticPr fontId="3" type="noConversion"/>
  </si>
  <si>
    <t>750304001,750304011,750304031,750304041</t>
    <phoneticPr fontId="3" type="noConversion"/>
  </si>
  <si>
    <t>狂欢庆典（开服22-28）</t>
    <phoneticPr fontId="3" type="noConversion"/>
  </si>
  <si>
    <t>750200214</t>
    <phoneticPr fontId="3" type="noConversion"/>
  </si>
  <si>
    <t>每日特惠，战力飙升</t>
    <phoneticPr fontId="2" type="noConversion"/>
  </si>
  <si>
    <t>xianshi_zhans_box</t>
  </si>
  <si>
    <t>icon_rukou_gift_day</t>
  </si>
  <si>
    <t>icon_rukou_02_25</t>
  </si>
  <si>
    <t>4100</t>
    <phoneticPr fontId="2" type="noConversion"/>
  </si>
  <si>
    <t>xianshi_xiaoti_3</t>
    <phoneticPr fontId="2" type="noConversion"/>
  </si>
  <si>
    <t>icon_rukou_02_022_2</t>
  </si>
  <si>
    <t>icon_yykaifu_01_001</t>
    <phoneticPr fontId="3" type="noConversion"/>
  </si>
  <si>
    <t>750200302</t>
  </si>
  <si>
    <t>750200303</t>
  </si>
  <si>
    <t>750200304</t>
  </si>
  <si>
    <t>750200305</t>
  </si>
  <si>
    <t>750200306</t>
  </si>
  <si>
    <t>5转特惠</t>
    <phoneticPr fontId="2" type="noConversion"/>
  </si>
  <si>
    <t>6转特惠</t>
    <phoneticPr fontId="2" type="noConversion"/>
  </si>
  <si>
    <t>750304110,750304111,750304112,750304113</t>
    <phoneticPr fontId="3" type="noConversion"/>
  </si>
  <si>
    <t>750304100,750304101,750304102,750304103</t>
    <phoneticPr fontId="3" type="noConversion"/>
  </si>
  <si>
    <t>狂欢庆典（开服29-35）</t>
    <phoneticPr fontId="3" type="noConversion"/>
  </si>
  <si>
    <t>750200301</t>
    <phoneticPr fontId="3" type="noConversion"/>
  </si>
  <si>
    <t>5转特惠</t>
    <phoneticPr fontId="2" type="noConversion"/>
  </si>
  <si>
    <t>6转特惠</t>
    <phoneticPr fontId="2" type="noConversion"/>
  </si>
  <si>
    <t>750200307</t>
    <phoneticPr fontId="3" type="noConversion"/>
  </si>
  <si>
    <t>icon_yykaifu_01_001</t>
  </si>
  <si>
    <t>活跃有礼（开服29-35）</t>
    <phoneticPr fontId="3" type="noConversion"/>
  </si>
  <si>
    <t>活跃有礼（开服36-42）</t>
    <phoneticPr fontId="3" type="noConversion"/>
  </si>
  <si>
    <t>活跃有礼（开服43-49）</t>
    <phoneticPr fontId="3" type="noConversion"/>
  </si>
  <si>
    <t>狂欢庆典（开服36-42）</t>
    <phoneticPr fontId="3" type="noConversion"/>
  </si>
  <si>
    <t>狂欢庆典（开服43-49）</t>
    <phoneticPr fontId="3" type="noConversion"/>
  </si>
  <si>
    <t>750304120,750304121,750304122,750304123</t>
    <phoneticPr fontId="3" type="noConversion"/>
  </si>
  <si>
    <t>750304130,750304131,750304132,750304133</t>
    <phoneticPr fontId="3" type="noConversion"/>
  </si>
  <si>
    <t>活跃有礼（开服50-56）</t>
    <phoneticPr fontId="3" type="noConversion"/>
  </si>
  <si>
    <t>活跃有礼（开服57-63）</t>
    <phoneticPr fontId="3" type="noConversion"/>
  </si>
  <si>
    <t>活跃有礼（开服64-70）</t>
    <phoneticPr fontId="3" type="noConversion"/>
  </si>
  <si>
    <t>活跃有礼（开服71-77）</t>
    <phoneticPr fontId="3" type="noConversion"/>
  </si>
  <si>
    <t>活跃有礼（开服78-84）</t>
    <phoneticPr fontId="3" type="noConversion"/>
  </si>
  <si>
    <t>活跃有礼（开服85-91）</t>
    <phoneticPr fontId="3" type="noConversion"/>
  </si>
  <si>
    <t>750304140,750304141,750304142,750304143</t>
    <phoneticPr fontId="3" type="noConversion"/>
  </si>
  <si>
    <t>750304150,750304151,750304152,750304153</t>
    <phoneticPr fontId="3" type="noConversion"/>
  </si>
  <si>
    <t>750304160,750304161,750304162,750304163</t>
    <phoneticPr fontId="3" type="noConversion"/>
  </si>
  <si>
    <t>750304170,750304171,750304172,750304173</t>
    <phoneticPr fontId="3" type="noConversion"/>
  </si>
  <si>
    <t>750304180,750304181,750304182,750304183</t>
    <phoneticPr fontId="3" type="noConversion"/>
  </si>
  <si>
    <t>750304190,750304191,750304192,750304193</t>
    <phoneticPr fontId="3" type="noConversion"/>
  </si>
  <si>
    <t>狂欢庆典（开服50-56）</t>
  </si>
  <si>
    <t>狂欢庆典（开服57-63）</t>
  </si>
  <si>
    <t>狂欢庆典（开服64-70）</t>
  </si>
  <si>
    <t>狂欢庆典（开服71-77）</t>
  </si>
  <si>
    <t>狂欢庆典（开服78-84）</t>
  </si>
  <si>
    <t>狂欢庆典（开服85-91）</t>
  </si>
  <si>
    <t>bt服第1日-充值30元：</t>
  </si>
  <si>
    <t>bt服第2日-充值30元：</t>
  </si>
  <si>
    <t>bt服第3日-充值30元：</t>
  </si>
  <si>
    <t>bt服第4日-充值30元：</t>
  </si>
  <si>
    <t>bt服第5日-充值30元：</t>
  </si>
  <si>
    <t>bt服第6日-充值30元：</t>
  </si>
  <si>
    <t>bt服第7日-充值30元：</t>
  </si>
  <si>
    <t>bt服第8日-充值30元：</t>
  </si>
  <si>
    <t>循环使用bt服第9日-充值30元：</t>
  </si>
  <si>
    <t>循环使用bt服第10日-充值30元：</t>
  </si>
  <si>
    <t>循环使用bt服第11日-充值30元：</t>
  </si>
  <si>
    <t>循环使用bt服第12日-充值30元：</t>
  </si>
  <si>
    <t>循环使用bt服第13日-充值30元：</t>
  </si>
  <si>
    <t>循环使用bt服第14日-充值30元：</t>
  </si>
  <si>
    <t>循环使用bt服第15日-充值30元：</t>
  </si>
  <si>
    <t>循环使用bt服第16日-充值30元：</t>
  </si>
  <si>
    <t>循环使用bt服第17日-充值30元：</t>
  </si>
  <si>
    <t>循环使用bt服第18日-充值30元：</t>
  </si>
  <si>
    <t>循环使用bt服第19日-充值30元：</t>
  </si>
  <si>
    <t>循环使用bt服第20日-充值30元：</t>
  </si>
  <si>
    <t>循环使用bt服第21日-充值30元：</t>
  </si>
  <si>
    <t>循环使用bt服第22日-充值30元：</t>
  </si>
  <si>
    <t>循环使用bt服第23日-充值30元：</t>
  </si>
  <si>
    <t>750300313,750300314,750324114,750324115,750324116,750324117,750324118,750324119,750324120,750324214,750324215,750324216,750324217,750324218,750324219,750324220,750324320,750324321,750324322,750324323,750324324,750324325,750324326</t>
  </si>
  <si>
    <t>750300315,750300316,750324121,750324122,750324123,750324124,750324125,750324126,750324127,750324221,750324222,750324223,750324224,750324225,750324226,750324227,750324330,750324331,750324332,750324333,750324334,750324335,750324336</t>
  </si>
  <si>
    <t>750300317,750300318,750324128,750324129,750324130,750324131,750324132,750324133,750324134,750324228,750324229,750324230,750324231,750324232,750324233,750324234,750324340,750324341,750324342,750324343,750324344,750324345,750324346</t>
  </si>
  <si>
    <t>750300319,750300320,750324135,750324136,750324137,750324138,750324139,750324140,750324141,750324235,750324236,750324237,750324238,750324239,750324240,750324241,750324350,750324351,750324352,750324353,750324354,750324355,750324356</t>
  </si>
  <si>
    <t>750300321,750300322,750324142,750324143,750324144,750324145,750324146,750324147,750324148,750324242,750324243,750324244,750324245,750324246,750324247,750324248,750324360,750324361,750324362,750324363,750324364,750324365,750324366</t>
  </si>
  <si>
    <t>750300323,750300324,750324149,750324150,750324151,750324152,750324153,750324154,750324155,750324249,750324250,750324251,750324252,750324253,750324254,750324255,750324370,750324371,750324372,750324373,750324374,750324375,750324376</t>
  </si>
  <si>
    <t>750300325,750300326,750324156,750324157,750324158,750324159,750324160,750324161,750324162,750324256,750324257,750324258,750324259,750324260,750324261,750324262,750324380,750324381,750324382,750324383,750324384,750324385,750324386</t>
  </si>
  <si>
    <t>750300327,750300328,750324163,750324164,750324165,750324166,750324167,750324168,750324169,750324263,750324264,750324265,750324266,750324267,750324268,750324269,750324390,750324391,750324392,750324393,750324394,750324395,750324396</t>
  </si>
  <si>
    <t>750300329,750300330,750324170,750324171,750324172,750324173,750324174,750324175,750324176,750324270,750324271,750324272,750324273,750324274,750324275,750324276,750324400,750324401,750324402,750324403,750324404,750324405,750324406</t>
  </si>
  <si>
    <t>750300331,750300332,750324177,750324178,750324179,750324180,750324181,750324182,750324183,750324277,750324278,750324279,750324280,750324281,750324282,750324283,750324410,750324411,750324412,750324413,750324414,750324415,750324416</t>
  </si>
  <si>
    <t>750300333,750300334,750324184,750324185,750324186,750324187,750324188,750324189,750324190,750324284,750324285,750324286,750324287,750324288,750324289,750324290,750324420,750324421,750324422,750324423,750324424,750324425,750324426</t>
  </si>
  <si>
    <t>第2日-充值八百元补充：</t>
  </si>
  <si>
    <t>第4日-充值八百元补充：</t>
  </si>
  <si>
    <t>第6日-充值八百元补充：</t>
  </si>
  <si>
    <t>第8日-充值八百元补充：</t>
  </si>
  <si>
    <t>4500,4501,4502,4503,4504,4509,4505,4506,4507,4508</t>
    <phoneticPr fontId="2" type="noConversion"/>
  </si>
  <si>
    <t>4510,4511,4512,4513,4514,4519,4515,4516,4517,4518</t>
    <phoneticPr fontId="2" type="noConversion"/>
  </si>
  <si>
    <t>4520,4521,4522,4523,4524,4529,4525,4526,4527,4528</t>
    <phoneticPr fontId="2" type="noConversion"/>
  </si>
  <si>
    <t>4530,4531,4532,4533,4534,4539,4535,4536,4537,4538</t>
    <phoneticPr fontId="2" type="noConversion"/>
  </si>
  <si>
    <t>4540,4541,4542,4543,4544,4549,4545,4546,4547,4548</t>
    <phoneticPr fontId="2" type="noConversion"/>
  </si>
  <si>
    <t>4550,4551,4552,4553,4554,4559,4555,4556,4557,4558</t>
    <phoneticPr fontId="2" type="noConversion"/>
  </si>
  <si>
    <t>4560,4561,4562,4563,4564,4569,4565,4566,4567,4568</t>
    <phoneticPr fontId="2" type="noConversion"/>
  </si>
  <si>
    <t>4570,4571,4572,4573,4574,4579,4575,4576,4577,4578</t>
    <phoneticPr fontId="2" type="noConversion"/>
  </si>
  <si>
    <t>第10日-充值八百元补充：</t>
  </si>
  <si>
    <t>第12日-充值八百元补充：</t>
  </si>
  <si>
    <t>第14日-充值八百元补充：</t>
  </si>
  <si>
    <t>第16日-充值八百元补充：</t>
  </si>
  <si>
    <t>第18日-充值八百元补充：</t>
  </si>
  <si>
    <t>第20日-充值八百元补充：</t>
  </si>
  <si>
    <t>第22日-充值八百元补充：</t>
  </si>
  <si>
    <t>4580,4581,4582,4583,4584,4589,4585,4586,4587,4588</t>
    <phoneticPr fontId="2" type="noConversion"/>
  </si>
  <si>
    <t>4590,4591,4592,4593,4594,4595,4596,4597,4598,4599</t>
    <phoneticPr fontId="2" type="noConversion"/>
  </si>
  <si>
    <t>4600,4601,4602,4603,4604,4605,4606,4607,4608,4609</t>
    <phoneticPr fontId="2" type="noConversion"/>
  </si>
  <si>
    <t>4610,4611,4612,4613,4614,4615,4616,4617,4618,4619</t>
    <phoneticPr fontId="2" type="noConversion"/>
  </si>
  <si>
    <t>4620,4621,4622,4623,4624,4625,4626,4627,4628,4629</t>
    <phoneticPr fontId="2" type="noConversion"/>
  </si>
  <si>
    <t>4630,4631,4632,4633,4634,4635,4636,4637,4638,4639</t>
    <phoneticPr fontId="2" type="noConversion"/>
  </si>
  <si>
    <t>4640,4641,4642,4643,4644,4645,4646,4647,4648,4649</t>
    <phoneticPr fontId="2" type="noConversion"/>
  </si>
  <si>
    <t>4650,4651,4652,4653,4654,4655,4656,4657,4658,4659</t>
    <phoneticPr fontId="2" type="noConversion"/>
  </si>
  <si>
    <t>4660,4661,4662,4663,4664,4665,4666,4667,4668,4669</t>
    <phoneticPr fontId="2" type="noConversion"/>
  </si>
  <si>
    <t>4670,4671,4672,4673,4674,4675,4676,4677,4678,4679</t>
    <phoneticPr fontId="2" type="noConversion"/>
  </si>
  <si>
    <t>4680,4681,4682,4683,4684,4685,4686,4687,4688,4689</t>
    <phoneticPr fontId="2" type="noConversion"/>
  </si>
  <si>
    <t>4690,4691,4692,4693,4694,4695,4696,4697,4698,4699</t>
    <phoneticPr fontId="2" type="noConversion"/>
  </si>
  <si>
    <t>4700,4701,4702,4703,4704,4705,4706,4707,4708,4709</t>
    <phoneticPr fontId="2" type="noConversion"/>
  </si>
  <si>
    <t>第1日-充值八百元补充：</t>
    <phoneticPr fontId="2" type="noConversion"/>
  </si>
  <si>
    <t>750200215</t>
    <phoneticPr fontId="3" type="noConversion"/>
  </si>
  <si>
    <t>750200216</t>
    <phoneticPr fontId="3" type="noConversion"/>
  </si>
  <si>
    <t>牛年礼服</t>
    <phoneticPr fontId="2" type="noConversion"/>
  </si>
  <si>
    <t>特效时装</t>
    <phoneticPr fontId="2" type="noConversion"/>
  </si>
  <si>
    <t>icon_rukou_02_006</t>
    <phoneticPr fontId="3" type="noConversion"/>
  </si>
  <si>
    <t>火红的牛</t>
    <phoneticPr fontId="2" type="noConversion"/>
  </si>
  <si>
    <t>炽热华翼</t>
    <phoneticPr fontId="2" type="noConversion"/>
  </si>
  <si>
    <t>黑金时装,霸气侧露</t>
  </si>
  <si>
    <t>粉色时装,限时出售</t>
  </si>
  <si>
    <t>牛年坐骑,牛气冲天</t>
  </si>
  <si>
    <t>火红之翼,红红火火</t>
  </si>
  <si>
    <t>2021/5/1/00:00:00</t>
  </si>
  <si>
    <t>2021/5/5/23:59:59</t>
  </si>
  <si>
    <t>1000</t>
    <phoneticPr fontId="2" type="noConversion"/>
  </si>
  <si>
    <t>1001</t>
    <phoneticPr fontId="2" type="noConversion"/>
  </si>
  <si>
    <t>1002</t>
  </si>
  <si>
    <t>1003</t>
  </si>
  <si>
    <t>1004</t>
  </si>
  <si>
    <t>1005</t>
  </si>
  <si>
    <t>1006</t>
  </si>
  <si>
    <t>神钻180</t>
    <phoneticPr fontId="2" type="noConversion"/>
  </si>
  <si>
    <t>1000,1001,1002,1003,1004,1005,1006</t>
    <phoneticPr fontId="2" type="noConversion"/>
  </si>
  <si>
    <t>750300310,750300311,750300312,750310056,750324030,750324032,750324100,750324101,750324102,750324103,750324104,750324105,750324106,750324107,750324108,750324109,750324110,750324111,750324112,750324113,750324200,750324201,750324202,750324203,750324204,750324205,750324206,750324207,750324208,750324209,750324210,750324211,750324212,750324213,750324300,750324301,750324302,750324303,750324304,750324305,750324306,750324310,750324311,750324312,750324313,750324314,750324315,750324316,750300210</t>
    <phoneticPr fontId="3" type="noConversion"/>
  </si>
  <si>
    <t>条件类型</t>
    <phoneticPr fontId="2" type="noConversion"/>
  </si>
  <si>
    <t>type</t>
    <phoneticPr fontId="2" type="noConversion"/>
  </si>
  <si>
    <t>int</t>
    <phoneticPr fontId="2" type="noConversion"/>
  </si>
  <si>
    <t>消费类型</t>
    <phoneticPr fontId="2" type="noConversion"/>
  </si>
  <si>
    <t>sort</t>
    <phoneticPr fontId="2" type="noConversion"/>
  </si>
  <si>
    <t>conditionType</t>
    <phoneticPr fontId="2" type="noConversion"/>
  </si>
  <si>
    <t>全民占星</t>
  </si>
  <si>
    <t>浪漫婚礼</t>
  </si>
  <si>
    <t>梦幻神骑</t>
  </si>
  <si>
    <t>750000010,750000011,750000012,750000013,750000014,750000015</t>
  </si>
  <si>
    <t>750000020,750000021,750000022,750000023,750000024,750000025</t>
  </si>
  <si>
    <t>夜魅之惑</t>
  </si>
  <si>
    <t>750000000,750000001,750000002,750000003,750000004</t>
    <phoneticPr fontId="3" type="noConversion"/>
  </si>
  <si>
    <t>翅膀升战</t>
  </si>
  <si>
    <t>霸气称号</t>
  </si>
  <si>
    <t>每周直购_特效经验</t>
  </si>
  <si>
    <t>每周直购_强效经验</t>
  </si>
  <si>
    <t>每周直购_无限狩猎</t>
  </si>
  <si>
    <t>每周直购_永恒誓约</t>
  </si>
  <si>
    <t>每周直购_神装合成</t>
  </si>
  <si>
    <t>750000200</t>
    <phoneticPr fontId="3" type="noConversion"/>
  </si>
  <si>
    <t>750000100,750000101,750000102,750000103</t>
    <phoneticPr fontId="3" type="noConversion"/>
  </si>
  <si>
    <t>750001000,750001001,750001002,750001003,750001004</t>
    <phoneticPr fontId="3" type="noConversion"/>
  </si>
  <si>
    <t>1000,1001,1002,1003,1004,1005,1006</t>
  </si>
  <si>
    <t>神钻投资</t>
  </si>
  <si>
    <t>神钻投资</t>
    <phoneticPr fontId="2" type="noConversion"/>
  </si>
  <si>
    <t>7</t>
    <phoneticPr fontId="2" type="noConversion"/>
  </si>
  <si>
    <t>14</t>
    <phoneticPr fontId="2" type="noConversion"/>
  </si>
  <si>
    <t>3</t>
  </si>
  <si>
    <t>template</t>
    <phoneticPr fontId="2" type="noConversion"/>
  </si>
  <si>
    <t>前3位</t>
  </si>
  <si>
    <t>默认750暂时无意义</t>
    <phoneticPr fontId="2" type="noConversion"/>
  </si>
  <si>
    <t>4位</t>
    <phoneticPr fontId="2" type="noConversion"/>
  </si>
  <si>
    <t>开放时间类型</t>
    <phoneticPr fontId="2" type="noConversion"/>
  </si>
  <si>
    <t>周数计算</t>
    <phoneticPr fontId="2" type="noConversion"/>
  </si>
  <si>
    <t>活动类型</t>
    <phoneticPr fontId="2" type="noConversion"/>
  </si>
  <si>
    <t>同周期内排序</t>
    <phoneticPr fontId="2" type="noConversion"/>
  </si>
  <si>
    <t>若没有周的则该位为0</t>
    <phoneticPr fontId="2" type="noConversion"/>
  </si>
  <si>
    <t>合服类型</t>
    <phoneticPr fontId="2" type="noConversion"/>
  </si>
  <si>
    <t>总位数</t>
    <phoneticPr fontId="2" type="noConversion"/>
  </si>
  <si>
    <t>8~9</t>
    <phoneticPr fontId="2" type="noConversion"/>
  </si>
  <si>
    <t>暂无意义</t>
    <phoneticPr fontId="2" type="noConversion"/>
  </si>
  <si>
    <t>1~2</t>
    <phoneticPr fontId="2" type="noConversion"/>
  </si>
  <si>
    <t>0为未合服，1为合服，2为全部</t>
    <phoneticPr fontId="2" type="noConversion"/>
  </si>
  <si>
    <t>6~7</t>
    <phoneticPr fontId="2" type="noConversion"/>
  </si>
  <si>
    <t>4~5</t>
    <phoneticPr fontId="2" type="noConversion"/>
  </si>
  <si>
    <t>开服庆典1-14</t>
    <phoneticPr fontId="3" type="noConversion"/>
  </si>
  <si>
    <t>每日累充</t>
    <phoneticPr fontId="2" type="noConversion"/>
  </si>
  <si>
    <t>7为小类</t>
    <phoneticPr fontId="2" type="noConversion"/>
  </si>
  <si>
    <t>累计充值</t>
    <phoneticPr fontId="2" type="noConversion"/>
  </si>
  <si>
    <t>对应boxid一般规则</t>
    <phoneticPr fontId="2" type="noConversion"/>
  </si>
  <si>
    <t>对应模块内编号</t>
    <phoneticPr fontId="2" type="noConversion"/>
  </si>
  <si>
    <t>互动模块</t>
    <phoneticPr fontId="2" type="noConversion"/>
  </si>
  <si>
    <t>1~5</t>
    <phoneticPr fontId="2" type="noConversion"/>
  </si>
  <si>
    <t>8~11</t>
    <phoneticPr fontId="2" type="noConversion"/>
  </si>
  <si>
    <t>xx</t>
    <phoneticPr fontId="2" type="noConversion"/>
  </si>
  <si>
    <t>00,leichong</t>
    <phoneticPr fontId="2" type="noConversion"/>
  </si>
  <si>
    <t>01,leixiao</t>
    <phoneticPr fontId="2" type="noConversion"/>
  </si>
  <si>
    <t>02,zhichong</t>
    <phoneticPr fontId="2" type="noConversion"/>
  </si>
  <si>
    <t>bt服每日累充-500元</t>
    <phoneticPr fontId="2" type="noConversion"/>
  </si>
  <si>
    <t>bt服每日累充-1000元</t>
    <phoneticPr fontId="2" type="noConversion"/>
  </si>
  <si>
    <t>bt服每日累充-1500元</t>
    <phoneticPr fontId="2" type="noConversion"/>
  </si>
  <si>
    <t>每日累消钻石</t>
    <phoneticPr fontId="2" type="noConversion"/>
  </si>
  <si>
    <t>47050101001</t>
  </si>
  <si>
    <t>单笔充值-第3天</t>
  </si>
  <si>
    <t>单笔充值-第4天</t>
  </si>
  <si>
    <t>单笔充值-第5天</t>
  </si>
  <si>
    <t>单笔充值-第6天</t>
  </si>
  <si>
    <t>单笔充值-第7天</t>
  </si>
  <si>
    <t>单笔充值-第8天</t>
  </si>
  <si>
    <t>单笔充值-第9天</t>
  </si>
  <si>
    <t>单笔充值-第10天</t>
  </si>
  <si>
    <t>珍稀坐骑</t>
  </si>
  <si>
    <t>超级坐骑</t>
  </si>
  <si>
    <t>充值200神钻：</t>
  </si>
  <si>
    <t>神钻充值</t>
  </si>
  <si>
    <t>今日消费2000神钻\n可领取</t>
    <phoneticPr fontId="2" type="noConversion"/>
  </si>
  <si>
    <t>每日累消神钻</t>
    <phoneticPr fontId="2" type="noConversion"/>
  </si>
  <si>
    <t>今日消费5000神钻\n可领取</t>
    <phoneticPr fontId="2" type="noConversion"/>
  </si>
  <si>
    <t>今日消费10000神钻\n可领取</t>
    <phoneticPr fontId="2" type="noConversion"/>
  </si>
  <si>
    <t>今日消费20000神钻\n可领取</t>
    <phoneticPr fontId="2" type="noConversion"/>
  </si>
  <si>
    <t>野外BOSS-235</t>
  </si>
  <si>
    <t>野外BOSS-260</t>
  </si>
  <si>
    <t>野外BOSS-280</t>
  </si>
  <si>
    <t>野外BOSS-300</t>
  </si>
  <si>
    <t>野外BOSS-325</t>
  </si>
  <si>
    <t>野外BOSS-350</t>
  </si>
  <si>
    <t>野外BOSS-375</t>
  </si>
  <si>
    <t>野外BOSS-400</t>
  </si>
  <si>
    <t>野外BOSS-425</t>
  </si>
  <si>
    <t>野外BOSS-450</t>
  </si>
  <si>
    <t>野外BOSS-480</t>
  </si>
  <si>
    <t>野外BOSS-500</t>
  </si>
  <si>
    <t>101,102,103,104,105,106,107,108,109,110,111,112</t>
    <phoneticPr fontId="2" type="noConversion"/>
  </si>
  <si>
    <t>08,首领首杀</t>
    <phoneticPr fontId="2" type="noConversion"/>
  </si>
  <si>
    <t>2</t>
    <phoneticPr fontId="2" type="noConversion"/>
  </si>
  <si>
    <t>1300</t>
    <phoneticPr fontId="2" type="noConversion"/>
  </si>
  <si>
    <t>106</t>
    <phoneticPr fontId="2" type="noConversion"/>
  </si>
  <si>
    <t>节日投资</t>
    <phoneticPr fontId="2" type="noConversion"/>
  </si>
  <si>
    <t>夏日清凉</t>
    <phoneticPr fontId="2" type="noConversion"/>
  </si>
  <si>
    <t>05,touzi</t>
    <phoneticPr fontId="2" type="noConversion"/>
  </si>
  <si>
    <t>神钻消费</t>
    <phoneticPr fontId="2" type="noConversion"/>
  </si>
  <si>
    <t>221,222,223,224,225,226,227,228,229,230,231,232,233,234,235,236</t>
    <phoneticPr fontId="2" type="noConversion"/>
  </si>
  <si>
    <t>1091,1092,1093,1094</t>
  </si>
  <si>
    <t>241,242,243,244,245,246,247,248,249,250,251,252,253,254,255,256</t>
    <phoneticPr fontId="2" type="noConversion"/>
  </si>
  <si>
    <t>1101,1102,1103,1104</t>
  </si>
  <si>
    <t>261,262,263,264,265,266,267,268,269,270,271,272,273,274,275,276</t>
    <phoneticPr fontId="2" type="noConversion"/>
  </si>
  <si>
    <t>1111,1112,1113,1114</t>
  </si>
  <si>
    <t>世界首领</t>
    <phoneticPr fontId="2" type="noConversion"/>
  </si>
  <si>
    <t>muban_worldboss</t>
    <phoneticPr fontId="2" type="noConversion"/>
  </si>
  <si>
    <t>活动期间，参与击杀指定世界首领并达成条件即可领取对应奖励</t>
    <phoneticPr fontId="2" type="noConversion"/>
  </si>
  <si>
    <t>世界首领</t>
  </si>
  <si>
    <t>muban_worldboss</t>
  </si>
  <si>
    <t>活动期间，参与击杀指定世界首领并达成条件即可领取对应奖励</t>
  </si>
  <si>
    <t>icon_rukou_gift_week</t>
  </si>
  <si>
    <t>bossid</t>
    <phoneticPr fontId="2" type="noConversion"/>
  </si>
  <si>
    <t>condition</t>
    <phoneticPr fontId="2" type="noConversion"/>
  </si>
  <si>
    <t>des</t>
    <phoneticPr fontId="2" type="noConversion"/>
  </si>
  <si>
    <t>boxId</t>
    <phoneticPr fontId="2" type="noConversion"/>
  </si>
  <si>
    <t>首领ID</t>
    <phoneticPr fontId="2" type="noConversion"/>
  </si>
  <si>
    <t>排序</t>
    <phoneticPr fontId="2" type="noConversion"/>
  </si>
  <si>
    <t>条件类型</t>
    <phoneticPr fontId="2" type="noConversion"/>
  </si>
  <si>
    <t>条件值</t>
    <phoneticPr fontId="2" type="noConversion"/>
  </si>
  <si>
    <t>任务描述</t>
    <phoneticPr fontId="2" type="noConversion"/>
  </si>
  <si>
    <t>int</t>
    <phoneticPr fontId="2" type="noConversion"/>
  </si>
  <si>
    <t>string</t>
    <phoneticPr fontId="2" type="noConversion"/>
  </si>
  <si>
    <t>参与击杀一次目标boss且伤害排名第1名</t>
    <phoneticPr fontId="2" type="noConversion"/>
  </si>
  <si>
    <t>参与击杀一次目标boss且伤害排名为前3名</t>
    <phoneticPr fontId="2" type="noConversion"/>
  </si>
  <si>
    <t>参与击杀一次boss且伤害高于1%</t>
    <phoneticPr fontId="2" type="noConversion"/>
  </si>
  <si>
    <t>severNum</t>
    <phoneticPr fontId="2" type="noConversion"/>
  </si>
  <si>
    <t>服务器条件参数</t>
    <phoneticPr fontId="2" type="noConversion"/>
  </si>
  <si>
    <t>string</t>
    <phoneticPr fontId="2" type="noConversion"/>
  </si>
  <si>
    <t>4102</t>
    <phoneticPr fontId="2" type="noConversion"/>
  </si>
  <si>
    <t>7转特惠</t>
    <phoneticPr fontId="2" type="noConversion"/>
  </si>
  <si>
    <t>47050000209</t>
  </si>
  <si>
    <t>宝石镶嵌</t>
  </si>
  <si>
    <t>火灵培养</t>
  </si>
  <si>
    <t>珍稀契灵</t>
  </si>
  <si>
    <t>珍稀翅膀</t>
  </si>
  <si>
    <t>洗练升战</t>
  </si>
  <si>
    <t>珍稀宝具</t>
  </si>
  <si>
    <t>限时充值</t>
  </si>
  <si>
    <t>限时折扣，优惠多多</t>
    <phoneticPr fontId="2" type="noConversion"/>
  </si>
  <si>
    <t>购买花费，全额返还</t>
    <phoneticPr fontId="2" type="noConversion"/>
  </si>
  <si>
    <t>priceA</t>
  </si>
  <si>
    <t>原价</t>
  </si>
  <si>
    <t>discount</t>
  </si>
  <si>
    <t>折扣显示</t>
  </si>
  <si>
    <t>vipLevel</t>
    <phoneticPr fontId="3" type="noConversion"/>
  </si>
  <si>
    <t>vip等级要求</t>
    <phoneticPr fontId="3" type="noConversion"/>
  </si>
  <si>
    <t>int</t>
    <phoneticPr fontId="3" type="noConversion"/>
  </si>
  <si>
    <t>获得110点活跃度即可领取奖励</t>
  </si>
  <si>
    <t>获得330点活跃度即可领取奖励</t>
  </si>
  <si>
    <t>获得440点活跃度即可领取奖励</t>
  </si>
  <si>
    <t>获得550点活跃度即可领取奖励</t>
  </si>
  <si>
    <t>获得660点活跃度即可领取奖励</t>
  </si>
  <si>
    <t>获得770点活跃度即可领取奖励</t>
  </si>
  <si>
    <t>获得880点活跃度即可领取奖励</t>
  </si>
  <si>
    <t>获得990点活跃度即可领取奖励</t>
  </si>
  <si>
    <t>获得1100点活跃度即可领取奖励</t>
  </si>
  <si>
    <t>获得1210点活跃度即可领取奖励</t>
  </si>
  <si>
    <t>获得1320点活跃度即可领取奖励</t>
  </si>
  <si>
    <t>获得1430点活跃度即可领取奖励</t>
  </si>
  <si>
    <t>获得1540点活跃度即可领取奖励</t>
  </si>
  <si>
    <t>获得1650点活跃度即可领取奖励</t>
  </si>
  <si>
    <t>获得1760点活跃度即可领取奖励</t>
  </si>
  <si>
    <t>xianshi_xiaoti_day</t>
  </si>
  <si>
    <t>1000元抢购,牛年礼服,礼包</t>
  </si>
  <si>
    <t>2000元抢购,火红的牛,礼包</t>
  </si>
  <si>
    <t>5000元抢购,炽热华翼,礼包</t>
  </si>
  <si>
    <t>10000元抢购,特效时装,礼包</t>
  </si>
  <si>
    <t>xianshi_xiaoti_week</t>
    <phoneticPr fontId="2" type="noConversion"/>
  </si>
  <si>
    <t>超值投资</t>
    <phoneticPr fontId="3" type="noConversion"/>
  </si>
  <si>
    <t>节日投资</t>
  </si>
  <si>
    <t>5</t>
    <phoneticPr fontId="2" type="noConversion"/>
  </si>
  <si>
    <t>107</t>
    <phoneticPr fontId="2" type="noConversion"/>
  </si>
  <si>
    <t>108</t>
    <phoneticPr fontId="2" type="noConversion"/>
  </si>
  <si>
    <t>活动期间，击杀指定BOSS一定次数即可领取奖励。</t>
    <phoneticPr fontId="2" type="noConversion"/>
  </si>
  <si>
    <t>1020,1021,1022,1023,1024,1025,1026,1027,1028,1029,1030,1031</t>
  </si>
  <si>
    <t>1040,1041,1042,1043,1044,1045,1046,1047,1048,1049,1050,1051</t>
  </si>
  <si>
    <t>int</t>
    <phoneticPr fontId="2" type="noConversion"/>
  </si>
  <si>
    <t>投资类型</t>
    <phoneticPr fontId="2" type="noConversion"/>
  </si>
  <si>
    <t>type</t>
    <phoneticPr fontId="2" type="noConversion"/>
  </si>
  <si>
    <t>额外参数</t>
    <phoneticPr fontId="2" type="noConversion"/>
  </si>
  <si>
    <t>int64</t>
    <phoneticPr fontId="2" type="noConversion"/>
  </si>
  <si>
    <t>addNum</t>
    <phoneticPr fontId="2" type="noConversion"/>
  </si>
  <si>
    <t>0元礼包</t>
  </si>
  <si>
    <t>开服礼包1-2天</t>
  </si>
  <si>
    <t>开服礼包3-4天</t>
  </si>
  <si>
    <t>开服礼包5-7天</t>
  </si>
  <si>
    <t>特殊限时充值礼包</t>
  </si>
  <si>
    <t>周直购礼包1-7天（第1周）</t>
  </si>
  <si>
    <t>周直购礼包8-15天（第2周）</t>
  </si>
  <si>
    <t>周直购礼包15-21天（第3周）</t>
  </si>
  <si>
    <t>5转特惠礼包</t>
  </si>
  <si>
    <t>6转特惠礼包</t>
  </si>
  <si>
    <t>7转特惠礼包</t>
  </si>
  <si>
    <t>GM礼包第1周</t>
  </si>
  <si>
    <t>GM礼包第2周</t>
  </si>
  <si>
    <t>GM礼包第3周</t>
  </si>
  <si>
    <t>GM礼包第4周</t>
  </si>
  <si>
    <t>GM礼包第5周</t>
  </si>
  <si>
    <t>GM礼包第6周</t>
  </si>
  <si>
    <t>GM礼包第7周</t>
  </si>
  <si>
    <t>6为大类，0-1为充值活动，2-3为活跃活动4-5为礼包类</t>
  </si>
  <si>
    <t>04,礼包</t>
  </si>
  <si>
    <t>神王进阶大礼包</t>
  </si>
  <si>
    <t>全套无级别神器礼包</t>
  </si>
  <si>
    <t>全套紫色图鉴礼包</t>
  </si>
  <si>
    <t>全套坐骑礼包</t>
  </si>
  <si>
    <t>全套橙色图鉴礼包</t>
  </si>
  <si>
    <t>全套衣服时装礼包</t>
  </si>
  <si>
    <t>全套武器时装礼包</t>
  </si>
  <si>
    <t>全套翅膀礼包</t>
  </si>
  <si>
    <t>全套契灵礼包</t>
  </si>
  <si>
    <t>全套神器礼包</t>
  </si>
  <si>
    <t>GM礼包第1日</t>
  </si>
  <si>
    <t>GM礼包第2日</t>
  </si>
  <si>
    <t>GM礼包第3日</t>
  </si>
  <si>
    <t>GM礼包第4日</t>
  </si>
  <si>
    <t>GM礼包第5日</t>
  </si>
  <si>
    <t>GM礼包第6日</t>
  </si>
  <si>
    <t>GM礼包第7日</t>
  </si>
  <si>
    <t>开服礼包1-2_宝石礼包</t>
  </si>
  <si>
    <t>开服礼包，限时出售</t>
  </si>
  <si>
    <t>开服礼包1-2_元素升战</t>
  </si>
  <si>
    <t>开服礼包1-2_浪漫婚礼</t>
  </si>
  <si>
    <t>开服礼包1-2_稀有坐骑</t>
  </si>
  <si>
    <t>开服礼包1-2_猎魔之翼</t>
  </si>
  <si>
    <t>开服礼包3-4_全民占星</t>
  </si>
  <si>
    <t>开服礼包3-4_元素进阶</t>
  </si>
  <si>
    <t>开服礼包3-4_稀有契灵</t>
  </si>
  <si>
    <t>开服礼包3-4_夜魅之惑</t>
  </si>
  <si>
    <t>开服礼包3-4_梦幻神骑</t>
  </si>
  <si>
    <t>开服礼包3-4_幻晶之翼</t>
  </si>
  <si>
    <t>开服礼包5-7_套装升战</t>
  </si>
  <si>
    <t>开服礼包5-7_洗炼宝箱</t>
  </si>
  <si>
    <t>开服礼包5-7_稀有宝具</t>
  </si>
  <si>
    <t>开服礼包5-7_冰霜之契</t>
  </si>
  <si>
    <t>开服礼包5-7_宝石冲榜</t>
  </si>
  <si>
    <t>开服礼包5-7_占星大师</t>
  </si>
  <si>
    <t>零元礼包_翅膀升战</t>
  </si>
  <si>
    <t>特价礼包，欲购从速</t>
  </si>
  <si>
    <t>零元礼包_元素升战</t>
  </si>
  <si>
    <t>零元礼包_霸气称号</t>
  </si>
  <si>
    <t>零元礼包_可爱坐骑</t>
  </si>
  <si>
    <t>限时礼包_充值礼包</t>
  </si>
  <si>
    <t>特惠礼包，转职助力</t>
  </si>
  <si>
    <t>GM礼包</t>
  </si>
  <si>
    <t>GM礼包_高级</t>
  </si>
  <si>
    <t>礼包内容</t>
  </si>
  <si>
    <t>宝石礼包</t>
  </si>
  <si>
    <t>纹章礼包</t>
  </si>
  <si>
    <t>婚礼礼包</t>
  </si>
  <si>
    <t>翅膀礼包</t>
  </si>
  <si>
    <t>GM礼包第1天</t>
  </si>
  <si>
    <t>GM礼包第2天</t>
  </si>
  <si>
    <t>GM礼包第3天</t>
  </si>
  <si>
    <t>GM礼包第4天</t>
  </si>
  <si>
    <t>GM礼包第5天</t>
  </si>
  <si>
    <t>GM礼包第5天后</t>
  </si>
  <si>
    <t>51礼包-牛年礼服</t>
  </si>
  <si>
    <t>51礼包-红牛坐骑</t>
  </si>
  <si>
    <t>51礼包-飞牛之翼</t>
  </si>
  <si>
    <t>51礼包-GM特效时装</t>
  </si>
  <si>
    <t>每日礼包_低_宝具升战</t>
  </si>
  <si>
    <t>每日礼包_低_契灵升战</t>
  </si>
  <si>
    <t>每日礼包_低_翅膀升战</t>
  </si>
  <si>
    <t>每日礼包_低_水灵升战</t>
  </si>
  <si>
    <t>每日礼包_低_火灵升战</t>
  </si>
  <si>
    <t>每日礼包_高_第1日_混沌神器</t>
  </si>
  <si>
    <t>每日礼包_高_第1日_珍稀坐骑</t>
  </si>
  <si>
    <t>每日礼包_高_第1日_超级坐骑</t>
  </si>
  <si>
    <t>每日礼包_高_第2日_混沌神器</t>
  </si>
  <si>
    <t>每日礼包_高_第2日_珍稀坐骑</t>
  </si>
  <si>
    <t>每日礼包_高_第2日_超级坐骑</t>
  </si>
  <si>
    <t>每日礼包_高_第3日_混沌神器</t>
  </si>
  <si>
    <t>每日礼包_高_第3日_珍稀坐骑</t>
  </si>
  <si>
    <t>每日礼包_高_第3日_超级坐骑</t>
  </si>
  <si>
    <t>每日礼包_高_第4日_混沌神器</t>
  </si>
  <si>
    <t>每日礼包_高_第4日_珍稀时装</t>
  </si>
  <si>
    <t>每日礼包_高_第4日_黑金时装</t>
  </si>
  <si>
    <t>每日礼包_高_第5日_混沌神器</t>
  </si>
  <si>
    <t>每日礼包_高_第5日_珍稀坐骑</t>
  </si>
  <si>
    <t>每日礼包_高_第5日_超级坐骑</t>
  </si>
  <si>
    <t>每日礼包_高_第6日_混沌神器</t>
  </si>
  <si>
    <t>每日礼包_高_第6日_珍稀坐骑</t>
  </si>
  <si>
    <t>每日礼包_高_第6日_超级坐骑</t>
  </si>
  <si>
    <t>每日礼包_高_第7日_混沌神器</t>
  </si>
  <si>
    <t>每日礼包_高_第7日_珍稀坐骑</t>
  </si>
  <si>
    <t>每日礼包_高_第7日_超级坐骑</t>
  </si>
  <si>
    <t>每日礼包_高_第8日_混沌神器</t>
  </si>
  <si>
    <t>每日礼包_高_第8日_珍稀坐骑</t>
  </si>
  <si>
    <t>每日礼包_高_第8日_超级坐骑</t>
  </si>
  <si>
    <t>每日礼包_高_第9日_混沌神器</t>
  </si>
  <si>
    <t>每日礼包_高_第9日_珍稀坐骑</t>
  </si>
  <si>
    <t>每日礼包_高_第9日_超级坐骑</t>
  </si>
  <si>
    <t>每日礼包_高_第10日_混沌神器</t>
  </si>
  <si>
    <t>每日礼包_高_第10日_珍稀坐骑</t>
  </si>
  <si>
    <t>每日礼包_高_第10日_超级坐骑</t>
  </si>
  <si>
    <t>节日活动期间，打怪拾取道具可兑换礼包</t>
  </si>
  <si>
    <t>法宝进阶礼包</t>
  </si>
  <si>
    <t>伙伴进阶礼包</t>
  </si>
  <si>
    <t>linkId</t>
  </si>
  <si>
    <t>跳转id</t>
  </si>
  <si>
    <t>huodong_bg_2_3_1</t>
  </si>
  <si>
    <t>icon_rukou_touzi</t>
  </si>
  <si>
    <t>每日礼包_低_宝具升战_13周后</t>
    <phoneticPr fontId="2" type="noConversion"/>
  </si>
  <si>
    <t>每日礼包_低_契灵升战_13周后</t>
    <phoneticPr fontId="2" type="noConversion"/>
  </si>
  <si>
    <t>活动期间，充值指定充值档位神钻可领对应奖励(包括相同价位的直购礼包)</t>
    <phoneticPr fontId="2" type="noConversion"/>
  </si>
  <si>
    <t>miaoshu</t>
    <phoneticPr fontId="2" type="noConversion"/>
  </si>
  <si>
    <t>完成20000神钻\n档位充值</t>
  </si>
  <si>
    <t>完成50000神钻\n档位充值</t>
  </si>
  <si>
    <t>完成100000神钻\n档位充值</t>
  </si>
  <si>
    <t>活动期间，充值指定充值档位神钻可领对应奖励(包括相同价位的直购礼包)</t>
  </si>
  <si>
    <t>muban_leichong</t>
    <phoneticPr fontId="2" type="noConversion"/>
  </si>
  <si>
    <t>每周直购_boss福利</t>
    <phoneticPr fontId="2" type="noConversion"/>
  </si>
  <si>
    <t>每周特惠，战力飙升</t>
  </si>
  <si>
    <t>750001000,750001001,750001002,750001003,750001004,750001005</t>
    <phoneticPr fontId="3" type="noConversion"/>
  </si>
  <si>
    <t>750011000,750011001,750011002,750011003,750011004,750011005</t>
    <phoneticPr fontId="3" type="noConversion"/>
  </si>
  <si>
    <t>750021000,750021001,750021002,750021003,750021004,750021005</t>
    <phoneticPr fontId="3" type="noConversion"/>
  </si>
  <si>
    <t>1020</t>
    <phoneticPr fontId="2" type="noConversion"/>
  </si>
  <si>
    <t>击败%s个%s级野外BOSS(%s/%s)</t>
  </si>
  <si>
    <t>击败%s个%s级秘境BOSS(%s/%s)</t>
  </si>
  <si>
    <t>活动期间，激活奖励后越晚领取奖励越好。激活获得消费金额*10的神钻并参与神钻充值活动</t>
    <phoneticPr fontId="2" type="noConversion"/>
  </si>
  <si>
    <t>5</t>
    <phoneticPr fontId="2" type="noConversion"/>
  </si>
  <si>
    <t>单笔充值-第1天</t>
  </si>
  <si>
    <t>大额充值</t>
    <phoneticPr fontId="2" type="noConversion"/>
  </si>
  <si>
    <t>完成1000神钻\n档位充值</t>
  </si>
  <si>
    <t>完成1000神钻\n档位充值</t>
    <phoneticPr fontId="2" type="noConversion"/>
  </si>
  <si>
    <t>完成5000神钻\n档位充值</t>
  </si>
  <si>
    <t>完成5000神钻\n档位充值</t>
    <phoneticPr fontId="2" type="noConversion"/>
  </si>
  <si>
    <t>单笔充值-第2天</t>
    <phoneticPr fontId="2" type="noConversion"/>
  </si>
  <si>
    <t>单笔充值-第3天</t>
    <phoneticPr fontId="2" type="noConversion"/>
  </si>
  <si>
    <t>单笔充值-第4天</t>
    <phoneticPr fontId="2" type="noConversion"/>
  </si>
  <si>
    <t>单笔充值-第5天</t>
    <phoneticPr fontId="2" type="noConversion"/>
  </si>
  <si>
    <t>单笔充值-第6天</t>
    <phoneticPr fontId="2" type="noConversion"/>
  </si>
  <si>
    <t>单笔充值-第7天</t>
    <phoneticPr fontId="2" type="noConversion"/>
  </si>
  <si>
    <t>单笔充值-第8天</t>
    <phoneticPr fontId="2" type="noConversion"/>
  </si>
  <si>
    <t>单笔充值-第9天</t>
    <phoneticPr fontId="2" type="noConversion"/>
  </si>
  <si>
    <t>2000,2001,2002,2003,2004,2005</t>
  </si>
  <si>
    <t>2010,2011,2012,2013,2014,2015</t>
  </si>
  <si>
    <t>2020,2021,2022,2023,2024,2025</t>
  </si>
  <si>
    <t>2030,2031,2032,2033,2034,2035</t>
  </si>
  <si>
    <t>2040,2041,2042,2043,2044,2045</t>
  </si>
  <si>
    <t>2050,2051,2052,2053,2054,2055</t>
  </si>
  <si>
    <t>2060,2061,2062,2063,2064,2065</t>
  </si>
  <si>
    <t>2070,2071,2072,2073,2074,2075</t>
  </si>
  <si>
    <t>2080,2081,2082,2083,2084,2085</t>
  </si>
  <si>
    <t>2090,2091,2092,2093,2094,2095</t>
  </si>
  <si>
    <t>Level</t>
    <phoneticPr fontId="3" type="noConversion"/>
  </si>
  <si>
    <t>等级要求</t>
    <phoneticPr fontId="3" type="noConversion"/>
  </si>
  <si>
    <t>level</t>
    <phoneticPr fontId="2" type="noConversion"/>
  </si>
  <si>
    <t>等级要求</t>
    <phoneticPr fontId="2" type="noConversion"/>
  </si>
  <si>
    <t>int</t>
    <phoneticPr fontId="2" type="noConversion"/>
  </si>
  <si>
    <t>新每日礼包-第1天-宝具升战</t>
  </si>
  <si>
    <t>新每日礼包-第1天-契灵升战</t>
  </si>
  <si>
    <t>新每日礼包-第1天-翅膀升战</t>
  </si>
  <si>
    <t>新每日礼包-第1天-水灵升战</t>
  </si>
  <si>
    <t>新每日礼包-第2天-翅膀升战</t>
  </si>
  <si>
    <t>新每日礼包-第2天-水灵升战</t>
  </si>
  <si>
    <t>完成10000神钻\n档位充值</t>
  </si>
  <si>
    <t>完成10000神钻\n档位充值</t>
    <phoneticPr fontId="2" type="noConversion"/>
  </si>
  <si>
    <t>单笔充值-第2天</t>
    <phoneticPr fontId="2" type="noConversion"/>
  </si>
  <si>
    <t>完成10000神钻\n档位充值</t>
    <phoneticPr fontId="2" type="noConversion"/>
  </si>
  <si>
    <t>完成10000神钻\n档位充值</t>
    <phoneticPr fontId="2" type="noConversion"/>
  </si>
  <si>
    <t>完成10000神钻\n档位充值</t>
    <phoneticPr fontId="2" type="noConversion"/>
  </si>
  <si>
    <t>999,1000,1001,1002</t>
  </si>
  <si>
    <t>1009,1010,1011,1012</t>
  </si>
  <si>
    <t>1019,1020,1021,1022</t>
  </si>
  <si>
    <t>1029,1030,1031,1032</t>
  </si>
  <si>
    <t>1039,1040,1041,1042</t>
  </si>
  <si>
    <t>1049,1050,1051,1052</t>
  </si>
  <si>
    <t>1059,1060,1061,1062</t>
  </si>
  <si>
    <t>1069,1070,1071,1072</t>
  </si>
  <si>
    <t>1079,1080,1081,1082</t>
  </si>
  <si>
    <t>1089,1090,1091,1092</t>
  </si>
  <si>
    <t>3000</t>
    <phoneticPr fontId="2" type="noConversion"/>
  </si>
  <si>
    <t>backType</t>
    <phoneticPr fontId="3" type="noConversion"/>
  </si>
  <si>
    <t>dayBack</t>
    <phoneticPr fontId="3" type="noConversion"/>
  </si>
  <si>
    <t>返还货币类型</t>
    <phoneticPr fontId="3" type="noConversion"/>
  </si>
  <si>
    <t>每日返还量</t>
    <phoneticPr fontId="3" type="noConversion"/>
  </si>
  <si>
    <t>int</t>
    <phoneticPr fontId="3" type="noConversion"/>
  </si>
  <si>
    <t>100,101,110,200,201,210,300,301,310,400,401,410,500,501,510</t>
  </si>
  <si>
    <t>100,101,110,200,201,210,300,301,310,400,401,410,500,501,510</t>
    <phoneticPr fontId="2" type="noConversion"/>
  </si>
  <si>
    <t>超值钻石礼包</t>
  </si>
  <si>
    <t>超值钻石礼包</t>
    <phoneticPr fontId="3" type="noConversion"/>
  </si>
  <si>
    <t>限时折扣，优惠多多</t>
  </si>
  <si>
    <t>珍稀契灵</t>
    <phoneticPr fontId="2" type="noConversion"/>
  </si>
  <si>
    <t>(新)烟花庆典第5轮</t>
  </si>
  <si>
    <t>(新)烟花庆典第6轮</t>
  </si>
  <si>
    <t>(新)烟花庆典第7轮</t>
  </si>
  <si>
    <t>(新)烟花庆典第8轮</t>
  </si>
  <si>
    <t>(新)烟花庆典第9轮</t>
  </si>
  <si>
    <t>1</t>
    <phoneticPr fontId="2" type="noConversion"/>
  </si>
  <si>
    <t>2</t>
    <phoneticPr fontId="2" type="noConversion"/>
  </si>
  <si>
    <t>2</t>
    <phoneticPr fontId="2" type="noConversion"/>
  </si>
  <si>
    <t>8</t>
    <phoneticPr fontId="2" type="noConversion"/>
  </si>
  <si>
    <t>8</t>
    <phoneticPr fontId="2" type="noConversion"/>
  </si>
  <si>
    <t>9</t>
    <phoneticPr fontId="2" type="noConversion"/>
  </si>
  <si>
    <t>9</t>
    <phoneticPr fontId="2" type="noConversion"/>
  </si>
  <si>
    <t>惊喜砸蛋</t>
  </si>
  <si>
    <t>刷新所需要的消耗，1.钻石，2.神钻</t>
    <phoneticPr fontId="2" type="noConversion"/>
  </si>
  <si>
    <t>元灵随机包</t>
  </si>
  <si>
    <t>坐骑自选箱</t>
  </si>
  <si>
    <t>翅膀自选箱</t>
  </si>
  <si>
    <t>每日累消神钻</t>
  </si>
  <si>
    <t>今日消费1神钻\n可领取</t>
    <phoneticPr fontId="2" type="noConversion"/>
  </si>
  <si>
    <t>1099,1100,1101,1102,1103</t>
  </si>
  <si>
    <t>1099,1100,1101,1102,1103</t>
    <phoneticPr fontId="2" type="noConversion"/>
  </si>
  <si>
    <t>bt服每日累充-2000元</t>
  </si>
  <si>
    <t>bt服每日累充-2500元</t>
  </si>
  <si>
    <t>1000,1001,1002,1003,1004</t>
  </si>
  <si>
    <t>1000,1001,1002,1003,1004</t>
    <phoneticPr fontId="2" type="noConversion"/>
  </si>
  <si>
    <t>活动期间，砸蛋可开出惊喜好礼</t>
  </si>
  <si>
    <t>狂欢庆典22-28</t>
    <phoneticPr fontId="3" type="noConversion"/>
  </si>
  <si>
    <t>28</t>
  </si>
  <si>
    <t>22</t>
  </si>
  <si>
    <t>huodong_bg_2_6</t>
  </si>
  <si>
    <t>23</t>
  </si>
  <si>
    <t>24</t>
  </si>
  <si>
    <t>25</t>
  </si>
  <si>
    <t>26</t>
  </si>
  <si>
    <t>27</t>
  </si>
  <si>
    <t>活跃有礼（开服22-28）</t>
    <phoneticPr fontId="3" type="noConversion"/>
  </si>
  <si>
    <t>2,100</t>
    <phoneticPr fontId="2" type="noConversion"/>
  </si>
  <si>
    <t>每日特惠，战力飙升</t>
  </si>
  <si>
    <t>281,282,283,284,285,286,287,288,289,290,291,292,293,294,295,296</t>
  </si>
  <si>
    <t>1121,1122,1123,1124</t>
  </si>
  <si>
    <t>75040,75041,75042,75043,75044,75045,75046</t>
    <phoneticPr fontId="2" type="noConversion"/>
  </si>
  <si>
    <t>周直购礼包22-28天（第4周）</t>
    <phoneticPr fontId="3" type="noConversion"/>
  </si>
  <si>
    <t>周直购礼包29-35天（第5周）</t>
    <phoneticPr fontId="3" type="noConversion"/>
  </si>
  <si>
    <t>周直购礼包36-42天（第6周）</t>
    <phoneticPr fontId="3" type="noConversion"/>
  </si>
  <si>
    <t>周直购礼包43-49天（第7周）</t>
    <phoneticPr fontId="3" type="noConversion"/>
  </si>
  <si>
    <t>周直购礼包50-56天（第8周）</t>
    <phoneticPr fontId="3" type="noConversion"/>
  </si>
  <si>
    <t>750031000,750031001,750031002,750031003,750031004,750031005</t>
    <phoneticPr fontId="3" type="noConversion"/>
  </si>
  <si>
    <t>750051000,750051001,750051002,750051003,750051004,750051005</t>
    <phoneticPr fontId="3" type="noConversion"/>
  </si>
  <si>
    <t>GM礼包第8周</t>
  </si>
  <si>
    <t>狂欢庆典29-35</t>
    <phoneticPr fontId="3" type="noConversion"/>
  </si>
  <si>
    <t>狂欢庆典36-42</t>
    <phoneticPr fontId="3" type="noConversion"/>
  </si>
  <si>
    <t>狂欢庆典43-49</t>
    <phoneticPr fontId="3" type="noConversion"/>
  </si>
  <si>
    <t>狂欢庆典50-56</t>
    <phoneticPr fontId="3" type="noConversion"/>
  </si>
  <si>
    <t>35</t>
  </si>
  <si>
    <t>42</t>
  </si>
  <si>
    <t>49</t>
  </si>
  <si>
    <t>56</t>
  </si>
  <si>
    <t>29</t>
  </si>
  <si>
    <t>36</t>
  </si>
  <si>
    <t>43</t>
  </si>
  <si>
    <t>50</t>
  </si>
  <si>
    <t>活跃有礼（开服29-35）</t>
    <phoneticPr fontId="3" type="noConversion"/>
  </si>
  <si>
    <t>活跃有礼（开服36-42）</t>
    <phoneticPr fontId="3" type="noConversion"/>
  </si>
  <si>
    <t>活跃有礼（开服43-49）</t>
    <phoneticPr fontId="3" type="noConversion"/>
  </si>
  <si>
    <t>活跃有礼（开服50-56）</t>
    <phoneticPr fontId="3" type="noConversion"/>
  </si>
  <si>
    <t>30</t>
  </si>
  <si>
    <t>31</t>
  </si>
  <si>
    <t>32</t>
  </si>
  <si>
    <t>33</t>
  </si>
  <si>
    <t>34</t>
  </si>
  <si>
    <t>37</t>
  </si>
  <si>
    <t>38</t>
  </si>
  <si>
    <t>39</t>
  </si>
  <si>
    <t>40</t>
  </si>
  <si>
    <t>41</t>
  </si>
  <si>
    <t>44</t>
  </si>
  <si>
    <t>45</t>
  </si>
  <si>
    <t>46</t>
  </si>
  <si>
    <t>47</t>
  </si>
  <si>
    <t>48</t>
  </si>
  <si>
    <t>51</t>
  </si>
  <si>
    <t>52</t>
  </si>
  <si>
    <t>53</t>
  </si>
  <si>
    <t>54</t>
  </si>
  <si>
    <t>55</t>
  </si>
  <si>
    <t>221,222,223,224,225,226,227,228,229,230,231,232,233,234,235,236</t>
  </si>
  <si>
    <t>241,242,243,244,245,246,247,248,249,250,251,252,253,254,255,256</t>
  </si>
  <si>
    <t>261,262,263,264,265,266,267,268,269,270,271,272,273,274,275,276</t>
  </si>
  <si>
    <t>75040,75041,75042,75043,75044,75045,75046</t>
  </si>
  <si>
    <t>4700,4701,4702,4703,4704,4705,4706,4707,4708,4709</t>
  </si>
  <si>
    <t>4710,4711,4712,4713,4714,4715,4716,4717,4718,4719</t>
  </si>
  <si>
    <t>4720,4721,4722,4723,4724,4725,4726,4727,4728,4729</t>
  </si>
  <si>
    <t>4580,4581,4582,4583,4584,4589,4585,4586,4587,4588</t>
  </si>
  <si>
    <t>4590,4591,4592,4593,4594,4595,4596,4597,4598,4599</t>
  </si>
  <si>
    <t>4600,4601,4602,4603,4604,4605,4606,4607,4608,4609</t>
  </si>
  <si>
    <t>4610,4611,4612,4613,4614,4615,4616,4617,4618,4619</t>
  </si>
  <si>
    <t>4620,4621,4622,4623,4624,4625,4626,4627,4628,4629</t>
  </si>
  <si>
    <t>4630,4631,4632,4633,4634,4635,4636,4637,4638,4639</t>
  </si>
  <si>
    <t>4640,4641,4642,4643,4644,4645,4646,4647,4648,4649</t>
  </si>
  <si>
    <t>4650,4651,4652,4653,4654,4655,4656,4657,4658,4659</t>
  </si>
  <si>
    <t>4660,4661,4662,4663,4664,4665,4666,4667,4668,4669</t>
  </si>
  <si>
    <t>4670,4671,4672,4673,4674,4675,4676,4677,4678,4679</t>
  </si>
  <si>
    <t>4680,4681,4682,4683,4684,4685,4686,4687,4688,4689</t>
  </si>
  <si>
    <t>4690,4691,4692,4693,4694,4695,4696,4697,4698,4699</t>
  </si>
  <si>
    <t>750071000,750071001,750071002,750071003,750071004,750071005</t>
    <phoneticPr fontId="3" type="noConversion"/>
  </si>
  <si>
    <t>750061000,750061001,750061002,750061003,750061004,750061005</t>
    <phoneticPr fontId="3" type="noConversion"/>
  </si>
  <si>
    <t>1300</t>
  </si>
  <si>
    <t>750041000,750041001,750041002,750041003,750041004,750041005</t>
    <phoneticPr fontId="3" type="noConversion"/>
  </si>
  <si>
    <t>魔猎之翼-钻石-第2轮*1</t>
  </si>
  <si>
    <t>妖精羽翼-钻石-第3轮*1</t>
  </si>
  <si>
    <t>龙血骨翼-钻石-第4轮*1</t>
  </si>
  <si>
    <t>翅膀：幻晶之翼-钻石-第5轮*1</t>
  </si>
  <si>
    <t>翅膀：永生之翼-钻石-第6轮*1</t>
  </si>
  <si>
    <t>太阳神·绯翼</t>
  </si>
  <si>
    <t>魔猎之翼-神钻-第2轮*1</t>
    <phoneticPr fontId="2" type="noConversion"/>
  </si>
  <si>
    <t>死神·紫衣</t>
  </si>
  <si>
    <t>妖精羽翼-神钻-第3轮*1</t>
  </si>
  <si>
    <t>龙血骨翼-神钻-第4轮*1</t>
  </si>
  <si>
    <t>翅膀：幻晶之翼-神钻-第5轮*1</t>
  </si>
  <si>
    <t>翅膀：永生之翼-神钻-第6轮*1</t>
  </si>
  <si>
    <t>海神·绯锋</t>
  </si>
  <si>
    <t>泰坦·绯焰</t>
  </si>
  <si>
    <t>战神·热虹</t>
  </si>
  <si>
    <t>太阳神·雪翼</t>
  </si>
  <si>
    <t>翅膀：机巧甲翼-神钻-第7轮*1</t>
    <phoneticPr fontId="2" type="noConversion"/>
  </si>
  <si>
    <t>死神·青衣</t>
  </si>
  <si>
    <t>魔猎之翼-神钻-第8轮*1</t>
    <phoneticPr fontId="2" type="noConversion"/>
  </si>
  <si>
    <t>海神·青锋</t>
  </si>
  <si>
    <t>妖精羽翼-神钻-第9轮*1</t>
    <phoneticPr fontId="2" type="noConversion"/>
  </si>
  <si>
    <t>泰坦·晶焰</t>
  </si>
  <si>
    <t>龙血骨翼-神钻-第10轮*1</t>
    <phoneticPr fontId="2" type="noConversion"/>
  </si>
  <si>
    <t>战神·冷霜</t>
  </si>
  <si>
    <t>(新)烟花庆典第10轮</t>
  </si>
  <si>
    <t>(新)烟花庆典第11轮</t>
  </si>
  <si>
    <t>(新)烟花庆典第12轮</t>
  </si>
  <si>
    <t>(新)烟花庆典第13轮</t>
  </si>
  <si>
    <t>(新)烟花庆典第14轮</t>
  </si>
  <si>
    <t>(新)烟花庆典第15轮</t>
  </si>
  <si>
    <t>(新)烟花庆典第16轮</t>
  </si>
  <si>
    <t>(新)烟花庆典第17轮</t>
  </si>
  <si>
    <t>(新)烟花庆典第18轮</t>
  </si>
  <si>
    <t>(新)烟花庆典第19轮</t>
  </si>
  <si>
    <t>(新)烟花庆典第20轮</t>
  </si>
  <si>
    <t>(新)烟花庆典第21轮</t>
  </si>
  <si>
    <t>(新)烟花庆典第22轮</t>
  </si>
  <si>
    <t>(新)烟花庆典第23轮</t>
  </si>
  <si>
    <t>(新)烟花庆典第24轮</t>
  </si>
  <si>
    <r>
      <rPr>
        <sz val="11"/>
        <color theme="5"/>
        <rFont val="宋体"/>
        <family val="2"/>
        <charset val="134"/>
        <scheme val="minor"/>
      </rPr>
      <t>760000200,760000201,760000202,760000203,760000204,760000205,760000206,760010200,760010201,760010202,760010203,760010204,760010205,760010206</t>
    </r>
    <r>
      <rPr>
        <sz val="11"/>
        <color theme="5"/>
        <rFont val="宋体"/>
        <family val="3"/>
        <charset val="134"/>
        <scheme val="minor"/>
      </rPr>
      <t>,760000600,760000601,760000602,760000603,760000604,760000605,760000606,760010600,760010601,760010602,760010603,760010604,760010605,760010606,</t>
    </r>
    <r>
      <rPr>
        <sz val="11"/>
        <rFont val="宋体"/>
        <family val="3"/>
        <charset val="134"/>
        <scheme val="minor"/>
      </rPr>
      <t>760000700,760000701,760000702,760000703,760000704,760000705,760000706,760010700,760010701,760010702,760010703,760010704,760010705,760010706,</t>
    </r>
    <r>
      <rPr>
        <sz val="11"/>
        <color theme="5"/>
        <rFont val="宋体"/>
        <family val="3"/>
        <charset val="134"/>
        <scheme val="minor"/>
      </rPr>
      <t>760000800,760000801,760000802,760000803,760000804,760000805,760000806,760010800,760010801,760010802,760010803,760010804,760010805,760010806</t>
    </r>
    <r>
      <rPr>
        <sz val="11"/>
        <rFont val="宋体"/>
        <family val="3"/>
        <charset val="134"/>
        <scheme val="minor"/>
      </rPr>
      <t>,</t>
    </r>
    <r>
      <rPr>
        <sz val="11"/>
        <color theme="9"/>
        <rFont val="宋体"/>
        <family val="3"/>
        <charset val="134"/>
        <scheme val="minor"/>
      </rPr>
      <t>750324030,750324032,760000610,760000611,760000612,760000613,760000614,760000615,760000616,760010610,760010611,760010612,760010613,760010614,760010615,760010616,760000900,760010900</t>
    </r>
    <phoneticPr fontId="3" type="noConversion"/>
  </si>
  <si>
    <t>760020200,760020201,760020202,760020203,760020204,760020205,760020206,760020600,760020601,760020602,760020603,760020604,760020605,760020606,760020700,760020701,760020702,760020703,760020704,760020705,760020706,760020800,760020801,760020802,760020803,760020804,760020805,760020806,760020610,760020611,760020612,760020613,760020614,760020615,760020616,760020900</t>
  </si>
  <si>
    <t>760030200,760030201,760030202,760030203,760030204,760030205,760030206,760030200,760030600,760030601,760030602,760030603,760030604,760030605,760030606,760030700,760030701,760030702,760030703,760030704,760030705,760030706,760030800,760030801,760030802,760030803,760030804,760030805,760030806,760030610,760030611,760030612,760030613,760030614,760030615,760030616,760030900</t>
  </si>
  <si>
    <t>760040200,760040201,760040202,760040203,760040204,760040205,760040206,760040200,760040600,760040601,760040602,760040603,760040604,760040605,760040606,760040700,760040701,760040702,760040703,760040704,760040705,760040706,760040800,760040801,760040802,760040803,760040804,760040805,760040806,760040610,760040611,760040612,760040613,760040614,760040615,760040616,760040900</t>
  </si>
  <si>
    <t>760050200,760050201,760050202,760050203,760050204,760050205,760050206,760050200,760050600,760050601,760050602,760050603,760050604,760050605,760050606,760050700,760050701,760050702,760050703,760050704,760050705,760050706,760050800,760050801,760050802,760050803,760050804,760050805,760050806,760050610,760050611,760050612,760050613,760050614,760050615,760050616,760050900</t>
  </si>
  <si>
    <t>760060200,760060201,760060202,760060203,760060204,760060205,760060206,760060200,760060600,760060601,760060602,760060603,760060604,760060605,760060606,760060700,760060701,760060702,760060703,760060704,760060705,760060706,760060800,760060801,760060802,760060803,760060804,760060805,760060806,760060610,760060611,760060612,760060613,760060614,760060615,760060616,760060900</t>
  </si>
  <si>
    <t>760070200,760070201,760070202,760070203,760070204,760070205,760070206,760070200,760070600,760070601,760070602,760070603,760070604,760070605,760070606,760070700,760070701,760070702,760070703,760070704,760070705,760070706,760070800,760070801,760070802,760070803,760070804,760070805,760070806,760070610,760070611,760070612,760070613,760070614,760070615,760070616,760070900</t>
  </si>
  <si>
    <t>760000200</t>
    <phoneticPr fontId="2" type="noConversion"/>
  </si>
  <si>
    <t>神钻烟花</t>
  </si>
  <si>
    <t>神钻烟花</t>
    <phoneticPr fontId="2" type="noConversion"/>
  </si>
  <si>
    <t>钻石烟花</t>
    <phoneticPr fontId="2" type="noConversion"/>
  </si>
  <si>
    <t>1007</t>
    <phoneticPr fontId="2" type="noConversion"/>
  </si>
  <si>
    <t>哒哒麋鹿</t>
  </si>
  <si>
    <t>西部牛仔（女）</t>
  </si>
  <si>
    <t>西部牛仔（男）</t>
  </si>
  <si>
    <t>5009</t>
  </si>
  <si>
    <t>福利礼包</t>
    <phoneticPr fontId="2" type="noConversion"/>
  </si>
  <si>
    <t>750000200</t>
    <phoneticPr fontId="3" type="noConversion"/>
  </si>
  <si>
    <t>1200</t>
    <phoneticPr fontId="2" type="noConversion"/>
  </si>
  <si>
    <t>限时礼包_充值礼包</t>
    <phoneticPr fontId="2" type="noConversion"/>
  </si>
  <si>
    <t>每日福利礼包</t>
    <phoneticPr fontId="2" type="noConversion"/>
  </si>
  <si>
    <t>loginPopPriority</t>
  </si>
  <si>
    <t>登陆弹出优先级</t>
  </si>
  <si>
    <t>bt服周累充-第1周-10元</t>
  </si>
  <si>
    <t>bt服周累充-第1周-30元</t>
  </si>
  <si>
    <t>bt服周累充-第1周-50元</t>
  </si>
  <si>
    <t>bt服周累充-第1周-100元</t>
  </si>
  <si>
    <t>bt服周累充-第1周-300元</t>
  </si>
  <si>
    <t>bt服周累充-第1周-500元</t>
  </si>
  <si>
    <t>bt服周累充-第1周-800元</t>
  </si>
  <si>
    <t>bt服周累充-第1周-1000元</t>
  </si>
  <si>
    <t>bt服周累充-第1周-1500元</t>
  </si>
  <si>
    <t>bt服周累充-第1周-3000元</t>
  </si>
  <si>
    <t>bt服周累充-第1周-5000元</t>
  </si>
  <si>
    <t>bt服周累充-第1周-10000元</t>
  </si>
  <si>
    <t>bt服周累充-第1周-30000元</t>
  </si>
  <si>
    <t>bt服周累充-第1周-50000元</t>
  </si>
  <si>
    <t>bt服周累充-第1周-70000元</t>
  </si>
  <si>
    <t>bt服周累充-第1周-90000元</t>
  </si>
  <si>
    <t>bt服周累充-第2周-10元</t>
  </si>
  <si>
    <t>bt服周累充-第2周-30元</t>
  </si>
  <si>
    <t>bt服周累充-第2周-50元</t>
  </si>
  <si>
    <t>bt服周累充-第2周-100元</t>
  </si>
  <si>
    <t>bt服周累充-第2周-300元</t>
  </si>
  <si>
    <t>bt服周累充-第2周-500元</t>
  </si>
  <si>
    <t>bt服周累充-第2周-800元</t>
  </si>
  <si>
    <t>bt服周累充-第2周-1000元</t>
  </si>
  <si>
    <t>bt服周累充-第2周-1500元</t>
  </si>
  <si>
    <t>bt服周累充-第2周-2000元</t>
  </si>
  <si>
    <t>bt服周累充-第2周-3000元</t>
  </si>
  <si>
    <t>bt服周累充-第2周-5000元</t>
  </si>
  <si>
    <t>bt服周累充-第2周-10000元</t>
  </si>
  <si>
    <t>bt服周累充-第2周-30000元</t>
  </si>
  <si>
    <t>bt服周累充-第2周-50000元</t>
  </si>
  <si>
    <t>bt服周累充-第2周-70000元</t>
  </si>
  <si>
    <t>bt服周累充-第3周及以后-10元</t>
  </si>
  <si>
    <t>bt服周累充-第3周及以后-30元</t>
  </si>
  <si>
    <t>bt服周累充-第3周及以后-50元</t>
  </si>
  <si>
    <t>bt服周累充-第3周及以后-100元</t>
  </si>
  <si>
    <t>bt服周累充-第3周及以后-300元</t>
  </si>
  <si>
    <t>bt服周累充-第3周及以后-500元</t>
  </si>
  <si>
    <t>bt服周累充-第3周及以后-800元</t>
  </si>
  <si>
    <t>bt服周累充-第3周及以后-1000元</t>
  </si>
  <si>
    <t>bt服周累充-第3周及以后-1500元</t>
  </si>
  <si>
    <t>bt服周累充-第3周及以后-2000元</t>
  </si>
  <si>
    <t>bt服周累充-第3周及以后-3000元</t>
  </si>
  <si>
    <t>bt服周累充-第3周及以后-5000元</t>
  </si>
  <si>
    <t>bt服周累充-第3周及以后-10000元</t>
  </si>
  <si>
    <t>bt服周累充-第3周及以后-15000元</t>
  </si>
  <si>
    <t>bt服周累充-第3周及以后-20000元</t>
  </si>
  <si>
    <t>bt服周累充-第3周及以后-30000元</t>
  </si>
  <si>
    <t>760010500,760010400,760010401,760010402,760010403,760010404,760010405,760010406,760010300,760010301,760010302,760010303,760010304,760010305,760010306</t>
    <phoneticPr fontId="3" type="noConversion"/>
  </si>
  <si>
    <t>760020500,760020400,760020401,760020402,760020403,760020404,760020405,760020406,760020300,760020301,760020302,760020303,760020304,760020305,760020306</t>
    <phoneticPr fontId="3" type="noConversion"/>
  </si>
  <si>
    <t>760030500,760030400,760030401,760030402,760030403,760030404,760030405,760030406,760030300,760030301,760030302,760030303,760030304,760030305,760030306</t>
    <phoneticPr fontId="3" type="noConversion"/>
  </si>
  <si>
    <t>760050500,760050400,760050401,760050402,760050403,760050404,760050405,760050406,760050300,760050301,760050302,760050303,760050304,760050305,760050306</t>
    <phoneticPr fontId="3" type="noConversion"/>
  </si>
  <si>
    <t>760060500,760060400,760060401,760060402,760060403,760060404,760060405,760060406,760060300,760060301,760060302,760060303,760060304,760060305,760060306</t>
    <phoneticPr fontId="3" type="noConversion"/>
  </si>
  <si>
    <t>760070500,760070400,760070401,760070402,760070403,760070404,760070405,760070406,760070300,760070301,760070302,760070303,760070304,760070305,760070306</t>
    <phoneticPr fontId="3" type="noConversion"/>
  </si>
  <si>
    <t>760040500,760040400,760040401,760040402,760040403,760040404,760040405,760040406,760040300,760040301,760040302,760040303,760040304,760040305,760040306</t>
    <phoneticPr fontId="3" type="noConversion"/>
  </si>
  <si>
    <t>10,10007610300,5|20,10007610300,5|40,10007610300,10|100,10007610300,20</t>
    <phoneticPr fontId="2" type="noConversion"/>
  </si>
  <si>
    <t>id</t>
    <phoneticPr fontId="2" type="noConversion"/>
  </si>
  <si>
    <t>条件id</t>
    <phoneticPr fontId="2" type="noConversion"/>
  </si>
  <si>
    <t>砸蛋消耗的物id</t>
    <phoneticPr fontId="2" type="noConversion"/>
  </si>
  <si>
    <t>砸蛋免费抽奖的时间（时）</t>
    <phoneticPr fontId="2" type="noConversion"/>
  </si>
  <si>
    <t>蛋池转换阈值</t>
    <phoneticPr fontId="2" type="noConversion"/>
  </si>
  <si>
    <t>刷新消耗</t>
    <phoneticPr fontId="2" type="noConversion"/>
  </si>
  <si>
    <t>string</t>
    <phoneticPr fontId="2" type="noConversion"/>
  </si>
  <si>
    <t>int</t>
    <phoneticPr fontId="2" type="noConversion"/>
  </si>
  <si>
    <t>额外奖励次数与奖励数量</t>
    <phoneticPr fontId="2" type="noConversion"/>
  </si>
  <si>
    <t>freeTime</t>
    <phoneticPr fontId="2" type="noConversion"/>
  </si>
  <si>
    <t>costItem</t>
    <phoneticPr fontId="2" type="noConversion"/>
  </si>
  <si>
    <t>exReward</t>
    <phoneticPr fontId="2" type="noConversion"/>
  </si>
  <si>
    <t>poolChange</t>
    <phoneticPr fontId="2" type="noConversion"/>
  </si>
  <si>
    <t>specialRate</t>
    <phoneticPr fontId="2" type="noConversion"/>
  </si>
  <si>
    <t>specialAddRate</t>
    <phoneticPr fontId="2" type="noConversion"/>
  </si>
  <si>
    <t>flashCost</t>
    <phoneticPr fontId="2" type="noConversion"/>
  </si>
  <si>
    <t>神钻砸蛋</t>
  </si>
  <si>
    <t>760000310,760000311,760000312,750304000,750304010,750304030,750304040,750304050,750304051,750304052,750304053,750304054,750304055,750304056,700000600,750304070,750304071,750304072,750304073,750304074,750304075,750304076</t>
    <phoneticPr fontId="3" type="noConversion"/>
  </si>
  <si>
    <t>760010310,760010311,760010312,75030480,750304100,750304110,750304130,750304140,750304150,750304151,750304152,750304153,750304154,750304155,750304156,750304170,750304171,750304172,750304173,750304174,750304175,750304176</t>
  </si>
  <si>
    <t>760020310,760020311,760020312,750304200,750304210,750304230,750304240,750304250,750304251,750304252,750304253,750304254,750304255,750304256,750304270,750304271,750304272,750304273,750304274,750304275,750304276</t>
  </si>
  <si>
    <t>760030310,760030311,760030312,750304300,750304310,750304330,750304340,750304350,750304351,750304352,750304353,750304354,750304355,750304356,750304370,750304371,750304372,750304373,750304374,750304375,750304376</t>
  </si>
  <si>
    <t>760040310,760040311,760040312,750304400,750304410,750304430,750304440,750304450,750304451,750304452,750304453,750304454,750304455,750304456,750304470,750304471,750304472,750304473,750304474,750304475,750304476</t>
  </si>
  <si>
    <t>760050310,760050311,760050312,750304500,750304510,750304530,750304540,750304550,750304551,750304552,750304553,750304554,750304555,750304556,750304570,750304571,750304572,750304573,750304574,750304575,750304576</t>
  </si>
  <si>
    <t>760060310,760060311,760060312,750304600,750304610,750304630,750304640,750304650,750304651,750304652,750304653,750304654,750304655,750304656,750304670,750304671,750304672,750304673,750304674,750304675,750304676</t>
  </si>
  <si>
    <t>760070310,760070311,760070312,750304700,750304710,750304730,750304740,750304750,750304751,750304752,750304753,750304754,750304755,750304756,750304770,750304771,750304772,750304773,750304774,750304775,750304776</t>
  </si>
  <si>
    <t>1</t>
    <phoneticPr fontId="2" type="noConversion"/>
  </si>
  <si>
    <t>2</t>
  </si>
  <si>
    <t>2</t>
    <phoneticPr fontId="2" type="noConversion"/>
  </si>
  <si>
    <t>750304070</t>
  </si>
  <si>
    <t>750304071</t>
  </si>
  <si>
    <t>750304072</t>
  </si>
  <si>
    <t>750304073</t>
  </si>
  <si>
    <t>750304074</t>
  </si>
  <si>
    <t>750304075</t>
  </si>
  <si>
    <t>750304076</t>
  </si>
  <si>
    <t>每日限次数</t>
    <phoneticPr fontId="2" type="noConversion"/>
  </si>
  <si>
    <t>limit</t>
    <phoneticPr fontId="2" type="noConversion"/>
  </si>
  <si>
    <t>int</t>
    <phoneticPr fontId="2" type="noConversion"/>
  </si>
  <si>
    <t>1000</t>
    <phoneticPr fontId="2" type="noConversion"/>
  </si>
  <si>
    <t>rewardPool</t>
    <phoneticPr fontId="2" type="noConversion"/>
  </si>
  <si>
    <t>奖励池ID</t>
    <phoneticPr fontId="2" type="noConversion"/>
  </si>
  <si>
    <t>特殊蛋的初始概率</t>
    <phoneticPr fontId="2" type="noConversion"/>
  </si>
  <si>
    <t>特殊蛋的补偿概率</t>
    <phoneticPr fontId="2" type="noConversion"/>
  </si>
  <si>
    <t>装备觉醒拓片宝箱</t>
    <phoneticPr fontId="2" type="noConversion"/>
  </si>
  <si>
    <t>圣器套装石随机箱</t>
  </si>
  <si>
    <t>套装石碎片</t>
    <phoneticPr fontId="2" type="noConversion"/>
  </si>
  <si>
    <t>500,800</t>
    <phoneticPr fontId="2" type="noConversion"/>
  </si>
  <si>
    <t>排序</t>
    <phoneticPr fontId="2" type="noConversion"/>
  </si>
  <si>
    <t>int</t>
    <phoneticPr fontId="2" type="noConversion"/>
  </si>
  <si>
    <t>order</t>
    <phoneticPr fontId="2" type="noConversion"/>
  </si>
  <si>
    <t>750020400,750020401,750020402,750020403</t>
    <phoneticPr fontId="3" type="noConversion"/>
  </si>
  <si>
    <t>5000</t>
    <phoneticPr fontId="2" type="noConversion"/>
  </si>
  <si>
    <t>抽奖消耗的物id</t>
    <phoneticPr fontId="2" type="noConversion"/>
  </si>
  <si>
    <t>翅膀：机巧甲翼-钻石-第1轮*1</t>
    <phoneticPr fontId="2" type="noConversion"/>
  </si>
  <si>
    <t>翅膀：机巧甲翼-神钻-第1轮*1</t>
    <phoneticPr fontId="2" type="noConversion"/>
  </si>
  <si>
    <t>1101</t>
    <phoneticPr fontId="2" type="noConversion"/>
  </si>
  <si>
    <t>1102</t>
    <phoneticPr fontId="2" type="noConversion"/>
  </si>
  <si>
    <t>1103</t>
  </si>
  <si>
    <t>1104</t>
  </si>
  <si>
    <t>1105</t>
  </si>
  <si>
    <t>1106</t>
  </si>
  <si>
    <t>1107</t>
  </si>
  <si>
    <t>1108</t>
  </si>
  <si>
    <t>1109</t>
  </si>
  <si>
    <t>1110</t>
  </si>
  <si>
    <t>relation</t>
    <phoneticPr fontId="2" type="noConversion"/>
  </si>
  <si>
    <t>eggConstant</t>
    <phoneticPr fontId="2" type="noConversion"/>
  </si>
  <si>
    <t>yanhuaConstant</t>
    <phoneticPr fontId="2" type="noConversion"/>
  </si>
  <si>
    <t>蒸汽航路武器</t>
  </si>
  <si>
    <t>蒸汽航路衣服</t>
  </si>
  <si>
    <t>复活节武器</t>
  </si>
  <si>
    <t>复活节时装</t>
  </si>
  <si>
    <t>幻晶之翼</t>
  </si>
  <si>
    <t>地狱熔岩马</t>
  </si>
  <si>
    <t>魔法长耳</t>
  </si>
  <si>
    <t>盖亚宝瓶</t>
  </si>
  <si>
    <t>紫色头像自选箱</t>
  </si>
  <si>
    <t>紫色相框气泡自选箱</t>
  </si>
  <si>
    <t>巨角金牛</t>
  </si>
  <si>
    <t>宝具进阶石-活跃兑换-第1轮</t>
    <phoneticPr fontId="2" type="noConversion"/>
  </si>
  <si>
    <t>宝具进阶石-活跃兑换-第2轮</t>
    <phoneticPr fontId="2" type="noConversion"/>
  </si>
  <si>
    <t>宝具进阶石-活跃兑换-第3轮</t>
    <phoneticPr fontId="2" type="noConversion"/>
  </si>
  <si>
    <t>宝具进阶石-活跃兑换-第4轮</t>
    <phoneticPr fontId="2" type="noConversion"/>
  </si>
  <si>
    <t>20000,20010,20020,20030,20040,20050,20060,20070,20071,20072,20073,20080,20090,20101,20102,20103,20104,20111,20112,20113,20114,20121,20122,20123,20124,20131,20132,20133,20134,20140,20150,20160,20170,20180,20190,20200,20210,20220</t>
  </si>
  <si>
    <t>21000,21010,21020,21030,21040,21050,21060,21070,21071,21072,21073,21080,21090,21101,21102,21103,21104,21111,21112,21113,21114,21121,21122,21123,21124,21131,21132,21133,21134,21140,21150,21160,21170,21180,21190,21200,21210,21220</t>
  </si>
  <si>
    <t>23000,23010,23020,23030,23040,23050,23060,23070,23071,23072,23073,23080,23090,23101,23102,23103,23104,23111,23112,23113,23114,23121,23122,23123,23124,23131,23132,23133,23134,23140,23150,23160,23170,23180,23190,23200,23210,23220</t>
  </si>
  <si>
    <t>22000,22010,22020,22030,22040,22050,22060,22070,22071,22072,22073,22080,22090,22101,22102,22103,22104,22111,22112,22113,22114,22121,22122,22123,22124,22131,22132,22133,22134,22140,22150,22160,22170,22180,22190,22200,22210,22220</t>
  </si>
  <si>
    <t>-1750,-2900,-5000,2200</t>
    <phoneticPr fontId="2" type="noConversion"/>
  </si>
  <si>
    <t>rechange</t>
    <phoneticPr fontId="3" type="noConversion"/>
  </si>
  <si>
    <t>int</t>
    <phoneticPr fontId="3" type="noConversion"/>
  </si>
  <si>
    <t>充值要求高级运营活动计数</t>
    <phoneticPr fontId="3" type="noConversion"/>
  </si>
  <si>
    <t>bt服每日累充-3000元</t>
  </si>
  <si>
    <t>1020</t>
    <phoneticPr fontId="2" type="noConversion"/>
  </si>
  <si>
    <t>bt服周累充-第1周-20000元</t>
    <phoneticPr fontId="2" type="noConversion"/>
  </si>
  <si>
    <t>10100,10101,10102,10103,10104,10105,10106,10107,10108,10109,10110,10111,10116,10112,10113,10114,10115</t>
    <phoneticPr fontId="2" type="noConversion"/>
  </si>
  <si>
    <t>消耗货币类型</t>
    <phoneticPr fontId="2" type="noConversion"/>
  </si>
  <si>
    <t>货币数量</t>
    <phoneticPr fontId="2" type="noConversion"/>
  </si>
  <si>
    <t>int</t>
    <phoneticPr fontId="2" type="noConversion"/>
  </si>
  <si>
    <t>number</t>
    <phoneticPr fontId="2" type="noConversion"/>
  </si>
  <si>
    <t>coinTye</t>
    <phoneticPr fontId="2" type="noConversion"/>
  </si>
  <si>
    <t>周直购礼包57-63天（第9周）</t>
    <phoneticPr fontId="3" type="noConversion"/>
  </si>
  <si>
    <t>周直购礼包64-70天（第10周）</t>
    <phoneticPr fontId="3" type="noConversion"/>
  </si>
  <si>
    <t>周直购礼包71-78天（第11周）</t>
    <phoneticPr fontId="3" type="noConversion"/>
  </si>
  <si>
    <t>周直购礼包79-84天（第12周）</t>
    <phoneticPr fontId="3" type="noConversion"/>
  </si>
  <si>
    <t>周直购礼包85-91天（第13周）</t>
    <phoneticPr fontId="3" type="noConversion"/>
  </si>
  <si>
    <t>GM礼包第9周</t>
  </si>
  <si>
    <t>GM礼包第10周</t>
  </si>
  <si>
    <t>GM礼包第11周</t>
  </si>
  <si>
    <t>GM礼包第12周</t>
  </si>
  <si>
    <t>GM礼包第13周</t>
  </si>
  <si>
    <t>狂欢庆典57-63天（第9周）</t>
  </si>
  <si>
    <t>狂欢庆典64-70天（第10周）</t>
  </si>
  <si>
    <t>狂欢庆典71-78天（第11周）</t>
  </si>
  <si>
    <t>狂欢庆典79-84天（第12周）</t>
  </si>
  <si>
    <t>狂欢庆典85-91天（第13周）</t>
  </si>
  <si>
    <t>活跃有礼57-63天（第9周）</t>
  </si>
  <si>
    <t>活跃有礼64-70天（第10周）</t>
  </si>
  <si>
    <t>活跃有礼71-78天（第11周）</t>
  </si>
  <si>
    <t>活跃有礼79-84天（第12周）</t>
  </si>
  <si>
    <t>活跃有礼85-91天（第13周）</t>
  </si>
  <si>
    <t>xianshi_xiaoti_week</t>
  </si>
  <si>
    <t>每周直购_boss福利</t>
  </si>
  <si>
    <t>750081000,750081001,750081002,750081003,750081004,750081005</t>
  </si>
  <si>
    <t>750091000,750091001,750091002,750091003,750091004,750091005</t>
  </si>
  <si>
    <t>750101000,750101001,750101002,750101003,750101004,750101005</t>
  </si>
  <si>
    <t>750111000,750111001,750111002,750111003,750111004,750111005</t>
  </si>
  <si>
    <t>750121000,750121001,750121002,750121003,750121004,750121005</t>
    <phoneticPr fontId="3" type="noConversion"/>
  </si>
  <si>
    <t>760080200,760080201,760080202,760080203,760080204,760080205,760080206,760080200,760080600,760080601,760080602,760080603,760080604,760080605,760080606,760080700,760080701,760080702,760080703,760080704,760080705,760080706,760080800,760080801,760080802,760080803,760080804,760080805,760080806,760080610,760080611,760080612,760080613,760080614,760080615,760080616,760080900</t>
  </si>
  <si>
    <t>760090200,760090201,760090202,760090203,760090204,760090205,760090206,760090200,760090600,760090601,760090602,760090603,760090604,760090605,760090606,760090700,760090701,760090702,760090703,760090704,760090705,760090706,760090800,760090801,760090802,760090803,760090804,760090805,760090806,760090610,760090611,760090612,760090613,760090614,760090615,760090616,760090900</t>
  </si>
  <si>
    <t>760100200,760100201,760100202,760100203,760100204,760100205,760100206,760100200,760100600,760100601,760100602,760100603,760100604,760100605,760100606,760100700,760100701,760100702,760100703,760100704,760100705,760100706,760100800,760100801,760100802,760100803,760100804,760100805,760100806,760100610,760100611,760100612,760100613,760100614,760100615,760100616,760100900</t>
  </si>
  <si>
    <t>760110200,760110201,760110202,760110203,760110204,760110205,760110206,760110200,760110600,760110601,760110602,760110603,760110604,760110605,760110606,760110700,760110701,760110702,760110703,760110704,760110705,760110706,760110800,760110801,760110802,760110803,760110804,760110805,760110806,760110610,760110611,760110612,760110613,760110614,760110615,760110616,760110900</t>
  </si>
  <si>
    <t>760120200,760120201,760120202,760120203,760120204,760120205,760120206,760120200,760120600,760120601,760120602,760120603,760120604,760120605,760120606,760120700,760120701,760120702,760120703,760120704,760120705,760120706,760120800,760120801,760120802,760120803,760120804,760120805,760120806,760120610,760120611,760120612,760120613,760120614,760120615,760120616,760120900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</si>
  <si>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</si>
  <si>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</si>
  <si>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</si>
  <si>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</si>
  <si>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</si>
  <si>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</si>
  <si>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</si>
  <si>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</si>
  <si>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</si>
  <si>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</si>
  <si>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</si>
  <si>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</si>
  <si>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</si>
  <si>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</si>
  <si>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</si>
  <si>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</si>
  <si>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</si>
  <si>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</si>
  <si>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</si>
  <si>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</si>
  <si>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</si>
  <si>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</si>
  <si>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</si>
  <si>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</si>
  <si>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</si>
  <si>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</si>
  <si>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</si>
  <si>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</si>
  <si>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</si>
  <si>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</si>
  <si>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</si>
  <si>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</si>
  <si>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</si>
  <si>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</si>
  <si>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</si>
  <si>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760080500,760080400,760080401,760080402,760080403,760080404,760080405,760080406,760080300,760080301,760080302,760080303,760080304,760080305,760080306</t>
  </si>
  <si>
    <t>760090500,760090400,760090401,760090402,760090403,760090404,760090405,760090406,760090300,760090301,760090302,760090303,760090304,760090305,760090306</t>
  </si>
  <si>
    <t>760100500,760100400,760100401,760100402,760100403,760100404,760100405,760100406,760100300,760100301,760100302,760100303,760100304,760100305,760100306</t>
  </si>
  <si>
    <t>760110500,760110400,760110401,760110402,760110403,760110404,760110405,760110406,760110300,760110301,760110302,760110303,760110304,760110305,760110306</t>
  </si>
  <si>
    <t>760120500,760120400,760120401,760120402,760120403,760120404,760120405,760120406,760120300,760120301,760120302,760120303,760120304,760120305,760120306</t>
  </si>
  <si>
    <t>(新)烟花庆典第25轮</t>
  </si>
  <si>
    <t>(新)烟花庆典第26轮</t>
  </si>
  <si>
    <t>(新)烟花庆典第27轮</t>
  </si>
  <si>
    <t>(新)烟花庆典第28轮</t>
  </si>
  <si>
    <t>(新)烟花庆典第29轮</t>
  </si>
  <si>
    <t>(新)烟花庆典第30轮</t>
  </si>
  <si>
    <t>(新)烟花庆典第31轮</t>
  </si>
  <si>
    <t>(新)烟花庆典第32轮</t>
  </si>
  <si>
    <t>(新)烟花庆典第33轮</t>
  </si>
  <si>
    <t>(新)烟花庆典第34轮</t>
  </si>
  <si>
    <t>(新)烟花庆典第35轮</t>
  </si>
  <si>
    <t>(新)烟花庆典第36轮</t>
  </si>
  <si>
    <t>(新)烟花庆典第37轮</t>
  </si>
  <si>
    <t>(新)烟花庆典第38轮</t>
  </si>
  <si>
    <t>(新)烟花庆典第39轮</t>
  </si>
  <si>
    <t>750304870</t>
    <phoneticPr fontId="2" type="noConversion"/>
  </si>
  <si>
    <t>760080310,760080311,760080312,750304800,750304810,750304830,750304840,750304850,750304851,750304852,750304853,750304854,750304855,750304856,750304870,750304871,750304872,750304873,750304874,750304875,750304876</t>
    <phoneticPr fontId="3" type="noConversion"/>
  </si>
  <si>
    <t>760090310,760090311,760090312,750304900,750304910,750304930,750304940,750304950,750304951,750304952,750304953,750304954,750304955,750304956,750304970,750304971,750304972,750304973,750304974,750304975,750304976</t>
    <phoneticPr fontId="3" type="noConversion"/>
  </si>
  <si>
    <t>760100310,760100311,760100312,750305000,750305010,750305030,750305040,750305050,750305051,750305052,750305053,750305054,750305055,750305056,750305070,750305071,750305072,750305073,750305074,750305075,750305076</t>
    <phoneticPr fontId="3" type="noConversion"/>
  </si>
  <si>
    <t>760110310,760110311,760110312,750305100,750305110,750305130,750305140,750305150,750305151,750305152,750305153,750305154,750305155,750305156,750305170,750305171,750305172,750305173,750305174,750305175,750305176</t>
    <phoneticPr fontId="3" type="noConversion"/>
  </si>
  <si>
    <t>760120310,760120311,760120312,750305200,750305210,750305230,750305240,750305250,750305251,750305252,750305253,750305254,750305255,750305256,750305270,750305271,750305272,750305273,750305274,750305275,750305276</t>
    <phoneticPr fontId="3" type="noConversion"/>
  </si>
  <si>
    <t>999,1000,1001,1003</t>
  </si>
  <si>
    <t>1009,1010,1011,1013</t>
  </si>
  <si>
    <t>1019,1020,1021,1023</t>
  </si>
  <si>
    <t>1029,1030,1031,1033</t>
  </si>
  <si>
    <t>1039,1040,1041,1043</t>
  </si>
  <si>
    <t>1049,1050,1051,1053</t>
  </si>
  <si>
    <t>999,1000,1001,1004</t>
  </si>
  <si>
    <t>1009,1010,1011,1014</t>
  </si>
  <si>
    <t>1019,1020,1021,1024</t>
  </si>
  <si>
    <t>1029,1030,1031,1034</t>
  </si>
  <si>
    <t>1039,1040,1041,1044</t>
  </si>
  <si>
    <t>1049,1050,1051,1054</t>
  </si>
  <si>
    <t>999,1000,1001,1005</t>
  </si>
  <si>
    <t>1009,1010,1011,1015</t>
  </si>
  <si>
    <t>1019,1020,1021,1025</t>
  </si>
  <si>
    <t>1029,1030,1031,1035</t>
  </si>
  <si>
    <t>1039,1040,1041,1045</t>
  </si>
  <si>
    <t>1049,1050,1051,1055</t>
  </si>
  <si>
    <t>999,1000,1001,1006</t>
  </si>
  <si>
    <t>1009,1010,1011,1016</t>
  </si>
  <si>
    <t>1019,1020,1021,1026</t>
  </si>
  <si>
    <t>1039,1040,1041,1046</t>
  </si>
  <si>
    <t>1049,1050,1051,1056</t>
  </si>
  <si>
    <t>999,1000,1001,1007</t>
  </si>
  <si>
    <t>1009,1010,1011,1017</t>
  </si>
  <si>
    <t>1019,1020,1021,1027</t>
  </si>
  <si>
    <t>1039,1040,1041,1047</t>
  </si>
  <si>
    <t>1049,1050,1051,1057</t>
  </si>
  <si>
    <t>999,1000,1001,1008</t>
  </si>
  <si>
    <t>1009,1010,1011,1018</t>
  </si>
  <si>
    <t>1019,1020,1021,1028</t>
  </si>
  <si>
    <t>1039,1040,1041,1048</t>
  </si>
  <si>
    <t>1049,1050,1051,1058</t>
  </si>
  <si>
    <t>999,1000,1001,1009</t>
  </si>
  <si>
    <t>1009,1010,1011,1019</t>
  </si>
  <si>
    <t>belong</t>
    <phoneticPr fontId="3" type="noConversion"/>
  </si>
  <si>
    <t>附属ID</t>
    <phoneticPr fontId="3" type="noConversion"/>
  </si>
  <si>
    <t>muban_doubleGift</t>
    <phoneticPr fontId="2" type="noConversion"/>
  </si>
  <si>
    <t>freeBox</t>
    <phoneticPr fontId="2" type="noConversion"/>
  </si>
  <si>
    <t>免费奖励</t>
    <phoneticPr fontId="2" type="noConversion"/>
  </si>
  <si>
    <t>特惠充值第1档</t>
    <phoneticPr fontId="2" type="noConversion"/>
  </si>
  <si>
    <t>100,101,102</t>
  </si>
  <si>
    <t>成长特惠</t>
  </si>
  <si>
    <t>muban_doubleGift</t>
  </si>
  <si>
    <t>超级加倍</t>
  </si>
  <si>
    <t>购买礼包后明日奖励提高</t>
  </si>
  <si>
    <t>huodong_bg_2_10</t>
  </si>
  <si>
    <t>5009</t>
    <phoneticPr fontId="2" type="noConversion"/>
  </si>
  <si>
    <t>新每日礼包-第1天-契灵升战</t>
    <phoneticPr fontId="2" type="noConversion"/>
  </si>
  <si>
    <t>3004</t>
  </si>
  <si>
    <t>3004</t>
    <phoneticPr fontId="2" type="noConversion"/>
  </si>
  <si>
    <t>3000</t>
  </si>
  <si>
    <t>100,300</t>
    <phoneticPr fontId="2" type="noConversion"/>
  </si>
  <si>
    <t>装备凝石</t>
  </si>
  <si>
    <t>龙骨残片</t>
  </si>
  <si>
    <t>领域扩展卡</t>
  </si>
  <si>
    <t>第8天可领</t>
  </si>
  <si>
    <t>第9天可领</t>
  </si>
  <si>
    <t>第10天可领</t>
  </si>
  <si>
    <t>第11天可领</t>
  </si>
  <si>
    <t>第12天可领</t>
  </si>
  <si>
    <t>第13天可领</t>
  </si>
  <si>
    <t>第14天可领</t>
  </si>
  <si>
    <t>第15天可领</t>
  </si>
  <si>
    <t>第16天可领</t>
  </si>
  <si>
    <t>第17天可领</t>
  </si>
  <si>
    <t>第18天可领</t>
  </si>
  <si>
    <t>第19天可领</t>
  </si>
  <si>
    <t>第20天可领</t>
  </si>
  <si>
    <t>第21天可领</t>
  </si>
  <si>
    <t>第22天可领</t>
  </si>
  <si>
    <t>第23天可领</t>
  </si>
  <si>
    <t>第24天可领</t>
  </si>
  <si>
    <t>第25天可领</t>
  </si>
  <si>
    <t>第26天可领</t>
  </si>
  <si>
    <t>第27天可领</t>
  </si>
  <si>
    <t>第28天可领</t>
  </si>
  <si>
    <t>第29天可领</t>
  </si>
  <si>
    <t>第30天可领</t>
  </si>
  <si>
    <t>第3日-充值八百元补充：</t>
    <phoneticPr fontId="2" type="noConversion"/>
  </si>
  <si>
    <t>第5日-充值八百元补充：</t>
    <phoneticPr fontId="2" type="noConversion"/>
  </si>
  <si>
    <t>第7日-充值八百元补充：</t>
    <phoneticPr fontId="2" type="noConversion"/>
  </si>
  <si>
    <t>第9日-充值八百元补充：</t>
    <phoneticPr fontId="2" type="noConversion"/>
  </si>
  <si>
    <t>第11日-充值八百元补充：</t>
    <phoneticPr fontId="2" type="noConversion"/>
  </si>
  <si>
    <t>第13日-充值八百元补充：</t>
    <phoneticPr fontId="2" type="noConversion"/>
  </si>
  <si>
    <t>第15日-充值八百元补充：</t>
    <phoneticPr fontId="2" type="noConversion"/>
  </si>
  <si>
    <t>第17日-充值八百元补充：</t>
    <phoneticPr fontId="2" type="noConversion"/>
  </si>
  <si>
    <t>第19日-充值八百元补充：</t>
    <phoneticPr fontId="2" type="noConversion"/>
  </si>
  <si>
    <t>第21日-充值八百元补充：</t>
    <phoneticPr fontId="2" type="noConversion"/>
  </si>
  <si>
    <t>第23日-充值八百元补充：</t>
    <phoneticPr fontId="2" type="noConversion"/>
  </si>
  <si>
    <t>0元钻石礼包</t>
    <phoneticPr fontId="3" type="noConversion"/>
  </si>
  <si>
    <t>6001</t>
    <phoneticPr fontId="2" type="noConversion"/>
  </si>
  <si>
    <t>6002</t>
  </si>
  <si>
    <t>6003</t>
  </si>
  <si>
    <t>宝具升战</t>
  </si>
  <si>
    <t>契灵升战</t>
  </si>
  <si>
    <t>机巧甲翼</t>
  </si>
  <si>
    <t>零元礼包_宝具升战</t>
    <phoneticPr fontId="2" type="noConversion"/>
  </si>
  <si>
    <t>零元礼包_占星大师</t>
    <phoneticPr fontId="2" type="noConversion"/>
  </si>
  <si>
    <t>零元礼包_机巧甲翼</t>
    <phoneticPr fontId="2" type="noConversion"/>
  </si>
  <si>
    <t>零元礼包_翅膀升战</t>
    <phoneticPr fontId="2" type="noConversion"/>
  </si>
  <si>
    <t>60神钻抢购,元素升战,礼包</t>
    <phoneticPr fontId="2" type="noConversion"/>
  </si>
  <si>
    <t>288神钻抢购,霸气称号,礼包</t>
    <phoneticPr fontId="2" type="noConversion"/>
  </si>
  <si>
    <t>980神钻抢购,珍稀坐骑,礼包</t>
    <phoneticPr fontId="2" type="noConversion"/>
  </si>
  <si>
    <t>180神钻抢购,限时充值,礼包</t>
    <phoneticPr fontId="2" type="noConversion"/>
  </si>
  <si>
    <t>980神钻抢购,冰霜之契,礼包</t>
    <phoneticPr fontId="2" type="noConversion"/>
  </si>
  <si>
    <t>120神钻抢购,宝石镶嵌,礼包</t>
  </si>
  <si>
    <t>250神钻抢购,元素升战,礼包</t>
  </si>
  <si>
    <t>980神钻抢购,浪漫婚礼,礼包</t>
  </si>
  <si>
    <t>1680神钻抢购,珍稀坐骑,礼包</t>
  </si>
  <si>
    <t>3280神钻抢购,珍稀翅膀,礼包</t>
  </si>
  <si>
    <t>120神钻抢购,全民占星,礼包</t>
  </si>
  <si>
    <t>250神钻抢购,火灵培养,礼包</t>
  </si>
  <si>
    <t>600神钻抢购,珍稀契灵,礼包</t>
  </si>
  <si>
    <t>980神钻抢购,夜魅之惑,礼包</t>
  </si>
  <si>
    <t>1680神钻抢购,梦幻神骑,礼包</t>
  </si>
  <si>
    <t>120神钻抢购,套装升战,礼包</t>
  </si>
  <si>
    <t>250神钻抢购,洗练升战,礼包</t>
  </si>
  <si>
    <t>600神钻抢购,珍稀宝具,礼包</t>
  </si>
  <si>
    <t>1680神钻抢购,宝石冲榜,礼包</t>
  </si>
  <si>
    <t>3280神钻抢购,占星大师,礼包</t>
  </si>
  <si>
    <t>1神钻抢购,翅膀升战,礼包</t>
  </si>
  <si>
    <t>0元,宝具升战,礼包</t>
  </si>
  <si>
    <t>0元,契灵升战,礼包</t>
  </si>
  <si>
    <t>0元,占星大师,礼包</t>
  </si>
  <si>
    <t>0元,机巧甲翼,礼包</t>
  </si>
  <si>
    <t>30元抢购,永恒誓约,礼包</t>
  </si>
  <si>
    <t>60元抢购,神装合成,礼包</t>
  </si>
  <si>
    <t>60元抢购,BOSS福利,礼包</t>
  </si>
  <si>
    <t>钻石超值，礼包,限时充值,礼包</t>
  </si>
  <si>
    <t>1钻石购买,每日福利礼包</t>
  </si>
  <si>
    <t>10</t>
    <phoneticPr fontId="2" type="noConversion"/>
  </si>
  <si>
    <t>击败%s个%s级个人BOSS(%s/%s)</t>
  </si>
  <si>
    <t>109</t>
    <phoneticPr fontId="2" type="noConversion"/>
  </si>
  <si>
    <t>750000300,750000301,750000302,750000303</t>
    <phoneticPr fontId="3" type="noConversion"/>
  </si>
  <si>
    <t>魂晶礼包</t>
  </si>
  <si>
    <t>星灵礼包</t>
  </si>
  <si>
    <t>羽灵礼包</t>
  </si>
  <si>
    <t>誓言礼包</t>
  </si>
  <si>
    <t>晶石礼包</t>
  </si>
  <si>
    <t>凭证礼包</t>
  </si>
  <si>
    <t>12元抢购,契灵魂晶,礼包</t>
  </si>
  <si>
    <t>12元抢购,宝具星灵,礼包</t>
  </si>
  <si>
    <t>30元抢购,翅膀羽灵,礼包</t>
  </si>
  <si>
    <t>翅膀冲榜</t>
  </si>
  <si>
    <t>宝具冲榜</t>
  </si>
  <si>
    <t>契灵冲榜</t>
  </si>
  <si>
    <t>占星冲榜</t>
  </si>
  <si>
    <t>冲击初赛</t>
  </si>
  <si>
    <t>直购礼包_第2天_翅膀冲榜</t>
  </si>
  <si>
    <t>直购礼包_第3天_宝具冲榜</t>
  </si>
  <si>
    <t>直购礼包_第4天_充值冲榜</t>
  </si>
  <si>
    <t>直购礼包_第5天_契灵冲榜</t>
  </si>
  <si>
    <t>直购礼包_第6天_宝石冲榜</t>
  </si>
  <si>
    <t>直购礼包_第7天_占星冲榜</t>
  </si>
  <si>
    <t>钻石冲榜礼包_第1天_冲击初赛</t>
  </si>
  <si>
    <t>钻石冲榜礼包_第2天_翅膀冲榜</t>
  </si>
  <si>
    <t>钻石冲榜礼包_第3天_宝具冲榜</t>
  </si>
  <si>
    <t>钻石冲榜礼包_第4天_充值冲榜</t>
  </si>
  <si>
    <t>钻石冲榜礼包_第5天_契灵冲榜</t>
  </si>
  <si>
    <t>钻石冲榜礼包_第6天_宝石冲榜</t>
  </si>
  <si>
    <t>钻石冲榜礼包_第7天_占星冲榜</t>
  </si>
  <si>
    <t>神装礼包_300级开启_8阶神装装备</t>
  </si>
  <si>
    <t>神装礼包_320级开启_8阶神装首饰</t>
  </si>
  <si>
    <t>神装礼包_400级开启_9阶神装装备</t>
  </si>
  <si>
    <t>神装礼包_410级开启_9阶神装首饰</t>
  </si>
  <si>
    <t>充值冲榜</t>
  </si>
  <si>
    <t>8阶装备</t>
  </si>
  <si>
    <t>8阶首饰</t>
  </si>
  <si>
    <t>9阶装备</t>
  </si>
  <si>
    <t>9阶首饰</t>
  </si>
  <si>
    <t>直购特惠，冲榜必备</t>
    <phoneticPr fontId="2" type="noConversion"/>
  </si>
  <si>
    <t>冲榜福利，钻石特惠</t>
    <phoneticPr fontId="2" type="noConversion"/>
  </si>
  <si>
    <t>神装礼包，战力飙升</t>
    <phoneticPr fontId="2" type="noConversion"/>
  </si>
  <si>
    <t>68元抢购,翅膀冲榜,礼包</t>
    <phoneticPr fontId="2" type="noConversion"/>
  </si>
  <si>
    <t>68元抢购,宝具冲榜,礼包</t>
    <phoneticPr fontId="2" type="noConversion"/>
  </si>
  <si>
    <t>68元抢购,充值冲榜,礼包</t>
    <phoneticPr fontId="2" type="noConversion"/>
  </si>
  <si>
    <t>68元抢购,契灵冲榜,礼包</t>
    <phoneticPr fontId="2" type="noConversion"/>
  </si>
  <si>
    <t>68元抢购,宝石冲榜,礼包</t>
    <phoneticPr fontId="2" type="noConversion"/>
  </si>
  <si>
    <t>68元抢购,占星冲榜,礼包</t>
    <phoneticPr fontId="2" type="noConversion"/>
  </si>
  <si>
    <t>钻石抢购,初赛冲榜,礼包</t>
    <phoneticPr fontId="2" type="noConversion"/>
  </si>
  <si>
    <t>钻石抢购,翅膀冲榜,礼包</t>
    <phoneticPr fontId="2" type="noConversion"/>
  </si>
  <si>
    <t>钻石抢购,宝具冲榜,礼包</t>
    <phoneticPr fontId="2" type="noConversion"/>
  </si>
  <si>
    <t>钻石抢购,充值冲榜,礼包</t>
    <phoneticPr fontId="2" type="noConversion"/>
  </si>
  <si>
    <t>钻石抢购,契灵冲榜,礼包</t>
    <phoneticPr fontId="2" type="noConversion"/>
  </si>
  <si>
    <t>钻石抢购,宝石冲榜,礼包</t>
    <phoneticPr fontId="2" type="noConversion"/>
  </si>
  <si>
    <t>钻石抢购,占星冲榜,礼包</t>
    <phoneticPr fontId="2" type="noConversion"/>
  </si>
  <si>
    <t>68元抢购,8阶神装,礼包</t>
    <phoneticPr fontId="2" type="noConversion"/>
  </si>
  <si>
    <t>128元抢购,8阶神饰,礼包</t>
    <phoneticPr fontId="2" type="noConversion"/>
  </si>
  <si>
    <t>68元抢购,9阶神装,礼包</t>
    <phoneticPr fontId="2" type="noConversion"/>
  </si>
  <si>
    <t>128元抢购,9阶神饰,礼包</t>
    <phoneticPr fontId="2" type="noConversion"/>
  </si>
  <si>
    <t>冲榜礼包</t>
    <phoneticPr fontId="3" type="noConversion"/>
  </si>
  <si>
    <t>8阶神装礼包</t>
    <phoneticPr fontId="3" type="noConversion"/>
  </si>
  <si>
    <t>9阶神装礼包</t>
    <phoneticPr fontId="3" type="noConversion"/>
  </si>
  <si>
    <t>3005</t>
  </si>
  <si>
    <t>3005</t>
    <phoneticPr fontId="2" type="noConversion"/>
  </si>
  <si>
    <t>3006</t>
  </si>
  <si>
    <t>3006</t>
    <phoneticPr fontId="2" type="noConversion"/>
  </si>
  <si>
    <t>760004000,760004001,760004002,760004003,760004010,760004011,760004012,760004013,760004020,760004021,760004022,760004023,760004030,760004031,760004032,760004033,760004040,760004041,760004042,760004043,760004050,760004051,760004052,760004053,760004060,760004061,760004062,760004063,760004009,760004019,760004029,760004039,760004049,760004059,760004069,760004005,760004015,760004025,760004035,760004045,760004055,760004065,760004006,760004007,760004008,760004016,760004017,760004018,760004026,760004027,760004028,760004036,760004037,760004038,760004046,760004047,760004048,760004056,760004057,760004058,760004066,760004067,760004068</t>
    <phoneticPr fontId="3" type="noConversion"/>
  </si>
  <si>
    <t>760014000,760014001,760014002,760014003,760014010,760014011,760014012,760014013,760014020,760014021,760014022,760014023,760014030,760014031,760014032,760014033,760014040,760014041,760014042,760014043,760014050,760014051,760014052,760014053,760014060,760014061,760014062,760014063,760014009,760014019,760014029,760014039,760014049,760014059,760014069,760014005,760014015,760014025,760014035,760014045,760014055,760014065,760014006,760014007,760014008,760014016,760014017,760014018,760014026,760014027,760014028,760014036,760014037,760014038,760014046,760014047,760014048,760014056,760014057,760014058,760014066,760014067,760014068</t>
  </si>
  <si>
    <t>760024000,760024001,760024002,760024003,760024010,760024011,760024012,760024013,760024020,760024021,760024022,760024023,760024030,760024031,760024032,760024033,760024040,760024041,760024042,760024043,760024050,760024051,760024052,760024053,760024060,760024061,760024062,760024063,760024009,760024019,760024029,760024039,760024049,760024059,760024069,760024005,760024015,760024025,760024035,760024045,760024055,760024065,760024006,760024007,760024008,760024016,760024017,760024018,760024026,760024027,760024028,760024036,760024037,760024038,760024046,760024047,760024048,760024056,760024057,760024058,760024066,760024067,760024068</t>
  </si>
  <si>
    <t>760034000,760034001,760034002,760034003,760034010,760034011,760034012,760034013,760034020,760034021,760034022,760034023,760034030,760034031,760034032,760034033,760034040,760034041,760034042,760034043,760034050,760034051,760034052,760034053,760034060,760034061,760034062,760034063,760034009,760034019,760034029,760034039,760034049,760034059,760034069,760034005,760034015,760034025,760034035,760034045,760034055,760034065,760034006,760034007,760034008,760034016,760034017,760034018,760034026,760034027,760034028,760034036,760034037,760034038,760034046,760034047,760034048,760034056,760034057,760034058,760034066,760034067,760034068</t>
  </si>
  <si>
    <t>760044000,760044001,760044002,760044003,760044010,760044011,760044012,760044013,760044020,760044021,760044022,760044023,760044030,760044031,760044032,760044033,760044040,760044041,760044042,760044043,760044050,760044051,760044052,760044053,760044060,760044061,760044062,760044063,760044009,760044019,760044029,760044039,760044049,760044059,760044069,760044005,760044015,760044025,760044035,760044045,760044055,760044065,760044006,760044007,760044008,760044016,760044017,760044018,760044026,760044027,760044028,760044036,760044037,760044038,760044046,760044047,760044048,760044056,760044057,760044058,760044066,760044067,760044068</t>
  </si>
  <si>
    <t>760054000,760054001,760054002,760054003,760054010,760054011,760054012,760054013,760054020,760054021,760054022,760054023,760054030,760054031,760054032,760054033,760054040,760054041,760054042,760054043,760054050,760054051,760054052,760054053,760054060,760054061,760054062,760054063,760054009,760054019,760054029,760054039,760054049,760054059,760054069,760054005,760054015,760054025,760054035,760054045,760054055,760054065,760054006,760054007,760054008,760054016,760054017,760054018,760054026,760054027,760054028,760054036,760054037,760054038,760054046,760054047,760054048,760054056,760054057,760054058,760054066,760054067,760054068</t>
  </si>
  <si>
    <t>760064000,760064001,760064002,760064003,760064010,760064011,760064012,760064013,760064020,760064021,760064022,760064023,760064030,760064031,760064032,760064033,760064040,760064041,760064042,760064043,760064050,760064051,760064052,760064053,760064060,760064061,760064062,760064063,760064009,760064019,760064029,760064039,760064049,760064059,760064069,760064005,760064015,760064025,760064035,760064045,760064055,760064065,760064006,760064007,760064008,760064016,760064017,760064018,760064026,760064027,760064028,760064036,760064037,760064038,760064046,760064047,760064048,760064056,760064057,760064058,760064066,760064067,760064068</t>
  </si>
  <si>
    <t>760084000,760084001,760084002,760084003,760084010,760084011,760084012,760084013,760084020,760084021,760084022,760084023,760084030,760084031,760084032,760084033,760084040,760084041,760084042,760084043,760084050,760084051,760084052,760084053,760084060,760084061,760084062,760084063,760084009,760084019,760084029,760084039,760084049,760084059,760084069,760084005,760084015,760084025,760084035,760084045,760084055,760084065,760084006,760084007,760084008,760084016,760084017,760084018,760084026,760084027,760084028,760084036,760084037,760084038,760084046,760084047,760084048,760084056,760084057,760084058,760084066,760084067,760084068</t>
  </si>
  <si>
    <t>760094000,760094001,760094002,760094003,760094010,760094011,760094012,760094013,760094020,760094021,760094022,760094023,760094030,760094031,760094032,760094033,760094040,760094041,760094042,760094043,760094050,760094051,760094052,760094053,760094060,760094061,760094062,760094063,760094009,760094019,760094029,760094039,760094049,760094059,760094069,760094005,760094015,760094025,760094035,760094045,760094055,760094065,760094006,760094007,760094008,760094016,760094017,760094018,760094026,760094027,760094028,760094036,760094037,760094038,760094046,760094047,760094048,760094056,760094057,760094058,760094066,760094067,760094068</t>
  </si>
  <si>
    <t>760104000,760104001,760104002,760104003,760104010,760104011,760104012,760104013,760104020,760104021,760104022,760104023,760104030,760104031,760104032,760104033,760104040,760104041,760104042,760104043,760104050,760104051,760104052,760104053,760104060,760104061,760104062,760104063,760104009,760104019,760104029,760104039,760104049,760104059,760104069,760104005,760104015,760104025,760104035,760104045,760104055,760104065,760104006,760104007,760104008,760104016,760104017,760104018,760104026,760104027,760104028,760104036,760104037,760104038,760104046,760104047,760104048,760104056,760104057,760104058,760104066,760104067,760104068</t>
  </si>
  <si>
    <t>760114000,760114001,760114002,760114003,760114010,760114011,760114012,760114013,760114020,760114021,760114022,760114023,760114030,760114031,760114032,760114033,760114040,760114041,760114042,760114043,760114050,760114051,760114052,760114053,760114060,760114061,760114062,760114063,760114009,760114019,760114029,760114039,760114049,760114059,760114069,760114005,760114015,760114025,760114035,760114045,760114055,760114065,760114006,760114007,760114008,760114016,760114017,760114018,760114026,760114027,760114028,760114036,760114037,760114038,760114046,760114047,760114048,760114056,760114057,760114058,760114066,760114067,760114068</t>
  </si>
  <si>
    <t>760124000,760124001,760124002,760124003,760124010,760124011,760124012,760124013,760124020,760124021,760124022,760124023,760124030,760124031,760124032,760124033,760124040,760124041,760124042,760124043,760124050,760124051,760124052,760124053,760124060,760124061,760124062,760124063,760124009,760124019,760124029,760124039,760124049,760124059,760124069,760124005,760124015,760124025,760124035,760124045,760124055,760124065,760124006,760124007,760124008,760124016,760124017,760124018,760124026,760124027,760124028,760124036,760124037,760124038,760124046,760124047,760124048,760124056,760124057,760124058,760124066,760124067,760124068</t>
    <phoneticPr fontId="3" type="noConversion"/>
  </si>
  <si>
    <t>760074000,760074001,760074002,760074003,760074010,760074011,760074012,760074013,760074020,760074021,760074022,760074023,760074030,760074031,760074032,760074033,760074040,760074041,760074042,760074043,760074050,760074051,760074052,760074053,760074060,760074061,760074062,760074063,760074009,760074019,760074029,760074039,760074049,760074059,760074069,760074005,760074015,760074025,760074035,760074045,760074055,760074065,760074006,760074007,760074008,760074016,760074017,760074018,760074026,760074027,760074028,760074036,760074037,760074038,760074046,760074047,760074048,760074056,760074057,760074058,760074066,760074067,760074068</t>
    <phoneticPr fontId="3" type="noConversion"/>
  </si>
  <si>
    <t>2,10</t>
    <phoneticPr fontId="2" type="noConversion"/>
  </si>
  <si>
    <t>100,10038802103,5|200,10038802103,5|400,10038802103,10|1000,10038802103,20</t>
  </si>
  <si>
    <t>10,10038802103,2|100,10038802103,20|300,10038802103,60|500,10038802103,100</t>
  </si>
  <si>
    <t>夏日投资</t>
  </si>
  <si>
    <t>野外BOSS</t>
  </si>
  <si>
    <t>秘境BOSS</t>
  </si>
  <si>
    <t>320</t>
  </si>
  <si>
    <t>1060,1061,1062,1063,1064,1065,1066,1067,1068,1069,1070,1071</t>
  </si>
  <si>
    <t>BOSS挑战</t>
  </si>
  <si>
    <t>1</t>
  </si>
  <si>
    <t>今日消费100000\n可领取</t>
    <phoneticPr fontId="2" type="noConversion"/>
  </si>
  <si>
    <t>今日消费200000\n可领取</t>
    <phoneticPr fontId="2" type="noConversion"/>
  </si>
  <si>
    <t>今日消费300000\n可领取</t>
    <phoneticPr fontId="2" type="noConversion"/>
  </si>
  <si>
    <t>今日消费500000\n可领取</t>
    <phoneticPr fontId="2" type="noConversion"/>
  </si>
  <si>
    <t>今日消费1000000\n可领取</t>
    <phoneticPr fontId="2" type="noConversion"/>
  </si>
  <si>
    <t>1000,1001,1002,1003,1004,1005</t>
  </si>
  <si>
    <t>muban_prerecharge</t>
  </si>
  <si>
    <t>rechargeId</t>
    <phoneticPr fontId="2" type="noConversion"/>
  </si>
  <si>
    <t>奖励boxid</t>
    <phoneticPr fontId="2" type="noConversion"/>
  </si>
  <si>
    <t>充值计费点</t>
    <phoneticPr fontId="2" type="noConversion"/>
  </si>
  <si>
    <t>限购次数</t>
    <phoneticPr fontId="2" type="noConversion"/>
  </si>
  <si>
    <t>特惠充值100元档</t>
    <phoneticPr fontId="2" type="noConversion"/>
  </si>
  <si>
    <t>特惠充值200元档</t>
    <phoneticPr fontId="2" type="noConversion"/>
  </si>
  <si>
    <t>特惠充值300元档</t>
  </si>
  <si>
    <t>特惠充值400元档</t>
  </si>
  <si>
    <t>特惠充值500元档</t>
  </si>
  <si>
    <t>特惠充值600元档</t>
  </si>
  <si>
    <t>特惠充值1000元档</t>
    <phoneticPr fontId="2" type="noConversion"/>
  </si>
  <si>
    <t>特惠充值3000元档</t>
    <phoneticPr fontId="2" type="noConversion"/>
  </si>
  <si>
    <t>特惠充值5000元档</t>
    <phoneticPr fontId="2" type="noConversion"/>
  </si>
  <si>
    <t>特惠充值10000元档</t>
    <phoneticPr fontId="2" type="noConversion"/>
  </si>
  <si>
    <t>特惠充值100元档</t>
  </si>
  <si>
    <t>特惠充值200元档</t>
  </si>
  <si>
    <t>特惠充值1000元档</t>
  </si>
  <si>
    <t>特惠充值3000元档</t>
  </si>
  <si>
    <t>特惠充值5000元档</t>
  </si>
  <si>
    <t>特惠充值10000元档</t>
  </si>
  <si>
    <t>muban_JFduihuan</t>
  </si>
  <si>
    <t>muban_dingzhi</t>
  </si>
  <si>
    <t>muban_CZfanzuan</t>
  </si>
  <si>
    <t>muban_lianxuCZ</t>
  </si>
  <si>
    <t>宝具进阶石</t>
    <phoneticPr fontId="3" type="noConversion"/>
  </si>
  <si>
    <t>红色命星-杀怪经验</t>
  </si>
  <si>
    <t>经验</t>
  </si>
  <si>
    <t>des</t>
    <phoneticPr fontId="3" type="noConversion"/>
  </si>
  <si>
    <t>mustBoxId</t>
    <phoneticPr fontId="2" type="noConversion"/>
  </si>
  <si>
    <t>freeBoxId</t>
    <phoneticPr fontId="2" type="noConversion"/>
  </si>
  <si>
    <t>freeNum</t>
    <phoneticPr fontId="2" type="noConversion"/>
  </si>
  <si>
    <t>描述</t>
    <phoneticPr fontId="3" type="noConversion"/>
  </si>
  <si>
    <t>必选礼包内容</t>
    <phoneticPr fontId="2" type="noConversion"/>
  </si>
  <si>
    <t>自选礼包内容1</t>
    <phoneticPr fontId="2" type="noConversion"/>
  </si>
  <si>
    <t>自选数量1</t>
    <phoneticPr fontId="2" type="noConversion"/>
  </si>
  <si>
    <t>自选礼包内容2</t>
    <phoneticPr fontId="2" type="noConversion"/>
  </si>
  <si>
    <t>自选数量2</t>
    <phoneticPr fontId="2" type="noConversion"/>
  </si>
  <si>
    <t>自选礼包内容3</t>
    <phoneticPr fontId="2" type="noConversion"/>
  </si>
  <si>
    <t>自选数量3</t>
    <phoneticPr fontId="2" type="noConversion"/>
  </si>
  <si>
    <t>次数</t>
    <phoneticPr fontId="3" type="noConversion"/>
  </si>
  <si>
    <t>礼包1</t>
    <phoneticPr fontId="2" type="noConversion"/>
  </si>
  <si>
    <t>定制大礼包,礼包1</t>
  </si>
  <si>
    <t>礼包2</t>
  </si>
  <si>
    <t>定制大礼包,礼包2</t>
  </si>
  <si>
    <t>礼包3</t>
  </si>
  <si>
    <t>定制大礼包,礼包3</t>
  </si>
  <si>
    <t>礼包4</t>
  </si>
  <si>
    <t>定制大礼包,礼包4</t>
  </si>
  <si>
    <t>礼包5</t>
  </si>
  <si>
    <t>定制大礼包,礼包5</t>
  </si>
  <si>
    <t>礼包6</t>
  </si>
  <si>
    <t>定制大礼包,礼包6</t>
  </si>
  <si>
    <t>repayType</t>
    <phoneticPr fontId="2" type="noConversion"/>
  </si>
  <si>
    <t>repayNum</t>
    <phoneticPr fontId="2" type="noConversion"/>
  </si>
  <si>
    <t>timesLimit</t>
    <phoneticPr fontId="2" type="noConversion"/>
  </si>
  <si>
    <t>儲值计费点</t>
  </si>
  <si>
    <t>赠送类型</t>
    <phoneticPr fontId="3" type="noConversion"/>
  </si>
  <si>
    <t>返钻数量</t>
    <phoneticPr fontId="3" type="noConversion"/>
  </si>
  <si>
    <t>限制次数</t>
    <phoneticPr fontId="3" type="noConversion"/>
  </si>
  <si>
    <t>60钻石档位返钻</t>
  </si>
  <si>
    <t>300钻石档位返钻</t>
  </si>
  <si>
    <t>680钻石档位返钻</t>
  </si>
  <si>
    <t>1280钻石档位返钻</t>
  </si>
  <si>
    <t>1980钻石档位返钻</t>
  </si>
  <si>
    <t>3280钻石档位返钻</t>
  </si>
  <si>
    <t>6480钻石档位返钻</t>
  </si>
  <si>
    <t>累计1天儲值满300钻</t>
  </si>
  <si>
    <t>6000</t>
    <phoneticPr fontId="2" type="noConversion"/>
  </si>
  <si>
    <t>47050001002</t>
  </si>
  <si>
    <t>47050001003</t>
  </si>
  <si>
    <t>47050001004</t>
  </si>
  <si>
    <t>47050001100</t>
  </si>
  <si>
    <t>47050001101</t>
  </si>
  <si>
    <t>47050001102</t>
  </si>
  <si>
    <t>47050001103</t>
  </si>
  <si>
    <t>47050001104</t>
  </si>
  <si>
    <t>47050001105</t>
  </si>
  <si>
    <t>47050001106</t>
  </si>
  <si>
    <t>47050001107</t>
  </si>
  <si>
    <t>47050001108</t>
  </si>
  <si>
    <t>47050001109</t>
  </si>
  <si>
    <t>47050001110</t>
  </si>
  <si>
    <t>47050001111</t>
  </si>
  <si>
    <t>47050001200</t>
  </si>
  <si>
    <t>47050001201</t>
  </si>
  <si>
    <t>47050001202</t>
  </si>
  <si>
    <t>47050001203</t>
  </si>
  <si>
    <t>47050001204</t>
  </si>
  <si>
    <t>47050001205</t>
  </si>
  <si>
    <t>47050001206</t>
  </si>
  <si>
    <t>47050001207</t>
  </si>
  <si>
    <t>47050001208</t>
  </si>
  <si>
    <t>47050001209</t>
  </si>
  <si>
    <t>47050001210</t>
  </si>
  <si>
    <t>47050001211</t>
  </si>
  <si>
    <t>47050001212</t>
  </si>
  <si>
    <t>47050001213</t>
  </si>
  <si>
    <t>47050001214</t>
  </si>
  <si>
    <t>47050001215</t>
  </si>
  <si>
    <t>47050001300</t>
  </si>
  <si>
    <t>47050001301</t>
  </si>
  <si>
    <t>47050001302</t>
  </si>
  <si>
    <t>47050001303</t>
  </si>
  <si>
    <t>47050001304</t>
  </si>
  <si>
    <t>47050001305</t>
  </si>
  <si>
    <t>47050001306</t>
  </si>
  <si>
    <t>47050001307</t>
  </si>
  <si>
    <t>47050001308</t>
  </si>
  <si>
    <t>47050001309</t>
  </si>
  <si>
    <t>47050001310</t>
  </si>
  <si>
    <t>47050001311</t>
  </si>
  <si>
    <t>47050001312</t>
  </si>
  <si>
    <t>47050001313</t>
  </si>
  <si>
    <t>47050001314</t>
  </si>
  <si>
    <t>7040</t>
    <phoneticPr fontId="2" type="noConversion"/>
  </si>
  <si>
    <t>760000500,760000400,760000401,760000402,760000403,760000404,760000405,760000406,760000300,760000301,760000302,760000303,760000304,760000305,760000306</t>
    <phoneticPr fontId="3" type="noConversion"/>
  </si>
  <si>
    <t>10100,10101,10102,10103,10104,10105,10106,10107,10108,10109,10110,10111,10116,10112,10113,10114,10115</t>
  </si>
  <si>
    <t>福利累充（开服1-7）</t>
  </si>
  <si>
    <t>福利累充（开服8-14）</t>
  </si>
  <si>
    <t>福利累充（开服15-21）</t>
  </si>
  <si>
    <t>福利累充（开服22-28）</t>
  </si>
  <si>
    <t>福利累充（开服29-35）</t>
  </si>
  <si>
    <t>福利累充（开服36-42）</t>
  </si>
  <si>
    <t>福利累充（开服43-49）</t>
  </si>
  <si>
    <t>福利累充（开服50-56）</t>
  </si>
  <si>
    <t>福利累充57-63天（第9周）</t>
  </si>
  <si>
    <t>福利累充64-70天（第10周）</t>
  </si>
  <si>
    <t>福利累充71-78天（第11周）</t>
  </si>
  <si>
    <t>福利累充79-84天（第12周）</t>
  </si>
  <si>
    <t>福利累充85-91天（第13周）</t>
  </si>
  <si>
    <t>icon_rukou_FLLC</t>
  </si>
  <si>
    <t>icon_rukou_FLLC</t>
    <phoneticPr fontId="3" type="noConversion"/>
  </si>
  <si>
    <t>1000,1001,1002,1003,1004,1005</t>
    <phoneticPr fontId="2" type="noConversion"/>
  </si>
  <si>
    <t>10元</t>
  </si>
  <si>
    <t>30元</t>
  </si>
  <si>
    <t>68元</t>
  </si>
  <si>
    <t>168元</t>
  </si>
  <si>
    <t>328元</t>
  </si>
  <si>
    <t>648元</t>
  </si>
  <si>
    <t>1000元</t>
  </si>
  <si>
    <t>10;172;186;206;226;311</t>
  </si>
  <si>
    <t>10;172;186;206;226;311</t>
    <phoneticPr fontId="2" type="noConversion"/>
  </si>
  <si>
    <t>11;173</t>
  </si>
  <si>
    <t>12;174;208;228</t>
  </si>
  <si>
    <t>13;175;187;47;209;229</t>
  </si>
  <si>
    <t>14;131;200;220</t>
  </si>
  <si>
    <t>15;139;204;224</t>
  </si>
  <si>
    <t>7000</t>
    <phoneticPr fontId="2" type="noConversion"/>
  </si>
  <si>
    <t>7005</t>
    <phoneticPr fontId="2" type="noConversion"/>
  </si>
  <si>
    <t>钻石福利</t>
    <phoneticPr fontId="2" type="noConversion"/>
  </si>
  <si>
    <t>68元</t>
    <phoneticPr fontId="2" type="noConversion"/>
  </si>
  <si>
    <t>冲榜福利，钻石特惠</t>
  </si>
  <si>
    <t>100000000,100000001,100000002,100000003,100000004,100000005,100000006,100000020,100000021,100000022,100000023,100000024,100000025,100000060,100000061,100000062,100000063,100000064,100000065,100000066</t>
    <phoneticPr fontId="3" type="noConversion"/>
  </si>
  <si>
    <t>648元</t>
    <phoneticPr fontId="2" type="noConversion"/>
  </si>
  <si>
    <t>648元抢购,圣化契灵,礼包</t>
  </si>
  <si>
    <t>648元抢购,圣化契灵,礼包</t>
    <phoneticPr fontId="2" type="noConversion"/>
  </si>
  <si>
    <t>冲榜礼包_第1天_冲击初赛</t>
  </si>
  <si>
    <t>冲榜礼包_第2天_翅膀冲榜</t>
  </si>
  <si>
    <t>冲榜礼包_第3天_宝具冲榜</t>
  </si>
  <si>
    <t>冲榜礼包_第4天_充值冲榜</t>
  </si>
  <si>
    <t>冲榜礼包_第5天_契灵冲榜</t>
  </si>
  <si>
    <t>冲榜礼包_第6天_宝石冲榜</t>
  </si>
  <si>
    <t>冲榜礼包_第7天_占星冲榜</t>
  </si>
  <si>
    <t>第1天可领</t>
  </si>
  <si>
    <t>紫钻投资</t>
    <phoneticPr fontId="2" type="noConversion"/>
  </si>
  <si>
    <t>40</t>
    <phoneticPr fontId="2" type="noConversion"/>
  </si>
  <si>
    <t>10100,10101,10102,10103,10104,10105,10106,10107,10108,10109,10110,10111,10112,10113,10114,10115,10116,10117,10118,10119,10120,10121,10122,10123,10124,10125,10126,10127,10128,10129</t>
  </si>
  <si>
    <t>icon_rukou_gift_SZ</t>
  </si>
  <si>
    <t>icon_rukou_gift_SZ</t>
    <phoneticPr fontId="3" type="noConversion"/>
  </si>
  <si>
    <t>icon_rukou_gift_CB</t>
    <phoneticPr fontId="3" type="noConversion"/>
  </si>
  <si>
    <t>10000,10001,10002,10003,10004,10005,10006,10007,10008,10009,10010,10011,10012,10013,10014,10015,10016,10017,10018,10019,10020,10021,10022,10023,10024,10025,10026,10027,10028,10029</t>
    <phoneticPr fontId="2" type="noConversion"/>
  </si>
  <si>
    <t>1002</t>
    <phoneticPr fontId="2" type="noConversion"/>
  </si>
  <si>
    <t>120</t>
    <phoneticPr fontId="2" type="noConversion"/>
  </si>
  <si>
    <t>huodong_bg_2_3</t>
  </si>
  <si>
    <t>婚礼礼包</t>
    <phoneticPr fontId="2" type="noConversion"/>
  </si>
  <si>
    <t>时装礼包</t>
    <phoneticPr fontId="2" type="noConversion"/>
  </si>
  <si>
    <t>七夕礼包-魂力</t>
    <phoneticPr fontId="2" type="noConversion"/>
  </si>
  <si>
    <t>七夕礼包-时装</t>
    <phoneticPr fontId="2" type="noConversion"/>
  </si>
  <si>
    <t>1305</t>
    <phoneticPr fontId="2" type="noConversion"/>
  </si>
  <si>
    <t>第31天可领</t>
  </si>
  <si>
    <t>第32天可领</t>
  </si>
  <si>
    <t>第33天可领</t>
  </si>
  <si>
    <t>第34天可领</t>
  </si>
  <si>
    <t>第35天可领</t>
  </si>
  <si>
    <t>第36天可领</t>
  </si>
  <si>
    <t>第37天可领</t>
  </si>
  <si>
    <t>第38天可领</t>
  </si>
  <si>
    <t>第39天可领</t>
  </si>
  <si>
    <t>第40天可领</t>
  </si>
  <si>
    <t>第41天可领</t>
  </si>
  <si>
    <t>第42天可领</t>
  </si>
  <si>
    <t>第43天可领</t>
  </si>
  <si>
    <t>第44天可领</t>
  </si>
  <si>
    <t>第45天可领</t>
  </si>
  <si>
    <t>第46天可领</t>
  </si>
  <si>
    <t>第47天可领</t>
  </si>
  <si>
    <t>第48天可领</t>
  </si>
  <si>
    <t>第49天可领</t>
  </si>
  <si>
    <t>第50天可领</t>
  </si>
  <si>
    <t>第51天可领</t>
  </si>
  <si>
    <t>第52天可领</t>
  </si>
  <si>
    <t>第53天可领</t>
  </si>
  <si>
    <t>第54天可领</t>
  </si>
  <si>
    <t>第55天可领</t>
  </si>
  <si>
    <t>第56天可领</t>
  </si>
  <si>
    <t>第57天可领</t>
  </si>
  <si>
    <t>第58天可领</t>
  </si>
  <si>
    <t>第59天可领</t>
  </si>
  <si>
    <t>第60天可领</t>
  </si>
  <si>
    <t>第61天可领</t>
  </si>
  <si>
    <t>第62天可领</t>
  </si>
  <si>
    <t>第63天可领</t>
  </si>
  <si>
    <t>第64天可领</t>
  </si>
  <si>
    <t>第65天可领</t>
  </si>
  <si>
    <t>第66天可领</t>
  </si>
  <si>
    <t>第67天可领</t>
  </si>
  <si>
    <t>第68天可领</t>
  </si>
  <si>
    <t>第69天可领</t>
  </si>
  <si>
    <t>第70天可领</t>
  </si>
  <si>
    <t>第71天可领</t>
  </si>
  <si>
    <t>第72天可领</t>
  </si>
  <si>
    <t>第73天可领</t>
  </si>
  <si>
    <t>第74天可领</t>
  </si>
  <si>
    <t>第75天可领</t>
  </si>
  <si>
    <t>第76天可领</t>
  </si>
  <si>
    <t>第77天可领</t>
  </si>
  <si>
    <t>第78天可领</t>
  </si>
  <si>
    <t>第79天可领</t>
  </si>
  <si>
    <t>第80天可领</t>
  </si>
  <si>
    <t>第81天可领</t>
  </si>
  <si>
    <t>第82天可领</t>
  </si>
  <si>
    <t>第83天可领</t>
  </si>
  <si>
    <t>第84天可领</t>
  </si>
  <si>
    <t>第85天可领</t>
  </si>
  <si>
    <t>第86天可领</t>
  </si>
  <si>
    <t>第87天可领</t>
  </si>
  <si>
    <t>第88天可领</t>
  </si>
  <si>
    <t>第89天可领</t>
  </si>
  <si>
    <t>第90天可领</t>
  </si>
  <si>
    <t>第91天可领</t>
  </si>
  <si>
    <t>第92天可领</t>
  </si>
  <si>
    <t>第93天可领</t>
  </si>
  <si>
    <t>第94天可领</t>
  </si>
  <si>
    <t>第95天可领</t>
  </si>
  <si>
    <t>第96天可领</t>
  </si>
  <si>
    <t>第97天可领</t>
  </si>
  <si>
    <t>第98天可领</t>
  </si>
  <si>
    <t>第99天可领</t>
  </si>
  <si>
    <t>金券投资</t>
    <phoneticPr fontId="2" type="noConversion"/>
  </si>
  <si>
    <t>金券投资1</t>
    <phoneticPr fontId="2" type="noConversion"/>
  </si>
  <si>
    <t>金券投资I</t>
  </si>
  <si>
    <t>金券投资II</t>
  </si>
  <si>
    <t>10200,10201,10202,10203,10204,10205,10206,10207,10208,10209,10210,10211,10212,10213,10214,10215,10216,10217,10218,10219,10220,10221,10222,10223,10224,10225,10226,10227,10228,10229,10230,10231,10232,10233,10234,10235,10236,10237,10238,10239,10240,10241,10242,10243,10244,10245,10246,10247,10248,10249,10250,10251,10252,10253,10254,10255,10256,10257,10258,10259,10260,10261,10262,10263,10264,10265,10266,10267,10268,10269,10270,10271,10272,10273,10274,10275,10276,10277,10278,10279,10280,10281,10282,10283,10284,10285,10286,10287,10288,10289,10290,10291,10292,10293,10294,10295,10296,10297,10298</t>
  </si>
  <si>
    <t>10300,10301,10302,10303,10304,10305,10306,10307,10308,10309,10310,10311,10312,10313,10314,10315,10316,10317,10318,10319,10320,10321,10322,10323,10324,10325,10326,10327,10328,10329,10330,10331,10332,10333,10334,10335,10336,10337,10338,10339,10340,10341,10342,10343,10344,10345,10346,10347,10348,10349,10350,10351,10352,10353,10354,10355,10356,10357,10358,10359,10360,10361,10362,10363,10364,10365,10366,10367,10368,10369,10370,10371,10372,10373,10374,10375,10376,10377,10378,10379,10380,10381,10382,10383,10384,10385,10386,10387,10388,10389,10390,10391,10392,10393,10394,10395,10396,10397,10398</t>
  </si>
  <si>
    <t>760000190,760000191,760000109,760000000,760010000,760020000,760000100,760000101,760000102,760000001,760000103</t>
    <phoneticPr fontId="3" type="noConversion"/>
  </si>
  <si>
    <t>2022/8/28/23:59:59</t>
  </si>
  <si>
    <t>2022/8/28/23:59:59</t>
    <phoneticPr fontId="3" type="noConversion"/>
  </si>
  <si>
    <t>周末礼包</t>
    <phoneticPr fontId="3" type="noConversion"/>
  </si>
  <si>
    <t>周末累充</t>
    <phoneticPr fontId="3" type="noConversion"/>
  </si>
  <si>
    <t>100000044,100000045,100000046</t>
    <phoneticPr fontId="3" type="noConversion"/>
  </si>
  <si>
    <t>圣·契灵</t>
  </si>
  <si>
    <t>10阶神装装备</t>
  </si>
  <si>
    <t>10阶神装首饰</t>
  </si>
  <si>
    <t>圣阶契灵，特惠售卖</t>
    <phoneticPr fontId="2" type="noConversion"/>
  </si>
  <si>
    <t>神装装备，特惠售卖</t>
    <phoneticPr fontId="2" type="noConversion"/>
  </si>
  <si>
    <t>神装首饰，特惠售卖</t>
    <phoneticPr fontId="2" type="noConversion"/>
  </si>
  <si>
    <t>周末礼包-10阶神装装备</t>
    <phoneticPr fontId="2" type="noConversion"/>
  </si>
  <si>
    <t>周末礼包-10阶神装首饰</t>
    <phoneticPr fontId="2" type="noConversion"/>
  </si>
  <si>
    <t>周末礼包-圣·契灵</t>
    <phoneticPr fontId="2" type="noConversion"/>
  </si>
  <si>
    <t>icon_rukou_gift_day</t>
    <phoneticPr fontId="3" type="noConversion"/>
  </si>
  <si>
    <t>icon_yykaifu_01_001</t>
    <phoneticPr fontId="3" type="noConversion"/>
  </si>
  <si>
    <t>icon_rukou_FLLC</t>
    <phoneticPr fontId="3" type="noConversion"/>
  </si>
  <si>
    <t>icon_rukou_02_021</t>
    <phoneticPr fontId="3" type="noConversion"/>
  </si>
  <si>
    <t>icon_rukou_gift_weekend</t>
    <phoneticPr fontId="3" type="noConversion"/>
  </si>
  <si>
    <t>周末累充280</t>
    <phoneticPr fontId="2" type="noConversion"/>
  </si>
  <si>
    <t>10400,10401,10402,10403,10404,10405,10406,10407,10408,10409,10410</t>
  </si>
  <si>
    <t>周末累充</t>
    <phoneticPr fontId="2" type="noConversion"/>
  </si>
  <si>
    <t>2022/8/27/00:00:00</t>
    <phoneticPr fontId="3" type="noConversion"/>
  </si>
  <si>
    <t>2022/8/27/00:00:00</t>
    <phoneticPr fontId="3" type="noConversion"/>
  </si>
  <si>
    <t>中秋礼包</t>
    <phoneticPr fontId="3" type="noConversion"/>
  </si>
  <si>
    <t>2022/9/10/00:00:00</t>
  </si>
  <si>
    <t>2022/9/10/00:00:00</t>
    <phoneticPr fontId="3" type="noConversion"/>
  </si>
  <si>
    <t>2022/9/12/23:59:59</t>
  </si>
  <si>
    <t>2022/9/12/23:59:59</t>
    <phoneticPr fontId="3" type="noConversion"/>
  </si>
  <si>
    <t>100000050,100000051,100000052,100000053,100000054</t>
  </si>
  <si>
    <t>11阶神装装备</t>
  </si>
  <si>
    <t>11阶神装装备</t>
    <phoneticPr fontId="2" type="noConversion"/>
  </si>
  <si>
    <t>11阶神装首饰</t>
  </si>
  <si>
    <t>11阶神装首饰</t>
    <phoneticPr fontId="2" type="noConversion"/>
  </si>
  <si>
    <t>12阶神装装备</t>
  </si>
  <si>
    <t>12阶神装装备</t>
    <phoneticPr fontId="2" type="noConversion"/>
  </si>
  <si>
    <t>12阶神装首饰</t>
  </si>
  <si>
    <t>12阶神装首饰</t>
    <phoneticPr fontId="2" type="noConversion"/>
  </si>
  <si>
    <t>圣·翅膀</t>
  </si>
  <si>
    <t>圣·翅膀</t>
    <phoneticPr fontId="2" type="noConversion"/>
  </si>
  <si>
    <t>8020</t>
    <phoneticPr fontId="2" type="noConversion"/>
  </si>
  <si>
    <t>8021</t>
    <phoneticPr fontId="2" type="noConversion"/>
  </si>
  <si>
    <t>8022</t>
  </si>
  <si>
    <t>8023</t>
  </si>
  <si>
    <t>8024</t>
  </si>
  <si>
    <t>icon_rukou_gift_jr_zq</t>
    <phoneticPr fontId="3" type="noConversion"/>
  </si>
  <si>
    <t>中秋累充</t>
    <phoneticPr fontId="3" type="noConversion"/>
  </si>
  <si>
    <t>icon_rukou_f_zq</t>
    <phoneticPr fontId="3" type="noConversion"/>
  </si>
  <si>
    <t>10500,10501,10502,10503,10504,10505,10506,10507,10508,10509,10510</t>
  </si>
  <si>
    <t>muban_libao</t>
    <phoneticPr fontId="2" type="noConversion"/>
  </si>
  <si>
    <t>中秋累充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</si>
</sst>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charset val="134"/>
      <scheme val="minor"/>
    </font>
    <font>
      <sz val="1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rgb="FF3F3F3F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5"/>
      <name val="宋体"/>
      <family val="3"/>
      <charset val="134"/>
      <scheme val="minor"/>
    </font>
    <font>
      <sz val="11"/>
      <color theme="5"/>
      <name val="宋体"/>
      <family val="2"/>
      <charset val="134"/>
      <scheme val="minor"/>
    </font>
    <font>
      <sz val="10"/>
      <name val="微软雅黑"/>
      <family val="2"/>
      <charset val="134"/>
    </font>
    <font>
      <sz val="11"/>
      <color theme="9"/>
      <name val="宋体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>
      <alignment vertical="center"/>
    </xf>
    <xf numFmtId="0" fontId="13" fillId="0" borderId="0"/>
    <xf numFmtId="0" fontId="18" fillId="13" borderId="5" applyNumberFormat="0" applyAlignment="0" applyProtection="0">
      <alignment vertical="center"/>
    </xf>
    <xf numFmtId="0" fontId="13" fillId="0" borderId="0">
      <alignment vertical="center"/>
    </xf>
  </cellStyleXfs>
  <cellXfs count="223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center" vertical="center"/>
    </xf>
    <xf numFmtId="0" fontId="9" fillId="10" borderId="0" xfId="0" applyFont="1" applyFill="1">
      <alignment vertical="center"/>
    </xf>
    <xf numFmtId="0" fontId="9" fillId="10" borderId="0" xfId="0" applyFont="1" applyFill="1" applyAlignment="1">
      <alignment horizontal="center" vertical="center"/>
    </xf>
    <xf numFmtId="0" fontId="9" fillId="11" borderId="0" xfId="0" applyFont="1" applyFill="1">
      <alignment vertical="center"/>
    </xf>
    <xf numFmtId="0" fontId="9" fillId="11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>
      <alignment vertical="center"/>
    </xf>
    <xf numFmtId="0" fontId="9" fillId="0" borderId="4" xfId="0" applyFont="1" applyBorder="1">
      <alignment vertical="center"/>
    </xf>
    <xf numFmtId="49" fontId="6" fillId="0" borderId="1" xfId="0" applyNumberFormat="1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2" borderId="0" xfId="0" quotePrefix="1" applyNumberForma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9" fillId="7" borderId="0" xfId="0" applyNumberFormat="1" applyFont="1" applyFill="1" applyAlignment="1">
      <alignment horizontal="center" vertical="center" wrapText="1"/>
    </xf>
    <xf numFmtId="49" fontId="9" fillId="6" borderId="0" xfId="0" applyNumberFormat="1" applyFont="1" applyFill="1" applyAlignment="1">
      <alignment horizontal="center" vertical="center" wrapText="1"/>
    </xf>
    <xf numFmtId="0" fontId="18" fillId="14" borderId="5" xfId="2" applyFill="1">
      <alignment vertical="center"/>
    </xf>
    <xf numFmtId="0" fontId="0" fillId="15" borderId="0" xfId="0" applyFill="1" applyAlignment="1">
      <alignment horizontal="left"/>
    </xf>
    <xf numFmtId="0" fontId="0" fillId="15" borderId="0" xfId="0" applyFill="1">
      <alignment vertical="center"/>
    </xf>
    <xf numFmtId="0" fontId="9" fillId="15" borderId="0" xfId="0" applyFont="1" applyFill="1">
      <alignment vertical="center"/>
    </xf>
    <xf numFmtId="0" fontId="9" fillId="1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49" fontId="0" fillId="16" borderId="0" xfId="0" applyNumberFormat="1" applyFill="1" applyAlignment="1">
      <alignment horizontal="center" vertical="center" wrapText="1"/>
    </xf>
    <xf numFmtId="0" fontId="19" fillId="17" borderId="1" xfId="3" applyFont="1" applyFill="1" applyBorder="1" applyAlignment="1"/>
    <xf numFmtId="0" fontId="19" fillId="17" borderId="1" xfId="3" applyFont="1" applyFill="1" applyBorder="1" applyAlignment="1">
      <alignment horizontal="left"/>
    </xf>
    <xf numFmtId="0" fontId="20" fillId="0" borderId="0" xfId="3" applyFont="1" applyAlignment="1"/>
    <xf numFmtId="0" fontId="20" fillId="0" borderId="0" xfId="3" applyFont="1" applyAlignment="1">
      <alignment horizontal="left"/>
    </xf>
    <xf numFmtId="0" fontId="20" fillId="0" borderId="1" xfId="3" applyFont="1" applyBorder="1" applyAlignment="1"/>
    <xf numFmtId="0" fontId="20" fillId="0" borderId="1" xfId="3" applyFont="1" applyBorder="1" applyAlignment="1">
      <alignment horizontal="left"/>
    </xf>
    <xf numFmtId="49" fontId="20" fillId="0" borderId="1" xfId="3" applyNumberFormat="1" applyFont="1" applyBorder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0" fillId="0" borderId="3" xfId="0" quotePrefix="1" applyFont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0" borderId="0" xfId="0" quotePrefix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0" fillId="0" borderId="3" xfId="0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49" fontId="0" fillId="6" borderId="0" xfId="0" quotePrefix="1" applyNumberFormat="1" applyFill="1" applyAlignment="1">
      <alignment horizontal="center" vertical="center" wrapText="1"/>
    </xf>
    <xf numFmtId="49" fontId="0" fillId="4" borderId="0" xfId="0" quotePrefix="1" applyNumberFormat="1" applyFill="1" applyAlignment="1">
      <alignment horizontal="center" vertical="center" wrapText="1"/>
    </xf>
    <xf numFmtId="0" fontId="9" fillId="15" borderId="4" xfId="0" applyFont="1" applyFill="1" applyBorder="1">
      <alignment vertical="center"/>
    </xf>
    <xf numFmtId="49" fontId="9" fillId="12" borderId="0" xfId="0" applyNumberFormat="1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/>
    </xf>
    <xf numFmtId="0" fontId="0" fillId="19" borderId="0" xfId="0" applyFill="1" applyAlignment="1">
      <alignment horizontal="center" vertical="center" wrapText="1"/>
    </xf>
    <xf numFmtId="0" fontId="9" fillId="19" borderId="0" xfId="0" applyFont="1" applyFill="1" applyAlignment="1">
      <alignment horizontal="center" vertical="center" wrapText="1"/>
    </xf>
    <xf numFmtId="0" fontId="9" fillId="19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49" fontId="0" fillId="12" borderId="0" xfId="0" applyNumberForma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49" fontId="0" fillId="12" borderId="0" xfId="0" quotePrefix="1" applyNumberForma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9" fillId="15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16" borderId="0" xfId="0" quotePrefix="1" applyNumberForma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1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12" borderId="0" xfId="0" applyFill="1" applyAlignment="1">
      <alignment horizontal="right" vertical="center"/>
    </xf>
    <xf numFmtId="58" fontId="0" fillId="0" borderId="0" xfId="0" applyNumberFormat="1">
      <alignment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23" fillId="2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center" vertical="center" wrapText="1"/>
    </xf>
    <xf numFmtId="49" fontId="0" fillId="21" borderId="0" xfId="0" quotePrefix="1" applyNumberFormat="1" applyFill="1" applyAlignment="1">
      <alignment horizontal="center" vertical="center" wrapText="1"/>
    </xf>
    <xf numFmtId="49" fontId="0" fillId="21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22" borderId="0" xfId="0" applyFill="1">
      <alignment vertical="center"/>
    </xf>
    <xf numFmtId="0" fontId="0" fillId="22" borderId="0" xfId="0" applyFill="1" applyAlignment="1">
      <alignment horizontal="center" vertical="center" wrapText="1"/>
    </xf>
    <xf numFmtId="49" fontId="0" fillId="22" borderId="0" xfId="0" applyNumberFormat="1" applyFill="1" applyAlignment="1">
      <alignment horizontal="center" vertical="center" wrapText="1"/>
    </xf>
    <xf numFmtId="0" fontId="0" fillId="21" borderId="0" xfId="0" applyFill="1">
      <alignment vertical="center"/>
    </xf>
    <xf numFmtId="0" fontId="9" fillId="21" borderId="0" xfId="0" applyFont="1" applyFill="1">
      <alignment vertical="center"/>
    </xf>
    <xf numFmtId="0" fontId="9" fillId="21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3" borderId="0" xfId="0" applyFill="1" applyAlignment="1">
      <alignment horizontal="left"/>
    </xf>
    <xf numFmtId="0" fontId="0" fillId="23" borderId="0" xfId="0" applyFill="1">
      <alignment vertical="center"/>
    </xf>
    <xf numFmtId="0" fontId="9" fillId="23" borderId="0" xfId="0" applyFont="1" applyFill="1">
      <alignment vertical="center"/>
    </xf>
    <xf numFmtId="0" fontId="9" fillId="23" borderId="0" xfId="0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9" fillId="24" borderId="0" xfId="0" applyFont="1" applyFill="1">
      <alignment vertical="center"/>
    </xf>
    <xf numFmtId="0" fontId="0" fillId="25" borderId="0" xfId="0" applyFill="1" applyAlignment="1">
      <alignment horizontal="left"/>
    </xf>
    <xf numFmtId="0" fontId="0" fillId="25" borderId="0" xfId="0" applyFill="1">
      <alignment vertical="center"/>
    </xf>
    <xf numFmtId="0" fontId="9" fillId="25" borderId="0" xfId="0" applyFont="1" applyFill="1">
      <alignment vertical="center"/>
    </xf>
    <xf numFmtId="0" fontId="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6" borderId="0" xfId="0" applyFill="1" applyAlignment="1">
      <alignment horizontal="left"/>
    </xf>
    <xf numFmtId="0" fontId="9" fillId="6" borderId="0" xfId="0" applyFont="1" applyFill="1">
      <alignment vertical="center"/>
    </xf>
    <xf numFmtId="0" fontId="0" fillId="26" borderId="0" xfId="0" applyFill="1">
      <alignment vertical="center"/>
    </xf>
    <xf numFmtId="0" fontId="9" fillId="26" borderId="0" xfId="0" applyFont="1" applyFill="1">
      <alignment vertical="center"/>
    </xf>
    <xf numFmtId="0" fontId="0" fillId="15" borderId="0" xfId="0" applyFill="1" applyAlignment="1">
      <alignment horizontal="right" vertic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3" fontId="20" fillId="0" borderId="0" xfId="3" applyNumberFormat="1" applyFont="1" applyAlignment="1">
      <alignment horizontal="left"/>
    </xf>
    <xf numFmtId="3" fontId="20" fillId="0" borderId="0" xfId="3" quotePrefix="1" applyNumberFormat="1" applyFont="1" applyAlignment="1">
      <alignment horizontal="left"/>
    </xf>
    <xf numFmtId="0" fontId="9" fillId="28" borderId="0" xfId="0" applyFont="1" applyFill="1" applyAlignment="1">
      <alignment horizontal="center" vertical="center"/>
    </xf>
    <xf numFmtId="0" fontId="0" fillId="21" borderId="0" xfId="0" quotePrefix="1" applyFill="1">
      <alignment vertical="center"/>
    </xf>
    <xf numFmtId="0" fontId="20" fillId="12" borderId="0" xfId="3" applyFont="1" applyFill="1" applyAlignment="1"/>
    <xf numFmtId="0" fontId="20" fillId="12" borderId="0" xfId="3" applyFont="1" applyFill="1" applyAlignment="1">
      <alignment horizontal="left"/>
    </xf>
    <xf numFmtId="0" fontId="0" fillId="12" borderId="1" xfId="0" applyFill="1" applyBorder="1" applyAlignment="1">
      <alignment horizontal="left" vertical="center" wrapText="1"/>
    </xf>
    <xf numFmtId="0" fontId="0" fillId="12" borderId="0" xfId="0" quotePrefix="1" applyFill="1" applyAlignment="1">
      <alignment horizontal="left" vertical="center" wrapText="1"/>
    </xf>
    <xf numFmtId="49" fontId="0" fillId="12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0" fillId="2" borderId="0" xfId="0" applyNumberFormat="1" applyFill="1" applyAlignment="1">
      <alignment horizontal="left" vertical="center" wrapText="1"/>
    </xf>
    <xf numFmtId="0" fontId="10" fillId="6" borderId="0" xfId="0" applyFont="1" applyFill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49" fontId="0" fillId="6" borderId="0" xfId="0" applyNumberFormat="1" applyFill="1" applyAlignment="1">
      <alignment horizontal="center" vertical="center"/>
    </xf>
    <xf numFmtId="0" fontId="9" fillId="29" borderId="0" xfId="0" applyFont="1" applyFill="1" applyAlignment="1">
      <alignment horizontal="center" vertical="center"/>
    </xf>
    <xf numFmtId="0" fontId="9" fillId="29" borderId="4" xfId="0" applyFont="1" applyFill="1" applyBorder="1">
      <alignment vertical="center"/>
    </xf>
    <xf numFmtId="0" fontId="9" fillId="0" borderId="0" xfId="0" applyFont="1">
      <alignment vertical="center"/>
    </xf>
    <xf numFmtId="0" fontId="0" fillId="29" borderId="0" xfId="0" applyFill="1">
      <alignment vertical="center"/>
    </xf>
    <xf numFmtId="0" fontId="0" fillId="19" borderId="0" xfId="0" applyFill="1">
      <alignment vertical="center"/>
    </xf>
    <xf numFmtId="49" fontId="0" fillId="19" borderId="0" xfId="0" applyNumberFormat="1" applyFill="1" applyAlignment="1">
      <alignment horizontal="center" vertical="center"/>
    </xf>
    <xf numFmtId="0" fontId="0" fillId="19" borderId="0" xfId="0" applyFill="1" applyAlignment="1">
      <alignment horizontal="left" vertical="center"/>
    </xf>
    <xf numFmtId="3" fontId="0" fillId="2" borderId="0" xfId="0" quotePrefix="1" applyNumberFormat="1" applyFill="1" applyAlignment="1">
      <alignment horizontal="left" vertical="center" wrapText="1"/>
    </xf>
    <xf numFmtId="0" fontId="0" fillId="25" borderId="0" xfId="0" applyFill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24" borderId="0" xfId="0" applyFill="1" applyAlignment="1">
      <alignment horizontal="center" vertical="center" wrapText="1"/>
    </xf>
  </cellXfs>
  <cellStyles count="4">
    <cellStyle name="常规" xfId="0" builtinId="0"/>
    <cellStyle name="常规 2" xfId="3" xr:uid="{00000000-0005-0000-0000-000001000000}"/>
    <cellStyle name="输出" xfId="2" builtinId="21"/>
    <cellStyle name="표준 2" xfId="1" xr:uid="{00000000-0005-0000-0000-000003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DA5F0"/>
      <color rgb="FFF37471"/>
      <color rgb="FF4083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>
      <selection activeCell="B21" sqref="B21"/>
    </sheetView>
  </sheetViews>
  <sheetFormatPr defaultRowHeight="13.5" x14ac:dyDescent="0.15"/>
  <cols>
    <col min="1" max="1" width="17.5" customWidth="1"/>
    <col min="2" max="2" width="22.125" customWidth="1"/>
    <col min="6" max="6" width="12.625" customWidth="1"/>
    <col min="8" max="8" width="20" customWidth="1"/>
    <col min="9" max="9" width="30.75" customWidth="1"/>
  </cols>
  <sheetData>
    <row r="2" spans="1:10" x14ac:dyDescent="0.15">
      <c r="A2" t="s">
        <v>1059</v>
      </c>
    </row>
    <row r="4" spans="1:10" x14ac:dyDescent="0.15">
      <c r="A4">
        <v>750000000</v>
      </c>
    </row>
    <row r="5" spans="1:10" x14ac:dyDescent="0.15">
      <c r="A5" t="s">
        <v>1060</v>
      </c>
      <c r="B5" t="s">
        <v>1062</v>
      </c>
    </row>
    <row r="6" spans="1:10" x14ac:dyDescent="0.15">
      <c r="A6" t="s">
        <v>1061</v>
      </c>
      <c r="B6" t="s">
        <v>1063</v>
      </c>
    </row>
    <row r="7" spans="1:10" x14ac:dyDescent="0.15">
      <c r="A7">
        <v>750</v>
      </c>
    </row>
    <row r="8" spans="1:10" x14ac:dyDescent="0.15">
      <c r="F8" t="s">
        <v>1069</v>
      </c>
      <c r="G8">
        <v>9</v>
      </c>
    </row>
    <row r="9" spans="1:10" x14ac:dyDescent="0.15">
      <c r="F9" t="s">
        <v>1066</v>
      </c>
      <c r="G9">
        <v>2</v>
      </c>
      <c r="H9" s="126" t="s">
        <v>1070</v>
      </c>
    </row>
    <row r="10" spans="1:10" x14ac:dyDescent="0.15">
      <c r="F10" t="s">
        <v>1065</v>
      </c>
      <c r="G10">
        <v>2</v>
      </c>
      <c r="H10" t="s">
        <v>1074</v>
      </c>
      <c r="I10" t="s">
        <v>1234</v>
      </c>
      <c r="J10" t="s">
        <v>1078</v>
      </c>
    </row>
    <row r="11" spans="1:10" x14ac:dyDescent="0.15">
      <c r="F11" t="s">
        <v>1064</v>
      </c>
      <c r="G11">
        <v>2</v>
      </c>
      <c r="H11" t="s">
        <v>1075</v>
      </c>
      <c r="J11" t="s">
        <v>1067</v>
      </c>
    </row>
    <row r="12" spans="1:10" x14ac:dyDescent="0.15">
      <c r="F12" t="s">
        <v>1068</v>
      </c>
      <c r="G12">
        <v>1</v>
      </c>
      <c r="H12">
        <v>3</v>
      </c>
      <c r="I12" t="s">
        <v>1073</v>
      </c>
    </row>
    <row r="13" spans="1:10" x14ac:dyDescent="0.15">
      <c r="F13" t="s">
        <v>1071</v>
      </c>
      <c r="G13">
        <v>2</v>
      </c>
      <c r="H13" t="s">
        <v>1072</v>
      </c>
    </row>
    <row r="17" spans="1:8" x14ac:dyDescent="0.15">
      <c r="A17" t="s">
        <v>1080</v>
      </c>
    </row>
    <row r="18" spans="1:8" x14ac:dyDescent="0.15">
      <c r="A18">
        <v>47060001440</v>
      </c>
    </row>
    <row r="20" spans="1:8" x14ac:dyDescent="0.15">
      <c r="A20">
        <v>47050</v>
      </c>
      <c r="B20" t="s">
        <v>1085</v>
      </c>
      <c r="F20" t="s">
        <v>1069</v>
      </c>
      <c r="G20">
        <v>11</v>
      </c>
    </row>
    <row r="21" spans="1:8" x14ac:dyDescent="0.15">
      <c r="B21" t="s">
        <v>1086</v>
      </c>
      <c r="F21" t="s">
        <v>1081</v>
      </c>
      <c r="G21">
        <v>4</v>
      </c>
      <c r="H21" t="s">
        <v>1084</v>
      </c>
    </row>
    <row r="22" spans="1:8" x14ac:dyDescent="0.15">
      <c r="B22" t="s">
        <v>1087</v>
      </c>
      <c r="F22" t="s">
        <v>1082</v>
      </c>
      <c r="G22">
        <v>2</v>
      </c>
      <c r="H22" t="s">
        <v>1074</v>
      </c>
    </row>
    <row r="23" spans="1:8" x14ac:dyDescent="0.15">
      <c r="B23" t="s">
        <v>1088</v>
      </c>
      <c r="F23" t="s">
        <v>1071</v>
      </c>
      <c r="G23">
        <v>5</v>
      </c>
      <c r="H23" t="s">
        <v>1083</v>
      </c>
    </row>
    <row r="24" spans="1:8" x14ac:dyDescent="0.15">
      <c r="B24" t="s">
        <v>1235</v>
      </c>
    </row>
    <row r="25" spans="1:8" x14ac:dyDescent="0.15">
      <c r="B25" t="s">
        <v>1130</v>
      </c>
    </row>
    <row r="26" spans="1:8" x14ac:dyDescent="0.15">
      <c r="B26" t="s">
        <v>1124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E30" sqref="E30"/>
    </sheetView>
  </sheetViews>
  <sheetFormatPr defaultRowHeight="13.5" x14ac:dyDescent="0.15"/>
  <cols>
    <col min="1" max="1" width="11" customWidth="1"/>
    <col min="2" max="2" width="14.25" customWidth="1"/>
  </cols>
  <sheetData>
    <row r="1" spans="1:2" x14ac:dyDescent="0.15">
      <c r="A1" s="111" t="s">
        <v>855</v>
      </c>
      <c r="B1" s="111" t="s">
        <v>856</v>
      </c>
    </row>
    <row r="2" spans="1:2" x14ac:dyDescent="0.15">
      <c r="A2" s="111" t="s">
        <v>853</v>
      </c>
      <c r="B2" s="111" t="s">
        <v>854</v>
      </c>
    </row>
    <row r="3" spans="1:2" x14ac:dyDescent="0.15">
      <c r="A3" s="111" t="s">
        <v>852</v>
      </c>
      <c r="B3" s="111" t="s">
        <v>852</v>
      </c>
    </row>
    <row r="4" spans="1:2" x14ac:dyDescent="0.15">
      <c r="A4" s="111">
        <v>3</v>
      </c>
      <c r="B4" s="111">
        <v>3</v>
      </c>
    </row>
    <row r="5" spans="1:2" x14ac:dyDescent="0.15">
      <c r="A5">
        <v>1</v>
      </c>
      <c r="B5">
        <v>130</v>
      </c>
    </row>
    <row r="6" spans="1:2" x14ac:dyDescent="0.15">
      <c r="A6">
        <v>2</v>
      </c>
      <c r="B6">
        <v>131</v>
      </c>
    </row>
    <row r="7" spans="1:2" x14ac:dyDescent="0.15">
      <c r="A7">
        <v>3</v>
      </c>
      <c r="B7">
        <v>132</v>
      </c>
    </row>
    <row r="8" spans="1:2" x14ac:dyDescent="0.15">
      <c r="A8">
        <v>4</v>
      </c>
      <c r="B8">
        <v>133</v>
      </c>
    </row>
    <row r="9" spans="1:2" x14ac:dyDescent="0.15">
      <c r="A9">
        <v>5</v>
      </c>
      <c r="B9">
        <v>134</v>
      </c>
    </row>
    <row r="10" spans="1:2" x14ac:dyDescent="0.15">
      <c r="A10">
        <v>6</v>
      </c>
      <c r="B10">
        <v>135</v>
      </c>
    </row>
    <row r="11" spans="1:2" x14ac:dyDescent="0.15">
      <c r="A11">
        <v>7</v>
      </c>
      <c r="B11">
        <v>136</v>
      </c>
    </row>
    <row r="12" spans="1:2" x14ac:dyDescent="0.15">
      <c r="A12">
        <v>8</v>
      </c>
      <c r="B12">
        <v>137</v>
      </c>
    </row>
    <row r="13" spans="1:2" x14ac:dyDescent="0.15">
      <c r="A13">
        <v>9</v>
      </c>
      <c r="B13">
        <v>138</v>
      </c>
    </row>
    <row r="14" spans="1:2" x14ac:dyDescent="0.15">
      <c r="A14">
        <v>10</v>
      </c>
      <c r="B14">
        <v>139</v>
      </c>
    </row>
    <row r="15" spans="1:2" x14ac:dyDescent="0.15">
      <c r="A15">
        <v>11</v>
      </c>
      <c r="B15">
        <v>140</v>
      </c>
    </row>
    <row r="16" spans="1:2" x14ac:dyDescent="0.15">
      <c r="A16">
        <v>12</v>
      </c>
      <c r="B16">
        <v>141</v>
      </c>
    </row>
    <row r="17" spans="1:2" x14ac:dyDescent="0.15">
      <c r="A17">
        <v>13</v>
      </c>
      <c r="B17">
        <v>142</v>
      </c>
    </row>
    <row r="18" spans="1:2" x14ac:dyDescent="0.15">
      <c r="A18">
        <v>14</v>
      </c>
      <c r="B18">
        <v>143</v>
      </c>
    </row>
    <row r="19" spans="1:2" x14ac:dyDescent="0.15">
      <c r="A19">
        <v>15</v>
      </c>
      <c r="B19">
        <v>144</v>
      </c>
    </row>
    <row r="20" spans="1:2" x14ac:dyDescent="0.15">
      <c r="A20">
        <v>16</v>
      </c>
      <c r="B20">
        <v>145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C35" sqref="C35"/>
    </sheetView>
  </sheetViews>
  <sheetFormatPr defaultRowHeight="13.5" x14ac:dyDescent="0.15"/>
  <cols>
    <col min="2" max="2" width="13.125" customWidth="1"/>
    <col min="3" max="3" width="14.75" customWidth="1"/>
  </cols>
  <sheetData>
    <row r="1" spans="1:3" x14ac:dyDescent="0.15">
      <c r="A1" s="111" t="s">
        <v>849</v>
      </c>
      <c r="B1" s="111" t="s">
        <v>851</v>
      </c>
      <c r="C1" s="111" t="s">
        <v>850</v>
      </c>
    </row>
    <row r="2" spans="1:3" x14ac:dyDescent="0.15">
      <c r="A2" s="111" t="s">
        <v>846</v>
      </c>
      <c r="B2" s="111" t="s">
        <v>847</v>
      </c>
      <c r="C2" s="111" t="s">
        <v>848</v>
      </c>
    </row>
    <row r="3" spans="1:3" x14ac:dyDescent="0.15">
      <c r="A3" s="111" t="s">
        <v>852</v>
      </c>
      <c r="B3" s="111" t="s">
        <v>852</v>
      </c>
      <c r="C3" s="111" t="s">
        <v>852</v>
      </c>
    </row>
    <row r="4" spans="1:3" x14ac:dyDescent="0.15">
      <c r="A4" s="111">
        <v>3</v>
      </c>
      <c r="B4" s="111">
        <v>3</v>
      </c>
      <c r="C4" s="111">
        <v>3</v>
      </c>
    </row>
    <row r="5" spans="1:3" x14ac:dyDescent="0.15">
      <c r="A5">
        <v>1</v>
      </c>
      <c r="B5">
        <v>1</v>
      </c>
      <c r="C5">
        <v>16</v>
      </c>
    </row>
    <row r="6" spans="1:3" x14ac:dyDescent="0.15">
      <c r="A6">
        <v>2</v>
      </c>
      <c r="B6">
        <v>1</v>
      </c>
      <c r="C6">
        <v>15</v>
      </c>
    </row>
    <row r="7" spans="1:3" x14ac:dyDescent="0.15">
      <c r="A7">
        <v>3</v>
      </c>
      <c r="B7">
        <v>1</v>
      </c>
      <c r="C7">
        <v>14</v>
      </c>
    </row>
    <row r="8" spans="1:3" x14ac:dyDescent="0.15">
      <c r="A8">
        <v>4</v>
      </c>
      <c r="B8">
        <v>1</v>
      </c>
      <c r="C8">
        <v>13</v>
      </c>
    </row>
    <row r="9" spans="1:3" x14ac:dyDescent="0.15">
      <c r="A9">
        <v>5</v>
      </c>
      <c r="B9">
        <v>2</v>
      </c>
      <c r="C9">
        <v>12</v>
      </c>
    </row>
    <row r="10" spans="1:3" x14ac:dyDescent="0.15">
      <c r="A10">
        <v>6</v>
      </c>
      <c r="B10">
        <v>2</v>
      </c>
      <c r="C10">
        <v>10</v>
      </c>
    </row>
    <row r="11" spans="1:3" x14ac:dyDescent="0.15">
      <c r="A11">
        <v>7</v>
      </c>
      <c r="B11">
        <v>2</v>
      </c>
      <c r="C11">
        <v>8</v>
      </c>
    </row>
    <row r="12" spans="1:3" x14ac:dyDescent="0.15">
      <c r="A12">
        <v>8</v>
      </c>
      <c r="B12">
        <v>2</v>
      </c>
      <c r="C12">
        <v>6</v>
      </c>
    </row>
    <row r="13" spans="1:3" x14ac:dyDescent="0.15">
      <c r="A13">
        <v>9</v>
      </c>
      <c r="B13">
        <v>2</v>
      </c>
      <c r="C13">
        <v>4</v>
      </c>
    </row>
    <row r="14" spans="1:3" x14ac:dyDescent="0.15">
      <c r="A14">
        <v>10</v>
      </c>
      <c r="B14">
        <v>2</v>
      </c>
      <c r="C14">
        <v>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"/>
  <sheetViews>
    <sheetView zoomScaleNormal="100" workbookViewId="0">
      <pane xSplit="1" ySplit="4" topLeftCell="B5" activePane="bottomRight" state="frozen"/>
      <selection activeCell="C35" sqref="C35"/>
      <selection pane="topRight" activeCell="C35" sqref="C35"/>
      <selection pane="bottomLeft" activeCell="C35" sqref="C35"/>
      <selection pane="bottomRight" activeCell="D30" sqref="D30"/>
    </sheetView>
  </sheetViews>
  <sheetFormatPr defaultColWidth="21" defaultRowHeight="13.5" x14ac:dyDescent="0.15"/>
  <cols>
    <col min="1" max="1" width="12.25" style="55" customWidth="1"/>
    <col min="2" max="2" width="15.5" customWidth="1"/>
    <col min="3" max="3" width="29.625" customWidth="1"/>
    <col min="4" max="4" width="21.5" customWidth="1"/>
    <col min="5" max="5" width="15.75" customWidth="1"/>
    <col min="6" max="6" width="10.125" customWidth="1"/>
    <col min="7" max="7" width="15.625" customWidth="1"/>
    <col min="8" max="8" width="17.375" customWidth="1"/>
    <col min="9" max="9" width="21" style="12"/>
    <col min="12" max="12" width="26.625" customWidth="1"/>
  </cols>
  <sheetData>
    <row r="1" spans="1:12" x14ac:dyDescent="0.15">
      <c r="A1" s="55" t="s">
        <v>359</v>
      </c>
      <c r="B1" s="13" t="s">
        <v>378</v>
      </c>
      <c r="C1" s="13" t="s">
        <v>372</v>
      </c>
      <c r="D1" s="13" t="s">
        <v>430</v>
      </c>
      <c r="E1" s="13" t="s">
        <v>382</v>
      </c>
      <c r="F1" s="13" t="s">
        <v>357</v>
      </c>
      <c r="G1" s="13" t="s">
        <v>364</v>
      </c>
      <c r="H1" s="13" t="s">
        <v>365</v>
      </c>
      <c r="I1" s="13" t="s">
        <v>366</v>
      </c>
      <c r="J1" s="48" t="s">
        <v>431</v>
      </c>
      <c r="K1" t="s">
        <v>435</v>
      </c>
      <c r="L1" s="48" t="s">
        <v>432</v>
      </c>
    </row>
    <row r="2" spans="1:12" x14ac:dyDescent="0.15">
      <c r="A2" s="55" t="s">
        <v>358</v>
      </c>
      <c r="B2" s="13" t="s">
        <v>367</v>
      </c>
      <c r="C2" s="13" t="s">
        <v>371</v>
      </c>
      <c r="D2" s="13" t="s">
        <v>421</v>
      </c>
      <c r="E2" s="13" t="s">
        <v>381</v>
      </c>
      <c r="F2" s="13" t="s">
        <v>353</v>
      </c>
      <c r="G2" s="13" t="s">
        <v>354</v>
      </c>
      <c r="H2" s="13" t="s">
        <v>355</v>
      </c>
      <c r="I2" s="13" t="s">
        <v>360</v>
      </c>
      <c r="J2" s="48" t="s">
        <v>433</v>
      </c>
      <c r="K2" s="48" t="s">
        <v>436</v>
      </c>
      <c r="L2" s="48" t="s">
        <v>434</v>
      </c>
    </row>
    <row r="3" spans="1:12" ht="15" x14ac:dyDescent="0.25">
      <c r="A3" s="55" t="s">
        <v>363</v>
      </c>
      <c r="B3" s="13" t="s">
        <v>356</v>
      </c>
      <c r="C3" s="30" t="s">
        <v>17</v>
      </c>
      <c r="D3" s="13" t="s">
        <v>352</v>
      </c>
      <c r="E3" s="13" t="s">
        <v>352</v>
      </c>
      <c r="F3" s="13" t="s">
        <v>361</v>
      </c>
      <c r="G3" s="13" t="s">
        <v>362</v>
      </c>
      <c r="H3" s="13" t="s">
        <v>362</v>
      </c>
      <c r="I3" s="13" t="s">
        <v>356</v>
      </c>
      <c r="J3" s="13" t="s">
        <v>351</v>
      </c>
      <c r="K3" s="13" t="s">
        <v>437</v>
      </c>
      <c r="L3" s="30" t="s">
        <v>17</v>
      </c>
    </row>
    <row r="4" spans="1:12" ht="16.5" x14ac:dyDescent="0.3">
      <c r="A4" s="55">
        <v>3</v>
      </c>
      <c r="B4" s="13">
        <v>3</v>
      </c>
      <c r="C4" s="36">
        <v>0</v>
      </c>
      <c r="D4" s="13">
        <v>3</v>
      </c>
      <c r="E4" s="13">
        <v>3</v>
      </c>
      <c r="F4" s="13">
        <v>3</v>
      </c>
      <c r="G4" s="13">
        <v>3</v>
      </c>
      <c r="H4" s="13">
        <v>3</v>
      </c>
      <c r="I4" s="13">
        <v>3</v>
      </c>
      <c r="J4" s="13">
        <v>3</v>
      </c>
      <c r="K4" s="13">
        <v>3</v>
      </c>
      <c r="L4" s="48">
        <v>3</v>
      </c>
    </row>
    <row r="5" spans="1:12" ht="16.5" x14ac:dyDescent="0.15">
      <c r="A5" s="55">
        <v>100000</v>
      </c>
      <c r="B5">
        <v>11000000100</v>
      </c>
      <c r="C5" s="49" t="s">
        <v>1236</v>
      </c>
      <c r="D5" s="50">
        <v>1</v>
      </c>
      <c r="E5" s="50"/>
      <c r="F5" s="12">
        <v>1</v>
      </c>
      <c r="G5" s="50">
        <v>1</v>
      </c>
      <c r="H5" s="50">
        <v>1000</v>
      </c>
      <c r="I5" s="12">
        <v>750324032</v>
      </c>
    </row>
    <row r="6" spans="1:12" ht="16.5" x14ac:dyDescent="0.15">
      <c r="A6" s="55">
        <v>100020</v>
      </c>
      <c r="B6">
        <v>11000000101</v>
      </c>
      <c r="C6" s="49" t="s">
        <v>1237</v>
      </c>
      <c r="D6" s="50">
        <v>1</v>
      </c>
      <c r="E6" s="50"/>
      <c r="F6" s="12">
        <v>1</v>
      </c>
      <c r="G6" s="50">
        <v>2</v>
      </c>
      <c r="H6" s="50">
        <v>1000</v>
      </c>
      <c r="I6" s="12">
        <v>750324032</v>
      </c>
    </row>
    <row r="7" spans="1:12" ht="16.5" x14ac:dyDescent="0.15">
      <c r="A7" s="55">
        <v>100130</v>
      </c>
      <c r="B7">
        <v>11000000102</v>
      </c>
      <c r="C7" s="49" t="s">
        <v>1238</v>
      </c>
      <c r="D7" s="50">
        <v>1</v>
      </c>
      <c r="E7" s="50"/>
      <c r="F7" s="12">
        <v>2</v>
      </c>
      <c r="G7" s="50">
        <v>23</v>
      </c>
      <c r="H7" s="50">
        <v>1000</v>
      </c>
      <c r="I7" s="12">
        <v>750324032</v>
      </c>
    </row>
    <row r="8" spans="1:12" ht="16.5" x14ac:dyDescent="0.15">
      <c r="A8" s="55">
        <v>100600</v>
      </c>
      <c r="B8">
        <v>11000000103</v>
      </c>
      <c r="C8" s="51" t="s">
        <v>1239</v>
      </c>
      <c r="D8" s="50">
        <v>1</v>
      </c>
      <c r="E8" s="52"/>
      <c r="F8" s="12">
        <v>2</v>
      </c>
      <c r="G8" s="52">
        <v>2</v>
      </c>
      <c r="H8" s="50">
        <v>1000</v>
      </c>
      <c r="I8" s="12">
        <v>750324032</v>
      </c>
    </row>
    <row r="9" spans="1:12" ht="16.5" x14ac:dyDescent="0.15">
      <c r="A9" s="55">
        <v>100650</v>
      </c>
      <c r="B9">
        <v>11000000104</v>
      </c>
      <c r="C9" s="51" t="s">
        <v>1240</v>
      </c>
      <c r="D9" s="50">
        <v>1</v>
      </c>
      <c r="E9" s="52"/>
      <c r="F9" s="12">
        <v>2</v>
      </c>
      <c r="G9" s="52">
        <v>28</v>
      </c>
      <c r="H9" s="50">
        <v>1000</v>
      </c>
      <c r="I9" s="12">
        <v>750324032</v>
      </c>
    </row>
    <row r="10" spans="1:12" ht="16.5" x14ac:dyDescent="0.15">
      <c r="A10" s="55">
        <v>100670</v>
      </c>
      <c r="B10">
        <v>11000000105</v>
      </c>
      <c r="C10" s="51" t="s">
        <v>1241</v>
      </c>
      <c r="D10" s="50">
        <v>1</v>
      </c>
      <c r="E10" s="52"/>
      <c r="F10" s="12">
        <v>3</v>
      </c>
      <c r="G10" s="52">
        <v>20</v>
      </c>
      <c r="H10" s="50">
        <v>1000</v>
      </c>
      <c r="I10" s="12">
        <v>750324032</v>
      </c>
    </row>
    <row r="11" spans="1:12" ht="16.5" x14ac:dyDescent="0.15">
      <c r="A11" s="55">
        <v>100960</v>
      </c>
      <c r="B11">
        <v>11000000106</v>
      </c>
      <c r="C11" s="53" t="s">
        <v>1242</v>
      </c>
      <c r="D11" s="50">
        <v>1</v>
      </c>
      <c r="F11" s="12">
        <v>3</v>
      </c>
      <c r="G11" s="54">
        <v>52</v>
      </c>
      <c r="H11" s="50">
        <v>1000</v>
      </c>
      <c r="I11" s="12">
        <v>750324032</v>
      </c>
    </row>
    <row r="12" spans="1:12" ht="16.5" x14ac:dyDescent="0.15">
      <c r="A12" s="55">
        <v>100980</v>
      </c>
      <c r="B12">
        <v>11000000107</v>
      </c>
      <c r="C12" s="53" t="s">
        <v>1243</v>
      </c>
      <c r="D12" s="50">
        <v>1</v>
      </c>
      <c r="F12" s="12">
        <v>4</v>
      </c>
      <c r="G12" s="54">
        <v>83</v>
      </c>
      <c r="H12" s="50">
        <v>1000</v>
      </c>
      <c r="I12" s="12">
        <v>750324032</v>
      </c>
    </row>
    <row r="13" spans="1:12" ht="16.5" x14ac:dyDescent="0.15">
      <c r="A13" s="55">
        <v>100990</v>
      </c>
      <c r="B13">
        <v>11000000108</v>
      </c>
      <c r="C13" s="53" t="s">
        <v>1244</v>
      </c>
      <c r="D13" s="50">
        <v>1</v>
      </c>
      <c r="F13" s="12">
        <v>4</v>
      </c>
      <c r="G13" s="54">
        <v>85</v>
      </c>
      <c r="H13" s="50">
        <v>1000</v>
      </c>
      <c r="I13" s="12">
        <v>750324032</v>
      </c>
    </row>
    <row r="14" spans="1:12" ht="16.5" x14ac:dyDescent="0.15">
      <c r="A14" s="55">
        <v>100920</v>
      </c>
      <c r="B14">
        <v>11000000109</v>
      </c>
      <c r="C14" s="53" t="s">
        <v>1245</v>
      </c>
      <c r="D14" s="50">
        <v>1</v>
      </c>
      <c r="F14" s="12">
        <v>5</v>
      </c>
      <c r="G14" s="54">
        <v>7</v>
      </c>
      <c r="H14" s="50">
        <v>1000</v>
      </c>
      <c r="I14" s="12">
        <v>750324032</v>
      </c>
    </row>
  </sheetData>
  <autoFilter ref="A4:L13" xr:uid="{00000000-0009-0000-0000-000006000000}"/>
  <phoneticPr fontId="2" type="noConversion"/>
  <conditionalFormatting sqref="A15:A1048576 A1:A13">
    <cfRule type="duplicateValues" dxfId="59" priority="2"/>
  </conditionalFormatting>
  <conditionalFormatting sqref="A14">
    <cfRule type="duplicateValues" dxfId="5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6"/>
  <sheetViews>
    <sheetView topLeftCell="A16" zoomScale="85" zoomScaleNormal="85" workbookViewId="0">
      <selection activeCell="M17" sqref="A17:M17"/>
    </sheetView>
  </sheetViews>
  <sheetFormatPr defaultRowHeight="316.5" customHeight="1" x14ac:dyDescent="0.15"/>
  <sheetData>
    <row r="1" spans="1:12" ht="316.5" customHeight="1" x14ac:dyDescent="0.15">
      <c r="A1" s="1" t="s">
        <v>199</v>
      </c>
      <c r="B1" s="1" t="s">
        <v>10</v>
      </c>
      <c r="C1" s="1" t="s">
        <v>227</v>
      </c>
      <c r="D1" s="2" t="s">
        <v>0</v>
      </c>
      <c r="E1" s="86" t="s">
        <v>552</v>
      </c>
      <c r="F1" s="1" t="s">
        <v>1</v>
      </c>
      <c r="G1" s="1" t="s">
        <v>2</v>
      </c>
      <c r="H1" s="45" t="s">
        <v>317</v>
      </c>
      <c r="I1" s="3" t="s">
        <v>3</v>
      </c>
      <c r="J1" s="14" t="s">
        <v>40</v>
      </c>
      <c r="K1" s="3" t="s">
        <v>185</v>
      </c>
      <c r="L1" s="9"/>
    </row>
    <row r="2" spans="1:12" ht="316.5" customHeight="1" x14ac:dyDescent="0.15">
      <c r="A2" s="4" t="s">
        <v>27</v>
      </c>
      <c r="B2" s="5" t="s">
        <v>11</v>
      </c>
      <c r="C2" s="5" t="s">
        <v>228</v>
      </c>
      <c r="D2" s="5" t="s">
        <v>4</v>
      </c>
      <c r="E2" s="86" t="s">
        <v>553</v>
      </c>
      <c r="F2" s="5" t="s">
        <v>5</v>
      </c>
      <c r="G2" s="5" t="s">
        <v>6</v>
      </c>
      <c r="H2" s="45" t="s">
        <v>318</v>
      </c>
      <c r="I2" s="5" t="s">
        <v>7</v>
      </c>
      <c r="J2" s="15" t="s">
        <v>41</v>
      </c>
      <c r="K2" s="5" t="s">
        <v>186</v>
      </c>
      <c r="L2" s="9"/>
    </row>
    <row r="3" spans="1:12" ht="316.5" customHeight="1" x14ac:dyDescent="0.15">
      <c r="A3" s="4" t="s">
        <v>198</v>
      </c>
      <c r="B3" s="4" t="s">
        <v>8</v>
      </c>
      <c r="C3" s="4" t="s">
        <v>224</v>
      </c>
      <c r="D3" s="4" t="s">
        <v>9</v>
      </c>
      <c r="E3" s="86" t="s">
        <v>14</v>
      </c>
      <c r="F3" s="4" t="s">
        <v>9</v>
      </c>
      <c r="G3" s="4" t="s">
        <v>9</v>
      </c>
      <c r="H3" s="45" t="s">
        <v>319</v>
      </c>
      <c r="I3" s="7" t="s">
        <v>8</v>
      </c>
      <c r="J3" s="16" t="s">
        <v>179</v>
      </c>
      <c r="K3" s="4" t="s">
        <v>9</v>
      </c>
      <c r="L3" s="9"/>
    </row>
    <row r="4" spans="1:12" ht="316.5" customHeight="1" x14ac:dyDescent="0.15">
      <c r="A4" s="2">
        <v>3</v>
      </c>
      <c r="B4" s="2">
        <v>3</v>
      </c>
      <c r="C4" s="2">
        <v>3</v>
      </c>
      <c r="D4" s="2">
        <v>3</v>
      </c>
      <c r="E4" s="86">
        <v>3</v>
      </c>
      <c r="F4" s="2">
        <v>3</v>
      </c>
      <c r="G4" s="2">
        <v>3</v>
      </c>
      <c r="H4" s="8">
        <v>3</v>
      </c>
      <c r="I4" s="8">
        <v>3</v>
      </c>
      <c r="J4" s="14">
        <v>3</v>
      </c>
      <c r="K4" s="8">
        <v>3</v>
      </c>
      <c r="L4" s="9"/>
    </row>
    <row r="5" spans="1:12" ht="316.5" customHeight="1" x14ac:dyDescent="0.15">
      <c r="A5" s="9">
        <v>750000000</v>
      </c>
      <c r="B5" s="9">
        <v>2006</v>
      </c>
      <c r="C5" s="9">
        <v>0</v>
      </c>
      <c r="D5" s="9" t="s">
        <v>1216</v>
      </c>
      <c r="E5" s="87">
        <v>1</v>
      </c>
      <c r="F5" s="9">
        <v>75</v>
      </c>
      <c r="G5" s="9"/>
      <c r="H5" s="9">
        <v>5</v>
      </c>
      <c r="I5" s="9">
        <v>1</v>
      </c>
      <c r="J5" s="18" t="s">
        <v>1051</v>
      </c>
      <c r="K5" s="12" t="s">
        <v>605</v>
      </c>
      <c r="L5" s="9" t="str">
        <f t="shared" ref="L5:L46" si="0">D5</f>
        <v>0元礼包</v>
      </c>
    </row>
    <row r="6" spans="1:12" ht="316.5" customHeight="1" x14ac:dyDescent="0.15">
      <c r="A6" s="9">
        <v>750000100</v>
      </c>
      <c r="B6" s="9">
        <v>2001</v>
      </c>
      <c r="C6" s="9">
        <v>0</v>
      </c>
      <c r="D6" s="9" t="s">
        <v>1217</v>
      </c>
      <c r="E6" s="87">
        <v>1</v>
      </c>
      <c r="F6" s="9">
        <v>1</v>
      </c>
      <c r="G6" s="9">
        <v>2</v>
      </c>
      <c r="H6" s="9">
        <v>2</v>
      </c>
      <c r="I6" s="9">
        <v>1</v>
      </c>
      <c r="J6" s="18" t="s">
        <v>1042</v>
      </c>
      <c r="K6" s="12" t="s">
        <v>606</v>
      </c>
      <c r="L6" s="9" t="str">
        <f t="shared" si="0"/>
        <v>开服礼包1-2天</v>
      </c>
    </row>
    <row r="7" spans="1:12" ht="316.5" customHeight="1" x14ac:dyDescent="0.15">
      <c r="A7" s="9">
        <v>750000101</v>
      </c>
      <c r="B7" s="9">
        <v>2002</v>
      </c>
      <c r="C7" s="9">
        <v>0</v>
      </c>
      <c r="D7" s="9" t="s">
        <v>1218</v>
      </c>
      <c r="E7" s="87">
        <v>1</v>
      </c>
      <c r="F7" s="9">
        <v>3</v>
      </c>
      <c r="G7" s="9">
        <v>4</v>
      </c>
      <c r="H7" s="9">
        <v>2</v>
      </c>
      <c r="I7" s="9">
        <v>1</v>
      </c>
      <c r="J7" s="18" t="s">
        <v>1039</v>
      </c>
      <c r="K7" s="12" t="s">
        <v>787</v>
      </c>
      <c r="L7" s="9" t="str">
        <f t="shared" si="0"/>
        <v>开服礼包3-4天</v>
      </c>
    </row>
    <row r="8" spans="1:12" ht="316.5" customHeight="1" x14ac:dyDescent="0.15">
      <c r="A8" s="9">
        <v>750000102</v>
      </c>
      <c r="B8" s="9">
        <v>2003</v>
      </c>
      <c r="C8" s="9">
        <v>0</v>
      </c>
      <c r="D8" s="9" t="s">
        <v>1219</v>
      </c>
      <c r="E8" s="87">
        <v>1</v>
      </c>
      <c r="F8" s="9">
        <v>5</v>
      </c>
      <c r="G8" s="9">
        <v>7</v>
      </c>
      <c r="H8" s="9">
        <v>2</v>
      </c>
      <c r="I8" s="9">
        <v>1</v>
      </c>
      <c r="J8" s="18" t="s">
        <v>1040</v>
      </c>
      <c r="K8" s="12" t="s">
        <v>607</v>
      </c>
      <c r="L8" s="9" t="str">
        <f t="shared" si="0"/>
        <v>开服礼包5-7天</v>
      </c>
    </row>
    <row r="9" spans="1:12" ht="316.5" customHeight="1" x14ac:dyDescent="0.15">
      <c r="A9" s="9">
        <v>750000200</v>
      </c>
      <c r="B9" s="9">
        <v>2004</v>
      </c>
      <c r="C9" s="9">
        <v>0</v>
      </c>
      <c r="D9" s="9" t="s">
        <v>1220</v>
      </c>
      <c r="E9" s="9">
        <v>1</v>
      </c>
      <c r="F9" s="9">
        <v>50</v>
      </c>
      <c r="G9" s="9"/>
      <c r="H9" s="9">
        <v>5</v>
      </c>
      <c r="I9" s="9">
        <v>1</v>
      </c>
      <c r="J9" s="18" t="s">
        <v>1050</v>
      </c>
      <c r="K9" s="9" t="s">
        <v>721</v>
      </c>
      <c r="L9" s="9" t="str">
        <f t="shared" si="0"/>
        <v>特殊限时充值礼包</v>
      </c>
    </row>
    <row r="10" spans="1:12" ht="316.5" customHeight="1" x14ac:dyDescent="0.15">
      <c r="A10" s="9">
        <v>750000300</v>
      </c>
      <c r="B10" s="9">
        <v>2005</v>
      </c>
      <c r="C10" s="9">
        <v>0</v>
      </c>
      <c r="D10" s="9" t="s">
        <v>1221</v>
      </c>
      <c r="E10" s="9">
        <v>1</v>
      </c>
      <c r="F10" s="9">
        <v>1</v>
      </c>
      <c r="G10" s="9">
        <v>7</v>
      </c>
      <c r="H10" s="9">
        <v>2</v>
      </c>
      <c r="I10" s="9">
        <v>1</v>
      </c>
      <c r="J10" s="18" t="s">
        <v>1052</v>
      </c>
      <c r="K10" s="9" t="s">
        <v>721</v>
      </c>
      <c r="L10" s="9" t="str">
        <f t="shared" si="0"/>
        <v>周直购礼包1-7天（第1周）</v>
      </c>
    </row>
    <row r="11" spans="1:12" ht="316.5" customHeight="1" x14ac:dyDescent="0.15">
      <c r="A11" s="9">
        <v>750100027</v>
      </c>
      <c r="B11" s="9">
        <v>2007</v>
      </c>
      <c r="C11" s="9">
        <v>0</v>
      </c>
      <c r="D11" s="9" t="s">
        <v>1224</v>
      </c>
      <c r="E11" s="9">
        <v>3</v>
      </c>
      <c r="F11" s="9">
        <v>450</v>
      </c>
      <c r="G11" s="9"/>
      <c r="H11" s="9">
        <v>5</v>
      </c>
      <c r="I11" s="9">
        <v>0</v>
      </c>
      <c r="J11" s="18">
        <v>750000200</v>
      </c>
      <c r="K11" s="9" t="s">
        <v>895</v>
      </c>
      <c r="L11" s="9" t="str">
        <f t="shared" si="0"/>
        <v>5转特惠礼包</v>
      </c>
    </row>
    <row r="12" spans="1:12" ht="316.5" customHeight="1" x14ac:dyDescent="0.15">
      <c r="A12" s="9">
        <v>750100029</v>
      </c>
      <c r="B12" s="9">
        <v>2009</v>
      </c>
      <c r="C12" s="9">
        <v>0</v>
      </c>
      <c r="D12" s="9" t="s">
        <v>1225</v>
      </c>
      <c r="E12" s="9">
        <v>3</v>
      </c>
      <c r="F12" s="9">
        <v>550</v>
      </c>
      <c r="G12" s="9"/>
      <c r="H12" s="9">
        <v>5</v>
      </c>
      <c r="I12" s="9">
        <v>0</v>
      </c>
      <c r="J12" s="18" t="s">
        <v>891</v>
      </c>
      <c r="K12" s="9" t="s">
        <v>895</v>
      </c>
      <c r="L12" s="9" t="str">
        <f t="shared" si="0"/>
        <v>6转特惠礼包</v>
      </c>
    </row>
    <row r="13" spans="1:12" ht="316.5" customHeight="1" x14ac:dyDescent="0.15">
      <c r="A13" s="9">
        <v>750100045</v>
      </c>
      <c r="B13" s="9">
        <v>2011</v>
      </c>
      <c r="C13" s="9">
        <v>0</v>
      </c>
      <c r="D13" s="9" t="s">
        <v>1224</v>
      </c>
      <c r="E13" s="9">
        <v>3</v>
      </c>
      <c r="F13" s="9">
        <v>600</v>
      </c>
      <c r="G13" s="9"/>
      <c r="H13" s="9">
        <v>5</v>
      </c>
      <c r="I13" s="9">
        <v>0</v>
      </c>
      <c r="J13" s="18" t="s">
        <v>1007</v>
      </c>
      <c r="K13" s="9" t="s">
        <v>895</v>
      </c>
      <c r="L13" s="9" t="str">
        <f t="shared" si="0"/>
        <v>5转特惠礼包</v>
      </c>
    </row>
    <row r="14" spans="1:12" ht="316.5" customHeight="1" x14ac:dyDescent="0.15">
      <c r="A14" s="9">
        <v>750100046</v>
      </c>
      <c r="B14" s="9">
        <v>2012</v>
      </c>
      <c r="C14" s="9">
        <v>0</v>
      </c>
      <c r="D14" s="9" t="s">
        <v>1225</v>
      </c>
      <c r="E14" s="9">
        <v>3</v>
      </c>
      <c r="F14" s="9">
        <v>700</v>
      </c>
      <c r="G14" s="9"/>
      <c r="H14" s="9">
        <v>5</v>
      </c>
      <c r="I14" s="9">
        <v>0</v>
      </c>
      <c r="J14" s="18" t="s">
        <v>1008</v>
      </c>
      <c r="K14" s="9" t="s">
        <v>895</v>
      </c>
      <c r="L14" s="9" t="str">
        <f t="shared" si="0"/>
        <v>6转特惠礼包</v>
      </c>
    </row>
    <row r="15" spans="1:12" ht="316.5" customHeight="1" x14ac:dyDescent="0.15">
      <c r="A15" s="9">
        <v>750100400</v>
      </c>
      <c r="B15" s="9">
        <v>2040</v>
      </c>
      <c r="C15" s="9">
        <v>0</v>
      </c>
      <c r="D15" s="9" t="s">
        <v>1246</v>
      </c>
      <c r="E15" s="9">
        <v>1</v>
      </c>
      <c r="F15" s="9">
        <v>1</v>
      </c>
      <c r="G15" s="9">
        <v>1</v>
      </c>
      <c r="H15" s="9">
        <v>2</v>
      </c>
      <c r="I15" s="9">
        <v>0</v>
      </c>
      <c r="J15" s="18" t="s">
        <v>910</v>
      </c>
      <c r="K15" t="s">
        <v>894</v>
      </c>
      <c r="L15" s="9" t="str">
        <f t="shared" si="0"/>
        <v>GM礼包第1日</v>
      </c>
    </row>
    <row r="16" spans="1:12" ht="316.5" customHeight="1" x14ac:dyDescent="0.15">
      <c r="A16" s="9">
        <v>750100401</v>
      </c>
      <c r="B16" s="9">
        <v>2041</v>
      </c>
      <c r="C16" s="9">
        <v>0</v>
      </c>
      <c r="D16" s="9" t="s">
        <v>1247</v>
      </c>
      <c r="E16" s="9">
        <v>1</v>
      </c>
      <c r="F16" s="9">
        <v>2</v>
      </c>
      <c r="G16" s="9">
        <v>2</v>
      </c>
      <c r="H16" s="9">
        <v>2</v>
      </c>
      <c r="I16" s="9">
        <v>0</v>
      </c>
      <c r="J16" s="18" t="s">
        <v>900</v>
      </c>
      <c r="K16" t="s">
        <v>894</v>
      </c>
      <c r="L16" s="9" t="str">
        <f t="shared" si="0"/>
        <v>GM礼包第2日</v>
      </c>
    </row>
    <row r="17" spans="1:12" ht="316.5" customHeight="1" x14ac:dyDescent="0.15">
      <c r="A17" s="9">
        <v>750100402</v>
      </c>
      <c r="B17" s="9">
        <v>2042</v>
      </c>
      <c r="C17" s="9">
        <v>0</v>
      </c>
      <c r="D17" s="9" t="s">
        <v>1248</v>
      </c>
      <c r="E17" s="9">
        <v>1</v>
      </c>
      <c r="F17" s="9">
        <v>3</v>
      </c>
      <c r="G17" s="9">
        <v>3</v>
      </c>
      <c r="H17" s="9">
        <v>2</v>
      </c>
      <c r="I17" s="9">
        <v>0</v>
      </c>
      <c r="J17" s="18" t="s">
        <v>901</v>
      </c>
      <c r="K17" t="s">
        <v>894</v>
      </c>
      <c r="L17" s="9" t="str">
        <f t="shared" si="0"/>
        <v>GM礼包第3日</v>
      </c>
    </row>
    <row r="18" spans="1:12" ht="316.5" customHeight="1" x14ac:dyDescent="0.15">
      <c r="A18" s="9">
        <v>750100403</v>
      </c>
      <c r="B18" s="9">
        <v>2043</v>
      </c>
      <c r="C18" s="9">
        <v>0</v>
      </c>
      <c r="D18" s="9" t="s">
        <v>1249</v>
      </c>
      <c r="E18" s="9">
        <v>1</v>
      </c>
      <c r="F18" s="9">
        <v>4</v>
      </c>
      <c r="G18" s="9">
        <v>4</v>
      </c>
      <c r="H18" s="9">
        <v>2</v>
      </c>
      <c r="I18" s="9">
        <v>0</v>
      </c>
      <c r="J18" s="18" t="s">
        <v>902</v>
      </c>
      <c r="K18" t="s">
        <v>894</v>
      </c>
      <c r="L18" s="9" t="str">
        <f t="shared" si="0"/>
        <v>GM礼包第4日</v>
      </c>
    </row>
    <row r="19" spans="1:12" ht="316.5" customHeight="1" x14ac:dyDescent="0.15">
      <c r="A19" s="9">
        <v>750100404</v>
      </c>
      <c r="B19" s="9">
        <v>2044</v>
      </c>
      <c r="C19" s="9">
        <v>0</v>
      </c>
      <c r="D19" s="9" t="s">
        <v>1250</v>
      </c>
      <c r="E19" s="9">
        <v>1</v>
      </c>
      <c r="F19" s="9">
        <v>5</v>
      </c>
      <c r="G19" s="9">
        <v>5</v>
      </c>
      <c r="H19" s="9">
        <v>2</v>
      </c>
      <c r="I19" s="9">
        <v>0</v>
      </c>
      <c r="J19" s="18" t="s">
        <v>903</v>
      </c>
      <c r="K19" t="s">
        <v>894</v>
      </c>
      <c r="L19" s="9" t="str">
        <f t="shared" si="0"/>
        <v>GM礼包第5日</v>
      </c>
    </row>
    <row r="20" spans="1:12" ht="316.5" customHeight="1" x14ac:dyDescent="0.15">
      <c r="A20" s="9">
        <v>750100405</v>
      </c>
      <c r="B20" s="9">
        <v>2045</v>
      </c>
      <c r="C20" s="9">
        <v>0</v>
      </c>
      <c r="D20" s="9" t="s">
        <v>1251</v>
      </c>
      <c r="E20" s="9">
        <v>1</v>
      </c>
      <c r="F20" s="9">
        <v>6</v>
      </c>
      <c r="G20" s="9">
        <v>6</v>
      </c>
      <c r="H20" s="9">
        <v>2</v>
      </c>
      <c r="I20" s="9">
        <v>0</v>
      </c>
      <c r="J20" s="18" t="s">
        <v>904</v>
      </c>
      <c r="K20" t="s">
        <v>894</v>
      </c>
      <c r="L20" s="9" t="str">
        <f t="shared" si="0"/>
        <v>GM礼包第6日</v>
      </c>
    </row>
    <row r="21" spans="1:12" ht="316.5" customHeight="1" x14ac:dyDescent="0.15">
      <c r="A21" s="9">
        <v>750100406</v>
      </c>
      <c r="B21" s="9">
        <v>2046</v>
      </c>
      <c r="C21" s="9">
        <v>0</v>
      </c>
      <c r="D21" s="9" t="s">
        <v>1252</v>
      </c>
      <c r="E21" s="9">
        <v>1</v>
      </c>
      <c r="F21" s="9">
        <v>7</v>
      </c>
      <c r="G21" s="9">
        <v>7</v>
      </c>
      <c r="H21" s="9">
        <v>2</v>
      </c>
      <c r="I21" s="9">
        <v>0</v>
      </c>
      <c r="J21" s="18" t="s">
        <v>913</v>
      </c>
      <c r="K21" t="s">
        <v>894</v>
      </c>
      <c r="L21" s="9" t="str">
        <f t="shared" si="0"/>
        <v>GM礼包第7日</v>
      </c>
    </row>
    <row r="22" spans="1:12" ht="316.5" customHeight="1" x14ac:dyDescent="0.15">
      <c r="A22" s="9">
        <v>750100015</v>
      </c>
      <c r="B22" s="9">
        <v>1005</v>
      </c>
      <c r="C22" s="9">
        <v>0</v>
      </c>
      <c r="D22" s="9" t="s">
        <v>633</v>
      </c>
      <c r="E22" s="9">
        <v>3</v>
      </c>
      <c r="F22" s="9">
        <v>1</v>
      </c>
      <c r="G22" s="9">
        <v>14</v>
      </c>
      <c r="H22" s="9">
        <v>2</v>
      </c>
      <c r="I22" s="9">
        <v>1</v>
      </c>
      <c r="J22" s="18" t="s">
        <v>1029</v>
      </c>
      <c r="K22" s="9" t="s">
        <v>1011</v>
      </c>
      <c r="L22" s="9" t="str">
        <f t="shared" si="0"/>
        <v>(新)开服庆典1-14</v>
      </c>
    </row>
    <row r="23" spans="1:12" ht="316.5" customHeight="1" x14ac:dyDescent="0.15">
      <c r="A23" s="9">
        <v>750100011</v>
      </c>
      <c r="B23" s="9">
        <v>1003</v>
      </c>
      <c r="C23" s="9">
        <v>0</v>
      </c>
      <c r="D23" s="9" t="s">
        <v>881</v>
      </c>
      <c r="E23" s="9">
        <v>1</v>
      </c>
      <c r="F23" s="9">
        <v>15</v>
      </c>
      <c r="G23" s="9">
        <v>21</v>
      </c>
      <c r="H23" s="9">
        <v>2</v>
      </c>
      <c r="I23" s="9">
        <v>1</v>
      </c>
      <c r="J23" s="91" t="s">
        <v>963</v>
      </c>
      <c r="K23" s="12" t="s">
        <v>899</v>
      </c>
      <c r="L23" s="9" t="str">
        <f t="shared" si="0"/>
        <v>狂欢庆典15-21</v>
      </c>
    </row>
    <row r="24" spans="1:12" ht="316.5" customHeight="1" x14ac:dyDescent="0.15">
      <c r="A24" s="9">
        <v>750100121</v>
      </c>
      <c r="B24" s="9">
        <v>1113</v>
      </c>
      <c r="C24" s="9">
        <v>0</v>
      </c>
      <c r="D24" s="9" t="s">
        <v>890</v>
      </c>
      <c r="E24" s="9">
        <v>1</v>
      </c>
      <c r="F24" s="9">
        <v>22</v>
      </c>
      <c r="G24" s="9">
        <v>28</v>
      </c>
      <c r="H24" s="9">
        <v>2</v>
      </c>
      <c r="I24" s="9">
        <v>1</v>
      </c>
      <c r="J24" s="18" t="s">
        <v>964</v>
      </c>
      <c r="K24" s="12" t="s">
        <v>899</v>
      </c>
      <c r="L24" s="9" t="str">
        <f t="shared" si="0"/>
        <v>狂欢庆典（开服22-28）</v>
      </c>
    </row>
    <row r="25" spans="1:12" ht="316.5" customHeight="1" x14ac:dyDescent="0.15">
      <c r="A25" s="9">
        <v>750100122</v>
      </c>
      <c r="B25" s="9">
        <v>1114</v>
      </c>
      <c r="C25" s="9">
        <v>0</v>
      </c>
      <c r="D25" s="9" t="s">
        <v>909</v>
      </c>
      <c r="E25" s="9">
        <v>1</v>
      </c>
      <c r="F25" s="9">
        <v>29</v>
      </c>
      <c r="G25" s="9">
        <v>35</v>
      </c>
      <c r="H25" s="9">
        <v>2</v>
      </c>
      <c r="I25" s="9">
        <v>1</v>
      </c>
      <c r="J25" s="18" t="s">
        <v>965</v>
      </c>
      <c r="K25" s="12" t="s">
        <v>899</v>
      </c>
      <c r="L25" s="9" t="str">
        <f t="shared" si="0"/>
        <v>狂欢庆典（开服29-35）</v>
      </c>
    </row>
    <row r="26" spans="1:12" ht="316.5" customHeight="1" x14ac:dyDescent="0.15">
      <c r="A26" s="9">
        <v>750100123</v>
      </c>
      <c r="B26" s="9">
        <v>1115</v>
      </c>
      <c r="C26" s="9">
        <v>0</v>
      </c>
      <c r="D26" s="9" t="s">
        <v>918</v>
      </c>
      <c r="E26" s="9">
        <v>1</v>
      </c>
      <c r="F26" s="9">
        <v>36</v>
      </c>
      <c r="G26" s="9">
        <v>42</v>
      </c>
      <c r="H26" s="9">
        <v>2</v>
      </c>
      <c r="I26" s="9">
        <v>1</v>
      </c>
      <c r="J26" s="18" t="s">
        <v>966</v>
      </c>
      <c r="K26" s="12" t="s">
        <v>914</v>
      </c>
      <c r="L26" s="9" t="str">
        <f t="shared" si="0"/>
        <v>狂欢庆典（开服36-42）</v>
      </c>
    </row>
    <row r="27" spans="1:12" ht="316.5" customHeight="1" x14ac:dyDescent="0.15">
      <c r="A27" s="9">
        <v>750100124</v>
      </c>
      <c r="B27" s="9">
        <v>1116</v>
      </c>
      <c r="C27" s="9">
        <v>0</v>
      </c>
      <c r="D27" s="9" t="s">
        <v>919</v>
      </c>
      <c r="E27" s="9">
        <v>1</v>
      </c>
      <c r="F27" s="9">
        <v>43</v>
      </c>
      <c r="G27" s="9">
        <v>49</v>
      </c>
      <c r="H27" s="9">
        <v>2</v>
      </c>
      <c r="I27" s="9">
        <v>1</v>
      </c>
      <c r="J27" s="18" t="s">
        <v>967</v>
      </c>
      <c r="K27" s="12" t="s">
        <v>914</v>
      </c>
      <c r="L27" s="9" t="str">
        <f t="shared" si="0"/>
        <v>狂欢庆典（开服43-49）</v>
      </c>
    </row>
    <row r="28" spans="1:12" ht="316.5" customHeight="1" x14ac:dyDescent="0.15">
      <c r="A28" s="9">
        <v>750100125</v>
      </c>
      <c r="B28" s="9">
        <v>1117</v>
      </c>
      <c r="C28" s="9">
        <v>0</v>
      </c>
      <c r="D28" s="9" t="s">
        <v>934</v>
      </c>
      <c r="E28" s="9">
        <v>1</v>
      </c>
      <c r="F28" s="9">
        <v>50</v>
      </c>
      <c r="G28" s="9">
        <v>56</v>
      </c>
      <c r="H28" s="9">
        <v>2</v>
      </c>
      <c r="I28" s="9">
        <v>1</v>
      </c>
      <c r="J28" s="18" t="s">
        <v>968</v>
      </c>
      <c r="K28" s="12" t="s">
        <v>914</v>
      </c>
      <c r="L28" s="9" t="str">
        <f t="shared" si="0"/>
        <v>狂欢庆典（开服50-56）</v>
      </c>
    </row>
    <row r="29" spans="1:12" ht="316.5" customHeight="1" x14ac:dyDescent="0.15">
      <c r="A29" s="9">
        <v>750100126</v>
      </c>
      <c r="B29" s="9">
        <v>1118</v>
      </c>
      <c r="C29" s="9">
        <v>0</v>
      </c>
      <c r="D29" s="9" t="s">
        <v>935</v>
      </c>
      <c r="E29" s="9">
        <v>1</v>
      </c>
      <c r="F29" s="9">
        <v>57</v>
      </c>
      <c r="G29" s="9">
        <v>63</v>
      </c>
      <c r="H29" s="9">
        <v>2</v>
      </c>
      <c r="I29" s="9">
        <v>1</v>
      </c>
      <c r="J29" s="18" t="s">
        <v>969</v>
      </c>
      <c r="K29" s="12" t="s">
        <v>914</v>
      </c>
      <c r="L29" s="9" t="str">
        <f t="shared" si="0"/>
        <v>狂欢庆典（开服57-63）</v>
      </c>
    </row>
    <row r="30" spans="1:12" ht="316.5" customHeight="1" x14ac:dyDescent="0.15">
      <c r="A30" s="9">
        <v>750100127</v>
      </c>
      <c r="B30" s="9">
        <v>1119</v>
      </c>
      <c r="C30" s="9">
        <v>0</v>
      </c>
      <c r="D30" s="9" t="s">
        <v>936</v>
      </c>
      <c r="E30" s="9">
        <v>1</v>
      </c>
      <c r="F30" s="9">
        <v>64</v>
      </c>
      <c r="G30" s="9">
        <v>70</v>
      </c>
      <c r="H30" s="9">
        <v>2</v>
      </c>
      <c r="I30" s="9">
        <v>1</v>
      </c>
      <c r="J30" s="18" t="s">
        <v>970</v>
      </c>
      <c r="K30" s="12" t="s">
        <v>914</v>
      </c>
      <c r="L30" s="9" t="str">
        <f t="shared" si="0"/>
        <v>狂欢庆典（开服64-70）</v>
      </c>
    </row>
    <row r="31" spans="1:12" ht="316.5" customHeight="1" x14ac:dyDescent="0.15">
      <c r="A31" s="9">
        <v>750100128</v>
      </c>
      <c r="B31" s="9">
        <v>1120</v>
      </c>
      <c r="C31" s="9">
        <v>0</v>
      </c>
      <c r="D31" s="9" t="s">
        <v>937</v>
      </c>
      <c r="E31" s="9">
        <v>1</v>
      </c>
      <c r="F31" s="9">
        <v>71</v>
      </c>
      <c r="G31" s="9">
        <v>77</v>
      </c>
      <c r="H31" s="9">
        <v>2</v>
      </c>
      <c r="I31" s="9">
        <v>1</v>
      </c>
      <c r="J31" s="18" t="s">
        <v>971</v>
      </c>
      <c r="K31" s="12" t="s">
        <v>914</v>
      </c>
      <c r="L31" s="9" t="str">
        <f t="shared" si="0"/>
        <v>狂欢庆典（开服71-77）</v>
      </c>
    </row>
    <row r="32" spans="1:12" ht="316.5" customHeight="1" x14ac:dyDescent="0.15">
      <c r="A32" s="9">
        <v>750100129</v>
      </c>
      <c r="B32" s="9">
        <v>1121</v>
      </c>
      <c r="C32" s="9">
        <v>0</v>
      </c>
      <c r="D32" s="9" t="s">
        <v>938</v>
      </c>
      <c r="E32" s="9">
        <v>1</v>
      </c>
      <c r="F32" s="9">
        <v>78</v>
      </c>
      <c r="G32" s="9">
        <v>84</v>
      </c>
      <c r="H32" s="9">
        <v>2</v>
      </c>
      <c r="I32" s="9">
        <v>1</v>
      </c>
      <c r="J32" s="18" t="s">
        <v>972</v>
      </c>
      <c r="K32" s="12" t="s">
        <v>914</v>
      </c>
      <c r="L32" s="9" t="str">
        <f t="shared" si="0"/>
        <v>狂欢庆典（开服78-84）</v>
      </c>
    </row>
    <row r="33" spans="1:12" ht="316.5" customHeight="1" x14ac:dyDescent="0.15">
      <c r="A33" s="9">
        <v>750100130</v>
      </c>
      <c r="B33" s="9">
        <v>1122</v>
      </c>
      <c r="C33" s="9">
        <v>0</v>
      </c>
      <c r="D33" s="9" t="s">
        <v>939</v>
      </c>
      <c r="E33" s="9">
        <v>1</v>
      </c>
      <c r="F33" s="9">
        <v>85</v>
      </c>
      <c r="G33" s="9">
        <v>91</v>
      </c>
      <c r="H33" s="9">
        <v>2</v>
      </c>
      <c r="I33" s="9">
        <v>1</v>
      </c>
      <c r="J33" s="18" t="s">
        <v>973</v>
      </c>
      <c r="K33" s="12" t="s">
        <v>899</v>
      </c>
      <c r="L33" s="9" t="str">
        <f t="shared" si="0"/>
        <v>狂欢庆典（开服85-91）</v>
      </c>
    </row>
    <row r="34" spans="1:12" ht="316.5" customHeight="1" x14ac:dyDescent="0.15">
      <c r="A34" s="9">
        <v>750100017</v>
      </c>
      <c r="B34" s="9">
        <v>1010</v>
      </c>
      <c r="C34" s="9">
        <v>0</v>
      </c>
      <c r="D34" s="9" t="s">
        <v>885</v>
      </c>
      <c r="E34" s="9">
        <v>1</v>
      </c>
      <c r="F34" s="9">
        <v>1</v>
      </c>
      <c r="G34" s="9">
        <v>7</v>
      </c>
      <c r="H34" s="9">
        <v>2</v>
      </c>
      <c r="I34" s="9">
        <v>1</v>
      </c>
      <c r="J34" s="18" t="s">
        <v>889</v>
      </c>
      <c r="K34" s="9" t="s">
        <v>898</v>
      </c>
      <c r="L34" s="9" t="str">
        <f t="shared" si="0"/>
        <v>活跃有礼（开服1-7）</v>
      </c>
    </row>
    <row r="35" spans="1:12" ht="316.5" customHeight="1" x14ac:dyDescent="0.15">
      <c r="A35" s="9">
        <v>750100018</v>
      </c>
      <c r="B35" s="9">
        <v>1011</v>
      </c>
      <c r="C35" s="9">
        <v>0</v>
      </c>
      <c r="D35" s="9" t="s">
        <v>886</v>
      </c>
      <c r="E35" s="9">
        <v>1</v>
      </c>
      <c r="F35" s="9">
        <v>8</v>
      </c>
      <c r="G35" s="9">
        <v>14</v>
      </c>
      <c r="H35" s="9">
        <v>2</v>
      </c>
      <c r="I35" s="9">
        <v>1</v>
      </c>
      <c r="J35" s="18" t="s">
        <v>869</v>
      </c>
      <c r="K35" s="9" t="s">
        <v>898</v>
      </c>
      <c r="L35" s="9" t="str">
        <f t="shared" si="0"/>
        <v>活跃有礼（开服8-14）</v>
      </c>
    </row>
    <row r="36" spans="1:12" ht="316.5" customHeight="1" x14ac:dyDescent="0.15">
      <c r="A36" s="9">
        <v>750100019</v>
      </c>
      <c r="B36" s="9">
        <v>1012</v>
      </c>
      <c r="C36" s="9">
        <v>0</v>
      </c>
      <c r="D36" s="9" t="s">
        <v>887</v>
      </c>
      <c r="E36" s="9">
        <v>1</v>
      </c>
      <c r="F36" s="9">
        <v>15</v>
      </c>
      <c r="G36" s="9">
        <v>21</v>
      </c>
      <c r="H36" s="9">
        <v>2</v>
      </c>
      <c r="I36" s="9">
        <v>1</v>
      </c>
      <c r="J36" s="18" t="s">
        <v>870</v>
      </c>
      <c r="K36" s="9" t="s">
        <v>898</v>
      </c>
      <c r="L36" s="9" t="str">
        <f t="shared" si="0"/>
        <v>活跃有礼（开服15-21）</v>
      </c>
    </row>
    <row r="37" spans="1:12" ht="316.5" customHeight="1" x14ac:dyDescent="0.15">
      <c r="A37" s="9">
        <v>750100021</v>
      </c>
      <c r="B37" s="9">
        <v>1013</v>
      </c>
      <c r="C37" s="9">
        <v>0</v>
      </c>
      <c r="D37" s="9" t="s">
        <v>888</v>
      </c>
      <c r="E37" s="9">
        <v>1</v>
      </c>
      <c r="F37" s="9">
        <v>22</v>
      </c>
      <c r="G37" s="9">
        <v>28</v>
      </c>
      <c r="H37" s="9">
        <v>2</v>
      </c>
      <c r="I37" s="9">
        <v>1</v>
      </c>
      <c r="J37" s="18" t="s">
        <v>908</v>
      </c>
      <c r="K37" s="9" t="s">
        <v>723</v>
      </c>
      <c r="L37" s="9" t="str">
        <f t="shared" si="0"/>
        <v>活跃有礼（开服22-28）</v>
      </c>
    </row>
    <row r="38" spans="1:12" ht="316.5" customHeight="1" x14ac:dyDescent="0.15">
      <c r="A38" s="9">
        <v>750100022</v>
      </c>
      <c r="B38" s="9">
        <v>1014</v>
      </c>
      <c r="C38" s="9">
        <v>0</v>
      </c>
      <c r="D38" s="9" t="s">
        <v>915</v>
      </c>
      <c r="E38" s="9">
        <v>1</v>
      </c>
      <c r="F38" s="9">
        <v>29</v>
      </c>
      <c r="G38" s="9">
        <v>35</v>
      </c>
      <c r="H38" s="9">
        <v>2</v>
      </c>
      <c r="I38" s="9">
        <v>1</v>
      </c>
      <c r="J38" s="18" t="s">
        <v>907</v>
      </c>
      <c r="K38" s="9" t="s">
        <v>723</v>
      </c>
      <c r="L38" s="9" t="str">
        <f t="shared" si="0"/>
        <v>活跃有礼（开服29-35）</v>
      </c>
    </row>
    <row r="39" spans="1:12" ht="316.5" customHeight="1" x14ac:dyDescent="0.15">
      <c r="A39" s="9">
        <v>750100023</v>
      </c>
      <c r="B39" s="9">
        <v>1015</v>
      </c>
      <c r="C39" s="9">
        <v>0</v>
      </c>
      <c r="D39" s="9" t="s">
        <v>916</v>
      </c>
      <c r="E39" s="9">
        <v>1</v>
      </c>
      <c r="F39" s="9">
        <v>36</v>
      </c>
      <c r="G39" s="9">
        <v>42</v>
      </c>
      <c r="H39" s="9">
        <v>2</v>
      </c>
      <c r="I39" s="9">
        <v>1</v>
      </c>
      <c r="J39" s="18" t="s">
        <v>920</v>
      </c>
      <c r="K39" s="9" t="s">
        <v>898</v>
      </c>
      <c r="L39" s="9" t="str">
        <f t="shared" si="0"/>
        <v>活跃有礼（开服36-42）</v>
      </c>
    </row>
    <row r="40" spans="1:12" ht="316.5" customHeight="1" x14ac:dyDescent="0.15">
      <c r="A40" s="9">
        <v>750100024</v>
      </c>
      <c r="B40" s="9">
        <v>1016</v>
      </c>
      <c r="C40" s="9">
        <v>0</v>
      </c>
      <c r="D40" s="9" t="s">
        <v>917</v>
      </c>
      <c r="E40" s="9">
        <v>1</v>
      </c>
      <c r="F40" s="9">
        <v>43</v>
      </c>
      <c r="G40" s="9">
        <v>49</v>
      </c>
      <c r="H40" s="9">
        <v>2</v>
      </c>
      <c r="I40" s="9">
        <v>1</v>
      </c>
      <c r="J40" s="18" t="s">
        <v>921</v>
      </c>
      <c r="K40" s="9" t="s">
        <v>898</v>
      </c>
      <c r="L40" s="9" t="str">
        <f t="shared" si="0"/>
        <v>活跃有礼（开服43-49）</v>
      </c>
    </row>
    <row r="41" spans="1:12" ht="316.5" customHeight="1" x14ac:dyDescent="0.15">
      <c r="A41" s="9">
        <v>750100025</v>
      </c>
      <c r="B41" s="9">
        <v>1017</v>
      </c>
      <c r="C41" s="9">
        <v>0</v>
      </c>
      <c r="D41" s="9" t="s">
        <v>922</v>
      </c>
      <c r="E41" s="9">
        <v>1</v>
      </c>
      <c r="F41" s="9">
        <v>50</v>
      </c>
      <c r="G41" s="9">
        <v>56</v>
      </c>
      <c r="H41" s="9">
        <v>2</v>
      </c>
      <c r="I41" s="9">
        <v>1</v>
      </c>
      <c r="J41" s="18" t="s">
        <v>928</v>
      </c>
      <c r="K41" s="9" t="s">
        <v>898</v>
      </c>
      <c r="L41" s="9" t="str">
        <f t="shared" si="0"/>
        <v>活跃有礼（开服50-56）</v>
      </c>
    </row>
    <row r="42" spans="1:12" ht="316.5" customHeight="1" x14ac:dyDescent="0.15">
      <c r="A42" s="9">
        <v>750100030</v>
      </c>
      <c r="B42" s="9">
        <v>1018</v>
      </c>
      <c r="C42" s="9">
        <v>0</v>
      </c>
      <c r="D42" s="9" t="s">
        <v>923</v>
      </c>
      <c r="E42" s="9">
        <v>1</v>
      </c>
      <c r="F42" s="9">
        <v>57</v>
      </c>
      <c r="G42" s="9">
        <v>63</v>
      </c>
      <c r="H42" s="9">
        <v>2</v>
      </c>
      <c r="I42" s="9">
        <v>1</v>
      </c>
      <c r="J42" s="18" t="s">
        <v>929</v>
      </c>
      <c r="K42" s="9" t="s">
        <v>898</v>
      </c>
      <c r="L42" s="9" t="str">
        <f t="shared" si="0"/>
        <v>活跃有礼（开服57-63）</v>
      </c>
    </row>
    <row r="43" spans="1:12" ht="316.5" customHeight="1" x14ac:dyDescent="0.15">
      <c r="A43" s="9">
        <v>750100031</v>
      </c>
      <c r="B43" s="9">
        <v>1019</v>
      </c>
      <c r="C43" s="9">
        <v>0</v>
      </c>
      <c r="D43" s="9" t="s">
        <v>924</v>
      </c>
      <c r="E43" s="9">
        <v>1</v>
      </c>
      <c r="F43" s="9">
        <v>64</v>
      </c>
      <c r="G43" s="9">
        <v>70</v>
      </c>
      <c r="H43" s="9">
        <v>2</v>
      </c>
      <c r="I43" s="9">
        <v>1</v>
      </c>
      <c r="J43" s="18" t="s">
        <v>930</v>
      </c>
      <c r="K43" s="9" t="s">
        <v>898</v>
      </c>
      <c r="L43" s="9" t="str">
        <f t="shared" si="0"/>
        <v>活跃有礼（开服64-70）</v>
      </c>
    </row>
    <row r="44" spans="1:12" ht="316.5" customHeight="1" x14ac:dyDescent="0.15">
      <c r="A44" s="9">
        <v>750100032</v>
      </c>
      <c r="B44" s="9">
        <v>1020</v>
      </c>
      <c r="C44" s="9">
        <v>0</v>
      </c>
      <c r="D44" s="9" t="s">
        <v>925</v>
      </c>
      <c r="E44" s="9">
        <v>1</v>
      </c>
      <c r="F44" s="9">
        <v>71</v>
      </c>
      <c r="G44" s="9">
        <v>77</v>
      </c>
      <c r="H44" s="9">
        <v>2</v>
      </c>
      <c r="I44" s="9">
        <v>1</v>
      </c>
      <c r="J44" s="18" t="s">
        <v>931</v>
      </c>
      <c r="K44" s="9" t="s">
        <v>898</v>
      </c>
      <c r="L44" s="9" t="str">
        <f t="shared" si="0"/>
        <v>活跃有礼（开服71-77）</v>
      </c>
    </row>
    <row r="45" spans="1:12" ht="316.5" customHeight="1" x14ac:dyDescent="0.15">
      <c r="A45" s="9">
        <v>750100033</v>
      </c>
      <c r="B45" s="9">
        <v>1021</v>
      </c>
      <c r="C45" s="9">
        <v>0</v>
      </c>
      <c r="D45" s="9" t="s">
        <v>926</v>
      </c>
      <c r="E45" s="9">
        <v>1</v>
      </c>
      <c r="F45" s="9">
        <v>78</v>
      </c>
      <c r="G45" s="9">
        <v>84</v>
      </c>
      <c r="H45" s="9">
        <v>2</v>
      </c>
      <c r="I45" s="9">
        <v>1</v>
      </c>
      <c r="J45" s="18" t="s">
        <v>932</v>
      </c>
      <c r="K45" s="9" t="s">
        <v>898</v>
      </c>
      <c r="L45" s="9" t="str">
        <f t="shared" si="0"/>
        <v>活跃有礼（开服78-84）</v>
      </c>
    </row>
    <row r="46" spans="1:12" ht="316.5" customHeight="1" x14ac:dyDescent="0.15">
      <c r="A46" s="9">
        <v>750100034</v>
      </c>
      <c r="B46" s="9">
        <v>1022</v>
      </c>
      <c r="C46" s="9">
        <v>0</v>
      </c>
      <c r="D46" s="9" t="s">
        <v>927</v>
      </c>
      <c r="E46" s="9">
        <v>1</v>
      </c>
      <c r="F46" s="9">
        <v>85</v>
      </c>
      <c r="G46" s="9">
        <v>91</v>
      </c>
      <c r="H46" s="9">
        <v>2</v>
      </c>
      <c r="I46" s="9">
        <v>1</v>
      </c>
      <c r="J46" s="18" t="s">
        <v>933</v>
      </c>
      <c r="K46" s="9" t="s">
        <v>898</v>
      </c>
      <c r="L46" s="9" t="str">
        <f t="shared" si="0"/>
        <v>活跃有礼（开服85-91）</v>
      </c>
    </row>
  </sheetData>
  <phoneticPr fontId="2" type="noConversion"/>
  <conditionalFormatting sqref="A1:A46">
    <cfRule type="duplicateValues" dxfId="57" priority="2"/>
  </conditionalFormatting>
  <conditionalFormatting sqref="B1:B46">
    <cfRule type="duplicateValues" dxfId="56" priority="1"/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U112"/>
  <sheetViews>
    <sheetView zoomScale="85" zoomScaleNormal="85" workbookViewId="0">
      <pane xSplit="4" ySplit="4" topLeftCell="E80" activePane="bottomRight" state="frozen"/>
      <selection pane="topRight" activeCell="E1" sqref="E1"/>
      <selection pane="bottomLeft" activeCell="A5" sqref="A5"/>
      <selection pane="bottomRight" activeCell="H88" sqref="F88:H89"/>
    </sheetView>
  </sheetViews>
  <sheetFormatPr defaultRowHeight="13.5" x14ac:dyDescent="0.15"/>
  <cols>
    <col min="1" max="1" width="11.875" style="9" customWidth="1"/>
    <col min="2" max="2" width="12.75" style="9" bestFit="1" customWidth="1"/>
    <col min="3" max="3" width="14.375" style="9" customWidth="1"/>
    <col min="4" max="4" width="29.125" style="9" customWidth="1"/>
    <col min="5" max="5" width="26.625" style="9" customWidth="1"/>
    <col min="6" max="6" width="25.25" style="9" customWidth="1"/>
    <col min="7" max="7" width="22.125" style="9" customWidth="1"/>
    <col min="8" max="10" width="30.5" style="9" customWidth="1"/>
    <col min="11" max="11" width="25.75" bestFit="1" customWidth="1"/>
    <col min="12" max="12" width="10.75" style="9" customWidth="1"/>
    <col min="13" max="13" width="54" style="191" customWidth="1"/>
    <col min="14" max="14" width="24.375" style="9" customWidth="1"/>
    <col min="15" max="15" width="20.5" style="9" customWidth="1"/>
    <col min="16" max="16" width="8" bestFit="1" customWidth="1"/>
    <col min="17" max="17" width="44.875" style="9" customWidth="1"/>
    <col min="18" max="20" width="24.125" style="9" customWidth="1"/>
    <col min="21" max="21" width="16.875" style="9" customWidth="1"/>
    <col min="22" max="16384" width="9" style="9"/>
  </cols>
  <sheetData>
    <row r="1" spans="1:21" ht="15" x14ac:dyDescent="0.15">
      <c r="A1" s="1" t="s">
        <v>199</v>
      </c>
      <c r="B1" s="1" t="s">
        <v>10</v>
      </c>
      <c r="C1" s="1" t="s">
        <v>227</v>
      </c>
      <c r="D1" s="2" t="s">
        <v>0</v>
      </c>
      <c r="E1" s="86" t="s">
        <v>552</v>
      </c>
      <c r="F1" s="1" t="s">
        <v>1</v>
      </c>
      <c r="G1" s="1" t="s">
        <v>2</v>
      </c>
      <c r="H1" s="45" t="s">
        <v>317</v>
      </c>
      <c r="I1" s="45" t="s">
        <v>1380</v>
      </c>
      <c r="J1" s="45" t="s">
        <v>1178</v>
      </c>
      <c r="K1" s="45" t="s">
        <v>1733</v>
      </c>
      <c r="L1" s="1" t="s">
        <v>3</v>
      </c>
      <c r="M1" s="14" t="s">
        <v>40</v>
      </c>
      <c r="N1" s="1" t="s">
        <v>185</v>
      </c>
      <c r="O1" s="1" t="s">
        <v>1587</v>
      </c>
      <c r="P1" s="202" t="s">
        <v>1873</v>
      </c>
      <c r="Q1" s="150"/>
      <c r="R1" s="150"/>
      <c r="S1" s="150"/>
      <c r="T1" s="150"/>
    </row>
    <row r="2" spans="1:21" ht="15" x14ac:dyDescent="0.15">
      <c r="A2" s="4" t="s">
        <v>27</v>
      </c>
      <c r="B2" s="6" t="s">
        <v>11</v>
      </c>
      <c r="C2" s="6" t="s">
        <v>228</v>
      </c>
      <c r="D2" s="6" t="s">
        <v>4</v>
      </c>
      <c r="E2" s="86" t="s">
        <v>553</v>
      </c>
      <c r="F2" s="6" t="s">
        <v>5</v>
      </c>
      <c r="G2" s="6" t="s">
        <v>6</v>
      </c>
      <c r="H2" s="45" t="s">
        <v>318</v>
      </c>
      <c r="I2" s="45" t="s">
        <v>1381</v>
      </c>
      <c r="J2" s="45" t="s">
        <v>1179</v>
      </c>
      <c r="K2" s="45" t="s">
        <v>1735</v>
      </c>
      <c r="L2" s="6" t="s">
        <v>7</v>
      </c>
      <c r="M2" s="15" t="s">
        <v>41</v>
      </c>
      <c r="N2" s="6" t="s">
        <v>186</v>
      </c>
      <c r="O2" s="6" t="s">
        <v>1588</v>
      </c>
      <c r="P2" s="20" t="s">
        <v>1874</v>
      </c>
      <c r="Q2" s="5"/>
      <c r="R2" s="5"/>
      <c r="S2" s="5"/>
      <c r="T2" s="5"/>
    </row>
    <row r="3" spans="1:21" ht="15" x14ac:dyDescent="0.15">
      <c r="A3" s="4" t="s">
        <v>198</v>
      </c>
      <c r="B3" s="4" t="s">
        <v>8</v>
      </c>
      <c r="C3" s="4" t="s">
        <v>224</v>
      </c>
      <c r="D3" s="4" t="s">
        <v>9</v>
      </c>
      <c r="E3" s="86" t="s">
        <v>14</v>
      </c>
      <c r="F3" s="4" t="s">
        <v>9</v>
      </c>
      <c r="G3" s="4" t="s">
        <v>9</v>
      </c>
      <c r="H3" s="45" t="s">
        <v>319</v>
      </c>
      <c r="I3" s="45" t="s">
        <v>14</v>
      </c>
      <c r="J3" s="45" t="s">
        <v>1180</v>
      </c>
      <c r="K3" s="45" t="s">
        <v>8</v>
      </c>
      <c r="L3" s="20" t="s">
        <v>8</v>
      </c>
      <c r="M3" s="16" t="s">
        <v>179</v>
      </c>
      <c r="N3" s="4" t="s">
        <v>9</v>
      </c>
      <c r="O3" s="4" t="s">
        <v>14</v>
      </c>
      <c r="P3" s="201" t="s">
        <v>8</v>
      </c>
      <c r="Q3" s="44"/>
      <c r="R3" s="44"/>
      <c r="S3" s="44"/>
      <c r="T3" s="44"/>
    </row>
    <row r="4" spans="1:21" ht="15" x14ac:dyDescent="0.15">
      <c r="A4" s="2">
        <v>3</v>
      </c>
      <c r="B4" s="2">
        <v>3</v>
      </c>
      <c r="C4" s="2">
        <v>3</v>
      </c>
      <c r="D4" s="2">
        <v>3</v>
      </c>
      <c r="E4" s="86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14">
        <v>3</v>
      </c>
      <c r="N4" s="2">
        <v>3</v>
      </c>
      <c r="O4" s="2">
        <v>3</v>
      </c>
      <c r="P4" s="128">
        <v>3</v>
      </c>
      <c r="Q4" s="121"/>
      <c r="R4" s="121"/>
      <c r="S4" s="121"/>
      <c r="T4" s="121"/>
    </row>
    <row r="5" spans="1:21" ht="16.5" x14ac:dyDescent="0.15">
      <c r="A5" s="9">
        <v>750000000</v>
      </c>
      <c r="B5" s="9">
        <v>2006</v>
      </c>
      <c r="C5" s="9">
        <v>0</v>
      </c>
      <c r="D5" s="9" t="s">
        <v>1216</v>
      </c>
      <c r="E5" s="87">
        <v>1</v>
      </c>
      <c r="F5" s="9">
        <v>60</v>
      </c>
      <c r="H5" s="9">
        <v>5</v>
      </c>
      <c r="L5" s="9">
        <v>1</v>
      </c>
      <c r="M5" s="189" t="s">
        <v>1051</v>
      </c>
      <c r="N5" s="12" t="s">
        <v>605</v>
      </c>
      <c r="O5" s="12"/>
      <c r="P5" s="12"/>
      <c r="Q5" s="9" t="str">
        <f t="shared" ref="Q5:Q82" si="0">MID($M5,1,250)</f>
        <v>750000100,750000101,750000102,750000103</v>
      </c>
      <c r="R5" s="9" t="str">
        <f t="shared" ref="R5:R82" si="1">MID($M5,251,250)</f>
        <v/>
      </c>
      <c r="S5" s="9" t="str">
        <f t="shared" ref="S5:S82" si="2">MID($M5,501,250)</f>
        <v/>
      </c>
      <c r="T5" s="9" t="str">
        <f>MID($M5,751,250)</f>
        <v/>
      </c>
      <c r="U5" s="9" t="str">
        <f t="shared" ref="U5:U11" si="3">D5</f>
        <v>0元礼包</v>
      </c>
    </row>
    <row r="6" spans="1:21" ht="16.5" x14ac:dyDescent="0.15">
      <c r="A6" s="9">
        <v>750000001</v>
      </c>
      <c r="B6" s="9">
        <v>2008</v>
      </c>
      <c r="C6" s="9">
        <v>0</v>
      </c>
      <c r="D6" s="9" t="s">
        <v>1928</v>
      </c>
      <c r="E6" s="87">
        <v>1</v>
      </c>
      <c r="F6" s="9">
        <v>1</v>
      </c>
      <c r="H6" s="9">
        <v>5</v>
      </c>
      <c r="L6" s="9">
        <v>0</v>
      </c>
      <c r="M6" s="189" t="s">
        <v>1972</v>
      </c>
      <c r="N6" s="12" t="s">
        <v>605</v>
      </c>
      <c r="O6" s="12"/>
      <c r="P6" s="12"/>
      <c r="Q6" s="9" t="str">
        <f t="shared" si="0"/>
        <v>750000300,750000301,750000302,750000303</v>
      </c>
      <c r="R6" s="9" t="str">
        <f t="shared" si="1"/>
        <v/>
      </c>
      <c r="S6" s="9" t="str">
        <f t="shared" si="2"/>
        <v/>
      </c>
      <c r="T6" s="9" t="str">
        <f>MID($M6,751,250)</f>
        <v/>
      </c>
      <c r="U6" s="9" t="str">
        <f t="shared" ref="U6" si="4">D6</f>
        <v>0元钻石礼包</v>
      </c>
    </row>
    <row r="7" spans="1:21" ht="27" x14ac:dyDescent="0.15">
      <c r="A7" s="9">
        <v>750000100</v>
      </c>
      <c r="B7" s="9">
        <v>2001</v>
      </c>
      <c r="C7" s="9">
        <v>0</v>
      </c>
      <c r="D7" s="9" t="s">
        <v>1217</v>
      </c>
      <c r="E7" s="87">
        <v>1</v>
      </c>
      <c r="F7" s="9">
        <v>1</v>
      </c>
      <c r="G7" s="9">
        <v>2</v>
      </c>
      <c r="H7" s="9">
        <v>2</v>
      </c>
      <c r="I7" s="9">
        <v>260</v>
      </c>
      <c r="L7" s="9">
        <v>0</v>
      </c>
      <c r="M7" s="189" t="s">
        <v>1042</v>
      </c>
      <c r="N7" s="12" t="s">
        <v>606</v>
      </c>
      <c r="O7" s="12"/>
      <c r="P7" s="12"/>
      <c r="Q7" s="9" t="str">
        <f t="shared" si="0"/>
        <v>750000000,750000001,750000002,750000003,750000004</v>
      </c>
      <c r="R7" s="9" t="str">
        <f t="shared" si="1"/>
        <v/>
      </c>
      <c r="S7" s="9" t="str">
        <f t="shared" si="2"/>
        <v/>
      </c>
      <c r="T7" s="9" t="str">
        <f t="shared" ref="T7:T82" si="5">MID($M7,751,250)</f>
        <v/>
      </c>
      <c r="U7" s="9" t="str">
        <f t="shared" si="3"/>
        <v>开服礼包1-2天</v>
      </c>
    </row>
    <row r="8" spans="1:21" ht="27" x14ac:dyDescent="0.15">
      <c r="A8" s="9">
        <v>750000101</v>
      </c>
      <c r="B8" s="9">
        <v>2002</v>
      </c>
      <c r="C8" s="9">
        <v>0</v>
      </c>
      <c r="D8" s="9" t="s">
        <v>1218</v>
      </c>
      <c r="E8" s="87">
        <v>1</v>
      </c>
      <c r="F8" s="9">
        <v>3</v>
      </c>
      <c r="G8" s="9">
        <v>4</v>
      </c>
      <c r="H8" s="9">
        <v>2</v>
      </c>
      <c r="I8" s="9">
        <v>260</v>
      </c>
      <c r="L8" s="9">
        <v>0</v>
      </c>
      <c r="M8" s="189" t="s">
        <v>1039</v>
      </c>
      <c r="N8" s="12" t="s">
        <v>787</v>
      </c>
      <c r="O8" s="12"/>
      <c r="P8" s="12"/>
      <c r="Q8" s="9" t="str">
        <f t="shared" si="0"/>
        <v>750000010,750000011,750000012,750000013,750000014,750000015</v>
      </c>
      <c r="R8" s="9" t="str">
        <f t="shared" si="1"/>
        <v/>
      </c>
      <c r="S8" s="9" t="str">
        <f t="shared" si="2"/>
        <v/>
      </c>
      <c r="T8" s="9" t="str">
        <f t="shared" si="5"/>
        <v/>
      </c>
      <c r="U8" s="9" t="str">
        <f t="shared" si="3"/>
        <v>开服礼包3-4天</v>
      </c>
    </row>
    <row r="9" spans="1:21" ht="27" x14ac:dyDescent="0.15">
      <c r="A9" s="9">
        <v>750000102</v>
      </c>
      <c r="B9" s="9">
        <v>2003</v>
      </c>
      <c r="C9" s="9">
        <v>0</v>
      </c>
      <c r="D9" s="9" t="s">
        <v>1219</v>
      </c>
      <c r="E9" s="87">
        <v>1</v>
      </c>
      <c r="F9" s="9">
        <v>5</v>
      </c>
      <c r="G9" s="9">
        <v>7</v>
      </c>
      <c r="H9" s="9">
        <v>2</v>
      </c>
      <c r="I9" s="9">
        <v>260</v>
      </c>
      <c r="L9" s="9">
        <v>0</v>
      </c>
      <c r="M9" s="189" t="s">
        <v>1040</v>
      </c>
      <c r="N9" s="12" t="s">
        <v>607</v>
      </c>
      <c r="O9" s="12"/>
      <c r="P9" s="12"/>
      <c r="Q9" s="9" t="str">
        <f t="shared" si="0"/>
        <v>750000020,750000021,750000022,750000023,750000024,750000025</v>
      </c>
      <c r="R9" s="9" t="str">
        <f t="shared" si="1"/>
        <v/>
      </c>
      <c r="S9" s="9" t="str">
        <f t="shared" si="2"/>
        <v/>
      </c>
      <c r="T9" s="9" t="str">
        <f t="shared" si="5"/>
        <v/>
      </c>
      <c r="U9" s="9" t="str">
        <f t="shared" si="3"/>
        <v>开服礼包5-7天</v>
      </c>
    </row>
    <row r="10" spans="1:21" x14ac:dyDescent="0.15">
      <c r="A10" s="9">
        <v>750000200</v>
      </c>
      <c r="B10" s="9">
        <v>2010</v>
      </c>
      <c r="C10" s="9">
        <v>0</v>
      </c>
      <c r="D10" s="9" t="s">
        <v>1220</v>
      </c>
      <c r="E10" s="9">
        <v>1</v>
      </c>
      <c r="F10" s="9">
        <v>50</v>
      </c>
      <c r="H10" s="9">
        <v>5</v>
      </c>
      <c r="L10" s="9">
        <v>0</v>
      </c>
      <c r="M10" s="189" t="s">
        <v>1583</v>
      </c>
      <c r="N10" s="9" t="s">
        <v>895</v>
      </c>
      <c r="P10" s="12"/>
      <c r="Q10" s="9" t="str">
        <f t="shared" si="0"/>
        <v>750000200</v>
      </c>
      <c r="R10" s="9" t="str">
        <f t="shared" si="1"/>
        <v/>
      </c>
      <c r="S10" s="9" t="str">
        <f t="shared" si="2"/>
        <v/>
      </c>
      <c r="T10" s="9" t="str">
        <f t="shared" si="5"/>
        <v/>
      </c>
      <c r="U10" s="9" t="str">
        <f t="shared" si="3"/>
        <v>特殊限时充值礼包</v>
      </c>
    </row>
    <row r="11" spans="1:21" ht="27" x14ac:dyDescent="0.15">
      <c r="A11" s="9">
        <v>750000300</v>
      </c>
      <c r="B11" s="9">
        <v>2020</v>
      </c>
      <c r="C11" s="9">
        <v>0</v>
      </c>
      <c r="D11" s="9" t="s">
        <v>1221</v>
      </c>
      <c r="E11" s="9">
        <v>1</v>
      </c>
      <c r="F11" s="9">
        <v>1</v>
      </c>
      <c r="G11" s="9">
        <v>7</v>
      </c>
      <c r="H11" s="9">
        <v>2</v>
      </c>
      <c r="I11" s="9">
        <v>150</v>
      </c>
      <c r="K11" s="9"/>
      <c r="L11" s="9">
        <v>1</v>
      </c>
      <c r="M11" s="189" t="s">
        <v>1348</v>
      </c>
      <c r="N11" s="9" t="s">
        <v>1144</v>
      </c>
      <c r="P11" s="12"/>
      <c r="Q11" s="9" t="str">
        <f t="shared" si="0"/>
        <v>750001000,750001001,750001002,750001003,750001004,750001005</v>
      </c>
      <c r="R11" s="9" t="str">
        <f t="shared" si="1"/>
        <v/>
      </c>
      <c r="S11" s="9" t="str">
        <f t="shared" si="2"/>
        <v/>
      </c>
      <c r="T11" s="9" t="str">
        <f t="shared" si="5"/>
        <v/>
      </c>
      <c r="U11" s="9" t="str">
        <f t="shared" si="3"/>
        <v>周直购礼包1-7天（第1周）</v>
      </c>
    </row>
    <row r="12" spans="1:21" ht="27" x14ac:dyDescent="0.15">
      <c r="A12" s="9">
        <v>750000301</v>
      </c>
      <c r="B12" s="9">
        <v>2021</v>
      </c>
      <c r="C12" s="9">
        <v>0</v>
      </c>
      <c r="D12" s="9" t="s">
        <v>1222</v>
      </c>
      <c r="E12" s="9">
        <v>1</v>
      </c>
      <c r="F12" s="9">
        <v>8</v>
      </c>
      <c r="G12" s="9">
        <v>14</v>
      </c>
      <c r="H12" s="9">
        <v>2</v>
      </c>
      <c r="I12" s="9">
        <v>150</v>
      </c>
      <c r="K12" s="9"/>
      <c r="L12" s="9">
        <v>1</v>
      </c>
      <c r="M12" s="189" t="s">
        <v>1349</v>
      </c>
      <c r="N12" s="9" t="s">
        <v>1144</v>
      </c>
      <c r="P12" s="12"/>
      <c r="Q12" s="9" t="str">
        <f t="shared" si="0"/>
        <v>750011000,750011001,750011002,750011003,750011004,750011005</v>
      </c>
      <c r="R12" s="9" t="str">
        <f t="shared" si="1"/>
        <v/>
      </c>
      <c r="S12" s="9" t="str">
        <f t="shared" si="2"/>
        <v/>
      </c>
      <c r="T12" s="9" t="str">
        <f t="shared" si="5"/>
        <v/>
      </c>
      <c r="U12" s="9" t="str">
        <f t="shared" ref="U12:U77" si="6">D12</f>
        <v>周直购礼包8-15天（第2周）</v>
      </c>
    </row>
    <row r="13" spans="1:21" ht="27" x14ac:dyDescent="0.15">
      <c r="A13" s="9">
        <v>750000302</v>
      </c>
      <c r="B13" s="9">
        <v>2022</v>
      </c>
      <c r="C13" s="9">
        <v>0</v>
      </c>
      <c r="D13" s="9" t="s">
        <v>1223</v>
      </c>
      <c r="E13" s="9">
        <v>1</v>
      </c>
      <c r="F13" s="9">
        <v>15</v>
      </c>
      <c r="G13" s="9">
        <v>21</v>
      </c>
      <c r="H13" s="9">
        <v>2</v>
      </c>
      <c r="I13" s="9">
        <v>150</v>
      </c>
      <c r="K13" s="9"/>
      <c r="L13" s="9">
        <v>1</v>
      </c>
      <c r="M13" s="189" t="s">
        <v>1350</v>
      </c>
      <c r="N13" s="9" t="s">
        <v>1144</v>
      </c>
      <c r="P13" s="12"/>
      <c r="Q13" s="9" t="str">
        <f t="shared" si="0"/>
        <v>750021000,750021001,750021002,750021003,750021004,750021005</v>
      </c>
      <c r="R13" s="9" t="str">
        <f t="shared" si="1"/>
        <v/>
      </c>
      <c r="S13" s="9" t="str">
        <f t="shared" si="2"/>
        <v/>
      </c>
      <c r="T13" s="9" t="str">
        <f t="shared" si="5"/>
        <v/>
      </c>
      <c r="U13" s="9" t="str">
        <f t="shared" si="6"/>
        <v>周直购礼包15-21天（第3周）</v>
      </c>
    </row>
    <row r="14" spans="1:21" ht="27" x14ac:dyDescent="0.15">
      <c r="A14" s="9">
        <v>750000303</v>
      </c>
      <c r="B14" s="9">
        <v>2023</v>
      </c>
      <c r="C14" s="9">
        <v>0</v>
      </c>
      <c r="D14" s="9" t="s">
        <v>1460</v>
      </c>
      <c r="E14" s="9">
        <v>1</v>
      </c>
      <c r="F14" s="9">
        <v>22</v>
      </c>
      <c r="G14" s="9">
        <v>28</v>
      </c>
      <c r="H14" s="9">
        <v>2</v>
      </c>
      <c r="I14" s="9">
        <v>150</v>
      </c>
      <c r="K14" s="9"/>
      <c r="L14" s="9">
        <v>1</v>
      </c>
      <c r="M14" s="189" t="s">
        <v>1465</v>
      </c>
      <c r="N14" s="9" t="s">
        <v>1144</v>
      </c>
      <c r="P14" s="12"/>
      <c r="Q14" s="9" t="str">
        <f t="shared" si="0"/>
        <v>750031000,750031001,750031002,750031003,750031004,750031005</v>
      </c>
      <c r="R14" s="9" t="str">
        <f t="shared" si="1"/>
        <v/>
      </c>
      <c r="S14" s="9" t="str">
        <f t="shared" si="2"/>
        <v/>
      </c>
      <c r="T14" s="9" t="str">
        <f t="shared" si="5"/>
        <v/>
      </c>
      <c r="U14" s="9" t="str">
        <f t="shared" ref="U14:U16" si="7">D14</f>
        <v>周直购礼包22-28天（第4周）</v>
      </c>
    </row>
    <row r="15" spans="1:21" ht="27" x14ac:dyDescent="0.15">
      <c r="A15" s="9">
        <v>750000304</v>
      </c>
      <c r="B15" s="9">
        <v>2024</v>
      </c>
      <c r="C15" s="9">
        <v>0</v>
      </c>
      <c r="D15" s="9" t="s">
        <v>1461</v>
      </c>
      <c r="E15" s="9">
        <v>1</v>
      </c>
      <c r="F15" s="9">
        <v>29</v>
      </c>
      <c r="G15" s="9">
        <v>35</v>
      </c>
      <c r="H15" s="9">
        <v>2</v>
      </c>
      <c r="I15" s="9">
        <v>150</v>
      </c>
      <c r="K15" s="9"/>
      <c r="L15" s="9">
        <v>1</v>
      </c>
      <c r="M15" s="189" t="s">
        <v>1526</v>
      </c>
      <c r="N15" s="9" t="s">
        <v>1144</v>
      </c>
      <c r="P15" s="12"/>
      <c r="Q15" s="9" t="str">
        <f t="shared" si="0"/>
        <v>750041000,750041001,750041002,750041003,750041004,750041005</v>
      </c>
      <c r="R15" s="9" t="str">
        <f t="shared" si="1"/>
        <v/>
      </c>
      <c r="S15" s="9" t="str">
        <f t="shared" si="2"/>
        <v/>
      </c>
      <c r="T15" s="9" t="str">
        <f t="shared" si="5"/>
        <v/>
      </c>
      <c r="U15" s="9" t="str">
        <f t="shared" si="7"/>
        <v>周直购礼包29-35天（第5周）</v>
      </c>
    </row>
    <row r="16" spans="1:21" ht="27" x14ac:dyDescent="0.15">
      <c r="A16" s="9">
        <v>750000305</v>
      </c>
      <c r="B16" s="9">
        <v>2025</v>
      </c>
      <c r="C16" s="9">
        <v>0</v>
      </c>
      <c r="D16" s="9" t="s">
        <v>1462</v>
      </c>
      <c r="E16" s="9">
        <v>1</v>
      </c>
      <c r="F16" s="9">
        <v>36</v>
      </c>
      <c r="G16" s="9">
        <v>42</v>
      </c>
      <c r="H16" s="9">
        <v>2</v>
      </c>
      <c r="I16" s="9">
        <v>150</v>
      </c>
      <c r="K16" s="9"/>
      <c r="L16" s="9">
        <v>1</v>
      </c>
      <c r="M16" s="189" t="s">
        <v>1466</v>
      </c>
      <c r="N16" s="9" t="s">
        <v>1144</v>
      </c>
      <c r="P16" s="12"/>
      <c r="Q16" s="9" t="str">
        <f t="shared" si="0"/>
        <v>750051000,750051001,750051002,750051003,750051004,750051005</v>
      </c>
      <c r="R16" s="9" t="str">
        <f t="shared" si="1"/>
        <v/>
      </c>
      <c r="S16" s="9" t="str">
        <f t="shared" si="2"/>
        <v/>
      </c>
      <c r="T16" s="9" t="str">
        <f t="shared" si="5"/>
        <v/>
      </c>
      <c r="U16" s="9" t="str">
        <f t="shared" si="7"/>
        <v>周直购礼包36-42天（第6周）</v>
      </c>
    </row>
    <row r="17" spans="1:21" ht="27" x14ac:dyDescent="0.15">
      <c r="A17" s="9">
        <v>750000306</v>
      </c>
      <c r="B17" s="9">
        <v>2026</v>
      </c>
      <c r="C17" s="9">
        <v>0</v>
      </c>
      <c r="D17" s="9" t="s">
        <v>1463</v>
      </c>
      <c r="E17" s="9">
        <v>1</v>
      </c>
      <c r="F17" s="9">
        <v>43</v>
      </c>
      <c r="G17" s="9">
        <v>49</v>
      </c>
      <c r="H17" s="9">
        <v>2</v>
      </c>
      <c r="I17" s="9">
        <v>150</v>
      </c>
      <c r="K17" s="9"/>
      <c r="L17" s="9">
        <v>1</v>
      </c>
      <c r="M17" s="189" t="s">
        <v>1524</v>
      </c>
      <c r="N17" s="9" t="s">
        <v>1144</v>
      </c>
      <c r="P17" s="12"/>
      <c r="Q17" s="9" t="str">
        <f t="shared" si="0"/>
        <v>750061000,750061001,750061002,750061003,750061004,750061005</v>
      </c>
      <c r="R17" s="9" t="str">
        <f t="shared" si="1"/>
        <v/>
      </c>
      <c r="S17" s="9" t="str">
        <f t="shared" si="2"/>
        <v/>
      </c>
      <c r="T17" s="9" t="str">
        <f t="shared" si="5"/>
        <v/>
      </c>
      <c r="U17" s="9" t="str">
        <f t="shared" ref="U17:U19" si="8">D17</f>
        <v>周直购礼包43-49天（第7周）</v>
      </c>
    </row>
    <row r="18" spans="1:21" ht="27" x14ac:dyDescent="0.15">
      <c r="A18" s="9">
        <v>750000307</v>
      </c>
      <c r="B18" s="9">
        <v>2027</v>
      </c>
      <c r="C18" s="9">
        <v>0</v>
      </c>
      <c r="D18" s="9" t="s">
        <v>1464</v>
      </c>
      <c r="E18" s="9">
        <v>1</v>
      </c>
      <c r="F18" s="9">
        <v>50</v>
      </c>
      <c r="G18" s="9">
        <v>56</v>
      </c>
      <c r="H18" s="9">
        <v>2</v>
      </c>
      <c r="I18" s="9">
        <v>150</v>
      </c>
      <c r="K18" s="9"/>
      <c r="L18" s="9">
        <v>1</v>
      </c>
      <c r="M18" s="189" t="s">
        <v>1523</v>
      </c>
      <c r="N18" s="9" t="s">
        <v>1144</v>
      </c>
      <c r="P18" s="12"/>
      <c r="Q18" s="9" t="str">
        <f t="shared" si="0"/>
        <v>750071000,750071001,750071002,750071003,750071004,750071005</v>
      </c>
      <c r="R18" s="9" t="str">
        <f t="shared" si="1"/>
        <v/>
      </c>
      <c r="S18" s="9" t="str">
        <f t="shared" si="2"/>
        <v/>
      </c>
      <c r="T18" s="9" t="str">
        <f t="shared" si="5"/>
        <v/>
      </c>
      <c r="U18" s="9" t="str">
        <f t="shared" si="8"/>
        <v>周直购礼包50-56天（第8周）</v>
      </c>
    </row>
    <row r="19" spans="1:21" s="93" customFormat="1" ht="27" x14ac:dyDescent="0.15">
      <c r="A19" s="93">
        <v>750000308</v>
      </c>
      <c r="B19" s="93">
        <v>2028</v>
      </c>
      <c r="C19" s="93">
        <v>0</v>
      </c>
      <c r="D19" s="93" t="s">
        <v>1745</v>
      </c>
      <c r="E19" s="93">
        <v>1</v>
      </c>
      <c r="F19" s="93">
        <v>57</v>
      </c>
      <c r="G19" s="93">
        <v>63</v>
      </c>
      <c r="H19" s="93">
        <v>2</v>
      </c>
      <c r="I19" s="93">
        <v>150</v>
      </c>
      <c r="L19" s="93">
        <v>1</v>
      </c>
      <c r="M19" s="199" t="s">
        <v>1767</v>
      </c>
      <c r="N19" s="93" t="s">
        <v>1144</v>
      </c>
      <c r="P19" s="12"/>
      <c r="Q19" s="93" t="str">
        <f t="shared" si="0"/>
        <v>750081000,750081001,750081002,750081003,750081004,750081005</v>
      </c>
      <c r="R19" s="93" t="str">
        <f t="shared" si="1"/>
        <v/>
      </c>
      <c r="S19" s="93" t="str">
        <f t="shared" si="2"/>
        <v/>
      </c>
      <c r="T19" s="93" t="str">
        <f t="shared" si="5"/>
        <v/>
      </c>
      <c r="U19" s="93" t="str">
        <f t="shared" si="8"/>
        <v>周直购礼包57-63天（第9周）</v>
      </c>
    </row>
    <row r="20" spans="1:21" s="93" customFormat="1" ht="27" x14ac:dyDescent="0.15">
      <c r="A20" s="93">
        <v>750000309</v>
      </c>
      <c r="B20" s="93">
        <v>2029</v>
      </c>
      <c r="C20" s="93">
        <v>0</v>
      </c>
      <c r="D20" s="93" t="s">
        <v>1746</v>
      </c>
      <c r="E20" s="93">
        <v>1</v>
      </c>
      <c r="F20" s="93">
        <v>64</v>
      </c>
      <c r="G20" s="93">
        <v>70</v>
      </c>
      <c r="H20" s="93">
        <v>2</v>
      </c>
      <c r="I20" s="93">
        <v>150</v>
      </c>
      <c r="L20" s="93">
        <v>1</v>
      </c>
      <c r="M20" s="199" t="s">
        <v>1768</v>
      </c>
      <c r="N20" s="93" t="s">
        <v>1144</v>
      </c>
      <c r="P20" s="12"/>
      <c r="Q20" s="93" t="str">
        <f t="shared" si="0"/>
        <v>750091000,750091001,750091002,750091003,750091004,750091005</v>
      </c>
      <c r="R20" s="93" t="str">
        <f t="shared" si="1"/>
        <v/>
      </c>
      <c r="S20" s="93" t="str">
        <f t="shared" si="2"/>
        <v/>
      </c>
      <c r="T20" s="93" t="str">
        <f t="shared" si="5"/>
        <v/>
      </c>
      <c r="U20" s="93" t="str">
        <f t="shared" ref="U20:U23" si="9">D20</f>
        <v>周直购礼包64-70天（第10周）</v>
      </c>
    </row>
    <row r="21" spans="1:21" s="93" customFormat="1" ht="27" x14ac:dyDescent="0.15">
      <c r="A21" s="93">
        <v>750000310</v>
      </c>
      <c r="B21" s="93">
        <v>2030</v>
      </c>
      <c r="C21" s="93">
        <v>0</v>
      </c>
      <c r="D21" s="93" t="s">
        <v>1747</v>
      </c>
      <c r="E21" s="93">
        <v>1</v>
      </c>
      <c r="F21" s="93">
        <v>71</v>
      </c>
      <c r="G21" s="93">
        <v>77</v>
      </c>
      <c r="H21" s="93">
        <v>2</v>
      </c>
      <c r="I21" s="93">
        <v>150</v>
      </c>
      <c r="L21" s="93">
        <v>1</v>
      </c>
      <c r="M21" s="199" t="s">
        <v>1769</v>
      </c>
      <c r="N21" s="93" t="s">
        <v>1144</v>
      </c>
      <c r="P21" s="12"/>
      <c r="Q21" s="93" t="str">
        <f t="shared" si="0"/>
        <v>750101000,750101001,750101002,750101003,750101004,750101005</v>
      </c>
      <c r="R21" s="93" t="str">
        <f t="shared" si="1"/>
        <v/>
      </c>
      <c r="S21" s="93" t="str">
        <f t="shared" si="2"/>
        <v/>
      </c>
      <c r="T21" s="93" t="str">
        <f t="shared" si="5"/>
        <v/>
      </c>
      <c r="U21" s="93" t="str">
        <f t="shared" si="9"/>
        <v>周直购礼包71-78天（第11周）</v>
      </c>
    </row>
    <row r="22" spans="1:21" s="93" customFormat="1" ht="27" x14ac:dyDescent="0.15">
      <c r="A22" s="93">
        <v>750000311</v>
      </c>
      <c r="B22" s="93">
        <v>2031</v>
      </c>
      <c r="C22" s="93">
        <v>0</v>
      </c>
      <c r="D22" s="93" t="s">
        <v>1748</v>
      </c>
      <c r="E22" s="93">
        <v>1</v>
      </c>
      <c r="F22" s="93">
        <v>78</v>
      </c>
      <c r="G22" s="93">
        <v>84</v>
      </c>
      <c r="H22" s="93">
        <v>2</v>
      </c>
      <c r="I22" s="93">
        <v>150</v>
      </c>
      <c r="L22" s="93">
        <v>1</v>
      </c>
      <c r="M22" s="199" t="s">
        <v>1770</v>
      </c>
      <c r="N22" s="93" t="s">
        <v>1144</v>
      </c>
      <c r="P22" s="12"/>
      <c r="Q22" s="93" t="str">
        <f t="shared" si="0"/>
        <v>750111000,750111001,750111002,750111003,750111004,750111005</v>
      </c>
      <c r="R22" s="93" t="str">
        <f t="shared" si="1"/>
        <v/>
      </c>
      <c r="S22" s="93" t="str">
        <f t="shared" si="2"/>
        <v/>
      </c>
      <c r="T22" s="93" t="str">
        <f t="shared" si="5"/>
        <v/>
      </c>
      <c r="U22" s="93" t="str">
        <f t="shared" si="9"/>
        <v>周直购礼包79-84天（第12周）</v>
      </c>
    </row>
    <row r="23" spans="1:21" s="93" customFormat="1" ht="27" x14ac:dyDescent="0.15">
      <c r="A23" s="93">
        <v>750000312</v>
      </c>
      <c r="B23" s="93">
        <v>2032</v>
      </c>
      <c r="C23" s="93">
        <v>0</v>
      </c>
      <c r="D23" s="93" t="s">
        <v>1749</v>
      </c>
      <c r="E23" s="93">
        <v>1</v>
      </c>
      <c r="F23" s="93">
        <v>85</v>
      </c>
      <c r="G23" s="93">
        <v>91</v>
      </c>
      <c r="H23" s="93">
        <v>2</v>
      </c>
      <c r="I23" s="93">
        <v>150</v>
      </c>
      <c r="L23" s="93">
        <v>1</v>
      </c>
      <c r="M23" s="199" t="s">
        <v>1771</v>
      </c>
      <c r="N23" s="93" t="s">
        <v>1144</v>
      </c>
      <c r="P23" s="12"/>
      <c r="Q23" s="93" t="str">
        <f t="shared" si="0"/>
        <v>750121000,750121001,750121002,750121003,750121004,750121005</v>
      </c>
      <c r="R23" s="93" t="str">
        <f t="shared" si="1"/>
        <v/>
      </c>
      <c r="S23" s="93" t="str">
        <f t="shared" si="2"/>
        <v/>
      </c>
      <c r="T23" s="93" t="str">
        <f t="shared" si="5"/>
        <v/>
      </c>
      <c r="U23" s="93" t="str">
        <f t="shared" si="9"/>
        <v>周直购礼包85-91天（第13周）</v>
      </c>
    </row>
    <row r="24" spans="1:21" x14ac:dyDescent="0.15">
      <c r="A24" s="9">
        <v>750000400</v>
      </c>
      <c r="B24" s="9">
        <v>2050</v>
      </c>
      <c r="C24" s="9">
        <v>0</v>
      </c>
      <c r="D24" s="9" t="s">
        <v>1416</v>
      </c>
      <c r="E24" s="9">
        <v>1</v>
      </c>
      <c r="F24" s="9">
        <v>200</v>
      </c>
      <c r="H24" s="9">
        <v>5</v>
      </c>
      <c r="L24" s="9">
        <v>0</v>
      </c>
      <c r="M24" s="189" t="s">
        <v>1695</v>
      </c>
      <c r="N24" s="9" t="s">
        <v>895</v>
      </c>
      <c r="P24" s="12"/>
      <c r="Q24" s="9" t="str">
        <f t="shared" si="0"/>
        <v>750020400,750020401,750020402,750020403</v>
      </c>
      <c r="R24" s="9" t="str">
        <f t="shared" si="1"/>
        <v/>
      </c>
      <c r="S24" s="9" t="str">
        <f t="shared" si="2"/>
        <v/>
      </c>
      <c r="T24" s="9" t="str">
        <f t="shared" si="5"/>
        <v/>
      </c>
      <c r="U24" s="9" t="str">
        <f t="shared" si="6"/>
        <v>超值钻石礼包</v>
      </c>
    </row>
    <row r="25" spans="1:21" s="93" customFormat="1" ht="67.5" x14ac:dyDescent="0.15">
      <c r="A25" s="93">
        <v>750000401</v>
      </c>
      <c r="B25" s="93">
        <v>2100</v>
      </c>
      <c r="C25" s="93">
        <v>0</v>
      </c>
      <c r="D25" s="93" t="s">
        <v>2029</v>
      </c>
      <c r="E25" s="93">
        <v>1</v>
      </c>
      <c r="F25" s="93">
        <v>80</v>
      </c>
      <c r="H25" s="93">
        <v>5</v>
      </c>
      <c r="K25" s="90"/>
      <c r="L25" s="93">
        <v>1</v>
      </c>
      <c r="M25" s="199" t="s">
        <v>2218</v>
      </c>
      <c r="N25" s="93" t="s">
        <v>2235</v>
      </c>
      <c r="P25" s="89"/>
      <c r="Q25" s="93" t="str">
        <f t="shared" si="0"/>
        <v>100000000,100000001,100000002,100000003,100000004,100000005,100000006,100000020,100000021,100000022,100000023,100000024,100000025,100000060,100000061,100000062,100000063,100000064,100000065,100000066</v>
      </c>
      <c r="R25" s="93" t="str">
        <f t="shared" si="1"/>
        <v/>
      </c>
      <c r="S25" s="93" t="str">
        <f t="shared" si="2"/>
        <v/>
      </c>
      <c r="T25" s="93" t="str">
        <f t="shared" si="5"/>
        <v/>
      </c>
      <c r="U25" s="9" t="str">
        <f t="shared" si="6"/>
        <v>冲榜礼包</v>
      </c>
    </row>
    <row r="26" spans="1:21" s="93" customFormat="1" x14ac:dyDescent="0.15">
      <c r="A26" s="93">
        <v>750000402</v>
      </c>
      <c r="B26" s="93">
        <v>2101</v>
      </c>
      <c r="C26" s="93">
        <v>0</v>
      </c>
      <c r="D26" s="93" t="s">
        <v>2030</v>
      </c>
      <c r="E26" s="93">
        <v>1</v>
      </c>
      <c r="F26" s="93">
        <v>300</v>
      </c>
      <c r="H26" s="93">
        <v>5</v>
      </c>
      <c r="K26" s="90"/>
      <c r="L26" s="93">
        <v>1</v>
      </c>
      <c r="M26" s="199">
        <v>100000040</v>
      </c>
      <c r="N26" s="93" t="s">
        <v>2233</v>
      </c>
      <c r="P26" s="89"/>
      <c r="Q26" s="93" t="str">
        <f t="shared" si="0"/>
        <v>100000040</v>
      </c>
      <c r="U26" s="9" t="str">
        <f t="shared" si="6"/>
        <v>8阶神装礼包</v>
      </c>
    </row>
    <row r="27" spans="1:21" s="93" customFormat="1" x14ac:dyDescent="0.15">
      <c r="A27" s="93">
        <v>750000403</v>
      </c>
      <c r="B27" s="93">
        <v>2102</v>
      </c>
      <c r="C27" s="93">
        <v>0</v>
      </c>
      <c r="D27" s="93" t="s">
        <v>2030</v>
      </c>
      <c r="E27" s="93">
        <v>1</v>
      </c>
      <c r="F27" s="93">
        <v>320</v>
      </c>
      <c r="H27" s="93">
        <v>5</v>
      </c>
      <c r="K27" s="90"/>
      <c r="L27" s="93">
        <v>1</v>
      </c>
      <c r="M27" s="199">
        <v>100000041</v>
      </c>
      <c r="N27" s="93" t="s">
        <v>2234</v>
      </c>
      <c r="P27" s="89"/>
      <c r="Q27" s="93" t="str">
        <f t="shared" si="0"/>
        <v>100000041</v>
      </c>
      <c r="U27" s="9" t="str">
        <f t="shared" si="6"/>
        <v>8阶神装礼包</v>
      </c>
    </row>
    <row r="28" spans="1:21" s="93" customFormat="1" x14ac:dyDescent="0.15">
      <c r="A28" s="93">
        <v>750000404</v>
      </c>
      <c r="B28" s="93">
        <v>2103</v>
      </c>
      <c r="C28" s="93">
        <v>0</v>
      </c>
      <c r="D28" s="93" t="s">
        <v>2031</v>
      </c>
      <c r="E28" s="93">
        <v>1</v>
      </c>
      <c r="F28" s="93">
        <v>400</v>
      </c>
      <c r="H28" s="93">
        <v>5</v>
      </c>
      <c r="K28" s="90"/>
      <c r="L28" s="93">
        <v>1</v>
      </c>
      <c r="M28" s="199">
        <v>100000042</v>
      </c>
      <c r="N28" s="93" t="s">
        <v>2233</v>
      </c>
      <c r="P28" s="89"/>
      <c r="Q28" s="93" t="str">
        <f t="shared" si="0"/>
        <v>100000042</v>
      </c>
      <c r="U28" s="9" t="str">
        <f t="shared" si="6"/>
        <v>9阶神装礼包</v>
      </c>
    </row>
    <row r="29" spans="1:21" s="93" customFormat="1" x14ac:dyDescent="0.15">
      <c r="A29" s="93">
        <v>750000405</v>
      </c>
      <c r="B29" s="93">
        <v>2104</v>
      </c>
      <c r="C29" s="93">
        <v>0</v>
      </c>
      <c r="D29" s="93" t="s">
        <v>2031</v>
      </c>
      <c r="E29" s="93">
        <v>1</v>
      </c>
      <c r="F29" s="93">
        <v>410</v>
      </c>
      <c r="H29" s="93">
        <v>5</v>
      </c>
      <c r="K29" s="90"/>
      <c r="L29" s="93">
        <v>1</v>
      </c>
      <c r="M29" s="199">
        <v>100000043</v>
      </c>
      <c r="N29" s="93" t="s">
        <v>2233</v>
      </c>
      <c r="P29" s="89"/>
      <c r="Q29" s="93" t="str">
        <f t="shared" si="0"/>
        <v>100000043</v>
      </c>
      <c r="U29" s="9" t="str">
        <f t="shared" si="6"/>
        <v>9阶神装礼包</v>
      </c>
    </row>
    <row r="30" spans="1:21" x14ac:dyDescent="0.15">
      <c r="A30" s="9">
        <v>750100027</v>
      </c>
      <c r="B30" s="9">
        <v>2007</v>
      </c>
      <c r="C30" s="9">
        <v>0</v>
      </c>
      <c r="D30" s="9" t="s">
        <v>1224</v>
      </c>
      <c r="E30" s="9">
        <v>3</v>
      </c>
      <c r="F30" s="9">
        <v>450</v>
      </c>
      <c r="H30" s="9">
        <v>5</v>
      </c>
      <c r="L30" s="9">
        <v>1</v>
      </c>
      <c r="M30" s="189">
        <v>750200213</v>
      </c>
      <c r="N30" s="9" t="s">
        <v>895</v>
      </c>
      <c r="P30" s="12"/>
      <c r="Q30" s="9" t="str">
        <f t="shared" si="0"/>
        <v>750200213</v>
      </c>
      <c r="R30" s="9" t="str">
        <f t="shared" si="1"/>
        <v/>
      </c>
      <c r="S30" s="9" t="str">
        <f t="shared" si="2"/>
        <v/>
      </c>
      <c r="T30" s="9" t="str">
        <f t="shared" si="5"/>
        <v/>
      </c>
      <c r="U30" s="9" t="str">
        <f t="shared" si="6"/>
        <v>5转特惠礼包</v>
      </c>
    </row>
    <row r="31" spans="1:21" x14ac:dyDescent="0.15">
      <c r="A31" s="9">
        <v>750100029</v>
      </c>
      <c r="B31" s="9">
        <v>2009</v>
      </c>
      <c r="C31" s="9">
        <v>0</v>
      </c>
      <c r="D31" s="9" t="s">
        <v>1225</v>
      </c>
      <c r="E31" s="9">
        <v>3</v>
      </c>
      <c r="F31" s="9">
        <v>550</v>
      </c>
      <c r="H31" s="9">
        <v>5</v>
      </c>
      <c r="L31" s="9">
        <v>1</v>
      </c>
      <c r="M31" s="189" t="s">
        <v>891</v>
      </c>
      <c r="N31" s="9" t="s">
        <v>895</v>
      </c>
      <c r="P31" s="12"/>
      <c r="Q31" s="9" t="str">
        <f t="shared" si="0"/>
        <v>750200214</v>
      </c>
      <c r="R31" s="9" t="str">
        <f t="shared" si="1"/>
        <v/>
      </c>
      <c r="S31" s="9" t="str">
        <f t="shared" si="2"/>
        <v/>
      </c>
      <c r="T31" s="9" t="str">
        <f t="shared" si="5"/>
        <v/>
      </c>
      <c r="U31" s="9" t="str">
        <f t="shared" si="6"/>
        <v>6转特惠礼包</v>
      </c>
    </row>
    <row r="32" spans="1:21" x14ac:dyDescent="0.15">
      <c r="A32" s="9">
        <v>750100045</v>
      </c>
      <c r="B32" s="9">
        <v>2011</v>
      </c>
      <c r="C32" s="9">
        <v>0</v>
      </c>
      <c r="D32" s="9" t="s">
        <v>1226</v>
      </c>
      <c r="E32" s="9">
        <v>3</v>
      </c>
      <c r="F32" s="9">
        <v>700</v>
      </c>
      <c r="H32" s="9">
        <v>5</v>
      </c>
      <c r="L32" s="9">
        <v>1</v>
      </c>
      <c r="M32" s="189" t="s">
        <v>1007</v>
      </c>
      <c r="N32" s="9" t="s">
        <v>895</v>
      </c>
      <c r="P32" s="12"/>
      <c r="Q32" s="9" t="str">
        <f t="shared" si="0"/>
        <v>750200215</v>
      </c>
      <c r="R32" s="9" t="str">
        <f t="shared" si="1"/>
        <v/>
      </c>
      <c r="S32" s="9" t="str">
        <f t="shared" si="2"/>
        <v/>
      </c>
      <c r="T32" s="9" t="str">
        <f t="shared" si="5"/>
        <v/>
      </c>
      <c r="U32" s="9" t="str">
        <f t="shared" si="6"/>
        <v>7转特惠礼包</v>
      </c>
    </row>
    <row r="33" spans="1:21" x14ac:dyDescent="0.15">
      <c r="A33" s="93">
        <v>750000410</v>
      </c>
      <c r="B33" s="9">
        <v>2110</v>
      </c>
      <c r="C33" s="9">
        <v>0</v>
      </c>
      <c r="D33" s="9" t="s">
        <v>2323</v>
      </c>
      <c r="E33" s="9">
        <v>3</v>
      </c>
      <c r="F33" s="9" t="s">
        <v>2343</v>
      </c>
      <c r="G33" s="9" t="s">
        <v>2322</v>
      </c>
      <c r="H33" s="9">
        <v>3</v>
      </c>
      <c r="I33" s="9">
        <v>50</v>
      </c>
      <c r="L33" s="9">
        <v>1</v>
      </c>
      <c r="M33" s="219" t="s">
        <v>2325</v>
      </c>
      <c r="N33" s="9" t="s">
        <v>2339</v>
      </c>
      <c r="P33" s="12"/>
      <c r="Q33" s="9" t="str">
        <f t="shared" si="0"/>
        <v>100000044,100000045,100000046</v>
      </c>
      <c r="R33" s="9" t="str">
        <f t="shared" si="1"/>
        <v/>
      </c>
      <c r="S33" s="9" t="str">
        <f t="shared" si="2"/>
        <v/>
      </c>
      <c r="T33" s="9" t="str">
        <f t="shared" si="5"/>
        <v/>
      </c>
      <c r="U33" s="9" t="str">
        <f t="shared" si="6"/>
        <v>周末礼包</v>
      </c>
    </row>
    <row r="34" spans="1:21" ht="27" x14ac:dyDescent="0.15">
      <c r="A34" s="93">
        <v>750000420</v>
      </c>
      <c r="B34" s="9">
        <v>2120</v>
      </c>
      <c r="C34" s="9">
        <v>0</v>
      </c>
      <c r="D34" s="9" t="s">
        <v>2345</v>
      </c>
      <c r="E34" s="9">
        <v>3</v>
      </c>
      <c r="F34" s="9" t="s">
        <v>2347</v>
      </c>
      <c r="G34" s="9" t="s">
        <v>2349</v>
      </c>
      <c r="H34" s="9">
        <v>3</v>
      </c>
      <c r="I34" s="9">
        <v>50</v>
      </c>
      <c r="L34" s="9">
        <v>1</v>
      </c>
      <c r="M34" s="219" t="s">
        <v>2350</v>
      </c>
      <c r="N34" s="9" t="s">
        <v>2366</v>
      </c>
      <c r="P34" s="12"/>
      <c r="Q34" s="9" t="str">
        <f t="shared" si="0"/>
        <v>100000050,100000051,100000052,100000053,100000054</v>
      </c>
      <c r="R34" s="9" t="str">
        <f t="shared" si="1"/>
        <v/>
      </c>
      <c r="S34" s="9" t="str">
        <f t="shared" si="2"/>
        <v/>
      </c>
      <c r="T34" s="9" t="str">
        <f t="shared" si="5"/>
        <v/>
      </c>
      <c r="U34" s="9" t="str">
        <f t="shared" ref="U34" si="10">D34</f>
        <v>中秋礼包</v>
      </c>
    </row>
    <row r="35" spans="1:21" ht="162" x14ac:dyDescent="0.15">
      <c r="A35" s="9">
        <v>750100400</v>
      </c>
      <c r="B35" s="9">
        <v>2040</v>
      </c>
      <c r="C35" s="9">
        <v>0</v>
      </c>
      <c r="D35" s="9" t="s">
        <v>1227</v>
      </c>
      <c r="E35" s="9">
        <v>1</v>
      </c>
      <c r="F35" s="9">
        <v>1</v>
      </c>
      <c r="G35" s="9">
        <v>7</v>
      </c>
      <c r="H35" s="9">
        <v>2</v>
      </c>
      <c r="I35" s="9">
        <v>10</v>
      </c>
      <c r="L35" s="9">
        <v>1</v>
      </c>
      <c r="M35" s="189" t="s">
        <v>2036</v>
      </c>
      <c r="N35" t="s">
        <v>2335</v>
      </c>
      <c r="O35">
        <v>1</v>
      </c>
      <c r="P35" s="12"/>
      <c r="Q35" s="9" t="str">
        <f>MID($M35,1,250)</f>
        <v>760004000,760004001,760004002,760004003,760004010,760004011,760004012,760004013,760004020,760004021,760004022,760004023,760004030,760004031,760004032,760004033,760004040,760004041,760004042,760004043,760004050,760004051,760004052,760004053,760004060,</v>
      </c>
      <c r="R35" s="9" t="str">
        <f t="shared" si="1"/>
        <v>760004061,760004062,760004063,760004009,760004019,760004029,760004039,760004049,760004059,760004069,760004005,760004015,760004025,760004035,760004045,760004055,760004065,760004006,760004007,760004008,760004016,760004017,760004018,760004026,760004027,</v>
      </c>
      <c r="S35" s="9" t="str">
        <f t="shared" si="2"/>
        <v>760004028,760004036,760004037,760004038,760004046,760004047,760004048,760004056,760004057,760004058,760004066,760004067,760004068</v>
      </c>
      <c r="T35" s="9" t="str">
        <f t="shared" si="5"/>
        <v/>
      </c>
      <c r="U35" s="9" t="str">
        <f t="shared" si="6"/>
        <v>GM礼包第1周</v>
      </c>
    </row>
    <row r="36" spans="1:21" ht="162" x14ac:dyDescent="0.15">
      <c r="A36" s="9">
        <v>750100401</v>
      </c>
      <c r="B36" s="9">
        <v>2041</v>
      </c>
      <c r="C36" s="9">
        <v>0</v>
      </c>
      <c r="D36" s="9" t="s">
        <v>1228</v>
      </c>
      <c r="E36" s="9">
        <v>1</v>
      </c>
      <c r="F36" s="9">
        <v>8</v>
      </c>
      <c r="G36" s="9">
        <v>14</v>
      </c>
      <c r="H36" s="9">
        <v>2</v>
      </c>
      <c r="I36" s="9">
        <v>10</v>
      </c>
      <c r="L36" s="9">
        <v>1</v>
      </c>
      <c r="M36" s="189" t="s">
        <v>2037</v>
      </c>
      <c r="N36" t="s">
        <v>894</v>
      </c>
      <c r="O36">
        <v>1</v>
      </c>
      <c r="P36" s="12"/>
      <c r="Q36" s="9" t="str">
        <f t="shared" si="0"/>
        <v>760014000,760014001,760014002,760014003,760014010,760014011,760014012,760014013,760014020,760014021,760014022,760014023,760014030,760014031,760014032,760014033,760014040,760014041,760014042,760014043,760014050,760014051,760014052,760014053,760014060,</v>
      </c>
      <c r="R36" s="9" t="str">
        <f t="shared" si="1"/>
        <v>760014061,760014062,760014063,760014009,760014019,760014029,760014039,760014049,760014059,760014069,760014005,760014015,760014025,760014035,760014045,760014055,760014065,760014006,760014007,760014008,760014016,760014017,760014018,760014026,760014027,</v>
      </c>
      <c r="S36" s="9" t="str">
        <f t="shared" si="2"/>
        <v>760014028,760014036,760014037,760014038,760014046,760014047,760014048,760014056,760014057,760014058,760014066,760014067,760014068</v>
      </c>
      <c r="T36" s="9" t="str">
        <f t="shared" si="5"/>
        <v/>
      </c>
      <c r="U36" s="9" t="str">
        <f t="shared" si="6"/>
        <v>GM礼包第2周</v>
      </c>
    </row>
    <row r="37" spans="1:21" ht="162" x14ac:dyDescent="0.15">
      <c r="A37" s="9">
        <v>750100402</v>
      </c>
      <c r="B37" s="9">
        <v>2042</v>
      </c>
      <c r="C37" s="9">
        <v>0</v>
      </c>
      <c r="D37" s="9" t="s">
        <v>1229</v>
      </c>
      <c r="E37" s="9">
        <v>1</v>
      </c>
      <c r="F37" s="9">
        <v>15</v>
      </c>
      <c r="G37" s="9">
        <v>21</v>
      </c>
      <c r="H37" s="9">
        <v>2</v>
      </c>
      <c r="I37" s="9">
        <v>10</v>
      </c>
      <c r="L37" s="9">
        <v>1</v>
      </c>
      <c r="M37" s="189" t="s">
        <v>2038</v>
      </c>
      <c r="N37" t="s">
        <v>894</v>
      </c>
      <c r="O37">
        <v>1</v>
      </c>
      <c r="P37" s="12"/>
      <c r="Q37" s="9" t="str">
        <f t="shared" si="0"/>
        <v>760024000,760024001,760024002,760024003,760024010,760024011,760024012,760024013,760024020,760024021,760024022,760024023,760024030,760024031,760024032,760024033,760024040,760024041,760024042,760024043,760024050,760024051,760024052,760024053,760024060,</v>
      </c>
      <c r="R37" s="9" t="str">
        <f t="shared" si="1"/>
        <v>760024061,760024062,760024063,760024009,760024019,760024029,760024039,760024049,760024059,760024069,760024005,760024015,760024025,760024035,760024045,760024055,760024065,760024006,760024007,760024008,760024016,760024017,760024018,760024026,760024027,</v>
      </c>
      <c r="S37" s="9" t="str">
        <f t="shared" si="2"/>
        <v>760024028,760024036,760024037,760024038,760024046,760024047,760024048,760024056,760024057,760024058,760024066,760024067,760024068</v>
      </c>
      <c r="T37" s="9" t="str">
        <f t="shared" si="5"/>
        <v/>
      </c>
      <c r="U37" s="9" t="str">
        <f t="shared" si="6"/>
        <v>GM礼包第3周</v>
      </c>
    </row>
    <row r="38" spans="1:21" ht="162" x14ac:dyDescent="0.15">
      <c r="A38" s="9">
        <v>750100403</v>
      </c>
      <c r="B38" s="9">
        <v>2043</v>
      </c>
      <c r="C38" s="9">
        <v>0</v>
      </c>
      <c r="D38" s="9" t="s">
        <v>1230</v>
      </c>
      <c r="E38" s="9">
        <v>1</v>
      </c>
      <c r="F38" s="9">
        <v>22</v>
      </c>
      <c r="G38" s="9">
        <v>28</v>
      </c>
      <c r="H38" s="9">
        <v>2</v>
      </c>
      <c r="I38" s="9">
        <v>10</v>
      </c>
      <c r="L38" s="9">
        <v>1</v>
      </c>
      <c r="M38" s="189" t="s">
        <v>2039</v>
      </c>
      <c r="N38" t="s">
        <v>894</v>
      </c>
      <c r="O38">
        <v>1</v>
      </c>
      <c r="P38" s="12"/>
      <c r="Q38" s="9" t="str">
        <f t="shared" si="0"/>
        <v>760034000,760034001,760034002,760034003,760034010,760034011,760034012,760034013,760034020,760034021,760034022,760034023,760034030,760034031,760034032,760034033,760034040,760034041,760034042,760034043,760034050,760034051,760034052,760034053,760034060,</v>
      </c>
      <c r="R38" s="9" t="str">
        <f t="shared" si="1"/>
        <v>760034061,760034062,760034063,760034009,760034019,760034029,760034039,760034049,760034059,760034069,760034005,760034015,760034025,760034035,760034045,760034055,760034065,760034006,760034007,760034008,760034016,760034017,760034018,760034026,760034027,</v>
      </c>
      <c r="S38" s="9" t="str">
        <f t="shared" si="2"/>
        <v>760034028,760034036,760034037,760034038,760034046,760034047,760034048,760034056,760034057,760034058,760034066,760034067,760034068</v>
      </c>
      <c r="T38" s="9" t="str">
        <f t="shared" si="5"/>
        <v/>
      </c>
      <c r="U38" s="9" t="str">
        <f t="shared" si="6"/>
        <v>GM礼包第4周</v>
      </c>
    </row>
    <row r="39" spans="1:21" ht="162" x14ac:dyDescent="0.15">
      <c r="A39" s="9">
        <v>750100404</v>
      </c>
      <c r="B39" s="9">
        <v>2044</v>
      </c>
      <c r="C39" s="9">
        <v>0</v>
      </c>
      <c r="D39" s="9" t="s">
        <v>1231</v>
      </c>
      <c r="E39" s="9">
        <v>1</v>
      </c>
      <c r="F39" s="9">
        <v>29</v>
      </c>
      <c r="G39" s="9">
        <v>35</v>
      </c>
      <c r="H39" s="9">
        <v>2</v>
      </c>
      <c r="I39" s="9">
        <v>10</v>
      </c>
      <c r="L39" s="9">
        <v>1</v>
      </c>
      <c r="M39" s="189" t="s">
        <v>2040</v>
      </c>
      <c r="N39" t="s">
        <v>894</v>
      </c>
      <c r="O39">
        <v>1</v>
      </c>
      <c r="P39" s="12"/>
      <c r="Q39" s="9" t="str">
        <f t="shared" si="0"/>
        <v>760044000,760044001,760044002,760044003,760044010,760044011,760044012,760044013,760044020,760044021,760044022,760044023,760044030,760044031,760044032,760044033,760044040,760044041,760044042,760044043,760044050,760044051,760044052,760044053,760044060,</v>
      </c>
      <c r="R39" s="9" t="str">
        <f t="shared" si="1"/>
        <v>760044061,760044062,760044063,760044009,760044019,760044029,760044039,760044049,760044059,760044069,760044005,760044015,760044025,760044035,760044045,760044055,760044065,760044006,760044007,760044008,760044016,760044017,760044018,760044026,760044027,</v>
      </c>
      <c r="S39" s="9" t="str">
        <f t="shared" si="2"/>
        <v>760044028,760044036,760044037,760044038,760044046,760044047,760044048,760044056,760044057,760044058,760044066,760044067,760044068</v>
      </c>
      <c r="T39" s="9" t="str">
        <f t="shared" si="5"/>
        <v/>
      </c>
      <c r="U39" s="9" t="str">
        <f t="shared" si="6"/>
        <v>GM礼包第5周</v>
      </c>
    </row>
    <row r="40" spans="1:21" ht="162" x14ac:dyDescent="0.15">
      <c r="A40" s="9">
        <v>750100405</v>
      </c>
      <c r="B40" s="9">
        <v>2045</v>
      </c>
      <c r="C40" s="9">
        <v>0</v>
      </c>
      <c r="D40" s="9" t="s">
        <v>1232</v>
      </c>
      <c r="E40" s="9">
        <v>1</v>
      </c>
      <c r="F40" s="9">
        <v>36</v>
      </c>
      <c r="G40" s="9">
        <v>42</v>
      </c>
      <c r="H40" s="9">
        <v>2</v>
      </c>
      <c r="I40" s="9">
        <v>10</v>
      </c>
      <c r="L40" s="9">
        <v>1</v>
      </c>
      <c r="M40" s="189" t="s">
        <v>2041</v>
      </c>
      <c r="N40" t="s">
        <v>894</v>
      </c>
      <c r="O40">
        <v>1</v>
      </c>
      <c r="P40" s="12"/>
      <c r="Q40" s="9" t="str">
        <f t="shared" si="0"/>
        <v>760054000,760054001,760054002,760054003,760054010,760054011,760054012,760054013,760054020,760054021,760054022,760054023,760054030,760054031,760054032,760054033,760054040,760054041,760054042,760054043,760054050,760054051,760054052,760054053,760054060,</v>
      </c>
      <c r="R40" s="9" t="str">
        <f t="shared" si="1"/>
        <v>760054061,760054062,760054063,760054009,760054019,760054029,760054039,760054049,760054059,760054069,760054005,760054015,760054025,760054035,760054045,760054055,760054065,760054006,760054007,760054008,760054016,760054017,760054018,760054026,760054027,</v>
      </c>
      <c r="S40" s="9" t="str">
        <f t="shared" si="2"/>
        <v>760054028,760054036,760054037,760054038,760054046,760054047,760054048,760054056,760054057,760054058,760054066,760054067,760054068</v>
      </c>
      <c r="T40" s="9" t="str">
        <f t="shared" si="5"/>
        <v/>
      </c>
      <c r="U40" s="9" t="str">
        <f t="shared" si="6"/>
        <v>GM礼包第6周</v>
      </c>
    </row>
    <row r="41" spans="1:21" ht="162" x14ac:dyDescent="0.15">
      <c r="A41" s="9">
        <v>750100406</v>
      </c>
      <c r="B41" s="9">
        <v>2046</v>
      </c>
      <c r="C41" s="9">
        <v>0</v>
      </c>
      <c r="D41" s="9" t="s">
        <v>1233</v>
      </c>
      <c r="E41" s="9">
        <v>1</v>
      </c>
      <c r="F41" s="9">
        <v>43</v>
      </c>
      <c r="G41" s="9">
        <v>49</v>
      </c>
      <c r="H41" s="9">
        <v>2</v>
      </c>
      <c r="I41" s="9">
        <v>10</v>
      </c>
      <c r="L41" s="9">
        <v>1</v>
      </c>
      <c r="M41" s="189" t="s">
        <v>2042</v>
      </c>
      <c r="N41" t="s">
        <v>894</v>
      </c>
      <c r="O41">
        <v>1</v>
      </c>
      <c r="P41" s="12"/>
      <c r="Q41" s="9" t="str">
        <f t="shared" si="0"/>
        <v>760064000,760064001,760064002,760064003,760064010,760064011,760064012,760064013,760064020,760064021,760064022,760064023,760064030,760064031,760064032,760064033,760064040,760064041,760064042,760064043,760064050,760064051,760064052,760064053,760064060,</v>
      </c>
      <c r="R41" s="9" t="str">
        <f t="shared" si="1"/>
        <v>760064061,760064062,760064063,760064009,760064019,760064029,760064039,760064049,760064059,760064069,760064005,760064015,760064025,760064035,760064045,760064055,760064065,760064006,760064007,760064008,760064016,760064017,760064018,760064026,760064027,</v>
      </c>
      <c r="S41" s="9" t="str">
        <f t="shared" si="2"/>
        <v>760064028,760064036,760064037,760064038,760064046,760064047,760064048,760064056,760064057,760064058,760064066,760064067,760064068</v>
      </c>
      <c r="T41" s="9" t="str">
        <f t="shared" si="5"/>
        <v/>
      </c>
      <c r="U41" s="9" t="str">
        <f t="shared" si="6"/>
        <v>GM礼包第7周</v>
      </c>
    </row>
    <row r="42" spans="1:21" ht="162" x14ac:dyDescent="0.15">
      <c r="A42" s="9">
        <v>750100407</v>
      </c>
      <c r="B42" s="9">
        <v>2047</v>
      </c>
      <c r="C42" s="9">
        <v>0</v>
      </c>
      <c r="D42" s="9" t="s">
        <v>1467</v>
      </c>
      <c r="E42" s="9">
        <v>1</v>
      </c>
      <c r="F42" s="9">
        <v>50</v>
      </c>
      <c r="G42" s="9">
        <v>56</v>
      </c>
      <c r="H42" s="9">
        <v>2</v>
      </c>
      <c r="I42" s="9">
        <v>10</v>
      </c>
      <c r="L42" s="9">
        <v>1</v>
      </c>
      <c r="M42" s="189" t="s">
        <v>2048</v>
      </c>
      <c r="N42" t="s">
        <v>894</v>
      </c>
      <c r="O42">
        <v>1</v>
      </c>
      <c r="P42" s="12"/>
      <c r="Q42" s="9" t="str">
        <f t="shared" si="0"/>
        <v>760074000,760074001,760074002,760074003,760074010,760074011,760074012,760074013,760074020,760074021,760074022,760074023,760074030,760074031,760074032,760074033,760074040,760074041,760074042,760074043,760074050,760074051,760074052,760074053,760074060,</v>
      </c>
      <c r="R42" s="9" t="str">
        <f t="shared" si="1"/>
        <v>760074061,760074062,760074063,760074009,760074019,760074029,760074039,760074049,760074059,760074069,760074005,760074015,760074025,760074035,760074045,760074055,760074065,760074006,760074007,760074008,760074016,760074017,760074018,760074026,760074027,</v>
      </c>
      <c r="S42" s="9" t="str">
        <f t="shared" si="2"/>
        <v>760074028,760074036,760074037,760074038,760074046,760074047,760074048,760074056,760074057,760074058,760074066,760074067,760074068</v>
      </c>
      <c r="T42" s="9" t="str">
        <f t="shared" si="5"/>
        <v/>
      </c>
      <c r="U42" s="9" t="str">
        <f t="shared" si="6"/>
        <v>GM礼包第8周</v>
      </c>
    </row>
    <row r="43" spans="1:21" s="93" customFormat="1" ht="162" x14ac:dyDescent="0.15">
      <c r="A43" s="93">
        <v>750100408</v>
      </c>
      <c r="B43" s="93">
        <v>2048</v>
      </c>
      <c r="C43" s="93">
        <v>0</v>
      </c>
      <c r="D43" s="93" t="s">
        <v>1750</v>
      </c>
      <c r="E43" s="93">
        <v>1</v>
      </c>
      <c r="F43" s="93">
        <v>57</v>
      </c>
      <c r="G43" s="93">
        <v>63</v>
      </c>
      <c r="H43" s="93">
        <v>2</v>
      </c>
      <c r="I43" s="93">
        <v>10</v>
      </c>
      <c r="K43" s="90"/>
      <c r="L43" s="93">
        <v>1</v>
      </c>
      <c r="M43" s="199" t="s">
        <v>2043</v>
      </c>
      <c r="N43" s="90" t="s">
        <v>894</v>
      </c>
      <c r="O43" s="90">
        <v>1</v>
      </c>
      <c r="P43" s="12"/>
      <c r="Q43" s="93" t="str">
        <f t="shared" si="0"/>
        <v>760084000,760084001,760084002,760084003,760084010,760084011,760084012,760084013,760084020,760084021,760084022,760084023,760084030,760084031,760084032,760084033,760084040,760084041,760084042,760084043,760084050,760084051,760084052,760084053,760084060,</v>
      </c>
      <c r="R43" s="93" t="str">
        <f t="shared" si="1"/>
        <v>760084061,760084062,760084063,760084009,760084019,760084029,760084039,760084049,760084059,760084069,760084005,760084015,760084025,760084035,760084045,760084055,760084065,760084006,760084007,760084008,760084016,760084017,760084018,760084026,760084027,</v>
      </c>
      <c r="S43" s="93" t="str">
        <f t="shared" si="2"/>
        <v>760084028,760084036,760084037,760084038,760084046,760084047,760084048,760084056,760084057,760084058,760084066,760084067,760084068</v>
      </c>
      <c r="T43" s="93" t="str">
        <f t="shared" si="5"/>
        <v/>
      </c>
      <c r="U43" s="9" t="str">
        <f t="shared" si="6"/>
        <v>GM礼包第9周</v>
      </c>
    </row>
    <row r="44" spans="1:21" s="93" customFormat="1" ht="162" x14ac:dyDescent="0.15">
      <c r="A44" s="93">
        <v>750100409</v>
      </c>
      <c r="B44" s="93">
        <v>2049</v>
      </c>
      <c r="C44" s="93">
        <v>0</v>
      </c>
      <c r="D44" s="93" t="s">
        <v>1751</v>
      </c>
      <c r="E44" s="93">
        <v>1</v>
      </c>
      <c r="F44" s="93">
        <v>64</v>
      </c>
      <c r="G44" s="93">
        <v>70</v>
      </c>
      <c r="H44" s="93">
        <v>2</v>
      </c>
      <c r="I44" s="93">
        <v>10</v>
      </c>
      <c r="K44" s="90"/>
      <c r="L44" s="93">
        <v>1</v>
      </c>
      <c r="M44" s="199" t="s">
        <v>2044</v>
      </c>
      <c r="N44" s="90" t="s">
        <v>894</v>
      </c>
      <c r="O44" s="90">
        <v>1</v>
      </c>
      <c r="P44" s="12"/>
      <c r="Q44" s="93" t="str">
        <f t="shared" si="0"/>
        <v>760094000,760094001,760094002,760094003,760094010,760094011,760094012,760094013,760094020,760094021,760094022,760094023,760094030,760094031,760094032,760094033,760094040,760094041,760094042,760094043,760094050,760094051,760094052,760094053,760094060,</v>
      </c>
      <c r="R44" s="93" t="str">
        <f t="shared" si="1"/>
        <v>760094061,760094062,760094063,760094009,760094019,760094029,760094039,760094049,760094059,760094069,760094005,760094015,760094025,760094035,760094045,760094055,760094065,760094006,760094007,760094008,760094016,760094017,760094018,760094026,760094027,</v>
      </c>
      <c r="S44" s="93" t="str">
        <f t="shared" si="2"/>
        <v>760094028,760094036,760094037,760094038,760094046,760094047,760094048,760094056,760094057,760094058,760094066,760094067,760094068</v>
      </c>
      <c r="T44" s="93" t="str">
        <f t="shared" si="5"/>
        <v/>
      </c>
      <c r="U44" s="9" t="str">
        <f t="shared" si="6"/>
        <v>GM礼包第10周</v>
      </c>
    </row>
    <row r="45" spans="1:21" s="93" customFormat="1" ht="162" x14ac:dyDescent="0.15">
      <c r="A45" s="93">
        <v>750100410</v>
      </c>
      <c r="B45" s="93">
        <v>2051</v>
      </c>
      <c r="C45" s="93">
        <v>0</v>
      </c>
      <c r="D45" s="93" t="s">
        <v>1752</v>
      </c>
      <c r="E45" s="93">
        <v>1</v>
      </c>
      <c r="F45" s="93">
        <v>71</v>
      </c>
      <c r="G45" s="93">
        <v>77</v>
      </c>
      <c r="H45" s="93">
        <v>2</v>
      </c>
      <c r="I45" s="93">
        <v>10</v>
      </c>
      <c r="K45" s="90"/>
      <c r="L45" s="93">
        <v>1</v>
      </c>
      <c r="M45" s="199" t="s">
        <v>2045</v>
      </c>
      <c r="N45" s="90" t="s">
        <v>894</v>
      </c>
      <c r="O45" s="90">
        <v>1</v>
      </c>
      <c r="P45" s="12"/>
      <c r="Q45" s="93" t="str">
        <f t="shared" si="0"/>
        <v>760104000,760104001,760104002,760104003,760104010,760104011,760104012,760104013,760104020,760104021,760104022,760104023,760104030,760104031,760104032,760104033,760104040,760104041,760104042,760104043,760104050,760104051,760104052,760104053,760104060,</v>
      </c>
      <c r="R45" s="93" t="str">
        <f t="shared" si="1"/>
        <v>760104061,760104062,760104063,760104009,760104019,760104029,760104039,760104049,760104059,760104069,760104005,760104015,760104025,760104035,760104045,760104055,760104065,760104006,760104007,760104008,760104016,760104017,760104018,760104026,760104027,</v>
      </c>
      <c r="S45" s="93" t="str">
        <f t="shared" si="2"/>
        <v>760104028,760104036,760104037,760104038,760104046,760104047,760104048,760104056,760104057,760104058,760104066,760104067,760104068</v>
      </c>
      <c r="T45" s="93" t="str">
        <f t="shared" si="5"/>
        <v/>
      </c>
      <c r="U45" s="9" t="str">
        <f t="shared" si="6"/>
        <v>GM礼包第11周</v>
      </c>
    </row>
    <row r="46" spans="1:21" s="93" customFormat="1" ht="162" x14ac:dyDescent="0.15">
      <c r="A46" s="93">
        <v>750100411</v>
      </c>
      <c r="B46" s="93">
        <v>2052</v>
      </c>
      <c r="C46" s="93">
        <v>0</v>
      </c>
      <c r="D46" s="93" t="s">
        <v>1753</v>
      </c>
      <c r="E46" s="93">
        <v>1</v>
      </c>
      <c r="F46" s="93">
        <v>78</v>
      </c>
      <c r="G46" s="93">
        <v>84</v>
      </c>
      <c r="H46" s="93">
        <v>2</v>
      </c>
      <c r="I46" s="93">
        <v>10</v>
      </c>
      <c r="K46" s="90"/>
      <c r="L46" s="93">
        <v>1</v>
      </c>
      <c r="M46" s="199" t="s">
        <v>2046</v>
      </c>
      <c r="N46" s="90" t="s">
        <v>894</v>
      </c>
      <c r="O46" s="90">
        <v>1</v>
      </c>
      <c r="P46" s="12"/>
      <c r="Q46" s="93" t="str">
        <f t="shared" si="0"/>
        <v>760114000,760114001,760114002,760114003,760114010,760114011,760114012,760114013,760114020,760114021,760114022,760114023,760114030,760114031,760114032,760114033,760114040,760114041,760114042,760114043,760114050,760114051,760114052,760114053,760114060,</v>
      </c>
      <c r="R46" s="93" t="str">
        <f t="shared" si="1"/>
        <v>760114061,760114062,760114063,760114009,760114019,760114029,760114039,760114049,760114059,760114069,760114005,760114015,760114025,760114035,760114045,760114055,760114065,760114006,760114007,760114008,760114016,760114017,760114018,760114026,760114027,</v>
      </c>
      <c r="S46" s="93" t="str">
        <f t="shared" si="2"/>
        <v>760114028,760114036,760114037,760114038,760114046,760114047,760114048,760114056,760114057,760114058,760114066,760114067,760114068</v>
      </c>
      <c r="T46" s="93" t="str">
        <f t="shared" si="5"/>
        <v/>
      </c>
      <c r="U46" s="9" t="str">
        <f t="shared" si="6"/>
        <v>GM礼包第12周</v>
      </c>
    </row>
    <row r="47" spans="1:21" s="93" customFormat="1" ht="162" x14ac:dyDescent="0.15">
      <c r="A47" s="93">
        <v>750100412</v>
      </c>
      <c r="B47" s="93">
        <v>2053</v>
      </c>
      <c r="C47" s="93">
        <v>0</v>
      </c>
      <c r="D47" s="93" t="s">
        <v>1754</v>
      </c>
      <c r="E47" s="93">
        <v>1</v>
      </c>
      <c r="F47" s="93">
        <v>85</v>
      </c>
      <c r="G47" s="93">
        <v>91</v>
      </c>
      <c r="H47" s="93">
        <v>2</v>
      </c>
      <c r="I47" s="93">
        <v>10</v>
      </c>
      <c r="K47" s="90"/>
      <c r="L47" s="93">
        <v>1</v>
      </c>
      <c r="M47" s="199" t="s">
        <v>2047</v>
      </c>
      <c r="N47" s="90" t="s">
        <v>894</v>
      </c>
      <c r="O47" s="90">
        <v>1</v>
      </c>
      <c r="P47" s="12"/>
      <c r="Q47" s="93" t="str">
        <f t="shared" si="0"/>
        <v>760124000,760124001,760124002,760124003,760124010,760124011,760124012,760124013,760124020,760124021,760124022,760124023,760124030,760124031,760124032,760124033,760124040,760124041,760124042,760124043,760124050,760124051,760124052,760124053,760124060,</v>
      </c>
      <c r="R47" s="93" t="str">
        <f t="shared" si="1"/>
        <v>760124061,760124062,760124063,760124009,760124019,760124029,760124039,760124049,760124059,760124069,760124005,760124015,760124025,760124035,760124045,760124055,760124065,760124006,760124007,760124008,760124016,760124017,760124018,760124026,760124027,</v>
      </c>
      <c r="S47" s="93" t="str">
        <f t="shared" si="2"/>
        <v>760124028,760124036,760124037,760124038,760124046,760124047,760124048,760124056,760124057,760124058,760124066,760124067,760124068</v>
      </c>
      <c r="T47" s="93" t="str">
        <f t="shared" si="5"/>
        <v/>
      </c>
      <c r="U47" s="9" t="str">
        <f t="shared" si="6"/>
        <v>GM礼包第13周</v>
      </c>
    </row>
    <row r="48" spans="1:21" ht="189" x14ac:dyDescent="0.15">
      <c r="A48" s="9">
        <v>750101000</v>
      </c>
      <c r="B48" s="9">
        <v>1000</v>
      </c>
      <c r="C48" s="9">
        <v>0</v>
      </c>
      <c r="D48" s="9" t="s">
        <v>1076</v>
      </c>
      <c r="E48" s="9">
        <v>3</v>
      </c>
      <c r="F48" s="9">
        <v>1</v>
      </c>
      <c r="G48" s="9">
        <v>14</v>
      </c>
      <c r="H48" s="9">
        <v>2</v>
      </c>
      <c r="I48" s="9">
        <v>30</v>
      </c>
      <c r="L48" s="9">
        <v>1</v>
      </c>
      <c r="M48" s="189" t="s">
        <v>1566</v>
      </c>
      <c r="N48" s="9" t="s">
        <v>1011</v>
      </c>
      <c r="P48" s="9"/>
      <c r="Q48" s="9" t="str">
        <f>MID($M48,1,250)</f>
        <v>760000200,760000201,760000202,760000203,760000204,760000205,760000206,760010200,760010201,760010202,760010203,760010204,760010205,760010206,760000600,760000601,760000602,760000603,760000604,760000605,760000606,760010600,760010601,760010602,760010603,</v>
      </c>
      <c r="R48" s="9" t="str">
        <f t="shared" si="1"/>
        <v>760010604,760010605,760010606,760000700,760000701,760000702,760000703,760000704,760000705,760000706,760010700,760010701,760010702,760010703,760010704,760010705,760010706,760000800,760000801,760000802,760000803,760000804,760000805,760000806,760010800,</v>
      </c>
      <c r="S48" s="9" t="str">
        <f t="shared" si="2"/>
        <v>760010801,760010802,760010803,760010804,760010805,760010806,750324030,750324032,760000610,760000611,760000612,760000613,760000614,760000615,760000616,760010610,760010611,760010612,760010613,760010614,760010615,760010616,760000900,760010900</v>
      </c>
      <c r="T48" s="9" t="str">
        <f t="shared" si="5"/>
        <v/>
      </c>
      <c r="U48" s="9" t="str">
        <f t="shared" si="6"/>
        <v>开服庆典1-14</v>
      </c>
    </row>
    <row r="49" spans="1:21" customFormat="1" ht="94.5" x14ac:dyDescent="0.15">
      <c r="A49" s="9">
        <v>750101001</v>
      </c>
      <c r="B49" s="9">
        <v>1001</v>
      </c>
      <c r="C49" s="9">
        <v>0</v>
      </c>
      <c r="D49" s="9" t="s">
        <v>881</v>
      </c>
      <c r="E49" s="9">
        <v>1</v>
      </c>
      <c r="F49" s="9">
        <v>15</v>
      </c>
      <c r="G49" s="9">
        <v>21</v>
      </c>
      <c r="H49" s="9">
        <v>2</v>
      </c>
      <c r="I49" s="9">
        <v>30</v>
      </c>
      <c r="J49" s="9"/>
      <c r="L49" s="9">
        <v>1</v>
      </c>
      <c r="M49" s="190" t="s">
        <v>1567</v>
      </c>
      <c r="N49" s="12" t="s">
        <v>899</v>
      </c>
      <c r="O49" s="12"/>
      <c r="P49" s="9"/>
      <c r="Q49" s="9" t="str">
        <f t="shared" si="0"/>
        <v>760020200,760020201,760020202,760020203,760020204,760020205,760020206,760020600,760020601,760020602,760020603,760020604,760020605,760020606,760020700,760020701,760020702,760020703,760020704,760020705,760020706,760020800,760020801,760020802,760020803,</v>
      </c>
      <c r="R49" s="9" t="str">
        <f t="shared" si="1"/>
        <v>760020804,760020805,760020806,760020610,760020611,760020612,760020613,760020614,760020615,760020616,760020900</v>
      </c>
      <c r="S49" s="9" t="str">
        <f t="shared" si="2"/>
        <v/>
      </c>
      <c r="T49" s="9" t="str">
        <f t="shared" si="5"/>
        <v/>
      </c>
      <c r="U49" s="9" t="str">
        <f t="shared" si="6"/>
        <v>狂欢庆典15-21</v>
      </c>
    </row>
    <row r="50" spans="1:21" customFormat="1" ht="94.5" x14ac:dyDescent="0.15">
      <c r="A50" s="9">
        <v>750101002</v>
      </c>
      <c r="B50" s="9">
        <v>1002</v>
      </c>
      <c r="C50" s="9">
        <v>0</v>
      </c>
      <c r="D50" s="9" t="s">
        <v>1445</v>
      </c>
      <c r="E50" s="9">
        <v>1</v>
      </c>
      <c r="F50" s="9">
        <v>22</v>
      </c>
      <c r="G50" s="9">
        <v>28</v>
      </c>
      <c r="H50" s="9">
        <v>2</v>
      </c>
      <c r="I50" s="9">
        <v>30</v>
      </c>
      <c r="J50" s="9"/>
      <c r="L50" s="9">
        <v>1</v>
      </c>
      <c r="M50" s="190" t="s">
        <v>1568</v>
      </c>
      <c r="N50" s="12" t="s">
        <v>899</v>
      </c>
      <c r="O50" s="12"/>
      <c r="P50" s="9"/>
      <c r="Q50" s="9" t="str">
        <f t="shared" si="0"/>
        <v>760030200,760030201,760030202,760030203,760030204,760030205,760030206,760030200,760030600,760030601,760030602,760030603,760030604,760030605,760030606,760030700,760030701,760030702,760030703,760030704,760030705,760030706,760030800,760030801,760030802,</v>
      </c>
      <c r="R50" s="9" t="str">
        <f t="shared" si="1"/>
        <v>760030803,760030804,760030805,760030806,760030610,760030611,760030612,760030613,760030614,760030615,760030616,760030900</v>
      </c>
      <c r="S50" s="9" t="str">
        <f t="shared" si="2"/>
        <v/>
      </c>
      <c r="T50" s="9" t="str">
        <f t="shared" si="5"/>
        <v/>
      </c>
      <c r="U50" s="9" t="str">
        <f t="shared" si="6"/>
        <v>狂欢庆典22-28</v>
      </c>
    </row>
    <row r="51" spans="1:21" customFormat="1" ht="94.5" x14ac:dyDescent="0.15">
      <c r="A51" s="9">
        <v>750101003</v>
      </c>
      <c r="B51" s="9">
        <v>1003</v>
      </c>
      <c r="C51" s="9">
        <v>0</v>
      </c>
      <c r="D51" s="9" t="s">
        <v>1468</v>
      </c>
      <c r="E51" s="9">
        <v>1</v>
      </c>
      <c r="F51" s="9">
        <v>29</v>
      </c>
      <c r="G51" s="9">
        <v>35</v>
      </c>
      <c r="H51" s="9">
        <v>2</v>
      </c>
      <c r="I51" s="9">
        <v>30</v>
      </c>
      <c r="J51" s="9"/>
      <c r="L51" s="9">
        <v>1</v>
      </c>
      <c r="M51" s="190" t="s">
        <v>1569</v>
      </c>
      <c r="N51" s="12" t="s">
        <v>914</v>
      </c>
      <c r="O51" s="12"/>
      <c r="P51" s="9"/>
      <c r="Q51" s="9" t="str">
        <f t="shared" si="0"/>
        <v>760040200,760040201,760040202,760040203,760040204,760040205,760040206,760040200,760040600,760040601,760040602,760040603,760040604,760040605,760040606,760040700,760040701,760040702,760040703,760040704,760040705,760040706,760040800,760040801,760040802,</v>
      </c>
      <c r="R51" s="9" t="str">
        <f t="shared" si="1"/>
        <v>760040803,760040804,760040805,760040806,760040610,760040611,760040612,760040613,760040614,760040615,760040616,760040900</v>
      </c>
      <c r="S51" s="9" t="str">
        <f t="shared" si="2"/>
        <v/>
      </c>
      <c r="T51" s="9" t="str">
        <f t="shared" si="5"/>
        <v/>
      </c>
      <c r="U51" s="9" t="str">
        <f t="shared" si="6"/>
        <v>狂欢庆典29-35</v>
      </c>
    </row>
    <row r="52" spans="1:21" customFormat="1" ht="94.5" x14ac:dyDescent="0.15">
      <c r="A52" s="9">
        <v>750101004</v>
      </c>
      <c r="B52" s="9">
        <v>1004</v>
      </c>
      <c r="C52" s="9">
        <v>0</v>
      </c>
      <c r="D52" s="9" t="s">
        <v>1469</v>
      </c>
      <c r="E52" s="9">
        <v>1</v>
      </c>
      <c r="F52" s="9">
        <v>36</v>
      </c>
      <c r="G52" s="9">
        <v>42</v>
      </c>
      <c r="H52" s="9">
        <v>2</v>
      </c>
      <c r="I52" s="9">
        <v>30</v>
      </c>
      <c r="J52" s="9"/>
      <c r="L52" s="9">
        <v>1</v>
      </c>
      <c r="M52" s="190" t="s">
        <v>1570</v>
      </c>
      <c r="N52" s="12" t="s">
        <v>914</v>
      </c>
      <c r="O52" s="12"/>
      <c r="P52" s="9"/>
      <c r="Q52" s="9" t="str">
        <f t="shared" si="0"/>
        <v>760050200,760050201,760050202,760050203,760050204,760050205,760050206,760050200,760050600,760050601,760050602,760050603,760050604,760050605,760050606,760050700,760050701,760050702,760050703,760050704,760050705,760050706,760050800,760050801,760050802,</v>
      </c>
      <c r="R52" s="9" t="str">
        <f t="shared" si="1"/>
        <v>760050803,760050804,760050805,760050806,760050610,760050611,760050612,760050613,760050614,760050615,760050616,760050900</v>
      </c>
      <c r="S52" s="9" t="str">
        <f t="shared" si="2"/>
        <v/>
      </c>
      <c r="T52" s="9" t="str">
        <f t="shared" si="5"/>
        <v/>
      </c>
      <c r="U52" s="9" t="str">
        <f t="shared" si="6"/>
        <v>狂欢庆典36-42</v>
      </c>
    </row>
    <row r="53" spans="1:21" customFormat="1" ht="94.5" x14ac:dyDescent="0.15">
      <c r="A53" s="9">
        <v>750101005</v>
      </c>
      <c r="B53" s="9">
        <v>1005</v>
      </c>
      <c r="C53" s="9">
        <v>0</v>
      </c>
      <c r="D53" s="9" t="s">
        <v>1470</v>
      </c>
      <c r="E53" s="9">
        <v>1</v>
      </c>
      <c r="F53" s="9">
        <v>43</v>
      </c>
      <c r="G53" s="9">
        <v>49</v>
      </c>
      <c r="H53" s="9">
        <v>2</v>
      </c>
      <c r="I53" s="9">
        <v>30</v>
      </c>
      <c r="J53" s="9"/>
      <c r="L53" s="9">
        <v>1</v>
      </c>
      <c r="M53" s="190" t="s">
        <v>1571</v>
      </c>
      <c r="N53" s="12" t="s">
        <v>914</v>
      </c>
      <c r="O53" s="12"/>
      <c r="P53" s="9"/>
      <c r="Q53" s="9" t="str">
        <f t="shared" si="0"/>
        <v>760060200,760060201,760060202,760060203,760060204,760060205,760060206,760060200,760060600,760060601,760060602,760060603,760060604,760060605,760060606,760060700,760060701,760060702,760060703,760060704,760060705,760060706,760060800,760060801,760060802,</v>
      </c>
      <c r="R53" s="9" t="str">
        <f t="shared" si="1"/>
        <v>760060803,760060804,760060805,760060806,760060610,760060611,760060612,760060613,760060614,760060615,760060616,760060900</v>
      </c>
      <c r="S53" s="9" t="str">
        <f t="shared" si="2"/>
        <v/>
      </c>
      <c r="T53" s="9" t="str">
        <f t="shared" si="5"/>
        <v/>
      </c>
      <c r="U53" s="9" t="str">
        <f t="shared" si="6"/>
        <v>狂欢庆典43-49</v>
      </c>
    </row>
    <row r="54" spans="1:21" customFormat="1" ht="94.5" x14ac:dyDescent="0.15">
      <c r="A54" s="9">
        <v>750101006</v>
      </c>
      <c r="B54" s="9">
        <v>1006</v>
      </c>
      <c r="C54" s="9">
        <v>0</v>
      </c>
      <c r="D54" s="9" t="s">
        <v>1471</v>
      </c>
      <c r="E54" s="9">
        <v>1</v>
      </c>
      <c r="F54" s="9">
        <v>50</v>
      </c>
      <c r="G54" s="9">
        <v>56</v>
      </c>
      <c r="H54" s="9">
        <v>2</v>
      </c>
      <c r="I54" s="9">
        <v>30</v>
      </c>
      <c r="J54" s="9"/>
      <c r="L54" s="9">
        <v>1</v>
      </c>
      <c r="M54" s="190" t="s">
        <v>1572</v>
      </c>
      <c r="N54" s="12" t="s">
        <v>914</v>
      </c>
      <c r="O54" s="12"/>
      <c r="P54" s="9"/>
      <c r="Q54" s="9" t="str">
        <f t="shared" si="0"/>
        <v>760070200,760070201,760070202,760070203,760070204,760070205,760070206,760070200,760070600,760070601,760070602,760070603,760070604,760070605,760070606,760070700,760070701,760070702,760070703,760070704,760070705,760070706,760070800,760070801,760070802,</v>
      </c>
      <c r="R54" s="9" t="str">
        <f t="shared" si="1"/>
        <v>760070803,760070804,760070805,760070806,760070610,760070611,760070612,760070613,760070614,760070615,760070616,760070900</v>
      </c>
      <c r="S54" s="9" t="str">
        <f t="shared" si="2"/>
        <v/>
      </c>
      <c r="T54" s="9" t="str">
        <f t="shared" si="5"/>
        <v/>
      </c>
      <c r="U54" s="9" t="str">
        <f t="shared" si="6"/>
        <v>狂欢庆典50-56</v>
      </c>
    </row>
    <row r="55" spans="1:21" s="90" customFormat="1" ht="94.5" x14ac:dyDescent="0.15">
      <c r="A55" s="93">
        <v>750101007</v>
      </c>
      <c r="B55" s="93">
        <v>1007</v>
      </c>
      <c r="C55" s="93">
        <v>0</v>
      </c>
      <c r="D55" s="93" t="s">
        <v>1755</v>
      </c>
      <c r="E55" s="93">
        <v>1</v>
      </c>
      <c r="F55" s="93">
        <v>57</v>
      </c>
      <c r="G55" s="93">
        <v>63</v>
      </c>
      <c r="H55" s="93">
        <v>2</v>
      </c>
      <c r="I55" s="93">
        <v>30</v>
      </c>
      <c r="J55" s="93"/>
      <c r="L55" s="93">
        <v>1</v>
      </c>
      <c r="M55" s="199" t="s">
        <v>1772</v>
      </c>
      <c r="N55" s="89" t="s">
        <v>2336</v>
      </c>
      <c r="O55" s="89"/>
      <c r="P55" s="9"/>
      <c r="Q55" s="93" t="str">
        <f t="shared" si="0"/>
        <v>760080200,760080201,760080202,760080203,760080204,760080205,760080206,760080200,760080600,760080601,760080602,760080603,760080604,760080605,760080606,760080700,760080701,760080702,760080703,760080704,760080705,760080706,760080800,760080801,760080802,</v>
      </c>
      <c r="R55" s="93" t="str">
        <f t="shared" si="1"/>
        <v>760080803,760080804,760080805,760080806,760080610,760080611,760080612,760080613,760080614,760080615,760080616,760080900</v>
      </c>
      <c r="S55" s="93" t="str">
        <f t="shared" si="2"/>
        <v/>
      </c>
      <c r="T55" s="93" t="str">
        <f t="shared" si="5"/>
        <v/>
      </c>
      <c r="U55" s="9" t="str">
        <f t="shared" si="6"/>
        <v>狂欢庆典57-63天（第9周）</v>
      </c>
    </row>
    <row r="56" spans="1:21" s="90" customFormat="1" ht="94.5" x14ac:dyDescent="0.15">
      <c r="A56" s="93">
        <v>750101008</v>
      </c>
      <c r="B56" s="93">
        <v>1008</v>
      </c>
      <c r="C56" s="93">
        <v>0</v>
      </c>
      <c r="D56" s="93" t="s">
        <v>1756</v>
      </c>
      <c r="E56" s="93">
        <v>1</v>
      </c>
      <c r="F56" s="93">
        <v>64</v>
      </c>
      <c r="G56" s="93">
        <v>70</v>
      </c>
      <c r="H56" s="93">
        <v>2</v>
      </c>
      <c r="I56" s="93">
        <v>30</v>
      </c>
      <c r="J56" s="93"/>
      <c r="L56" s="93">
        <v>1</v>
      </c>
      <c r="M56" s="199" t="s">
        <v>1773</v>
      </c>
      <c r="N56" s="89" t="s">
        <v>914</v>
      </c>
      <c r="O56" s="89"/>
      <c r="P56" s="9"/>
      <c r="Q56" s="93" t="str">
        <f t="shared" si="0"/>
        <v>760090200,760090201,760090202,760090203,760090204,760090205,760090206,760090200,760090600,760090601,760090602,760090603,760090604,760090605,760090606,760090700,760090701,760090702,760090703,760090704,760090705,760090706,760090800,760090801,760090802,</v>
      </c>
      <c r="R56" s="93" t="str">
        <f t="shared" si="1"/>
        <v>760090803,760090804,760090805,760090806,760090610,760090611,760090612,760090613,760090614,760090615,760090616,760090900</v>
      </c>
      <c r="S56" s="93" t="str">
        <f t="shared" si="2"/>
        <v/>
      </c>
      <c r="T56" s="93" t="str">
        <f t="shared" si="5"/>
        <v/>
      </c>
      <c r="U56" s="9" t="str">
        <f t="shared" si="6"/>
        <v>狂欢庆典64-70天（第10周）</v>
      </c>
    </row>
    <row r="57" spans="1:21" s="90" customFormat="1" ht="94.5" x14ac:dyDescent="0.15">
      <c r="A57" s="93">
        <v>750101009</v>
      </c>
      <c r="B57" s="93">
        <v>1009</v>
      </c>
      <c r="C57" s="93">
        <v>0</v>
      </c>
      <c r="D57" s="93" t="s">
        <v>1757</v>
      </c>
      <c r="E57" s="93">
        <v>1</v>
      </c>
      <c r="F57" s="93">
        <v>71</v>
      </c>
      <c r="G57" s="93">
        <v>77</v>
      </c>
      <c r="H57" s="93">
        <v>2</v>
      </c>
      <c r="I57" s="93">
        <v>30</v>
      </c>
      <c r="J57" s="93"/>
      <c r="L57" s="93">
        <v>1</v>
      </c>
      <c r="M57" s="199" t="s">
        <v>1774</v>
      </c>
      <c r="N57" s="89" t="s">
        <v>914</v>
      </c>
      <c r="O57" s="89"/>
      <c r="P57" s="9"/>
      <c r="Q57" s="93" t="str">
        <f t="shared" si="0"/>
        <v>760100200,760100201,760100202,760100203,760100204,760100205,760100206,760100200,760100600,760100601,760100602,760100603,760100604,760100605,760100606,760100700,760100701,760100702,760100703,760100704,760100705,760100706,760100800,760100801,760100802,</v>
      </c>
      <c r="R57" s="93" t="str">
        <f t="shared" si="1"/>
        <v>760100803,760100804,760100805,760100806,760100610,760100611,760100612,760100613,760100614,760100615,760100616,760100900</v>
      </c>
      <c r="S57" s="93" t="str">
        <f t="shared" si="2"/>
        <v/>
      </c>
      <c r="T57" s="93" t="str">
        <f t="shared" si="5"/>
        <v/>
      </c>
      <c r="U57" s="9" t="str">
        <f t="shared" si="6"/>
        <v>狂欢庆典71-78天（第11周）</v>
      </c>
    </row>
    <row r="58" spans="1:21" s="90" customFormat="1" ht="94.5" x14ac:dyDescent="0.15">
      <c r="A58" s="93">
        <v>750101010</v>
      </c>
      <c r="B58" s="93">
        <v>1010</v>
      </c>
      <c r="C58" s="93">
        <v>0</v>
      </c>
      <c r="D58" s="93" t="s">
        <v>1758</v>
      </c>
      <c r="E58" s="93">
        <v>1</v>
      </c>
      <c r="F58" s="93">
        <v>78</v>
      </c>
      <c r="G58" s="93">
        <v>84</v>
      </c>
      <c r="H58" s="93">
        <v>2</v>
      </c>
      <c r="I58" s="93">
        <v>30</v>
      </c>
      <c r="J58" s="93"/>
      <c r="L58" s="93">
        <v>1</v>
      </c>
      <c r="M58" s="199" t="s">
        <v>1775</v>
      </c>
      <c r="N58" s="89" t="s">
        <v>914</v>
      </c>
      <c r="O58" s="89"/>
      <c r="P58" s="9"/>
      <c r="Q58" s="93" t="str">
        <f t="shared" si="0"/>
        <v>760110200,760110201,760110202,760110203,760110204,760110205,760110206,760110200,760110600,760110601,760110602,760110603,760110604,760110605,760110606,760110700,760110701,760110702,760110703,760110704,760110705,760110706,760110800,760110801,760110802,</v>
      </c>
      <c r="R58" s="93" t="str">
        <f t="shared" si="1"/>
        <v>760110803,760110804,760110805,760110806,760110610,760110611,760110612,760110613,760110614,760110615,760110616,760110900</v>
      </c>
      <c r="S58" s="93" t="str">
        <f t="shared" si="2"/>
        <v/>
      </c>
      <c r="T58" s="93" t="str">
        <f t="shared" si="5"/>
        <v/>
      </c>
      <c r="U58" s="9" t="str">
        <f t="shared" si="6"/>
        <v>狂欢庆典79-84天（第12周）</v>
      </c>
    </row>
    <row r="59" spans="1:21" s="90" customFormat="1" ht="94.5" x14ac:dyDescent="0.15">
      <c r="A59" s="93">
        <v>750101011</v>
      </c>
      <c r="B59" s="93">
        <v>1011</v>
      </c>
      <c r="C59" s="93">
        <v>0</v>
      </c>
      <c r="D59" s="93" t="s">
        <v>1759</v>
      </c>
      <c r="E59" s="93">
        <v>1</v>
      </c>
      <c r="F59" s="93">
        <v>85</v>
      </c>
      <c r="G59" s="93">
        <v>91</v>
      </c>
      <c r="H59" s="93">
        <v>2</v>
      </c>
      <c r="I59" s="93">
        <v>30</v>
      </c>
      <c r="J59" s="93"/>
      <c r="L59" s="93">
        <v>1</v>
      </c>
      <c r="M59" s="199" t="s">
        <v>1776</v>
      </c>
      <c r="N59" s="89" t="s">
        <v>914</v>
      </c>
      <c r="O59" s="89"/>
      <c r="P59" s="9"/>
      <c r="Q59" s="93" t="str">
        <f t="shared" si="0"/>
        <v>760120200,760120201,760120202,760120203,760120204,760120205,760120206,760120200,760120600,760120601,760120602,760120603,760120604,760120605,760120606,760120700,760120701,760120702,760120703,760120704,760120705,760120706,760120800,760120801,760120802,</v>
      </c>
      <c r="R59" s="93" t="str">
        <f t="shared" si="1"/>
        <v>760120803,760120804,760120805,760120806,760120610,760120611,760120612,760120613,760120614,760120615,760120616,760120900</v>
      </c>
      <c r="S59" s="93" t="str">
        <f t="shared" si="2"/>
        <v/>
      </c>
      <c r="T59" s="93" t="str">
        <f t="shared" si="5"/>
        <v/>
      </c>
      <c r="U59" s="9" t="str">
        <f t="shared" si="6"/>
        <v>狂欢庆典85-91天（第13周）</v>
      </c>
    </row>
    <row r="60" spans="1:21" ht="67.5" x14ac:dyDescent="0.15">
      <c r="A60" s="9">
        <v>750101100</v>
      </c>
      <c r="B60" s="9">
        <v>1100</v>
      </c>
      <c r="C60" s="9">
        <v>0</v>
      </c>
      <c r="D60" s="9" t="s">
        <v>885</v>
      </c>
      <c r="E60" s="9">
        <v>1</v>
      </c>
      <c r="F60" s="9">
        <v>1</v>
      </c>
      <c r="G60" s="9">
        <v>7</v>
      </c>
      <c r="H60" s="9">
        <v>2</v>
      </c>
      <c r="L60" s="9">
        <v>1</v>
      </c>
      <c r="M60" s="189" t="s">
        <v>1662</v>
      </c>
      <c r="N60" s="9" t="s">
        <v>898</v>
      </c>
      <c r="P60" s="9"/>
      <c r="Q60" s="9" t="str">
        <f t="shared" si="0"/>
        <v>760000310,760000311,760000312,750304000,750304010,750304030,750304040,750304050,750304051,750304052,750304053,750304054,750304055,750304056,700000600,750304070,750304071,750304072,750304073,750304074,750304075,750304076</v>
      </c>
      <c r="R60" s="9" t="str">
        <f t="shared" si="1"/>
        <v/>
      </c>
      <c r="S60" s="9" t="str">
        <f t="shared" si="2"/>
        <v/>
      </c>
      <c r="T60" s="9" t="str">
        <f t="shared" si="5"/>
        <v/>
      </c>
      <c r="U60" s="9" t="str">
        <f t="shared" si="6"/>
        <v>活跃有礼（开服1-7）</v>
      </c>
    </row>
    <row r="61" spans="1:21" ht="67.5" x14ac:dyDescent="0.15">
      <c r="A61" s="9">
        <v>750101101</v>
      </c>
      <c r="B61" s="9">
        <v>1101</v>
      </c>
      <c r="C61" s="9">
        <v>0</v>
      </c>
      <c r="D61" s="9" t="s">
        <v>886</v>
      </c>
      <c r="E61" s="9">
        <v>1</v>
      </c>
      <c r="F61" s="9">
        <v>8</v>
      </c>
      <c r="G61" s="9">
        <v>14</v>
      </c>
      <c r="H61" s="9">
        <v>2</v>
      </c>
      <c r="L61" s="9">
        <v>1</v>
      </c>
      <c r="M61" s="189" t="s">
        <v>1663</v>
      </c>
      <c r="N61" s="9" t="s">
        <v>898</v>
      </c>
      <c r="P61" s="9"/>
      <c r="Q61" s="9" t="str">
        <f>MID($M61,1,250)</f>
        <v>760010310,760010311,760010312,75030480,750304100,750304110,750304130,750304140,750304150,750304151,750304152,750304153,750304154,750304155,750304156,750304170,750304171,750304172,750304173,750304174,750304175,750304176</v>
      </c>
      <c r="R61" s="9" t="str">
        <f t="shared" si="1"/>
        <v/>
      </c>
      <c r="S61" s="9" t="str">
        <f t="shared" si="2"/>
        <v/>
      </c>
      <c r="T61" s="9" t="str">
        <f t="shared" si="5"/>
        <v/>
      </c>
      <c r="U61" s="9" t="str">
        <f t="shared" si="6"/>
        <v>活跃有礼（开服8-14）</v>
      </c>
    </row>
    <row r="62" spans="1:21" customFormat="1" ht="67.5" x14ac:dyDescent="0.15">
      <c r="A62" s="9">
        <v>750101102</v>
      </c>
      <c r="B62" s="9">
        <v>1102</v>
      </c>
      <c r="C62" s="9">
        <v>0</v>
      </c>
      <c r="D62" s="9" t="s">
        <v>887</v>
      </c>
      <c r="E62" s="9">
        <v>1</v>
      </c>
      <c r="F62" s="9">
        <v>15</v>
      </c>
      <c r="G62" s="9">
        <v>21</v>
      </c>
      <c r="H62" s="9">
        <v>2</v>
      </c>
      <c r="I62" s="9"/>
      <c r="J62" s="9"/>
      <c r="L62" s="9">
        <v>1</v>
      </c>
      <c r="M62" s="189" t="s">
        <v>1664</v>
      </c>
      <c r="N62" s="9" t="s">
        <v>898</v>
      </c>
      <c r="O62" s="9"/>
      <c r="P62" s="9"/>
      <c r="Q62" s="9" t="str">
        <f>MID($M62,1,250)</f>
        <v>760020310,760020311,760020312,750304200,750304210,750304230,750304240,750304250,750304251,750304252,750304253,750304254,750304255,750304256,750304270,750304271,750304272,750304273,750304274,750304275,750304276</v>
      </c>
      <c r="R62" s="9" t="str">
        <f t="shared" si="1"/>
        <v/>
      </c>
      <c r="S62" s="9" t="str">
        <f t="shared" si="2"/>
        <v/>
      </c>
      <c r="T62" s="9" t="str">
        <f t="shared" si="5"/>
        <v/>
      </c>
      <c r="U62" s="9" t="str">
        <f t="shared" si="6"/>
        <v>活跃有礼（开服15-21）</v>
      </c>
    </row>
    <row r="63" spans="1:21" ht="67.5" x14ac:dyDescent="0.15">
      <c r="A63" s="9">
        <v>750101103</v>
      </c>
      <c r="B63" s="9">
        <v>1103</v>
      </c>
      <c r="C63" s="9">
        <v>0</v>
      </c>
      <c r="D63" s="9" t="s">
        <v>1454</v>
      </c>
      <c r="E63" s="9">
        <v>1</v>
      </c>
      <c r="F63" s="9">
        <v>22</v>
      </c>
      <c r="G63" s="9">
        <v>28</v>
      </c>
      <c r="H63" s="9">
        <v>2</v>
      </c>
      <c r="L63" s="9">
        <v>1</v>
      </c>
      <c r="M63" s="189" t="s">
        <v>1665</v>
      </c>
      <c r="N63" s="9" t="s">
        <v>898</v>
      </c>
      <c r="P63" s="9"/>
      <c r="Q63" s="9" t="str">
        <f t="shared" si="0"/>
        <v>760030310,760030311,760030312,750304300,750304310,750304330,750304340,750304350,750304351,750304352,750304353,750304354,750304355,750304356,750304370,750304371,750304372,750304373,750304374,750304375,750304376</v>
      </c>
      <c r="R63" s="9" t="str">
        <f t="shared" si="1"/>
        <v/>
      </c>
      <c r="S63" s="9" t="str">
        <f t="shared" si="2"/>
        <v/>
      </c>
      <c r="T63" s="9" t="str">
        <f t="shared" si="5"/>
        <v/>
      </c>
      <c r="U63" s="9" t="str">
        <f t="shared" si="6"/>
        <v>活跃有礼（开服22-28）</v>
      </c>
    </row>
    <row r="64" spans="1:21" customFormat="1" ht="67.5" x14ac:dyDescent="0.15">
      <c r="A64" s="9">
        <v>750101104</v>
      </c>
      <c r="B64" s="9">
        <v>1104</v>
      </c>
      <c r="C64" s="9">
        <v>0</v>
      </c>
      <c r="D64" s="9" t="s">
        <v>1480</v>
      </c>
      <c r="E64" s="9">
        <v>1</v>
      </c>
      <c r="F64" s="9">
        <v>29</v>
      </c>
      <c r="G64" s="9">
        <v>35</v>
      </c>
      <c r="H64" s="9">
        <v>2</v>
      </c>
      <c r="I64" s="9"/>
      <c r="J64" s="9"/>
      <c r="L64" s="9">
        <v>1</v>
      </c>
      <c r="M64" s="189" t="s">
        <v>1666</v>
      </c>
      <c r="N64" s="9" t="s">
        <v>898</v>
      </c>
      <c r="O64" s="9"/>
      <c r="P64" s="9"/>
      <c r="Q64" s="9" t="str">
        <f t="shared" si="0"/>
        <v>760040310,760040311,760040312,750304400,750304410,750304430,750304440,750304450,750304451,750304452,750304453,750304454,750304455,750304456,750304470,750304471,750304472,750304473,750304474,750304475,750304476</v>
      </c>
      <c r="R64" s="9" t="str">
        <f t="shared" si="1"/>
        <v/>
      </c>
      <c r="S64" s="9" t="str">
        <f t="shared" si="2"/>
        <v/>
      </c>
      <c r="T64" s="9" t="str">
        <f t="shared" si="5"/>
        <v/>
      </c>
      <c r="U64" s="9" t="str">
        <f t="shared" si="6"/>
        <v>活跃有礼（开服29-35）</v>
      </c>
    </row>
    <row r="65" spans="1:21" ht="67.5" x14ac:dyDescent="0.15">
      <c r="A65" s="9">
        <v>750101105</v>
      </c>
      <c r="B65" s="9">
        <v>1105</v>
      </c>
      <c r="C65" s="9">
        <v>0</v>
      </c>
      <c r="D65" s="9" t="s">
        <v>1481</v>
      </c>
      <c r="E65" s="9">
        <v>1</v>
      </c>
      <c r="F65" s="9">
        <v>36</v>
      </c>
      <c r="G65" s="9">
        <v>42</v>
      </c>
      <c r="H65" s="9">
        <v>2</v>
      </c>
      <c r="L65" s="9">
        <v>1</v>
      </c>
      <c r="M65" s="189" t="s">
        <v>1667</v>
      </c>
      <c r="N65" s="9" t="s">
        <v>898</v>
      </c>
      <c r="P65" s="9"/>
      <c r="Q65" s="9" t="str">
        <f t="shared" si="0"/>
        <v>760050310,760050311,760050312,750304500,750304510,750304530,750304540,750304550,750304551,750304552,750304553,750304554,750304555,750304556,750304570,750304571,750304572,750304573,750304574,750304575,750304576</v>
      </c>
      <c r="R65" s="9" t="str">
        <f t="shared" si="1"/>
        <v/>
      </c>
      <c r="S65" s="9" t="str">
        <f t="shared" si="2"/>
        <v/>
      </c>
      <c r="T65" s="9" t="str">
        <f t="shared" si="5"/>
        <v/>
      </c>
      <c r="U65" s="9" t="str">
        <f t="shared" si="6"/>
        <v>活跃有礼（开服36-42）</v>
      </c>
    </row>
    <row r="66" spans="1:21" customFormat="1" ht="67.5" x14ac:dyDescent="0.15">
      <c r="A66" s="9">
        <v>750101106</v>
      </c>
      <c r="B66" s="9">
        <v>1106</v>
      </c>
      <c r="C66" s="9">
        <v>0</v>
      </c>
      <c r="D66" s="9" t="s">
        <v>1482</v>
      </c>
      <c r="E66" s="9">
        <v>1</v>
      </c>
      <c r="F66" s="9">
        <v>43</v>
      </c>
      <c r="G66" s="9">
        <v>49</v>
      </c>
      <c r="H66" s="9">
        <v>2</v>
      </c>
      <c r="I66" s="9"/>
      <c r="J66" s="9"/>
      <c r="L66" s="9">
        <v>1</v>
      </c>
      <c r="M66" s="189" t="s">
        <v>1668</v>
      </c>
      <c r="N66" s="9" t="s">
        <v>898</v>
      </c>
      <c r="O66" s="9"/>
      <c r="P66" s="9"/>
      <c r="Q66" s="9" t="str">
        <f t="shared" si="0"/>
        <v>760060310,760060311,760060312,750304600,750304610,750304630,750304640,750304650,750304651,750304652,750304653,750304654,750304655,750304656,750304670,750304671,750304672,750304673,750304674,750304675,750304676</v>
      </c>
      <c r="R66" s="9" t="str">
        <f t="shared" si="1"/>
        <v/>
      </c>
      <c r="S66" s="9" t="str">
        <f t="shared" si="2"/>
        <v/>
      </c>
      <c r="T66" s="9" t="str">
        <f t="shared" si="5"/>
        <v/>
      </c>
      <c r="U66" s="9" t="str">
        <f t="shared" si="6"/>
        <v>活跃有礼（开服43-49）</v>
      </c>
    </row>
    <row r="67" spans="1:21" ht="67.5" x14ac:dyDescent="0.15">
      <c r="A67" s="9">
        <v>750101107</v>
      </c>
      <c r="B67" s="9">
        <v>1107</v>
      </c>
      <c r="C67" s="9">
        <v>0</v>
      </c>
      <c r="D67" s="9" t="s">
        <v>1483</v>
      </c>
      <c r="E67" s="9">
        <v>1</v>
      </c>
      <c r="F67" s="9">
        <v>50</v>
      </c>
      <c r="G67" s="9">
        <v>56</v>
      </c>
      <c r="H67" s="9">
        <v>2</v>
      </c>
      <c r="L67" s="9">
        <v>1</v>
      </c>
      <c r="M67" s="189" t="s">
        <v>1669</v>
      </c>
      <c r="N67" s="9" t="s">
        <v>898</v>
      </c>
      <c r="Q67" s="9" t="str">
        <f t="shared" si="0"/>
        <v>760070310,760070311,760070312,750304700,750304710,750304730,750304740,750304750,750304751,750304752,750304753,750304754,750304755,750304756,750304770,750304771,750304772,750304773,750304774,750304775,750304776</v>
      </c>
      <c r="R67" s="9" t="str">
        <f t="shared" si="1"/>
        <v/>
      </c>
      <c r="S67" s="9" t="str">
        <f t="shared" si="2"/>
        <v/>
      </c>
      <c r="T67" s="9" t="str">
        <f t="shared" si="5"/>
        <v/>
      </c>
      <c r="U67" s="9" t="str">
        <f t="shared" si="6"/>
        <v>活跃有礼（开服50-56）</v>
      </c>
    </row>
    <row r="68" spans="1:21" s="90" customFormat="1" ht="67.5" x14ac:dyDescent="0.15">
      <c r="A68" s="93">
        <v>750101108</v>
      </c>
      <c r="B68" s="93">
        <v>1108</v>
      </c>
      <c r="C68" s="93">
        <v>0</v>
      </c>
      <c r="D68" s="93" t="s">
        <v>1760</v>
      </c>
      <c r="E68" s="93">
        <v>1</v>
      </c>
      <c r="F68" s="93">
        <v>57</v>
      </c>
      <c r="G68" s="93">
        <v>63</v>
      </c>
      <c r="H68" s="93">
        <v>2</v>
      </c>
      <c r="I68" s="93"/>
      <c r="J68" s="93"/>
      <c r="L68" s="93">
        <v>1</v>
      </c>
      <c r="M68" s="199" t="s">
        <v>1833</v>
      </c>
      <c r="N68" s="93" t="s">
        <v>898</v>
      </c>
      <c r="O68" s="93"/>
      <c r="P68"/>
      <c r="Q68" s="93" t="str">
        <f t="shared" si="0"/>
        <v>760080310,760080311,760080312,750304800,750304810,750304830,750304840,750304850,750304851,750304852,750304853,750304854,750304855,750304856,750304870,750304871,750304872,750304873,750304874,750304875,750304876</v>
      </c>
      <c r="R68" s="93" t="str">
        <f t="shared" si="1"/>
        <v/>
      </c>
      <c r="S68" s="93" t="str">
        <f t="shared" si="2"/>
        <v/>
      </c>
      <c r="T68" s="93" t="str">
        <f t="shared" si="5"/>
        <v/>
      </c>
      <c r="U68" s="9" t="str">
        <f t="shared" si="6"/>
        <v>活跃有礼57-63天（第9周）</v>
      </c>
    </row>
    <row r="69" spans="1:21" s="93" customFormat="1" ht="67.5" x14ac:dyDescent="0.15">
      <c r="A69" s="93">
        <v>750101109</v>
      </c>
      <c r="B69" s="93">
        <v>1109</v>
      </c>
      <c r="C69" s="93">
        <v>0</v>
      </c>
      <c r="D69" s="93" t="s">
        <v>1761</v>
      </c>
      <c r="E69" s="93">
        <v>1</v>
      </c>
      <c r="F69" s="93">
        <v>64</v>
      </c>
      <c r="G69" s="93">
        <v>70</v>
      </c>
      <c r="H69" s="93">
        <v>2</v>
      </c>
      <c r="K69" s="90"/>
      <c r="L69" s="93">
        <v>1</v>
      </c>
      <c r="M69" s="199" t="s">
        <v>1834</v>
      </c>
      <c r="N69" s="93" t="s">
        <v>898</v>
      </c>
      <c r="P69"/>
      <c r="Q69" s="93" t="str">
        <f t="shared" si="0"/>
        <v>760090310,760090311,760090312,750304900,750304910,750304930,750304940,750304950,750304951,750304952,750304953,750304954,750304955,750304956,750304970,750304971,750304972,750304973,750304974,750304975,750304976</v>
      </c>
      <c r="R69" s="93" t="str">
        <f t="shared" si="1"/>
        <v/>
      </c>
      <c r="S69" s="93" t="str">
        <f t="shared" si="2"/>
        <v/>
      </c>
      <c r="T69" s="93" t="str">
        <f t="shared" si="5"/>
        <v/>
      </c>
      <c r="U69" s="9" t="str">
        <f t="shared" si="6"/>
        <v>活跃有礼64-70天（第10周）</v>
      </c>
    </row>
    <row r="70" spans="1:21" s="90" customFormat="1" ht="67.5" x14ac:dyDescent="0.15">
      <c r="A70" s="93">
        <v>750101110</v>
      </c>
      <c r="B70" s="93">
        <v>1110</v>
      </c>
      <c r="C70" s="93">
        <v>0</v>
      </c>
      <c r="D70" s="93" t="s">
        <v>1762</v>
      </c>
      <c r="E70" s="93">
        <v>1</v>
      </c>
      <c r="F70" s="93">
        <v>71</v>
      </c>
      <c r="G70" s="93">
        <v>77</v>
      </c>
      <c r="H70" s="93">
        <v>2</v>
      </c>
      <c r="I70" s="93"/>
      <c r="J70" s="93"/>
      <c r="L70" s="93">
        <v>1</v>
      </c>
      <c r="M70" s="199" t="s">
        <v>1835</v>
      </c>
      <c r="N70" s="93" t="s">
        <v>898</v>
      </c>
      <c r="O70" s="93"/>
      <c r="P70"/>
      <c r="Q70" s="93" t="str">
        <f t="shared" si="0"/>
        <v>760100310,760100311,760100312,750305000,750305010,750305030,750305040,750305050,750305051,750305052,750305053,750305054,750305055,750305056,750305070,750305071,750305072,750305073,750305074,750305075,750305076</v>
      </c>
      <c r="R70" s="93" t="str">
        <f t="shared" si="1"/>
        <v/>
      </c>
      <c r="S70" s="93" t="str">
        <f t="shared" si="2"/>
        <v/>
      </c>
      <c r="T70" s="93" t="str">
        <f t="shared" si="5"/>
        <v/>
      </c>
      <c r="U70" s="9" t="str">
        <f t="shared" si="6"/>
        <v>活跃有礼71-78天（第11周）</v>
      </c>
    </row>
    <row r="71" spans="1:21" s="93" customFormat="1" ht="67.5" x14ac:dyDescent="0.15">
      <c r="A71" s="93">
        <v>750101111</v>
      </c>
      <c r="B71" s="93">
        <v>1111</v>
      </c>
      <c r="C71" s="93">
        <v>0</v>
      </c>
      <c r="D71" s="93" t="s">
        <v>1763</v>
      </c>
      <c r="E71" s="93">
        <v>1</v>
      </c>
      <c r="F71" s="93">
        <v>78</v>
      </c>
      <c r="G71" s="93">
        <v>84</v>
      </c>
      <c r="H71" s="93">
        <v>2</v>
      </c>
      <c r="K71" s="90"/>
      <c r="L71" s="93">
        <v>1</v>
      </c>
      <c r="M71" s="199" t="s">
        <v>1836</v>
      </c>
      <c r="N71" s="93" t="s">
        <v>898</v>
      </c>
      <c r="P71"/>
      <c r="Q71" s="93" t="str">
        <f t="shared" si="0"/>
        <v>760110310,760110311,760110312,750305100,750305110,750305130,750305140,750305150,750305151,750305152,750305153,750305154,750305155,750305156,750305170,750305171,750305172,750305173,750305174,750305175,750305176</v>
      </c>
      <c r="R71" s="93" t="str">
        <f t="shared" si="1"/>
        <v/>
      </c>
      <c r="S71" s="93" t="str">
        <f t="shared" si="2"/>
        <v/>
      </c>
      <c r="T71" s="93" t="str">
        <f t="shared" si="5"/>
        <v/>
      </c>
      <c r="U71" s="9" t="str">
        <f t="shared" si="6"/>
        <v>活跃有礼79-84天（第12周）</v>
      </c>
    </row>
    <row r="72" spans="1:21" s="90" customFormat="1" ht="67.5" x14ac:dyDescent="0.15">
      <c r="A72" s="93">
        <v>750101112</v>
      </c>
      <c r="B72" s="93">
        <v>1112</v>
      </c>
      <c r="C72" s="93">
        <v>0</v>
      </c>
      <c r="D72" s="93" t="s">
        <v>1764</v>
      </c>
      <c r="E72" s="93">
        <v>1</v>
      </c>
      <c r="F72" s="93">
        <v>85</v>
      </c>
      <c r="G72" s="93">
        <v>91</v>
      </c>
      <c r="H72" s="93">
        <v>2</v>
      </c>
      <c r="I72" s="93"/>
      <c r="J72" s="93"/>
      <c r="L72" s="93">
        <v>1</v>
      </c>
      <c r="M72" s="199" t="s">
        <v>1837</v>
      </c>
      <c r="N72" s="93" t="s">
        <v>898</v>
      </c>
      <c r="O72" s="93"/>
      <c r="P72"/>
      <c r="Q72" s="93" t="str">
        <f t="shared" si="0"/>
        <v>760120310,760120311,760120312,750305200,750305210,750305230,750305240,750305250,750305251,750305252,750305253,750305254,750305255,750305256,750305270,750305271,750305272,750305273,750305274,750305275,750305276</v>
      </c>
      <c r="R72" s="93" t="str">
        <f t="shared" si="1"/>
        <v/>
      </c>
      <c r="S72" s="93" t="str">
        <f t="shared" si="2"/>
        <v/>
      </c>
      <c r="T72" s="93" t="str">
        <f t="shared" si="5"/>
        <v/>
      </c>
      <c r="U72" s="9" t="str">
        <f t="shared" si="6"/>
        <v>活跃有礼85-91天（第13周）</v>
      </c>
    </row>
    <row r="73" spans="1:21" ht="40.5" x14ac:dyDescent="0.15">
      <c r="A73" s="9">
        <v>750101200</v>
      </c>
      <c r="B73" s="9">
        <v>1200</v>
      </c>
      <c r="C73" s="9">
        <v>0</v>
      </c>
      <c r="D73" s="9" t="s">
        <v>1202</v>
      </c>
      <c r="E73" s="9">
        <v>3</v>
      </c>
      <c r="F73" s="9">
        <v>1</v>
      </c>
      <c r="G73" s="12"/>
      <c r="H73" s="9">
        <v>5</v>
      </c>
      <c r="L73" s="9">
        <v>1</v>
      </c>
      <c r="M73" s="189" t="s">
        <v>2320</v>
      </c>
      <c r="N73" t="s">
        <v>1336</v>
      </c>
      <c r="O73"/>
      <c r="P73" s="9"/>
      <c r="Q73" s="9" t="str">
        <f>MID($M73,1,250)</f>
        <v>760000190,760000191,760000109,760000000,760010000,760020000,760000100,760000101,760000102,760000001,760000103</v>
      </c>
      <c r="R73" s="9" t="str">
        <f t="shared" si="1"/>
        <v/>
      </c>
      <c r="S73" s="9" t="str">
        <f t="shared" si="2"/>
        <v/>
      </c>
      <c r="T73" s="9" t="str">
        <f t="shared" si="5"/>
        <v/>
      </c>
      <c r="U73" s="9" t="str">
        <f t="shared" si="6"/>
        <v>超值投资</v>
      </c>
    </row>
    <row r="74" spans="1:21" ht="54" x14ac:dyDescent="0.15">
      <c r="A74" s="9">
        <v>750101300</v>
      </c>
      <c r="B74" s="9">
        <v>1300</v>
      </c>
      <c r="C74" s="9">
        <v>0</v>
      </c>
      <c r="D74" s="9" t="s">
        <v>2183</v>
      </c>
      <c r="E74" s="9">
        <v>1</v>
      </c>
      <c r="F74" s="9">
        <v>1</v>
      </c>
      <c r="G74" s="9">
        <v>7</v>
      </c>
      <c r="H74" s="9">
        <v>2</v>
      </c>
      <c r="L74" s="9">
        <v>1</v>
      </c>
      <c r="M74" s="189" t="s">
        <v>2181</v>
      </c>
      <c r="N74" s="9" t="s">
        <v>2197</v>
      </c>
      <c r="P74" s="9"/>
      <c r="Q74" s="9" t="str">
        <f t="shared" si="0"/>
        <v>760000500,760000400,760000401,760000402,760000403,760000404,760000405,760000406,760000300,760000301,760000302,760000303,760000304,760000305,760000306</v>
      </c>
      <c r="R74" s="9" t="str">
        <f t="shared" si="1"/>
        <v/>
      </c>
      <c r="S74" s="9" t="str">
        <f t="shared" si="2"/>
        <v/>
      </c>
      <c r="T74" s="9" t="str">
        <f t="shared" si="5"/>
        <v/>
      </c>
      <c r="U74" s="9" t="str">
        <f t="shared" si="6"/>
        <v>福利累充（开服1-7）</v>
      </c>
    </row>
    <row r="75" spans="1:21" ht="54" x14ac:dyDescent="0.15">
      <c r="A75" s="9">
        <v>750101301</v>
      </c>
      <c r="B75" s="9">
        <v>1301</v>
      </c>
      <c r="C75" s="9">
        <v>0</v>
      </c>
      <c r="D75" s="9" t="s">
        <v>2184</v>
      </c>
      <c r="E75" s="9">
        <v>1</v>
      </c>
      <c r="F75" s="9">
        <v>8</v>
      </c>
      <c r="G75" s="9">
        <v>14</v>
      </c>
      <c r="H75" s="9">
        <v>2</v>
      </c>
      <c r="L75" s="9">
        <v>1</v>
      </c>
      <c r="M75" s="189" t="s">
        <v>1637</v>
      </c>
      <c r="N75" s="9" t="s">
        <v>2196</v>
      </c>
      <c r="P75" s="9"/>
      <c r="Q75" s="9" t="str">
        <f>MID($M75,1,250)</f>
        <v>760010500,760010400,760010401,760010402,760010403,760010404,760010405,760010406,760010300,760010301,760010302,760010303,760010304,760010305,760010306</v>
      </c>
      <c r="R75" s="9" t="str">
        <f t="shared" si="1"/>
        <v/>
      </c>
      <c r="S75" s="9" t="str">
        <f t="shared" si="2"/>
        <v/>
      </c>
      <c r="T75" s="9" t="str">
        <f t="shared" si="5"/>
        <v/>
      </c>
      <c r="U75" s="9" t="str">
        <f t="shared" si="6"/>
        <v>福利累充（开服8-14）</v>
      </c>
    </row>
    <row r="76" spans="1:21" customFormat="1" ht="54" x14ac:dyDescent="0.15">
      <c r="A76" s="9">
        <v>750101302</v>
      </c>
      <c r="B76" s="9">
        <v>1302</v>
      </c>
      <c r="C76" s="9">
        <v>0</v>
      </c>
      <c r="D76" s="9" t="s">
        <v>2185</v>
      </c>
      <c r="E76" s="9">
        <v>1</v>
      </c>
      <c r="F76" s="9">
        <v>15</v>
      </c>
      <c r="G76" s="9">
        <v>21</v>
      </c>
      <c r="H76" s="9">
        <v>2</v>
      </c>
      <c r="I76" s="9"/>
      <c r="J76" s="9"/>
      <c r="L76" s="9">
        <v>1</v>
      </c>
      <c r="M76" s="189" t="s">
        <v>1638</v>
      </c>
      <c r="N76" s="9" t="s">
        <v>2196</v>
      </c>
      <c r="O76" s="9"/>
      <c r="Q76" s="9" t="str">
        <f>MID($M76,1,250)</f>
        <v>760020500,760020400,760020401,760020402,760020403,760020404,760020405,760020406,760020300,760020301,760020302,760020303,760020304,760020305,760020306</v>
      </c>
      <c r="R76" s="9" t="str">
        <f t="shared" si="1"/>
        <v/>
      </c>
      <c r="S76" s="9" t="str">
        <f t="shared" si="2"/>
        <v/>
      </c>
      <c r="T76" s="9" t="str">
        <f t="shared" si="5"/>
        <v/>
      </c>
      <c r="U76" s="9" t="str">
        <f t="shared" si="6"/>
        <v>福利累充（开服15-21）</v>
      </c>
    </row>
    <row r="77" spans="1:21" ht="54" x14ac:dyDescent="0.15">
      <c r="A77" s="9">
        <v>750101303</v>
      </c>
      <c r="B77" s="9">
        <v>1303</v>
      </c>
      <c r="C77" s="9">
        <v>0</v>
      </c>
      <c r="D77" s="9" t="s">
        <v>2186</v>
      </c>
      <c r="E77" s="9">
        <v>1</v>
      </c>
      <c r="F77" s="9">
        <v>22</v>
      </c>
      <c r="G77" s="9">
        <v>28</v>
      </c>
      <c r="H77" s="9">
        <v>2</v>
      </c>
      <c r="L77" s="9">
        <v>1</v>
      </c>
      <c r="M77" s="189" t="s">
        <v>1639</v>
      </c>
      <c r="N77" s="9" t="s">
        <v>2196</v>
      </c>
      <c r="Q77" s="9" t="str">
        <f t="shared" si="0"/>
        <v>760030500,760030400,760030401,760030402,760030403,760030404,760030405,760030406,760030300,760030301,760030302,760030303,760030304,760030305,760030306</v>
      </c>
      <c r="R77" s="9" t="str">
        <f t="shared" si="1"/>
        <v/>
      </c>
      <c r="S77" s="9" t="str">
        <f t="shared" si="2"/>
        <v/>
      </c>
      <c r="T77" s="9" t="str">
        <f t="shared" si="5"/>
        <v/>
      </c>
      <c r="U77" s="9" t="str">
        <f t="shared" si="6"/>
        <v>福利累充（开服22-28）</v>
      </c>
    </row>
    <row r="78" spans="1:21" customFormat="1" ht="54" x14ac:dyDescent="0.15">
      <c r="A78" s="9">
        <v>750101304</v>
      </c>
      <c r="B78" s="9">
        <v>1304</v>
      </c>
      <c r="C78" s="9">
        <v>0</v>
      </c>
      <c r="D78" s="9" t="s">
        <v>2187</v>
      </c>
      <c r="E78" s="9">
        <v>1</v>
      </c>
      <c r="F78" s="9">
        <v>29</v>
      </c>
      <c r="G78" s="9">
        <v>35</v>
      </c>
      <c r="H78" s="9">
        <v>2</v>
      </c>
      <c r="I78" s="9"/>
      <c r="J78" s="9"/>
      <c r="L78" s="9">
        <v>1</v>
      </c>
      <c r="M78" s="189" t="s">
        <v>1643</v>
      </c>
      <c r="N78" s="9" t="s">
        <v>2196</v>
      </c>
      <c r="O78" s="9"/>
      <c r="Q78" s="9" t="str">
        <f t="shared" si="0"/>
        <v>760040500,760040400,760040401,760040402,760040403,760040404,760040405,760040406,760040300,760040301,760040302,760040303,760040304,760040305,760040306</v>
      </c>
      <c r="R78" s="9" t="str">
        <f t="shared" si="1"/>
        <v/>
      </c>
      <c r="S78" s="9" t="str">
        <f t="shared" si="2"/>
        <v/>
      </c>
      <c r="T78" s="9" t="str">
        <f t="shared" si="5"/>
        <v/>
      </c>
      <c r="U78" s="9" t="str">
        <f t="shared" ref="U78:U86" si="11">D78</f>
        <v>福利累充（开服29-35）</v>
      </c>
    </row>
    <row r="79" spans="1:21" ht="54" x14ac:dyDescent="0.15">
      <c r="A79" s="9">
        <v>750101305</v>
      </c>
      <c r="B79" s="9">
        <v>1305</v>
      </c>
      <c r="C79" s="9">
        <v>0</v>
      </c>
      <c r="D79" s="9" t="s">
        <v>2188</v>
      </c>
      <c r="E79" s="9">
        <v>1</v>
      </c>
      <c r="F79" s="9">
        <v>36</v>
      </c>
      <c r="G79" s="9">
        <v>42</v>
      </c>
      <c r="H79" s="9">
        <v>2</v>
      </c>
      <c r="L79" s="9">
        <v>1</v>
      </c>
      <c r="M79" s="189" t="s">
        <v>1640</v>
      </c>
      <c r="N79" s="9" t="s">
        <v>2196</v>
      </c>
      <c r="Q79" s="9" t="str">
        <f t="shared" si="0"/>
        <v>760050500,760050400,760050401,760050402,760050403,760050404,760050405,760050406,760050300,760050301,760050302,760050303,760050304,760050305,760050306</v>
      </c>
      <c r="R79" s="9" t="str">
        <f t="shared" si="1"/>
        <v/>
      </c>
      <c r="S79" s="9" t="str">
        <f t="shared" si="2"/>
        <v/>
      </c>
      <c r="T79" s="9" t="str">
        <f t="shared" si="5"/>
        <v/>
      </c>
      <c r="U79" s="9" t="str">
        <f t="shared" si="11"/>
        <v>福利累充（开服36-42）</v>
      </c>
    </row>
    <row r="80" spans="1:21" customFormat="1" ht="54" x14ac:dyDescent="0.15">
      <c r="A80" s="9">
        <v>750101306</v>
      </c>
      <c r="B80" s="9">
        <v>1306</v>
      </c>
      <c r="C80" s="9">
        <v>0</v>
      </c>
      <c r="D80" s="9" t="s">
        <v>2189</v>
      </c>
      <c r="E80" s="9">
        <v>1</v>
      </c>
      <c r="F80" s="9">
        <v>43</v>
      </c>
      <c r="G80" s="9">
        <v>49</v>
      </c>
      <c r="H80" s="9">
        <v>2</v>
      </c>
      <c r="I80" s="9"/>
      <c r="J80" s="9"/>
      <c r="L80" s="9">
        <v>1</v>
      </c>
      <c r="M80" s="189" t="s">
        <v>1641</v>
      </c>
      <c r="N80" s="9" t="s">
        <v>2196</v>
      </c>
      <c r="O80" s="9"/>
      <c r="Q80" s="9" t="str">
        <f t="shared" si="0"/>
        <v>760060500,760060400,760060401,760060402,760060403,760060404,760060405,760060406,760060300,760060301,760060302,760060303,760060304,760060305,760060306</v>
      </c>
      <c r="R80" s="9" t="str">
        <f t="shared" si="1"/>
        <v/>
      </c>
      <c r="S80" s="9" t="str">
        <f t="shared" si="2"/>
        <v/>
      </c>
      <c r="T80" s="9" t="str">
        <f t="shared" si="5"/>
        <v/>
      </c>
      <c r="U80" s="9" t="str">
        <f t="shared" si="11"/>
        <v>福利累充（开服43-49）</v>
      </c>
    </row>
    <row r="81" spans="1:21" ht="54" x14ac:dyDescent="0.15">
      <c r="A81" s="9">
        <v>750101307</v>
      </c>
      <c r="B81" s="9">
        <v>1307</v>
      </c>
      <c r="C81" s="9">
        <v>0</v>
      </c>
      <c r="D81" s="9" t="s">
        <v>2190</v>
      </c>
      <c r="E81" s="9">
        <v>1</v>
      </c>
      <c r="F81" s="9">
        <v>50</v>
      </c>
      <c r="G81" s="9">
        <v>56</v>
      </c>
      <c r="H81" s="9">
        <v>2</v>
      </c>
      <c r="L81" s="9">
        <v>1</v>
      </c>
      <c r="M81" s="189" t="s">
        <v>1642</v>
      </c>
      <c r="N81" s="9" t="s">
        <v>2196</v>
      </c>
      <c r="Q81" s="9" t="str">
        <f t="shared" si="0"/>
        <v>760070500,760070400,760070401,760070402,760070403,760070404,760070405,760070406,760070300,760070301,760070302,760070303,760070304,760070305,760070306</v>
      </c>
      <c r="R81" s="9" t="str">
        <f t="shared" si="1"/>
        <v/>
      </c>
      <c r="S81" s="9" t="str">
        <f t="shared" si="2"/>
        <v/>
      </c>
      <c r="T81" s="9" t="str">
        <f t="shared" si="5"/>
        <v/>
      </c>
      <c r="U81" s="9" t="str">
        <f t="shared" si="11"/>
        <v>福利累充（开服50-56）</v>
      </c>
    </row>
    <row r="82" spans="1:21" s="93" customFormat="1" ht="54" x14ac:dyDescent="0.15">
      <c r="A82" s="93">
        <v>750101308</v>
      </c>
      <c r="B82" s="93">
        <v>1308</v>
      </c>
      <c r="C82" s="93">
        <v>0</v>
      </c>
      <c r="D82" s="93" t="s">
        <v>2191</v>
      </c>
      <c r="E82" s="93">
        <v>1</v>
      </c>
      <c r="F82" s="93">
        <v>57</v>
      </c>
      <c r="G82" s="93">
        <v>63</v>
      </c>
      <c r="H82" s="93">
        <v>2</v>
      </c>
      <c r="K82" s="90"/>
      <c r="L82" s="93">
        <v>1</v>
      </c>
      <c r="M82" s="199" t="s">
        <v>1812</v>
      </c>
      <c r="N82" s="93" t="s">
        <v>2196</v>
      </c>
      <c r="P82"/>
      <c r="Q82" s="93" t="str">
        <f t="shared" si="0"/>
        <v>760080500,760080400,760080401,760080402,760080403,760080404,760080405,760080406,760080300,760080301,760080302,760080303,760080304,760080305,760080306</v>
      </c>
      <c r="R82" s="93" t="str">
        <f t="shared" si="1"/>
        <v/>
      </c>
      <c r="S82" s="93" t="str">
        <f t="shared" si="2"/>
        <v/>
      </c>
      <c r="T82" s="93" t="str">
        <f t="shared" si="5"/>
        <v/>
      </c>
      <c r="U82" s="9" t="str">
        <f t="shared" si="11"/>
        <v>福利累充57-63天（第9周）</v>
      </c>
    </row>
    <row r="83" spans="1:21" s="90" customFormat="1" ht="54" x14ac:dyDescent="0.15">
      <c r="A83" s="93">
        <v>750101309</v>
      </c>
      <c r="B83" s="93">
        <v>1309</v>
      </c>
      <c r="C83" s="93">
        <v>0</v>
      </c>
      <c r="D83" s="93" t="s">
        <v>2192</v>
      </c>
      <c r="E83" s="93">
        <v>1</v>
      </c>
      <c r="F83" s="93">
        <v>64</v>
      </c>
      <c r="G83" s="93">
        <v>70</v>
      </c>
      <c r="H83" s="93">
        <v>2</v>
      </c>
      <c r="I83" s="93"/>
      <c r="J83" s="93"/>
      <c r="L83" s="93">
        <v>1</v>
      </c>
      <c r="M83" s="199" t="s">
        <v>1813</v>
      </c>
      <c r="N83" s="93" t="s">
        <v>2196</v>
      </c>
      <c r="O83" s="93"/>
      <c r="P83"/>
      <c r="Q83" s="93" t="str">
        <f t="shared" ref="Q83:Q88" si="12">MID($M83,1,250)</f>
        <v>760090500,760090400,760090401,760090402,760090403,760090404,760090405,760090406,760090300,760090301,760090302,760090303,760090304,760090305,760090306</v>
      </c>
      <c r="R83" s="93" t="str">
        <f t="shared" ref="R83:R88" si="13">MID($M83,251,250)</f>
        <v/>
      </c>
      <c r="S83" s="93" t="str">
        <f t="shared" ref="S83:S88" si="14">MID($M83,501,250)</f>
        <v/>
      </c>
      <c r="T83" s="93" t="str">
        <f t="shared" ref="T83:T88" si="15">MID($M83,751,250)</f>
        <v/>
      </c>
      <c r="U83" s="9" t="str">
        <f t="shared" si="11"/>
        <v>福利累充64-70天（第10周）</v>
      </c>
    </row>
    <row r="84" spans="1:21" s="93" customFormat="1" ht="54" x14ac:dyDescent="0.15">
      <c r="A84" s="93">
        <v>750101310</v>
      </c>
      <c r="B84" s="93">
        <v>1310</v>
      </c>
      <c r="C84" s="93">
        <v>0</v>
      </c>
      <c r="D84" s="93" t="s">
        <v>2193</v>
      </c>
      <c r="E84" s="93">
        <v>1</v>
      </c>
      <c r="F84" s="93">
        <v>71</v>
      </c>
      <c r="G84" s="93">
        <v>77</v>
      </c>
      <c r="H84" s="93">
        <v>2</v>
      </c>
      <c r="K84" s="90"/>
      <c r="L84" s="93">
        <v>1</v>
      </c>
      <c r="M84" s="199" t="s">
        <v>1814</v>
      </c>
      <c r="N84" s="93" t="s">
        <v>2196</v>
      </c>
      <c r="P84"/>
      <c r="Q84" s="93" t="str">
        <f t="shared" si="12"/>
        <v>760100500,760100400,760100401,760100402,760100403,760100404,760100405,760100406,760100300,760100301,760100302,760100303,760100304,760100305,760100306</v>
      </c>
      <c r="R84" s="93" t="str">
        <f t="shared" si="13"/>
        <v/>
      </c>
      <c r="S84" s="93" t="str">
        <f t="shared" si="14"/>
        <v/>
      </c>
      <c r="T84" s="93" t="str">
        <f t="shared" si="15"/>
        <v/>
      </c>
      <c r="U84" s="9" t="str">
        <f t="shared" si="11"/>
        <v>福利累充71-78天（第11周）</v>
      </c>
    </row>
    <row r="85" spans="1:21" s="93" customFormat="1" ht="54" x14ac:dyDescent="0.15">
      <c r="A85" s="93">
        <v>750101311</v>
      </c>
      <c r="B85" s="93">
        <v>1311</v>
      </c>
      <c r="C85" s="93">
        <v>0</v>
      </c>
      <c r="D85" s="93" t="s">
        <v>2194</v>
      </c>
      <c r="E85" s="93">
        <v>1</v>
      </c>
      <c r="F85" s="93">
        <v>78</v>
      </c>
      <c r="G85" s="93">
        <v>84</v>
      </c>
      <c r="H85" s="93">
        <v>2</v>
      </c>
      <c r="K85" s="90"/>
      <c r="L85" s="93">
        <v>1</v>
      </c>
      <c r="M85" s="199" t="s">
        <v>1815</v>
      </c>
      <c r="N85" s="93" t="s">
        <v>2196</v>
      </c>
      <c r="P85"/>
      <c r="Q85" s="93" t="str">
        <f t="shared" si="12"/>
        <v>760110500,760110400,760110401,760110402,760110403,760110404,760110405,760110406,760110300,760110301,760110302,760110303,760110304,760110305,760110306</v>
      </c>
      <c r="R85" s="93" t="str">
        <f t="shared" si="13"/>
        <v/>
      </c>
      <c r="S85" s="93" t="str">
        <f t="shared" si="14"/>
        <v/>
      </c>
      <c r="T85" s="93" t="str">
        <f t="shared" si="15"/>
        <v/>
      </c>
      <c r="U85" s="9" t="str">
        <f t="shared" si="11"/>
        <v>福利累充79-84天（第12周）</v>
      </c>
    </row>
    <row r="86" spans="1:21" s="90" customFormat="1" ht="54" x14ac:dyDescent="0.15">
      <c r="A86" s="93">
        <v>750101312</v>
      </c>
      <c r="B86" s="93">
        <v>1312</v>
      </c>
      <c r="C86" s="93">
        <v>0</v>
      </c>
      <c r="D86" s="93" t="s">
        <v>2195</v>
      </c>
      <c r="E86" s="93">
        <v>1</v>
      </c>
      <c r="F86" s="93">
        <v>85</v>
      </c>
      <c r="G86" s="93">
        <v>91</v>
      </c>
      <c r="H86" s="93">
        <v>2</v>
      </c>
      <c r="I86" s="93"/>
      <c r="J86" s="93"/>
      <c r="L86" s="93">
        <v>1</v>
      </c>
      <c r="M86" s="199" t="s">
        <v>1816</v>
      </c>
      <c r="N86" s="93" t="s">
        <v>2337</v>
      </c>
      <c r="O86" s="93"/>
      <c r="P86"/>
      <c r="Q86" s="93" t="str">
        <f t="shared" si="12"/>
        <v>760120500,760120400,760120401,760120402,760120403,760120404,760120405,760120406,760120300,760120301,760120302,760120303,760120304,760120305,760120306</v>
      </c>
      <c r="R86" s="93" t="str">
        <f t="shared" si="13"/>
        <v/>
      </c>
      <c r="S86" s="93" t="str">
        <f t="shared" si="14"/>
        <v/>
      </c>
      <c r="T86" s="93" t="str">
        <f t="shared" si="15"/>
        <v/>
      </c>
      <c r="U86" s="9" t="str">
        <f t="shared" si="11"/>
        <v>福利累充85-91天（第13周）</v>
      </c>
    </row>
    <row r="87" spans="1:21" s="222" customFormat="1" x14ac:dyDescent="0.15">
      <c r="A87" s="222">
        <v>750101400</v>
      </c>
      <c r="B87" s="222">
        <v>1400</v>
      </c>
      <c r="C87" s="222">
        <v>0</v>
      </c>
      <c r="D87" s="222" t="s">
        <v>2324</v>
      </c>
      <c r="E87" s="222">
        <v>3</v>
      </c>
      <c r="F87" s="222" t="s">
        <v>2344</v>
      </c>
      <c r="G87" s="222" t="s">
        <v>2321</v>
      </c>
      <c r="H87" s="222">
        <v>3</v>
      </c>
      <c r="I87" s="222">
        <v>50</v>
      </c>
      <c r="K87" s="173"/>
      <c r="L87" s="222">
        <v>1</v>
      </c>
      <c r="M87" s="114">
        <v>761000000</v>
      </c>
      <c r="N87" s="222" t="s">
        <v>2338</v>
      </c>
      <c r="P87" s="173"/>
      <c r="Q87" s="222" t="str">
        <f t="shared" si="12"/>
        <v>761000000</v>
      </c>
      <c r="R87" s="222" t="str">
        <f t="shared" si="13"/>
        <v/>
      </c>
      <c r="S87" s="222" t="str">
        <f t="shared" si="14"/>
        <v/>
      </c>
      <c r="T87" s="222" t="str">
        <f t="shared" si="15"/>
        <v/>
      </c>
      <c r="U87" s="222" t="str">
        <f t="shared" ref="U87" si="16">D87</f>
        <v>周末累充</v>
      </c>
    </row>
    <row r="88" spans="1:21" s="220" customFormat="1" x14ac:dyDescent="0.15">
      <c r="A88" s="220">
        <v>750101500</v>
      </c>
      <c r="B88" s="220">
        <v>1500</v>
      </c>
      <c r="C88" s="220">
        <v>0</v>
      </c>
      <c r="D88" s="220" t="s">
        <v>2367</v>
      </c>
      <c r="E88" s="220">
        <v>3</v>
      </c>
      <c r="F88" s="220" t="s">
        <v>2346</v>
      </c>
      <c r="G88" s="220" t="s">
        <v>2348</v>
      </c>
      <c r="H88" s="220">
        <v>3</v>
      </c>
      <c r="K88" s="176"/>
      <c r="L88" s="220">
        <v>1</v>
      </c>
      <c r="M88" s="176">
        <v>761000100</v>
      </c>
      <c r="N88" t="s">
        <v>2368</v>
      </c>
      <c r="P88" s="176"/>
      <c r="Q88" s="220" t="str">
        <f t="shared" si="12"/>
        <v>761000100</v>
      </c>
      <c r="R88" s="220" t="str">
        <f t="shared" si="13"/>
        <v/>
      </c>
      <c r="S88" s="220" t="str">
        <f t="shared" si="14"/>
        <v/>
      </c>
      <c r="T88" s="220" t="str">
        <f t="shared" si="15"/>
        <v/>
      </c>
      <c r="U88" s="220" t="str">
        <f t="shared" ref="U88" si="17">D88</f>
        <v>中秋累充</v>
      </c>
    </row>
    <row r="89" spans="1:21" x14ac:dyDescent="0.15">
      <c r="G89" s="12"/>
      <c r="H89" s="151"/>
      <c r="I89" s="151"/>
      <c r="J89" s="151"/>
    </row>
    <row r="90" spans="1:21" x14ac:dyDescent="0.15">
      <c r="G90" s="12"/>
    </row>
    <row r="91" spans="1:21" x14ac:dyDescent="0.15">
      <c r="G91" s="12"/>
    </row>
    <row r="92" spans="1:21" x14ac:dyDescent="0.15">
      <c r="G92" s="12"/>
    </row>
    <row r="93" spans="1:21" x14ac:dyDescent="0.15">
      <c r="G93" s="12"/>
    </row>
    <row r="94" spans="1:21" x14ac:dyDescent="0.15">
      <c r="G94" s="12"/>
    </row>
    <row r="95" spans="1:21" x14ac:dyDescent="0.15">
      <c r="G95" s="12"/>
    </row>
    <row r="96" spans="1:21" x14ac:dyDescent="0.15">
      <c r="G96" s="12"/>
    </row>
    <row r="97" spans="7:13" x14ac:dyDescent="0.15">
      <c r="G97" s="12"/>
      <c r="M97" s="203"/>
    </row>
    <row r="98" spans="7:13" x14ac:dyDescent="0.15">
      <c r="G98" s="12"/>
    </row>
    <row r="99" spans="7:13" x14ac:dyDescent="0.15">
      <c r="G99" s="12"/>
    </row>
    <row r="100" spans="7:13" x14ac:dyDescent="0.15">
      <c r="G100" s="12"/>
    </row>
    <row r="101" spans="7:13" x14ac:dyDescent="0.15">
      <c r="G101" s="12"/>
    </row>
    <row r="102" spans="7:13" x14ac:dyDescent="0.15">
      <c r="G102" s="12"/>
    </row>
    <row r="103" spans="7:13" x14ac:dyDescent="0.15">
      <c r="G103" s="12"/>
    </row>
    <row r="104" spans="7:13" x14ac:dyDescent="0.15">
      <c r="G104" s="12"/>
    </row>
    <row r="105" spans="7:13" x14ac:dyDescent="0.15">
      <c r="G105" s="12"/>
    </row>
    <row r="106" spans="7:13" x14ac:dyDescent="0.15">
      <c r="G106" s="12"/>
    </row>
    <row r="107" spans="7:13" x14ac:dyDescent="0.15">
      <c r="G107" s="12"/>
    </row>
    <row r="108" spans="7:13" x14ac:dyDescent="0.15">
      <c r="G108" s="12"/>
    </row>
    <row r="109" spans="7:13" x14ac:dyDescent="0.15">
      <c r="G109" s="12"/>
    </row>
    <row r="110" spans="7:13" x14ac:dyDescent="0.15">
      <c r="G110" s="12"/>
    </row>
    <row r="111" spans="7:13" x14ac:dyDescent="0.15">
      <c r="G111" s="12"/>
    </row>
    <row r="112" spans="7:13" x14ac:dyDescent="0.15">
      <c r="G112" s="12"/>
    </row>
  </sheetData>
  <phoneticPr fontId="3" type="noConversion"/>
  <conditionalFormatting sqref="A1:A1048576">
    <cfRule type="duplicateValues" dxfId="55" priority="27"/>
  </conditionalFormatting>
  <conditionalFormatting sqref="B89:B1048576 B1:B73">
    <cfRule type="duplicateValues" dxfId="54" priority="7"/>
  </conditionalFormatting>
  <conditionalFormatting sqref="B74:B88">
    <cfRule type="duplicateValues" dxfId="53" priority="383"/>
  </conditionalFormatting>
  <conditionalFormatting sqref="M87:M88">
    <cfRule type="duplicateValues" dxfId="5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V1943"/>
  <sheetViews>
    <sheetView tabSelected="1" zoomScale="85" zoomScaleNormal="85" workbookViewId="0">
      <pane xSplit="3" ySplit="4" topLeftCell="D1917" activePane="bottomRight" state="frozen"/>
      <selection activeCell="J17" sqref="J17"/>
      <selection pane="topRight" activeCell="J17" sqref="J17"/>
      <selection pane="bottomLeft" activeCell="J17" sqref="J17"/>
      <selection pane="bottomRight" activeCell="G1944" sqref="G1944"/>
    </sheetView>
  </sheetViews>
  <sheetFormatPr defaultColWidth="13.125" defaultRowHeight="13.5" x14ac:dyDescent="0.15"/>
  <cols>
    <col min="2" max="2" width="25" bestFit="1" customWidth="1"/>
    <col min="3" max="3" width="12.375" style="9" customWidth="1"/>
    <col min="4" max="4" width="13.125" style="9"/>
    <col min="5" max="5" width="37.25" style="64" customWidth="1"/>
    <col min="6" max="6" width="7.75" style="9" bestFit="1" customWidth="1"/>
    <col min="7" max="7" width="13.125" style="9"/>
    <col min="8" max="8" width="19.375" style="9" customWidth="1"/>
    <col min="9" max="9" width="22.125" style="9" customWidth="1"/>
    <col min="10" max="10" width="19.5" style="9" customWidth="1"/>
    <col min="11" max="13" width="22.125" style="9" customWidth="1"/>
    <col min="14" max="14" width="30.5" style="9" customWidth="1"/>
    <col min="15" max="15" width="26.25" style="9" customWidth="1"/>
    <col min="16" max="16" width="15.875" style="9" customWidth="1"/>
    <col min="17" max="17" width="52.75" style="9" customWidth="1"/>
    <col min="18" max="18" width="21.875" style="9" customWidth="1"/>
    <col min="19" max="19" width="27" style="9" customWidth="1"/>
    <col min="20" max="20" width="34.25" style="9" customWidth="1"/>
    <col min="21" max="21" width="18.625" style="9" customWidth="1"/>
    <col min="22" max="16384" width="13.125" style="9"/>
  </cols>
  <sheetData>
    <row r="1" spans="1:21" ht="15" x14ac:dyDescent="0.15">
      <c r="A1" s="111" t="s">
        <v>241</v>
      </c>
      <c r="B1" s="111"/>
      <c r="C1" s="13" t="s">
        <v>242</v>
      </c>
      <c r="D1" s="13" t="s">
        <v>1694</v>
      </c>
      <c r="E1" s="58" t="s">
        <v>39</v>
      </c>
      <c r="F1" s="19" t="s">
        <v>243</v>
      </c>
      <c r="G1" s="19" t="s">
        <v>244</v>
      </c>
      <c r="H1" s="19" t="s">
        <v>245</v>
      </c>
      <c r="I1" s="19" t="s">
        <v>246</v>
      </c>
      <c r="J1" s="19" t="s">
        <v>247</v>
      </c>
      <c r="K1" s="45" t="s">
        <v>317</v>
      </c>
      <c r="L1" s="143" t="s">
        <v>1382</v>
      </c>
      <c r="M1" s="143" t="s">
        <v>1178</v>
      </c>
      <c r="N1" s="143" t="s">
        <v>1733</v>
      </c>
      <c r="O1" s="19" t="s">
        <v>248</v>
      </c>
      <c r="P1" s="19" t="s">
        <v>249</v>
      </c>
      <c r="Q1" s="19" t="s">
        <v>250</v>
      </c>
      <c r="R1" s="19" t="s">
        <v>829</v>
      </c>
      <c r="S1" s="9" t="s">
        <v>251</v>
      </c>
      <c r="T1" s="4" t="s">
        <v>632</v>
      </c>
      <c r="U1" s="4" t="s">
        <v>320</v>
      </c>
    </row>
    <row r="2" spans="1:21" ht="27" x14ac:dyDescent="0.15">
      <c r="A2" s="111" t="s">
        <v>252</v>
      </c>
      <c r="B2" s="111"/>
      <c r="C2" s="11" t="s">
        <v>253</v>
      </c>
      <c r="D2" s="11" t="s">
        <v>1692</v>
      </c>
      <c r="E2" s="59" t="s">
        <v>13</v>
      </c>
      <c r="F2" s="44" t="s">
        <v>254</v>
      </c>
      <c r="G2" s="5" t="s">
        <v>255</v>
      </c>
      <c r="H2" s="5" t="s">
        <v>253</v>
      </c>
      <c r="I2" s="5" t="s">
        <v>256</v>
      </c>
      <c r="J2" s="5" t="s">
        <v>257</v>
      </c>
      <c r="K2" s="45" t="s">
        <v>318</v>
      </c>
      <c r="L2" s="144" t="s">
        <v>1383</v>
      </c>
      <c r="M2" s="144" t="s">
        <v>1179</v>
      </c>
      <c r="N2" s="144" t="s">
        <v>1735</v>
      </c>
      <c r="O2" s="5" t="s">
        <v>16</v>
      </c>
      <c r="P2" s="5" t="s">
        <v>258</v>
      </c>
      <c r="Q2" s="5" t="s">
        <v>259</v>
      </c>
      <c r="R2" s="5" t="s">
        <v>260</v>
      </c>
      <c r="S2" s="9" t="s">
        <v>261</v>
      </c>
      <c r="T2" s="4" t="s">
        <v>315</v>
      </c>
      <c r="U2" s="4" t="s">
        <v>316</v>
      </c>
    </row>
    <row r="3" spans="1:21" ht="15" x14ac:dyDescent="0.15">
      <c r="A3" s="111" t="s">
        <v>14</v>
      </c>
      <c r="B3" s="111"/>
      <c r="C3" s="11" t="s">
        <v>14</v>
      </c>
      <c r="D3" s="11" t="s">
        <v>1693</v>
      </c>
      <c r="E3" s="59" t="s">
        <v>17</v>
      </c>
      <c r="F3" s="4" t="s">
        <v>14</v>
      </c>
      <c r="G3" s="4" t="s">
        <v>17</v>
      </c>
      <c r="H3" s="4" t="s">
        <v>17</v>
      </c>
      <c r="I3" s="4" t="s">
        <v>17</v>
      </c>
      <c r="J3" s="4" t="s">
        <v>17</v>
      </c>
      <c r="K3" s="45" t="s">
        <v>319</v>
      </c>
      <c r="L3" s="143" t="s">
        <v>1384</v>
      </c>
      <c r="M3" s="143" t="s">
        <v>1180</v>
      </c>
      <c r="N3" s="143" t="s">
        <v>1734</v>
      </c>
      <c r="O3" s="4" t="s">
        <v>17</v>
      </c>
      <c r="P3" s="4" t="s">
        <v>14</v>
      </c>
      <c r="Q3" s="4" t="s">
        <v>17</v>
      </c>
      <c r="R3" s="4" t="s">
        <v>262</v>
      </c>
      <c r="S3" s="4" t="s">
        <v>17</v>
      </c>
      <c r="T3" s="4" t="s">
        <v>179</v>
      </c>
      <c r="U3" s="4" t="s">
        <v>179</v>
      </c>
    </row>
    <row r="4" spans="1:21" x14ac:dyDescent="0.15">
      <c r="A4" s="111">
        <v>3</v>
      </c>
      <c r="B4" s="111"/>
      <c r="C4" s="13">
        <v>3</v>
      </c>
      <c r="D4" s="13">
        <v>3</v>
      </c>
      <c r="E4" s="60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8">
        <v>3</v>
      </c>
      <c r="L4" s="8">
        <v>3</v>
      </c>
      <c r="M4" s="8">
        <v>3</v>
      </c>
      <c r="N4" s="8">
        <v>3</v>
      </c>
      <c r="O4" s="2">
        <v>0</v>
      </c>
      <c r="P4" s="2">
        <v>3</v>
      </c>
      <c r="Q4" s="2">
        <v>3</v>
      </c>
      <c r="R4" s="2">
        <v>3</v>
      </c>
      <c r="S4" s="2">
        <v>3</v>
      </c>
      <c r="T4" s="4">
        <v>3</v>
      </c>
      <c r="U4" s="4">
        <v>3</v>
      </c>
    </row>
    <row r="5" spans="1:21" ht="27" x14ac:dyDescent="0.15">
      <c r="A5">
        <v>750000000</v>
      </c>
      <c r="B5" t="str">
        <f>IFERROR(VLOOKUP("*"&amp;A5&amp;"*",festival!$Q:$U,5,FALSE),IFERROR(VLOOKUP("*"&amp;A5&amp;"*",festival!$R:$U,4,FALSE),IFERROR(VLOOKUP("*"&amp;A5&amp;"*",festival!$S:$U,3,FALSE),VLOOKUP("*"&amp;A5&amp;"*",festival!$T:$U,2,FALSE))))</f>
        <v>开服礼包1-2天</v>
      </c>
      <c r="C5" s="12">
        <v>2002</v>
      </c>
      <c r="D5" s="12"/>
      <c r="E5" s="120">
        <v>1000</v>
      </c>
      <c r="F5" s="121"/>
      <c r="G5" s="121" t="s">
        <v>1165</v>
      </c>
      <c r="H5" s="121" t="s">
        <v>321</v>
      </c>
      <c r="I5" s="121">
        <v>1</v>
      </c>
      <c r="J5" s="121">
        <v>2</v>
      </c>
      <c r="K5" s="121">
        <v>2</v>
      </c>
      <c r="L5" s="121"/>
      <c r="M5" s="121"/>
      <c r="O5" s="121" t="s">
        <v>1253</v>
      </c>
      <c r="P5" s="121">
        <v>0</v>
      </c>
      <c r="Q5" s="9" t="s">
        <v>893</v>
      </c>
      <c r="R5" s="121"/>
      <c r="S5" s="121" t="s">
        <v>1254</v>
      </c>
      <c r="T5" s="44" t="s">
        <v>331</v>
      </c>
      <c r="U5" s="44" t="s">
        <v>1944</v>
      </c>
    </row>
    <row r="6" spans="1:21" ht="27" x14ac:dyDescent="0.15">
      <c r="A6">
        <v>750000001</v>
      </c>
      <c r="B6" t="str">
        <f>IFERROR(VLOOKUP("*"&amp;A6&amp;"*",festival!$Q:$U,5,FALSE),IFERROR(VLOOKUP("*"&amp;A6&amp;"*",festival!$R:$U,4,FALSE),IFERROR(VLOOKUP("*"&amp;A6&amp;"*",festival!$S:$U,3,FALSE),VLOOKUP("*"&amp;A6&amp;"*",festival!$T:$U,2,FALSE))))</f>
        <v>开服礼包1-2天</v>
      </c>
      <c r="C6" s="12">
        <v>2002</v>
      </c>
      <c r="D6" s="12"/>
      <c r="E6" s="120">
        <v>1001</v>
      </c>
      <c r="F6" s="121"/>
      <c r="G6" s="121" t="s">
        <v>716</v>
      </c>
      <c r="H6" s="121" t="s">
        <v>321</v>
      </c>
      <c r="I6" s="121">
        <v>1</v>
      </c>
      <c r="J6" s="121">
        <v>2</v>
      </c>
      <c r="K6" s="121">
        <v>2</v>
      </c>
      <c r="L6" s="121"/>
      <c r="M6" s="121"/>
      <c r="O6" s="121" t="s">
        <v>1255</v>
      </c>
      <c r="P6" s="121">
        <v>0</v>
      </c>
      <c r="Q6" s="9" t="s">
        <v>893</v>
      </c>
      <c r="R6" s="121"/>
      <c r="S6" s="121" t="s">
        <v>1254</v>
      </c>
      <c r="T6" s="44" t="s">
        <v>331</v>
      </c>
      <c r="U6" s="44" t="s">
        <v>1945</v>
      </c>
    </row>
    <row r="7" spans="1:21" ht="27" x14ac:dyDescent="0.15">
      <c r="A7">
        <v>750000002</v>
      </c>
      <c r="B7" t="str">
        <f>IFERROR(VLOOKUP("*"&amp;A7&amp;"*",festival!$Q:$U,5,FALSE),IFERROR(VLOOKUP("*"&amp;A7&amp;"*",festival!$R:$U,4,FALSE),IFERROR(VLOOKUP("*"&amp;A7&amp;"*",festival!$S:$U,3,FALSE),VLOOKUP("*"&amp;A7&amp;"*",festival!$T:$U,2,FALSE))))</f>
        <v>开服礼包1-2天</v>
      </c>
      <c r="C7" s="12">
        <v>2002</v>
      </c>
      <c r="D7" s="12"/>
      <c r="E7" s="120">
        <v>1002</v>
      </c>
      <c r="F7" s="121"/>
      <c r="G7" s="121" t="s">
        <v>1037</v>
      </c>
      <c r="H7" s="121" t="s">
        <v>321</v>
      </c>
      <c r="I7" s="121">
        <v>1</v>
      </c>
      <c r="J7" s="121">
        <v>2</v>
      </c>
      <c r="K7" s="121">
        <v>2</v>
      </c>
      <c r="L7" s="121"/>
      <c r="M7" s="121"/>
      <c r="O7" s="121" t="s">
        <v>1256</v>
      </c>
      <c r="P7" s="121">
        <v>0</v>
      </c>
      <c r="Q7" s="9" t="s">
        <v>893</v>
      </c>
      <c r="R7" s="121"/>
      <c r="S7" s="121" t="s">
        <v>1254</v>
      </c>
      <c r="T7" s="44" t="s">
        <v>331</v>
      </c>
      <c r="U7" s="44" t="s">
        <v>1946</v>
      </c>
    </row>
    <row r="8" spans="1:21" ht="27" x14ac:dyDescent="0.15">
      <c r="A8">
        <v>750000003</v>
      </c>
      <c r="B8" t="str">
        <f>IFERROR(VLOOKUP("*"&amp;A8&amp;"*",festival!$Q:$U,5,FALSE),IFERROR(VLOOKUP("*"&amp;A8&amp;"*",festival!$R:$U,4,FALSE),IFERROR(VLOOKUP("*"&amp;A8&amp;"*",festival!$S:$U,3,FALSE),VLOOKUP("*"&amp;A8&amp;"*",festival!$T:$U,2,FALSE))))</f>
        <v>开服礼包1-2天</v>
      </c>
      <c r="C8" s="12">
        <v>2002</v>
      </c>
      <c r="D8" s="12"/>
      <c r="E8" s="120">
        <v>1003</v>
      </c>
      <c r="F8" s="121"/>
      <c r="G8" s="121" t="s">
        <v>1102</v>
      </c>
      <c r="H8" s="121" t="s">
        <v>321</v>
      </c>
      <c r="I8" s="121">
        <v>1</v>
      </c>
      <c r="J8" s="121">
        <v>2</v>
      </c>
      <c r="K8" s="121">
        <v>2</v>
      </c>
      <c r="L8" s="121"/>
      <c r="M8" s="121"/>
      <c r="O8" s="121" t="s">
        <v>1257</v>
      </c>
      <c r="P8" s="121">
        <v>0</v>
      </c>
      <c r="Q8" s="9" t="s">
        <v>893</v>
      </c>
      <c r="R8" s="121"/>
      <c r="S8" s="121" t="s">
        <v>1254</v>
      </c>
      <c r="T8" s="44" t="s">
        <v>331</v>
      </c>
      <c r="U8" s="44" t="s">
        <v>1947</v>
      </c>
    </row>
    <row r="9" spans="1:21" ht="27" x14ac:dyDescent="0.15">
      <c r="A9">
        <v>750000004</v>
      </c>
      <c r="B9" t="str">
        <f>IFERROR(VLOOKUP("*"&amp;A9&amp;"*",festival!$Q:$U,5,FALSE),IFERROR(VLOOKUP("*"&amp;A9&amp;"*",festival!$R:$U,4,FALSE),IFERROR(VLOOKUP("*"&amp;A9&amp;"*",festival!$S:$U,3,FALSE),VLOOKUP("*"&amp;A9&amp;"*",festival!$T:$U,2,FALSE))))</f>
        <v>开服礼包1-2天</v>
      </c>
      <c r="C9" s="12">
        <v>2002</v>
      </c>
      <c r="D9" s="12"/>
      <c r="E9" s="120">
        <v>1004</v>
      </c>
      <c r="F9" s="121"/>
      <c r="G9" s="121" t="s">
        <v>1168</v>
      </c>
      <c r="H9" s="121" t="s">
        <v>321</v>
      </c>
      <c r="I9" s="121">
        <v>1</v>
      </c>
      <c r="J9" s="121">
        <v>2</v>
      </c>
      <c r="K9" s="121">
        <v>2</v>
      </c>
      <c r="L9" s="121"/>
      <c r="M9" s="121"/>
      <c r="O9" s="121" t="s">
        <v>1258</v>
      </c>
      <c r="P9" s="121">
        <v>0</v>
      </c>
      <c r="Q9" s="9" t="s">
        <v>893</v>
      </c>
      <c r="R9" s="121"/>
      <c r="S9" s="121" t="s">
        <v>1254</v>
      </c>
      <c r="T9" s="44" t="s">
        <v>331</v>
      </c>
      <c r="U9" s="44" t="s">
        <v>1948</v>
      </c>
    </row>
    <row r="10" spans="1:21" ht="27" x14ac:dyDescent="0.15">
      <c r="A10">
        <v>750000010</v>
      </c>
      <c r="B10" t="str">
        <f>IFERROR(VLOOKUP("*"&amp;A10&amp;"*",festival!$Q:$U,5,FALSE),IFERROR(VLOOKUP("*"&amp;A10&amp;"*",festival!$R:$U,4,FALSE),IFERROR(VLOOKUP("*"&amp;A10&amp;"*",festival!$S:$U,3,FALSE),VLOOKUP("*"&amp;A10&amp;"*",festival!$T:$U,2,FALSE))))</f>
        <v>开服礼包3-4天</v>
      </c>
      <c r="C10" s="12">
        <v>2002</v>
      </c>
      <c r="D10" s="12"/>
      <c r="E10" s="120">
        <v>1010</v>
      </c>
      <c r="F10" s="121"/>
      <c r="G10" s="121" t="s">
        <v>1036</v>
      </c>
      <c r="H10" s="121" t="s">
        <v>321</v>
      </c>
      <c r="I10" s="121">
        <v>3</v>
      </c>
      <c r="J10" s="121">
        <v>4</v>
      </c>
      <c r="K10" s="121">
        <v>2</v>
      </c>
      <c r="L10" s="121"/>
      <c r="M10" s="121"/>
      <c r="O10" s="121" t="s">
        <v>1259</v>
      </c>
      <c r="P10" s="121">
        <v>0</v>
      </c>
      <c r="Q10" s="9" t="s">
        <v>893</v>
      </c>
      <c r="R10" s="121"/>
      <c r="S10" s="121" t="s">
        <v>1254</v>
      </c>
      <c r="T10" s="44" t="s">
        <v>331</v>
      </c>
      <c r="U10" s="44" t="s">
        <v>1949</v>
      </c>
    </row>
    <row r="11" spans="1:21" ht="27" x14ac:dyDescent="0.15">
      <c r="A11">
        <v>750000011</v>
      </c>
      <c r="B11" t="str">
        <f>IFERROR(VLOOKUP("*"&amp;A11&amp;"*",festival!$Q:$U,5,FALSE),IFERROR(VLOOKUP("*"&amp;A11&amp;"*",festival!$R:$U,4,FALSE),IFERROR(VLOOKUP("*"&amp;A11&amp;"*",festival!$S:$U,3,FALSE),VLOOKUP("*"&amp;A11&amp;"*",festival!$T:$U,2,FALSE))))</f>
        <v>开服礼包3-4天</v>
      </c>
      <c r="C11" s="12">
        <v>2002</v>
      </c>
      <c r="D11" s="12"/>
      <c r="E11" s="120">
        <v>1011</v>
      </c>
      <c r="F11" s="121"/>
      <c r="G11" s="121" t="s">
        <v>1166</v>
      </c>
      <c r="H11" s="121" t="s">
        <v>321</v>
      </c>
      <c r="I11" s="121">
        <v>3</v>
      </c>
      <c r="J11" s="121">
        <v>4</v>
      </c>
      <c r="K11" s="121">
        <v>2</v>
      </c>
      <c r="L11" s="121"/>
      <c r="M11" s="121"/>
      <c r="O11" s="121" t="s">
        <v>1260</v>
      </c>
      <c r="P11" s="121">
        <v>0</v>
      </c>
      <c r="Q11" s="9" t="s">
        <v>893</v>
      </c>
      <c r="R11" s="121"/>
      <c r="S11" s="121" t="s">
        <v>1254</v>
      </c>
      <c r="T11" s="44" t="s">
        <v>331</v>
      </c>
      <c r="U11" s="44" t="s">
        <v>1950</v>
      </c>
    </row>
    <row r="12" spans="1:21" ht="27" x14ac:dyDescent="0.15">
      <c r="A12">
        <v>750000012</v>
      </c>
      <c r="B12" t="str">
        <f>IFERROR(VLOOKUP("*"&amp;A12&amp;"*",festival!$Q:$U,5,FALSE),IFERROR(VLOOKUP("*"&amp;A12&amp;"*",festival!$R:$U,4,FALSE),IFERROR(VLOOKUP("*"&amp;A12&amp;"*",festival!$S:$U,3,FALSE),VLOOKUP("*"&amp;A12&amp;"*",festival!$T:$U,2,FALSE))))</f>
        <v>开服礼包3-4天</v>
      </c>
      <c r="C12" s="12">
        <v>2002</v>
      </c>
      <c r="D12" s="12"/>
      <c r="E12" s="120">
        <v>1012</v>
      </c>
      <c r="F12" s="121"/>
      <c r="G12" s="121" t="s">
        <v>1167</v>
      </c>
      <c r="H12" s="121" t="s">
        <v>321</v>
      </c>
      <c r="I12" s="121">
        <v>3</v>
      </c>
      <c r="J12" s="121">
        <v>4</v>
      </c>
      <c r="K12" s="121">
        <v>2</v>
      </c>
      <c r="L12" s="121"/>
      <c r="M12" s="121"/>
      <c r="O12" s="121" t="s">
        <v>1261</v>
      </c>
      <c r="P12" s="121">
        <v>0</v>
      </c>
      <c r="Q12" s="9" t="s">
        <v>893</v>
      </c>
      <c r="R12" s="121"/>
      <c r="S12" s="121" t="s">
        <v>1254</v>
      </c>
      <c r="T12" s="44" t="s">
        <v>331</v>
      </c>
      <c r="U12" s="44" t="s">
        <v>1951</v>
      </c>
    </row>
    <row r="13" spans="1:21" ht="27" x14ac:dyDescent="0.15">
      <c r="A13">
        <v>750000013</v>
      </c>
      <c r="B13" t="str">
        <f>IFERROR(VLOOKUP("*"&amp;A13&amp;"*",festival!$Q:$U,5,FALSE),IFERROR(VLOOKUP("*"&amp;A13&amp;"*",festival!$R:$U,4,FALSE),IFERROR(VLOOKUP("*"&amp;A13&amp;"*",festival!$S:$U,3,FALSE),VLOOKUP("*"&amp;A13&amp;"*",festival!$T:$U,2,FALSE))))</f>
        <v>开服礼包3-4天</v>
      </c>
      <c r="C13" s="12">
        <v>2002</v>
      </c>
      <c r="D13" s="12"/>
      <c r="E13" s="120">
        <v>1013</v>
      </c>
      <c r="F13" s="121"/>
      <c r="G13" s="121" t="s">
        <v>1041</v>
      </c>
      <c r="H13" s="121" t="s">
        <v>321</v>
      </c>
      <c r="I13" s="121">
        <v>3</v>
      </c>
      <c r="J13" s="121">
        <v>4</v>
      </c>
      <c r="K13" s="121">
        <v>2</v>
      </c>
      <c r="L13" s="121"/>
      <c r="M13" s="121"/>
      <c r="O13" s="121" t="s">
        <v>1262</v>
      </c>
      <c r="P13" s="121">
        <v>0</v>
      </c>
      <c r="Q13" s="9" t="s">
        <v>893</v>
      </c>
      <c r="R13" s="121"/>
      <c r="S13" s="121" t="s">
        <v>1254</v>
      </c>
      <c r="T13" s="44" t="s">
        <v>331</v>
      </c>
      <c r="U13" s="44" t="s">
        <v>1952</v>
      </c>
    </row>
    <row r="14" spans="1:21" ht="27" x14ac:dyDescent="0.15">
      <c r="A14">
        <v>750000014</v>
      </c>
      <c r="B14" t="str">
        <f>IFERROR(VLOOKUP("*"&amp;A14&amp;"*",festival!$Q:$U,5,FALSE),IFERROR(VLOOKUP("*"&amp;A14&amp;"*",festival!$R:$U,4,FALSE),IFERROR(VLOOKUP("*"&amp;A14&amp;"*",festival!$S:$U,3,FALSE),VLOOKUP("*"&amp;A14&amp;"*",festival!$T:$U,2,FALSE))))</f>
        <v>开服礼包3-4天</v>
      </c>
      <c r="C14" s="12">
        <v>2002</v>
      </c>
      <c r="D14" s="12"/>
      <c r="E14" s="120">
        <v>1014</v>
      </c>
      <c r="F14" s="121"/>
      <c r="G14" s="121" t="s">
        <v>1038</v>
      </c>
      <c r="H14" s="121" t="s">
        <v>321</v>
      </c>
      <c r="I14" s="121">
        <v>3</v>
      </c>
      <c r="J14" s="121">
        <v>4</v>
      </c>
      <c r="K14" s="121">
        <v>2</v>
      </c>
      <c r="L14" s="121"/>
      <c r="M14" s="121"/>
      <c r="O14" s="121" t="s">
        <v>1263</v>
      </c>
      <c r="P14" s="121">
        <v>0</v>
      </c>
      <c r="Q14" s="9" t="s">
        <v>893</v>
      </c>
      <c r="R14" s="121"/>
      <c r="S14" s="121" t="s">
        <v>1254</v>
      </c>
      <c r="T14" s="44" t="s">
        <v>331</v>
      </c>
      <c r="U14" s="44" t="s">
        <v>1953</v>
      </c>
    </row>
    <row r="15" spans="1:21" ht="27" x14ac:dyDescent="0.15">
      <c r="A15">
        <v>750000015</v>
      </c>
      <c r="B15" t="str">
        <f>IFERROR(VLOOKUP("*"&amp;A15&amp;"*",festival!$Q:$U,5,FALSE),IFERROR(VLOOKUP("*"&amp;A15&amp;"*",festival!$R:$U,4,FALSE),IFERROR(VLOOKUP("*"&amp;A15&amp;"*",festival!$S:$U,3,FALSE),VLOOKUP("*"&amp;A15&amp;"*",festival!$T:$U,2,FALSE))))</f>
        <v>开服礼包3-4天</v>
      </c>
      <c r="C15" s="12">
        <v>2002</v>
      </c>
      <c r="D15" s="12"/>
      <c r="E15" s="120">
        <v>1015</v>
      </c>
      <c r="F15" s="121"/>
      <c r="G15" s="121" t="s">
        <v>1168</v>
      </c>
      <c r="H15" s="121" t="s">
        <v>321</v>
      </c>
      <c r="I15" s="121">
        <v>3</v>
      </c>
      <c r="J15" s="121">
        <v>4</v>
      </c>
      <c r="K15" s="121">
        <v>2</v>
      </c>
      <c r="L15" s="121"/>
      <c r="M15" s="121"/>
      <c r="O15" s="121" t="s">
        <v>1264</v>
      </c>
      <c r="P15" s="121">
        <v>0</v>
      </c>
      <c r="Q15" s="9" t="s">
        <v>893</v>
      </c>
      <c r="R15" s="121"/>
      <c r="S15" s="121" t="s">
        <v>1254</v>
      </c>
      <c r="T15" s="44" t="s">
        <v>331</v>
      </c>
      <c r="U15" s="44" t="s">
        <v>1948</v>
      </c>
    </row>
    <row r="16" spans="1:21" ht="27" x14ac:dyDescent="0.15">
      <c r="A16">
        <v>750000020</v>
      </c>
      <c r="B16" t="str">
        <f>IFERROR(VLOOKUP("*"&amp;A16&amp;"*",festival!$Q:$U,5,FALSE),IFERROR(VLOOKUP("*"&amp;A16&amp;"*",festival!$R:$U,4,FALSE),IFERROR(VLOOKUP("*"&amp;A16&amp;"*",festival!$S:$U,3,FALSE),VLOOKUP("*"&amp;A16&amp;"*",festival!$T:$U,2,FALSE))))</f>
        <v>开服礼包5-7天</v>
      </c>
      <c r="C16" s="12">
        <v>2002</v>
      </c>
      <c r="D16" s="12"/>
      <c r="E16" s="120">
        <v>1020</v>
      </c>
      <c r="F16" s="121"/>
      <c r="G16" s="121" t="s">
        <v>571</v>
      </c>
      <c r="H16" s="121" t="s">
        <v>321</v>
      </c>
      <c r="I16" s="121">
        <v>5</v>
      </c>
      <c r="J16" s="121">
        <v>7</v>
      </c>
      <c r="K16" s="121">
        <v>2</v>
      </c>
      <c r="L16" s="121"/>
      <c r="M16" s="121"/>
      <c r="O16" s="121" t="s">
        <v>1265</v>
      </c>
      <c r="P16" s="121">
        <v>0</v>
      </c>
      <c r="Q16" s="9" t="s">
        <v>893</v>
      </c>
      <c r="R16" s="121"/>
      <c r="S16" s="121" t="s">
        <v>1254</v>
      </c>
      <c r="T16" s="44" t="s">
        <v>331</v>
      </c>
      <c r="U16" s="44" t="s">
        <v>1954</v>
      </c>
    </row>
    <row r="17" spans="1:21" ht="27" x14ac:dyDescent="0.15">
      <c r="A17">
        <v>750000021</v>
      </c>
      <c r="B17" t="str">
        <f>IFERROR(VLOOKUP("*"&amp;A17&amp;"*",festival!$Q:$U,5,FALSE),IFERROR(VLOOKUP("*"&amp;A17&amp;"*",festival!$R:$U,4,FALSE),IFERROR(VLOOKUP("*"&amp;A17&amp;"*",festival!$S:$U,3,FALSE),VLOOKUP("*"&amp;A17&amp;"*",festival!$T:$U,2,FALSE))))</f>
        <v>开服礼包5-7天</v>
      </c>
      <c r="C17" s="12">
        <v>2002</v>
      </c>
      <c r="D17" s="12"/>
      <c r="E17" s="120">
        <v>1021</v>
      </c>
      <c r="F17" s="121"/>
      <c r="G17" s="121" t="s">
        <v>1169</v>
      </c>
      <c r="H17" s="121" t="s">
        <v>321</v>
      </c>
      <c r="I17" s="121">
        <v>5</v>
      </c>
      <c r="J17" s="121">
        <v>7</v>
      </c>
      <c r="K17" s="121">
        <v>2</v>
      </c>
      <c r="L17" s="121"/>
      <c r="M17" s="121"/>
      <c r="O17" s="121" t="s">
        <v>1266</v>
      </c>
      <c r="P17" s="121">
        <v>0</v>
      </c>
      <c r="Q17" s="9" t="s">
        <v>893</v>
      </c>
      <c r="R17" s="121"/>
      <c r="S17" s="121" t="s">
        <v>1254</v>
      </c>
      <c r="T17" s="44" t="s">
        <v>331</v>
      </c>
      <c r="U17" s="44" t="s">
        <v>1955</v>
      </c>
    </row>
    <row r="18" spans="1:21" ht="27" x14ac:dyDescent="0.15">
      <c r="A18">
        <v>750000022</v>
      </c>
      <c r="B18" t="str">
        <f>IFERROR(VLOOKUP("*"&amp;A18&amp;"*",festival!$Q:$U,5,FALSE),IFERROR(VLOOKUP("*"&amp;A18&amp;"*",festival!$R:$U,4,FALSE),IFERROR(VLOOKUP("*"&amp;A18&amp;"*",festival!$S:$U,3,FALSE),VLOOKUP("*"&amp;A18&amp;"*",festival!$T:$U,2,FALSE))))</f>
        <v>开服礼包5-7天</v>
      </c>
      <c r="C18" s="12">
        <v>2002</v>
      </c>
      <c r="D18" s="12"/>
      <c r="E18" s="120">
        <v>1022</v>
      </c>
      <c r="F18" s="121"/>
      <c r="G18" s="121" t="s">
        <v>1170</v>
      </c>
      <c r="H18" s="121" t="s">
        <v>321</v>
      </c>
      <c r="I18" s="121">
        <v>5</v>
      </c>
      <c r="J18" s="121">
        <v>7</v>
      </c>
      <c r="K18" s="121">
        <v>2</v>
      </c>
      <c r="L18" s="121"/>
      <c r="M18" s="121"/>
      <c r="O18" s="121" t="s">
        <v>1267</v>
      </c>
      <c r="P18" s="121">
        <v>0</v>
      </c>
      <c r="Q18" s="9" t="s">
        <v>893</v>
      </c>
      <c r="R18" s="121"/>
      <c r="S18" s="121" t="s">
        <v>1254</v>
      </c>
      <c r="T18" s="44" t="s">
        <v>331</v>
      </c>
      <c r="U18" s="44" t="s">
        <v>1956</v>
      </c>
    </row>
    <row r="19" spans="1:21" ht="27" x14ac:dyDescent="0.15">
      <c r="A19">
        <v>750000023</v>
      </c>
      <c r="B19" t="str">
        <f>IFERROR(VLOOKUP("*"&amp;A19&amp;"*",festival!$Q:$U,5,FALSE),IFERROR(VLOOKUP("*"&amp;A19&amp;"*",festival!$R:$U,4,FALSE),IFERROR(VLOOKUP("*"&amp;A19&amp;"*",festival!$S:$U,3,FALSE),VLOOKUP("*"&amp;A19&amp;"*",festival!$T:$U,2,FALSE))))</f>
        <v>开服礼包5-7天</v>
      </c>
      <c r="C19" s="12">
        <v>2002</v>
      </c>
      <c r="D19" s="12"/>
      <c r="E19" s="120">
        <v>1023</v>
      </c>
      <c r="F19" s="121"/>
      <c r="G19" s="121" t="s">
        <v>604</v>
      </c>
      <c r="H19" s="121" t="s">
        <v>321</v>
      </c>
      <c r="I19" s="121">
        <v>5</v>
      </c>
      <c r="J19" s="121">
        <v>7</v>
      </c>
      <c r="K19" s="121">
        <v>2</v>
      </c>
      <c r="L19" s="121"/>
      <c r="M19" s="121"/>
      <c r="O19" s="121" t="s">
        <v>1268</v>
      </c>
      <c r="P19" s="121">
        <v>0</v>
      </c>
      <c r="Q19" s="9" t="s">
        <v>893</v>
      </c>
      <c r="R19" s="121"/>
      <c r="S19" s="121" t="s">
        <v>1254</v>
      </c>
      <c r="T19" s="44" t="s">
        <v>331</v>
      </c>
      <c r="U19" s="44" t="s">
        <v>1943</v>
      </c>
    </row>
    <row r="20" spans="1:21" ht="27" x14ac:dyDescent="0.15">
      <c r="A20">
        <v>750000024</v>
      </c>
      <c r="B20" t="str">
        <f>IFERROR(VLOOKUP("*"&amp;A20&amp;"*",festival!$Q:$U,5,FALSE),IFERROR(VLOOKUP("*"&amp;A20&amp;"*",festival!$R:$U,4,FALSE),IFERROR(VLOOKUP("*"&amp;A20&amp;"*",festival!$S:$U,3,FALSE),VLOOKUP("*"&amp;A20&amp;"*",festival!$T:$U,2,FALSE))))</f>
        <v>开服礼包5-7天</v>
      </c>
      <c r="C20" s="12">
        <v>2002</v>
      </c>
      <c r="D20" s="12"/>
      <c r="E20" s="120">
        <v>1024</v>
      </c>
      <c r="F20" s="121"/>
      <c r="G20" s="121" t="s">
        <v>572</v>
      </c>
      <c r="H20" s="121" t="s">
        <v>321</v>
      </c>
      <c r="I20" s="121">
        <v>5</v>
      </c>
      <c r="J20" s="121">
        <v>7</v>
      </c>
      <c r="K20" s="121">
        <v>2</v>
      </c>
      <c r="L20" s="121"/>
      <c r="M20" s="121"/>
      <c r="O20" s="121" t="s">
        <v>1269</v>
      </c>
      <c r="P20" s="121">
        <v>0</v>
      </c>
      <c r="Q20" s="9" t="s">
        <v>893</v>
      </c>
      <c r="R20" s="121"/>
      <c r="S20" s="121" t="s">
        <v>1254</v>
      </c>
      <c r="T20" s="44" t="s">
        <v>331</v>
      </c>
      <c r="U20" s="44" t="s">
        <v>1957</v>
      </c>
    </row>
    <row r="21" spans="1:21" ht="27" x14ac:dyDescent="0.15">
      <c r="A21">
        <v>750000025</v>
      </c>
      <c r="B21" t="str">
        <f>IFERROR(VLOOKUP("*"&amp;A21&amp;"*",festival!$Q:$U,5,FALSE),IFERROR(VLOOKUP("*"&amp;A21&amp;"*",festival!$R:$U,4,FALSE),IFERROR(VLOOKUP("*"&amp;A21&amp;"*",festival!$S:$U,3,FALSE),VLOOKUP("*"&amp;A21&amp;"*",festival!$T:$U,2,FALSE))))</f>
        <v>开服礼包5-7天</v>
      </c>
      <c r="C21" s="12">
        <v>2002</v>
      </c>
      <c r="D21" s="12"/>
      <c r="E21" s="120">
        <v>1025</v>
      </c>
      <c r="F21" s="121"/>
      <c r="G21" s="121" t="s">
        <v>573</v>
      </c>
      <c r="H21" s="121" t="s">
        <v>321</v>
      </c>
      <c r="I21" s="121">
        <v>5</v>
      </c>
      <c r="J21" s="121">
        <v>7</v>
      </c>
      <c r="K21" s="121">
        <v>2</v>
      </c>
      <c r="L21" s="121"/>
      <c r="M21" s="121"/>
      <c r="O21" s="121" t="s">
        <v>1270</v>
      </c>
      <c r="P21" s="121">
        <v>0</v>
      </c>
      <c r="Q21" s="9" t="s">
        <v>893</v>
      </c>
      <c r="R21" s="121"/>
      <c r="S21" s="121" t="s">
        <v>1254</v>
      </c>
      <c r="T21" s="44" t="s">
        <v>331</v>
      </c>
      <c r="U21" s="44" t="s">
        <v>1958</v>
      </c>
    </row>
    <row r="22" spans="1:21" ht="27" x14ac:dyDescent="0.15">
      <c r="A22">
        <v>750000100</v>
      </c>
      <c r="B22" t="str">
        <f>IFERROR(VLOOKUP("*"&amp;A22&amp;"*",festival!$Q:$U,5,FALSE),IFERROR(VLOOKUP("*"&amp;A22&amp;"*",festival!$R:$U,4,FALSE),IFERROR(VLOOKUP("*"&amp;A22&amp;"*",festival!$S:$U,3,FALSE),VLOOKUP("*"&amp;A22&amp;"*",festival!$T:$U,2,FALSE))))</f>
        <v>0元礼包</v>
      </c>
      <c r="C22" s="9">
        <v>2002</v>
      </c>
      <c r="E22" s="63">
        <v>1100</v>
      </c>
      <c r="G22" s="9" t="s">
        <v>1043</v>
      </c>
      <c r="H22" s="9" t="s">
        <v>321</v>
      </c>
      <c r="I22" s="9">
        <v>20</v>
      </c>
      <c r="K22" s="9">
        <v>5</v>
      </c>
      <c r="O22" s="9" t="s">
        <v>1271</v>
      </c>
      <c r="P22" s="9">
        <v>0</v>
      </c>
      <c r="Q22" s="9" t="s">
        <v>893</v>
      </c>
      <c r="S22" s="9" t="s">
        <v>1272</v>
      </c>
      <c r="T22" s="9" t="s">
        <v>330</v>
      </c>
      <c r="U22" s="9" t="s">
        <v>1959</v>
      </c>
    </row>
    <row r="23" spans="1:21" ht="27" x14ac:dyDescent="0.15">
      <c r="A23">
        <v>750000101</v>
      </c>
      <c r="B23" t="str">
        <f>IFERROR(VLOOKUP("*"&amp;A23&amp;"*",festival!$Q:$U,5,FALSE),IFERROR(VLOOKUP("*"&amp;A23&amp;"*",festival!$R:$U,4,FALSE),IFERROR(VLOOKUP("*"&amp;A23&amp;"*",festival!$S:$U,3,FALSE),VLOOKUP("*"&amp;A23&amp;"*",festival!$T:$U,2,FALSE))))</f>
        <v>0元礼包</v>
      </c>
      <c r="C23" s="9">
        <v>2001</v>
      </c>
      <c r="E23" s="63">
        <v>1101</v>
      </c>
      <c r="G23" s="9" t="s">
        <v>716</v>
      </c>
      <c r="H23" s="9" t="s">
        <v>321</v>
      </c>
      <c r="I23" s="9">
        <v>20</v>
      </c>
      <c r="K23" s="9">
        <v>5</v>
      </c>
      <c r="O23" s="9" t="s">
        <v>1273</v>
      </c>
      <c r="P23" s="9">
        <v>0</v>
      </c>
      <c r="Q23" s="9" t="s">
        <v>893</v>
      </c>
      <c r="S23" s="9" t="s">
        <v>1173</v>
      </c>
      <c r="T23" s="9" t="s">
        <v>330</v>
      </c>
      <c r="U23" s="9" t="s">
        <v>1939</v>
      </c>
    </row>
    <row r="24" spans="1:21" ht="27" x14ac:dyDescent="0.15">
      <c r="A24">
        <v>750000102</v>
      </c>
      <c r="B24" t="str">
        <f>IFERROR(VLOOKUP("*"&amp;A24&amp;"*",festival!$Q:$U,5,FALSE),IFERROR(VLOOKUP("*"&amp;A24&amp;"*",festival!$R:$U,4,FALSE),IFERROR(VLOOKUP("*"&amp;A24&amp;"*",festival!$S:$U,3,FALSE),VLOOKUP("*"&amp;A24&amp;"*",festival!$T:$U,2,FALSE))))</f>
        <v>0元礼包</v>
      </c>
      <c r="C24" s="9">
        <v>2001</v>
      </c>
      <c r="E24" s="63">
        <v>1102</v>
      </c>
      <c r="G24" s="9" t="s">
        <v>1044</v>
      </c>
      <c r="H24" s="9" t="s">
        <v>321</v>
      </c>
      <c r="I24" s="9">
        <v>20</v>
      </c>
      <c r="K24" s="9">
        <v>5</v>
      </c>
      <c r="O24" s="9" t="s">
        <v>1274</v>
      </c>
      <c r="P24" s="9">
        <v>0</v>
      </c>
      <c r="Q24" s="9" t="s">
        <v>893</v>
      </c>
      <c r="S24" s="9" t="s">
        <v>1173</v>
      </c>
      <c r="T24" s="9" t="s">
        <v>330</v>
      </c>
      <c r="U24" s="9" t="s">
        <v>1940</v>
      </c>
    </row>
    <row r="25" spans="1:21" ht="27" x14ac:dyDescent="0.15">
      <c r="A25">
        <v>750000103</v>
      </c>
      <c r="B25" t="str">
        <f>IFERROR(VLOOKUP("*"&amp;A25&amp;"*",festival!$Q:$U,5,FALSE),IFERROR(VLOOKUP("*"&amp;A25&amp;"*",festival!$R:$U,4,FALSE),IFERROR(VLOOKUP("*"&amp;A25&amp;"*",festival!$S:$U,3,FALSE),VLOOKUP("*"&amp;A25&amp;"*",festival!$T:$U,2,FALSE))))</f>
        <v>0元礼包</v>
      </c>
      <c r="C25" s="9">
        <v>2001</v>
      </c>
      <c r="E25" s="63">
        <v>1103</v>
      </c>
      <c r="G25" s="9" t="s">
        <v>1102</v>
      </c>
      <c r="H25" s="9" t="s">
        <v>321</v>
      </c>
      <c r="I25" s="9">
        <v>20</v>
      </c>
      <c r="K25" s="9">
        <v>5</v>
      </c>
      <c r="O25" s="9" t="s">
        <v>1275</v>
      </c>
      <c r="P25" s="9">
        <v>0</v>
      </c>
      <c r="Q25" s="9" t="s">
        <v>893</v>
      </c>
      <c r="S25" s="9" t="s">
        <v>1173</v>
      </c>
      <c r="T25" s="9" t="s">
        <v>330</v>
      </c>
      <c r="U25" s="9" t="s">
        <v>1941</v>
      </c>
    </row>
    <row r="26" spans="1:21" ht="27" x14ac:dyDescent="0.15">
      <c r="A26">
        <v>750000200</v>
      </c>
      <c r="B26" t="str">
        <f>IFERROR(VLOOKUP("*"&amp;A26&amp;"*",festival!$Q:$U,5,FALSE),IFERROR(VLOOKUP("*"&amp;A26&amp;"*",festival!$R:$U,4,FALSE),IFERROR(VLOOKUP("*"&amp;A26&amp;"*",festival!$S:$U,3,FALSE),VLOOKUP("*"&amp;A26&amp;"*",festival!$T:$U,2,FALSE))))</f>
        <v>特殊限时充值礼包</v>
      </c>
      <c r="C26" s="9">
        <v>2002</v>
      </c>
      <c r="E26" s="63" t="s">
        <v>1584</v>
      </c>
      <c r="G26" s="9" t="s">
        <v>1171</v>
      </c>
      <c r="H26" s="9" t="s">
        <v>321</v>
      </c>
      <c r="I26" s="9">
        <v>40</v>
      </c>
      <c r="K26" s="9">
        <v>5</v>
      </c>
      <c r="O26" s="9" t="s">
        <v>1276</v>
      </c>
      <c r="P26" s="9">
        <v>0</v>
      </c>
      <c r="Q26" s="9" t="s">
        <v>893</v>
      </c>
      <c r="S26" s="93" t="s">
        <v>1172</v>
      </c>
      <c r="T26" s="9" t="s">
        <v>753</v>
      </c>
      <c r="U26" s="9" t="s">
        <v>1942</v>
      </c>
    </row>
    <row r="27" spans="1:21" s="17" customFormat="1" x14ac:dyDescent="0.15">
      <c r="A27" s="115">
        <v>750000300</v>
      </c>
      <c r="B27" t="str">
        <f>IFERROR(VLOOKUP("*"&amp;A27&amp;"*",festival!$Q:$U,5,FALSE),IFERROR(VLOOKUP("*"&amp;A27&amp;"*",festival!$R:$U,4,FALSE),IFERROR(VLOOKUP("*"&amp;A27&amp;"*",festival!$S:$U,3,FALSE),VLOOKUP("*"&amp;A27&amp;"*",festival!$T:$U,2,FALSE))))</f>
        <v>0元钻石礼包</v>
      </c>
      <c r="C27" s="17">
        <v>2001</v>
      </c>
      <c r="E27" s="146" t="s">
        <v>2133</v>
      </c>
      <c r="G27" s="17" t="s">
        <v>1932</v>
      </c>
      <c r="H27" s="17" t="s">
        <v>321</v>
      </c>
      <c r="I27" s="17">
        <v>1</v>
      </c>
      <c r="K27" s="17">
        <v>5</v>
      </c>
      <c r="O27" s="17" t="s">
        <v>1935</v>
      </c>
      <c r="P27" s="17">
        <v>0</v>
      </c>
      <c r="Q27" s="17" t="s">
        <v>893</v>
      </c>
      <c r="S27" s="17" t="s">
        <v>1173</v>
      </c>
      <c r="T27" s="17" t="s">
        <v>330</v>
      </c>
      <c r="U27" s="17" t="s">
        <v>1960</v>
      </c>
    </row>
    <row r="28" spans="1:21" s="17" customFormat="1" x14ac:dyDescent="0.15">
      <c r="A28" s="115">
        <v>750000301</v>
      </c>
      <c r="B28" t="str">
        <f>IFERROR(VLOOKUP("*"&amp;A28&amp;"*",festival!$Q:$U,5,FALSE),IFERROR(VLOOKUP("*"&amp;A28&amp;"*",festival!$R:$U,4,FALSE),IFERROR(VLOOKUP("*"&amp;A28&amp;"*",festival!$S:$U,3,FALSE),VLOOKUP("*"&amp;A28&amp;"*",festival!$T:$U,2,FALSE))))</f>
        <v>0元钻石礼包</v>
      </c>
      <c r="C28" s="17">
        <v>2001</v>
      </c>
      <c r="E28" s="146" t="s">
        <v>1929</v>
      </c>
      <c r="G28" s="17" t="s">
        <v>1933</v>
      </c>
      <c r="H28" s="17" t="s">
        <v>321</v>
      </c>
      <c r="I28" s="17">
        <v>1</v>
      </c>
      <c r="K28" s="17">
        <v>5</v>
      </c>
      <c r="O28" s="17" t="s">
        <v>1273</v>
      </c>
      <c r="P28" s="17">
        <v>0</v>
      </c>
      <c r="Q28" s="17" t="s">
        <v>893</v>
      </c>
      <c r="S28" s="17" t="s">
        <v>1173</v>
      </c>
      <c r="T28" s="17" t="s">
        <v>330</v>
      </c>
      <c r="U28" s="17" t="s">
        <v>1961</v>
      </c>
    </row>
    <row r="29" spans="1:21" s="17" customFormat="1" x14ac:dyDescent="0.15">
      <c r="A29" s="115">
        <v>750000302</v>
      </c>
      <c r="B29" t="str">
        <f>IFERROR(VLOOKUP("*"&amp;A29&amp;"*",festival!$Q:$U,5,FALSE),IFERROR(VLOOKUP("*"&amp;A29&amp;"*",festival!$R:$U,4,FALSE),IFERROR(VLOOKUP("*"&amp;A29&amp;"*",festival!$S:$U,3,FALSE),VLOOKUP("*"&amp;A29&amp;"*",festival!$T:$U,2,FALSE))))</f>
        <v>0元钻石礼包</v>
      </c>
      <c r="C29" s="17">
        <v>2001</v>
      </c>
      <c r="E29" s="146" t="s">
        <v>1930</v>
      </c>
      <c r="G29" s="17" t="s">
        <v>573</v>
      </c>
      <c r="H29" s="17" t="s">
        <v>321</v>
      </c>
      <c r="I29" s="17">
        <v>1</v>
      </c>
      <c r="K29" s="17">
        <v>5</v>
      </c>
      <c r="O29" s="17" t="s">
        <v>1936</v>
      </c>
      <c r="P29" s="17">
        <v>0</v>
      </c>
      <c r="Q29" s="17" t="s">
        <v>893</v>
      </c>
      <c r="S29" s="17" t="s">
        <v>1173</v>
      </c>
      <c r="T29" s="17" t="s">
        <v>330</v>
      </c>
      <c r="U29" s="17" t="s">
        <v>1962</v>
      </c>
    </row>
    <row r="30" spans="1:21" s="17" customFormat="1" x14ac:dyDescent="0.15">
      <c r="A30" s="115">
        <v>750000303</v>
      </c>
      <c r="B30" t="str">
        <f>IFERROR(VLOOKUP("*"&amp;A30&amp;"*",festival!$Q:$U,5,FALSE),IFERROR(VLOOKUP("*"&amp;A30&amp;"*",festival!$R:$U,4,FALSE),IFERROR(VLOOKUP("*"&amp;A30&amp;"*",festival!$S:$U,3,FALSE),VLOOKUP("*"&amp;A30&amp;"*",festival!$T:$U,2,FALSE))))</f>
        <v>0元钻石礼包</v>
      </c>
      <c r="C30" s="17">
        <v>2001</v>
      </c>
      <c r="E30" s="146" t="s">
        <v>1931</v>
      </c>
      <c r="G30" s="17" t="s">
        <v>1934</v>
      </c>
      <c r="H30" s="17" t="s">
        <v>321</v>
      </c>
      <c r="I30" s="17">
        <v>1</v>
      </c>
      <c r="K30" s="17">
        <v>5</v>
      </c>
      <c r="O30" s="17" t="s">
        <v>1937</v>
      </c>
      <c r="P30" s="17">
        <v>0</v>
      </c>
      <c r="Q30" s="17" t="s">
        <v>893</v>
      </c>
      <c r="S30" s="17" t="s">
        <v>1173</v>
      </c>
      <c r="T30" s="17" t="s">
        <v>330</v>
      </c>
      <c r="U30" s="17" t="s">
        <v>1963</v>
      </c>
    </row>
    <row r="31" spans="1:21" ht="27" x14ac:dyDescent="0.15">
      <c r="A31">
        <v>750001000</v>
      </c>
      <c r="B31" t="str">
        <f>IFERROR(VLOOKUP("*"&amp;A31&amp;"*",festival!$Q:$U,5,FALSE),IFERROR(VLOOKUP("*"&amp;A31&amp;"*",festival!$R:$U,4,FALSE),IFERROR(VLOOKUP("*"&amp;A31&amp;"*",festival!$S:$U,3,FALSE),VLOOKUP("*"&amp;A31&amp;"*",festival!$T:$U,2,FALSE))))</f>
        <v>周直购礼包1-7天（第1周）</v>
      </c>
      <c r="C31" s="9">
        <v>2003</v>
      </c>
      <c r="E31" s="63" t="s">
        <v>1126</v>
      </c>
      <c r="G31" s="9" t="s">
        <v>1973</v>
      </c>
      <c r="H31" s="9" t="s">
        <v>321</v>
      </c>
      <c r="I31" s="9">
        <v>1</v>
      </c>
      <c r="J31" s="9">
        <v>7</v>
      </c>
      <c r="K31" s="9">
        <v>2</v>
      </c>
      <c r="O31" s="9" t="s">
        <v>1045</v>
      </c>
      <c r="P31" s="9">
        <v>0</v>
      </c>
      <c r="Q31" s="9" t="s">
        <v>893</v>
      </c>
      <c r="S31" s="93" t="s">
        <v>1347</v>
      </c>
      <c r="T31" s="9" t="s">
        <v>1201</v>
      </c>
      <c r="U31" s="9" t="s">
        <v>1979</v>
      </c>
    </row>
    <row r="32" spans="1:21" ht="27" x14ac:dyDescent="0.15">
      <c r="A32">
        <v>750001001</v>
      </c>
      <c r="B32" t="str">
        <f>IFERROR(VLOOKUP("*"&amp;A32&amp;"*",festival!$Q:$U,5,FALSE),IFERROR(VLOOKUP("*"&amp;A32&amp;"*",festival!$R:$U,4,FALSE),IFERROR(VLOOKUP("*"&amp;A32&amp;"*",festival!$S:$U,3,FALSE),VLOOKUP("*"&amp;A32&amp;"*",festival!$T:$U,2,FALSE))))</f>
        <v>周直购礼包1-7天（第1周）</v>
      </c>
      <c r="C32" s="9">
        <v>2003</v>
      </c>
      <c r="E32" s="63">
        <v>1301</v>
      </c>
      <c r="G32" s="9" t="s">
        <v>1974</v>
      </c>
      <c r="H32" s="9" t="s">
        <v>321</v>
      </c>
      <c r="I32" s="9">
        <v>1</v>
      </c>
      <c r="J32" s="9">
        <v>7</v>
      </c>
      <c r="K32" s="9">
        <v>2</v>
      </c>
      <c r="O32" s="9" t="s">
        <v>1046</v>
      </c>
      <c r="P32" s="9">
        <v>0</v>
      </c>
      <c r="Q32" s="9" t="s">
        <v>893</v>
      </c>
      <c r="S32" s="93" t="s">
        <v>1347</v>
      </c>
      <c r="T32" s="9" t="s">
        <v>1201</v>
      </c>
      <c r="U32" s="9" t="s">
        <v>1980</v>
      </c>
    </row>
    <row r="33" spans="1:21" ht="27" x14ac:dyDescent="0.15">
      <c r="A33">
        <v>750001002</v>
      </c>
      <c r="B33" t="str">
        <f>IFERROR(VLOOKUP("*"&amp;A33&amp;"*",festival!$Q:$U,5,FALSE),IFERROR(VLOOKUP("*"&amp;A33&amp;"*",festival!$R:$U,4,FALSE),IFERROR(VLOOKUP("*"&amp;A33&amp;"*",festival!$S:$U,3,FALSE),VLOOKUP("*"&amp;A33&amp;"*",festival!$T:$U,2,FALSE))))</f>
        <v>周直购礼包1-7天（第1周）</v>
      </c>
      <c r="C33" s="9">
        <v>2003</v>
      </c>
      <c r="E33" s="63">
        <v>1302</v>
      </c>
      <c r="G33" s="9" t="s">
        <v>1975</v>
      </c>
      <c r="H33" s="9" t="s">
        <v>321</v>
      </c>
      <c r="I33" s="9">
        <v>1</v>
      </c>
      <c r="J33" s="9">
        <v>7</v>
      </c>
      <c r="K33" s="9">
        <v>2</v>
      </c>
      <c r="O33" s="9" t="s">
        <v>1047</v>
      </c>
      <c r="P33" s="9">
        <v>0</v>
      </c>
      <c r="Q33" s="9" t="s">
        <v>893</v>
      </c>
      <c r="S33" s="93" t="s">
        <v>1347</v>
      </c>
      <c r="T33" s="9" t="s">
        <v>1201</v>
      </c>
      <c r="U33" s="9" t="s">
        <v>1981</v>
      </c>
    </row>
    <row r="34" spans="1:21" ht="27" x14ac:dyDescent="0.15">
      <c r="A34">
        <v>750001003</v>
      </c>
      <c r="B34" t="str">
        <f>IFERROR(VLOOKUP("*"&amp;A34&amp;"*",festival!$Q:$U,5,FALSE),IFERROR(VLOOKUP("*"&amp;A34&amp;"*",festival!$R:$U,4,FALSE),IFERROR(VLOOKUP("*"&amp;A34&amp;"*",festival!$S:$U,3,FALSE),VLOOKUP("*"&amp;A34&amp;"*",festival!$T:$U,2,FALSE))))</f>
        <v>周直购礼包1-7天（第1周）</v>
      </c>
      <c r="C34" s="9">
        <v>2003</v>
      </c>
      <c r="E34" s="63">
        <v>1303</v>
      </c>
      <c r="G34" s="9" t="s">
        <v>1976</v>
      </c>
      <c r="H34" s="9" t="s">
        <v>321</v>
      </c>
      <c r="I34" s="9">
        <v>1</v>
      </c>
      <c r="J34" s="9">
        <v>7</v>
      </c>
      <c r="K34" s="9">
        <v>2</v>
      </c>
      <c r="O34" s="9" t="s">
        <v>1048</v>
      </c>
      <c r="P34" s="9">
        <v>0</v>
      </c>
      <c r="Q34" s="9" t="s">
        <v>893</v>
      </c>
      <c r="S34" s="93" t="s">
        <v>1347</v>
      </c>
      <c r="T34" s="9" t="s">
        <v>1201</v>
      </c>
      <c r="U34" s="9" t="s">
        <v>1964</v>
      </c>
    </row>
    <row r="35" spans="1:21" ht="27" x14ac:dyDescent="0.15">
      <c r="A35">
        <v>750001004</v>
      </c>
      <c r="B35" t="str">
        <f>IFERROR(VLOOKUP("*"&amp;A35&amp;"*",festival!$Q:$U,5,FALSE),IFERROR(VLOOKUP("*"&amp;A35&amp;"*",festival!$R:$U,4,FALSE),IFERROR(VLOOKUP("*"&amp;A35&amp;"*",festival!$S:$U,3,FALSE),VLOOKUP("*"&amp;A35&amp;"*",festival!$T:$U,2,FALSE))))</f>
        <v>周直购礼包1-7天（第1周）</v>
      </c>
      <c r="C35" s="9">
        <v>2003</v>
      </c>
      <c r="E35" s="63">
        <v>1304</v>
      </c>
      <c r="G35" s="9" t="s">
        <v>1977</v>
      </c>
      <c r="H35" s="9" t="s">
        <v>321</v>
      </c>
      <c r="I35" s="9">
        <v>1</v>
      </c>
      <c r="J35" s="9">
        <v>7</v>
      </c>
      <c r="K35" s="9">
        <v>2</v>
      </c>
      <c r="O35" s="9" t="s">
        <v>1049</v>
      </c>
      <c r="P35" s="9">
        <v>0</v>
      </c>
      <c r="Q35" s="9" t="s">
        <v>893</v>
      </c>
      <c r="S35" s="93" t="s">
        <v>1347</v>
      </c>
      <c r="T35" s="9" t="s">
        <v>1201</v>
      </c>
      <c r="U35" s="9" t="s">
        <v>1965</v>
      </c>
    </row>
    <row r="36" spans="1:21" ht="27" x14ac:dyDescent="0.15">
      <c r="A36">
        <v>750001005</v>
      </c>
      <c r="B36" t="str">
        <f>IFERROR(VLOOKUP("*"&amp;A36&amp;"*",festival!$Q:$U,5,FALSE),IFERROR(VLOOKUP("*"&amp;A36&amp;"*",festival!$R:$U,4,FALSE),IFERROR(VLOOKUP("*"&amp;A36&amp;"*",festival!$S:$U,3,FALSE),VLOOKUP("*"&amp;A36&amp;"*",festival!$T:$U,2,FALSE))))</f>
        <v>周直购礼包1-7天（第1周）</v>
      </c>
      <c r="C36" s="9">
        <v>2003</v>
      </c>
      <c r="E36" s="63">
        <v>1305</v>
      </c>
      <c r="G36" s="9" t="s">
        <v>1978</v>
      </c>
      <c r="H36" s="9" t="s">
        <v>321</v>
      </c>
      <c r="I36" s="9">
        <v>1</v>
      </c>
      <c r="J36" s="9">
        <v>7</v>
      </c>
      <c r="K36" s="9">
        <v>2</v>
      </c>
      <c r="O36" s="9" t="s">
        <v>1346</v>
      </c>
      <c r="P36" s="9">
        <v>0</v>
      </c>
      <c r="Q36" s="9" t="s">
        <v>893</v>
      </c>
      <c r="S36" s="93" t="s">
        <v>1347</v>
      </c>
      <c r="T36" s="9" t="s">
        <v>1201</v>
      </c>
      <c r="U36" s="9" t="s">
        <v>1966</v>
      </c>
    </row>
    <row r="37" spans="1:21" ht="27" x14ac:dyDescent="0.15">
      <c r="A37">
        <v>750011000</v>
      </c>
      <c r="B37" t="str">
        <f>IFERROR(VLOOKUP("*"&amp;A37&amp;"*",festival!$Q:$U,5,FALSE),IFERROR(VLOOKUP("*"&amp;A37&amp;"*",festival!$R:$U,4,FALSE),IFERROR(VLOOKUP("*"&amp;A37&amp;"*",festival!$S:$U,3,FALSE),VLOOKUP("*"&amp;A37&amp;"*",festival!$T:$U,2,FALSE))))</f>
        <v>周直购礼包8-15天（第2周）</v>
      </c>
      <c r="C37" s="9">
        <v>2003</v>
      </c>
      <c r="E37" s="63" t="s">
        <v>1525</v>
      </c>
      <c r="G37" s="9" t="s">
        <v>1973</v>
      </c>
      <c r="H37" s="9" t="s">
        <v>321</v>
      </c>
      <c r="I37" s="9">
        <v>8</v>
      </c>
      <c r="J37" s="9">
        <v>14</v>
      </c>
      <c r="K37" s="9">
        <v>2</v>
      </c>
      <c r="O37" s="9" t="s">
        <v>1045</v>
      </c>
      <c r="P37" s="9">
        <v>0</v>
      </c>
      <c r="Q37" s="9" t="s">
        <v>893</v>
      </c>
      <c r="S37" s="93" t="s">
        <v>1347</v>
      </c>
      <c r="T37" s="9" t="s">
        <v>1201</v>
      </c>
      <c r="U37" s="9" t="s">
        <v>1979</v>
      </c>
    </row>
    <row r="38" spans="1:21" ht="27" x14ac:dyDescent="0.15">
      <c r="A38">
        <v>750011001</v>
      </c>
      <c r="B38" t="str">
        <f>IFERROR(VLOOKUP("*"&amp;A38&amp;"*",festival!$Q:$U,5,FALSE),IFERROR(VLOOKUP("*"&amp;A38&amp;"*",festival!$R:$U,4,FALSE),IFERROR(VLOOKUP("*"&amp;A38&amp;"*",festival!$S:$U,3,FALSE),VLOOKUP("*"&amp;A38&amp;"*",festival!$T:$U,2,FALSE))))</f>
        <v>周直购礼包8-15天（第2周）</v>
      </c>
      <c r="C38" s="9">
        <v>2003</v>
      </c>
      <c r="E38" s="63">
        <v>1301</v>
      </c>
      <c r="G38" s="9" t="s">
        <v>1974</v>
      </c>
      <c r="H38" s="9" t="s">
        <v>321</v>
      </c>
      <c r="I38" s="9">
        <v>8</v>
      </c>
      <c r="J38" s="9">
        <v>14</v>
      </c>
      <c r="K38" s="9">
        <v>2</v>
      </c>
      <c r="O38" s="9" t="s">
        <v>1046</v>
      </c>
      <c r="P38" s="9">
        <v>0</v>
      </c>
      <c r="Q38" s="9" t="s">
        <v>893</v>
      </c>
      <c r="S38" s="93" t="s">
        <v>1347</v>
      </c>
      <c r="T38" s="9" t="s">
        <v>1201</v>
      </c>
      <c r="U38" s="9" t="s">
        <v>1980</v>
      </c>
    </row>
    <row r="39" spans="1:21" ht="27" x14ac:dyDescent="0.15">
      <c r="A39">
        <v>750011002</v>
      </c>
      <c r="B39" t="str">
        <f>IFERROR(VLOOKUP("*"&amp;A39&amp;"*",festival!$Q:$U,5,FALSE),IFERROR(VLOOKUP("*"&amp;A39&amp;"*",festival!$R:$U,4,FALSE),IFERROR(VLOOKUP("*"&amp;A39&amp;"*",festival!$S:$U,3,FALSE),VLOOKUP("*"&amp;A39&amp;"*",festival!$T:$U,2,FALSE))))</f>
        <v>周直购礼包8-15天（第2周）</v>
      </c>
      <c r="C39" s="9">
        <v>2003</v>
      </c>
      <c r="E39" s="63">
        <v>1302</v>
      </c>
      <c r="G39" s="9" t="s">
        <v>1975</v>
      </c>
      <c r="H39" s="9" t="s">
        <v>321</v>
      </c>
      <c r="I39" s="9">
        <v>8</v>
      </c>
      <c r="J39" s="9">
        <v>14</v>
      </c>
      <c r="K39" s="9">
        <v>2</v>
      </c>
      <c r="O39" s="9" t="s">
        <v>1047</v>
      </c>
      <c r="P39" s="9">
        <v>0</v>
      </c>
      <c r="Q39" s="9" t="s">
        <v>893</v>
      </c>
      <c r="S39" s="93" t="s">
        <v>1347</v>
      </c>
      <c r="T39" s="9" t="s">
        <v>1201</v>
      </c>
      <c r="U39" s="9" t="s">
        <v>1981</v>
      </c>
    </row>
    <row r="40" spans="1:21" ht="27" x14ac:dyDescent="0.15">
      <c r="A40">
        <v>750011003</v>
      </c>
      <c r="B40" t="str">
        <f>IFERROR(VLOOKUP("*"&amp;A40&amp;"*",festival!$Q:$U,5,FALSE),IFERROR(VLOOKUP("*"&amp;A40&amp;"*",festival!$R:$U,4,FALSE),IFERROR(VLOOKUP("*"&amp;A40&amp;"*",festival!$S:$U,3,FALSE),VLOOKUP("*"&amp;A40&amp;"*",festival!$T:$U,2,FALSE))))</f>
        <v>周直购礼包8-15天（第2周）</v>
      </c>
      <c r="C40" s="9">
        <v>2003</v>
      </c>
      <c r="E40" s="63">
        <v>1303</v>
      </c>
      <c r="G40" s="9" t="s">
        <v>1976</v>
      </c>
      <c r="H40" s="9" t="s">
        <v>321</v>
      </c>
      <c r="I40" s="9">
        <v>8</v>
      </c>
      <c r="J40" s="9">
        <v>14</v>
      </c>
      <c r="K40" s="9">
        <v>2</v>
      </c>
      <c r="O40" s="9" t="s">
        <v>1048</v>
      </c>
      <c r="P40" s="9">
        <v>0</v>
      </c>
      <c r="Q40" s="9" t="s">
        <v>893</v>
      </c>
      <c r="S40" s="93" t="s">
        <v>1347</v>
      </c>
      <c r="T40" s="9" t="s">
        <v>1201</v>
      </c>
      <c r="U40" s="9" t="s">
        <v>1964</v>
      </c>
    </row>
    <row r="41" spans="1:21" ht="27" x14ac:dyDescent="0.15">
      <c r="A41">
        <v>750011004</v>
      </c>
      <c r="B41" t="str">
        <f>IFERROR(VLOOKUP("*"&amp;A41&amp;"*",festival!$Q:$U,5,FALSE),IFERROR(VLOOKUP("*"&amp;A41&amp;"*",festival!$R:$U,4,FALSE),IFERROR(VLOOKUP("*"&amp;A41&amp;"*",festival!$S:$U,3,FALSE),VLOOKUP("*"&amp;A41&amp;"*",festival!$T:$U,2,FALSE))))</f>
        <v>周直购礼包8-15天（第2周）</v>
      </c>
      <c r="C41" s="9">
        <v>2003</v>
      </c>
      <c r="E41" s="63">
        <v>1304</v>
      </c>
      <c r="G41" s="9" t="s">
        <v>1977</v>
      </c>
      <c r="H41" s="9" t="s">
        <v>321</v>
      </c>
      <c r="I41" s="9">
        <v>8</v>
      </c>
      <c r="J41" s="9">
        <v>14</v>
      </c>
      <c r="K41" s="9">
        <v>2</v>
      </c>
      <c r="O41" s="9" t="s">
        <v>1049</v>
      </c>
      <c r="P41" s="9">
        <v>0</v>
      </c>
      <c r="Q41" s="9" t="s">
        <v>893</v>
      </c>
      <c r="S41" s="93" t="s">
        <v>1347</v>
      </c>
      <c r="T41" s="9" t="s">
        <v>1201</v>
      </c>
      <c r="U41" s="9" t="s">
        <v>1965</v>
      </c>
    </row>
    <row r="42" spans="1:21" ht="27" x14ac:dyDescent="0.15">
      <c r="A42">
        <v>750011005</v>
      </c>
      <c r="B42" t="str">
        <f>IFERROR(VLOOKUP("*"&amp;A42&amp;"*",festival!$Q:$U,5,FALSE),IFERROR(VLOOKUP("*"&amp;A42&amp;"*",festival!$R:$U,4,FALSE),IFERROR(VLOOKUP("*"&amp;A42&amp;"*",festival!$S:$U,3,FALSE),VLOOKUP("*"&amp;A42&amp;"*",festival!$T:$U,2,FALSE))))</f>
        <v>周直购礼包8-15天（第2周）</v>
      </c>
      <c r="C42" s="9">
        <v>2003</v>
      </c>
      <c r="E42" s="63">
        <v>1305</v>
      </c>
      <c r="G42" s="9" t="s">
        <v>1978</v>
      </c>
      <c r="H42" s="9" t="s">
        <v>321</v>
      </c>
      <c r="I42" s="9">
        <v>8</v>
      </c>
      <c r="J42" s="9">
        <v>14</v>
      </c>
      <c r="K42" s="9">
        <v>2</v>
      </c>
      <c r="O42" s="9" t="s">
        <v>1346</v>
      </c>
      <c r="P42" s="9">
        <v>0</v>
      </c>
      <c r="Q42" s="9" t="s">
        <v>893</v>
      </c>
      <c r="S42" s="93" t="s">
        <v>1347</v>
      </c>
      <c r="T42" s="9" t="s">
        <v>1201</v>
      </c>
      <c r="U42" s="9" t="s">
        <v>1966</v>
      </c>
    </row>
    <row r="43" spans="1:21" ht="27" x14ac:dyDescent="0.15">
      <c r="A43">
        <v>750021000</v>
      </c>
      <c r="B43" t="str">
        <f>IFERROR(VLOOKUP("*"&amp;A43&amp;"*",festival!$Q:$U,5,FALSE),IFERROR(VLOOKUP("*"&amp;A43&amp;"*",festival!$R:$U,4,FALSE),IFERROR(VLOOKUP("*"&amp;A43&amp;"*",festival!$S:$U,3,FALSE),VLOOKUP("*"&amp;A43&amp;"*",festival!$T:$U,2,FALSE))))</f>
        <v>周直购礼包15-21天（第3周）</v>
      </c>
      <c r="C43" s="9">
        <v>2003</v>
      </c>
      <c r="E43" s="63" t="s">
        <v>1525</v>
      </c>
      <c r="G43" s="9" t="s">
        <v>1973</v>
      </c>
      <c r="H43" s="9" t="s">
        <v>321</v>
      </c>
      <c r="I43" s="9">
        <v>15</v>
      </c>
      <c r="J43" s="9">
        <v>21</v>
      </c>
      <c r="K43" s="9">
        <v>2</v>
      </c>
      <c r="O43" s="9" t="s">
        <v>1045</v>
      </c>
      <c r="P43" s="9">
        <v>0</v>
      </c>
      <c r="Q43" s="9" t="s">
        <v>893</v>
      </c>
      <c r="S43" s="93" t="s">
        <v>1347</v>
      </c>
      <c r="T43" s="9" t="s">
        <v>1201</v>
      </c>
      <c r="U43" s="9" t="s">
        <v>1979</v>
      </c>
    </row>
    <row r="44" spans="1:21" ht="27" x14ac:dyDescent="0.15">
      <c r="A44">
        <v>750021001</v>
      </c>
      <c r="B44" t="str">
        <f>IFERROR(VLOOKUP("*"&amp;A44&amp;"*",festival!$Q:$U,5,FALSE),IFERROR(VLOOKUP("*"&amp;A44&amp;"*",festival!$R:$U,4,FALSE),IFERROR(VLOOKUP("*"&amp;A44&amp;"*",festival!$S:$U,3,FALSE),VLOOKUP("*"&amp;A44&amp;"*",festival!$T:$U,2,FALSE))))</f>
        <v>周直购礼包15-21天（第3周）</v>
      </c>
      <c r="C44" s="9">
        <v>2003</v>
      </c>
      <c r="E44" s="63">
        <v>1301</v>
      </c>
      <c r="G44" s="9" t="s">
        <v>1974</v>
      </c>
      <c r="H44" s="9" t="s">
        <v>321</v>
      </c>
      <c r="I44" s="9">
        <v>15</v>
      </c>
      <c r="J44" s="9">
        <v>21</v>
      </c>
      <c r="K44" s="9">
        <v>2</v>
      </c>
      <c r="O44" s="9" t="s">
        <v>1046</v>
      </c>
      <c r="P44" s="9">
        <v>0</v>
      </c>
      <c r="Q44" s="9" t="s">
        <v>893</v>
      </c>
      <c r="S44" s="93" t="s">
        <v>1347</v>
      </c>
      <c r="T44" s="9" t="s">
        <v>1201</v>
      </c>
      <c r="U44" s="9" t="s">
        <v>1980</v>
      </c>
    </row>
    <row r="45" spans="1:21" ht="27" x14ac:dyDescent="0.15">
      <c r="A45">
        <v>750021002</v>
      </c>
      <c r="B45" t="str">
        <f>IFERROR(VLOOKUP("*"&amp;A45&amp;"*",festival!$Q:$U,5,FALSE),IFERROR(VLOOKUP("*"&amp;A45&amp;"*",festival!$R:$U,4,FALSE),IFERROR(VLOOKUP("*"&amp;A45&amp;"*",festival!$S:$U,3,FALSE),VLOOKUP("*"&amp;A45&amp;"*",festival!$T:$U,2,FALSE))))</f>
        <v>周直购礼包15-21天（第3周）</v>
      </c>
      <c r="C45" s="9">
        <v>2003</v>
      </c>
      <c r="E45" s="63">
        <v>1302</v>
      </c>
      <c r="G45" s="9" t="s">
        <v>1975</v>
      </c>
      <c r="H45" s="9" t="s">
        <v>321</v>
      </c>
      <c r="I45" s="9">
        <v>15</v>
      </c>
      <c r="J45" s="9">
        <v>21</v>
      </c>
      <c r="K45" s="9">
        <v>2</v>
      </c>
      <c r="O45" s="9" t="s">
        <v>1047</v>
      </c>
      <c r="P45" s="9">
        <v>0</v>
      </c>
      <c r="Q45" s="9" t="s">
        <v>893</v>
      </c>
      <c r="S45" s="93" t="s">
        <v>1347</v>
      </c>
      <c r="T45" s="9" t="s">
        <v>1201</v>
      </c>
      <c r="U45" s="9" t="s">
        <v>1981</v>
      </c>
    </row>
    <row r="46" spans="1:21" ht="27" x14ac:dyDescent="0.15">
      <c r="A46">
        <v>750021003</v>
      </c>
      <c r="B46" t="str">
        <f>IFERROR(VLOOKUP("*"&amp;A46&amp;"*",festival!$Q:$U,5,FALSE),IFERROR(VLOOKUP("*"&amp;A46&amp;"*",festival!$R:$U,4,FALSE),IFERROR(VLOOKUP("*"&amp;A46&amp;"*",festival!$S:$U,3,FALSE),VLOOKUP("*"&amp;A46&amp;"*",festival!$T:$U,2,FALSE))))</f>
        <v>周直购礼包15-21天（第3周）</v>
      </c>
      <c r="C46" s="9">
        <v>2003</v>
      </c>
      <c r="E46" s="63">
        <v>1303</v>
      </c>
      <c r="G46" s="9" t="s">
        <v>1976</v>
      </c>
      <c r="H46" s="9" t="s">
        <v>321</v>
      </c>
      <c r="I46" s="9">
        <v>15</v>
      </c>
      <c r="J46" s="9">
        <v>21</v>
      </c>
      <c r="K46" s="9">
        <v>2</v>
      </c>
      <c r="O46" s="9" t="s">
        <v>1048</v>
      </c>
      <c r="P46" s="9">
        <v>0</v>
      </c>
      <c r="Q46" s="9" t="s">
        <v>893</v>
      </c>
      <c r="S46" s="93" t="s">
        <v>1347</v>
      </c>
      <c r="T46" s="9" t="s">
        <v>1201</v>
      </c>
      <c r="U46" s="9" t="s">
        <v>1964</v>
      </c>
    </row>
    <row r="47" spans="1:21" ht="27" x14ac:dyDescent="0.15">
      <c r="A47">
        <v>750021004</v>
      </c>
      <c r="B47" t="str">
        <f>IFERROR(VLOOKUP("*"&amp;A47&amp;"*",festival!$Q:$U,5,FALSE),IFERROR(VLOOKUP("*"&amp;A47&amp;"*",festival!$R:$U,4,FALSE),IFERROR(VLOOKUP("*"&amp;A47&amp;"*",festival!$S:$U,3,FALSE),VLOOKUP("*"&amp;A47&amp;"*",festival!$T:$U,2,FALSE))))</f>
        <v>周直购礼包15-21天（第3周）</v>
      </c>
      <c r="C47" s="9">
        <v>2003</v>
      </c>
      <c r="E47" s="63">
        <v>1304</v>
      </c>
      <c r="G47" s="9" t="s">
        <v>1977</v>
      </c>
      <c r="H47" s="9" t="s">
        <v>321</v>
      </c>
      <c r="I47" s="9">
        <v>15</v>
      </c>
      <c r="J47" s="9">
        <v>21</v>
      </c>
      <c r="K47" s="9">
        <v>2</v>
      </c>
      <c r="O47" s="9" t="s">
        <v>1049</v>
      </c>
      <c r="P47" s="9">
        <v>0</v>
      </c>
      <c r="Q47" s="9" t="s">
        <v>893</v>
      </c>
      <c r="S47" s="93" t="s">
        <v>1347</v>
      </c>
      <c r="T47" s="9" t="s">
        <v>1201</v>
      </c>
      <c r="U47" s="9" t="s">
        <v>1965</v>
      </c>
    </row>
    <row r="48" spans="1:21" ht="27" x14ac:dyDescent="0.15">
      <c r="A48">
        <v>750021005</v>
      </c>
      <c r="B48" t="str">
        <f>IFERROR(VLOOKUP("*"&amp;A48&amp;"*",festival!$Q:$U,5,FALSE),IFERROR(VLOOKUP("*"&amp;A48&amp;"*",festival!$R:$U,4,FALSE),IFERROR(VLOOKUP("*"&amp;A48&amp;"*",festival!$S:$U,3,FALSE),VLOOKUP("*"&amp;A48&amp;"*",festival!$T:$U,2,FALSE))))</f>
        <v>周直购礼包15-21天（第3周）</v>
      </c>
      <c r="C48" s="9">
        <v>2003</v>
      </c>
      <c r="E48" s="63">
        <v>1305</v>
      </c>
      <c r="G48" s="9" t="s">
        <v>1978</v>
      </c>
      <c r="H48" s="9" t="s">
        <v>321</v>
      </c>
      <c r="I48" s="9">
        <v>15</v>
      </c>
      <c r="J48" s="9">
        <v>21</v>
      </c>
      <c r="K48" s="9">
        <v>2</v>
      </c>
      <c r="O48" s="9" t="s">
        <v>1346</v>
      </c>
      <c r="P48" s="9">
        <v>0</v>
      </c>
      <c r="Q48" s="9" t="s">
        <v>893</v>
      </c>
      <c r="S48" s="93" t="s">
        <v>1347</v>
      </c>
      <c r="T48" s="9" t="s">
        <v>1201</v>
      </c>
      <c r="U48" s="9" t="s">
        <v>1966</v>
      </c>
    </row>
    <row r="49" spans="1:21" ht="27" x14ac:dyDescent="0.15">
      <c r="A49">
        <v>750031000</v>
      </c>
      <c r="B49" t="str">
        <f>IFERROR(VLOOKUP("*"&amp;A49&amp;"*",festival!$Q:$U,5,FALSE),IFERROR(VLOOKUP("*"&amp;A49&amp;"*",festival!$R:$U,4,FALSE),IFERROR(VLOOKUP("*"&amp;A49&amp;"*",festival!$S:$U,3,FALSE),VLOOKUP("*"&amp;A49&amp;"*",festival!$T:$U,2,FALSE))))</f>
        <v>周直购礼包22-28天（第4周）</v>
      </c>
      <c r="C49" s="9">
        <v>2003</v>
      </c>
      <c r="E49" s="63" t="s">
        <v>1126</v>
      </c>
      <c r="G49" s="9" t="s">
        <v>1973</v>
      </c>
      <c r="H49" s="9" t="s">
        <v>321</v>
      </c>
      <c r="I49" s="9">
        <v>22</v>
      </c>
      <c r="J49" s="9">
        <v>28</v>
      </c>
      <c r="K49" s="9">
        <v>2</v>
      </c>
      <c r="O49" s="9" t="s">
        <v>1045</v>
      </c>
      <c r="P49" s="9">
        <v>0</v>
      </c>
      <c r="Q49" s="9" t="s">
        <v>893</v>
      </c>
      <c r="S49" s="93" t="s">
        <v>1347</v>
      </c>
      <c r="T49" s="9" t="s">
        <v>1201</v>
      </c>
      <c r="U49" s="9" t="s">
        <v>1979</v>
      </c>
    </row>
    <row r="50" spans="1:21" ht="27" x14ac:dyDescent="0.15">
      <c r="A50">
        <v>750031001</v>
      </c>
      <c r="B50" t="str">
        <f>IFERROR(VLOOKUP("*"&amp;A50&amp;"*",festival!$Q:$U,5,FALSE),IFERROR(VLOOKUP("*"&amp;A50&amp;"*",festival!$R:$U,4,FALSE),IFERROR(VLOOKUP("*"&amp;A50&amp;"*",festival!$S:$U,3,FALSE),VLOOKUP("*"&amp;A50&amp;"*",festival!$T:$U,2,FALSE))))</f>
        <v>周直购礼包22-28天（第4周）</v>
      </c>
      <c r="C50" s="9">
        <v>2003</v>
      </c>
      <c r="E50" s="63">
        <v>1301</v>
      </c>
      <c r="G50" s="9" t="s">
        <v>1974</v>
      </c>
      <c r="H50" s="9" t="s">
        <v>321</v>
      </c>
      <c r="I50" s="9">
        <v>22</v>
      </c>
      <c r="J50" s="9">
        <v>28</v>
      </c>
      <c r="K50" s="9">
        <v>2</v>
      </c>
      <c r="O50" s="9" t="s">
        <v>1046</v>
      </c>
      <c r="P50" s="9">
        <v>0</v>
      </c>
      <c r="Q50" s="9" t="s">
        <v>893</v>
      </c>
      <c r="S50" s="93" t="s">
        <v>1347</v>
      </c>
      <c r="T50" s="9" t="s">
        <v>1201</v>
      </c>
      <c r="U50" s="9" t="s">
        <v>1980</v>
      </c>
    </row>
    <row r="51" spans="1:21" ht="27" x14ac:dyDescent="0.15">
      <c r="A51">
        <v>750031002</v>
      </c>
      <c r="B51" t="str">
        <f>IFERROR(VLOOKUP("*"&amp;A51&amp;"*",festival!$Q:$U,5,FALSE),IFERROR(VLOOKUP("*"&amp;A51&amp;"*",festival!$R:$U,4,FALSE),IFERROR(VLOOKUP("*"&amp;A51&amp;"*",festival!$S:$U,3,FALSE),VLOOKUP("*"&amp;A51&amp;"*",festival!$T:$U,2,FALSE))))</f>
        <v>周直购礼包22-28天（第4周）</v>
      </c>
      <c r="C51" s="9">
        <v>2003</v>
      </c>
      <c r="E51" s="63">
        <v>1302</v>
      </c>
      <c r="G51" s="9" t="s">
        <v>1975</v>
      </c>
      <c r="H51" s="9" t="s">
        <v>321</v>
      </c>
      <c r="I51" s="9">
        <v>22</v>
      </c>
      <c r="J51" s="9">
        <v>28</v>
      </c>
      <c r="K51" s="9">
        <v>2</v>
      </c>
      <c r="O51" s="9" t="s">
        <v>1047</v>
      </c>
      <c r="P51" s="9">
        <v>0</v>
      </c>
      <c r="Q51" s="9" t="s">
        <v>893</v>
      </c>
      <c r="S51" s="93" t="s">
        <v>1347</v>
      </c>
      <c r="T51" s="9" t="s">
        <v>1201</v>
      </c>
      <c r="U51" s="9" t="s">
        <v>1981</v>
      </c>
    </row>
    <row r="52" spans="1:21" ht="27" x14ac:dyDescent="0.15">
      <c r="A52">
        <v>750031003</v>
      </c>
      <c r="B52" t="str">
        <f>IFERROR(VLOOKUP("*"&amp;A52&amp;"*",festival!$Q:$U,5,FALSE),IFERROR(VLOOKUP("*"&amp;A52&amp;"*",festival!$R:$U,4,FALSE),IFERROR(VLOOKUP("*"&amp;A52&amp;"*",festival!$S:$U,3,FALSE),VLOOKUP("*"&amp;A52&amp;"*",festival!$T:$U,2,FALSE))))</f>
        <v>周直购礼包22-28天（第4周）</v>
      </c>
      <c r="C52" s="9">
        <v>2003</v>
      </c>
      <c r="E52" s="63">
        <v>1303</v>
      </c>
      <c r="G52" s="9" t="s">
        <v>1976</v>
      </c>
      <c r="H52" s="9" t="s">
        <v>321</v>
      </c>
      <c r="I52" s="9">
        <v>22</v>
      </c>
      <c r="J52" s="9">
        <v>28</v>
      </c>
      <c r="K52" s="9">
        <v>2</v>
      </c>
      <c r="O52" s="9" t="s">
        <v>1048</v>
      </c>
      <c r="P52" s="9">
        <v>0</v>
      </c>
      <c r="Q52" s="9" t="s">
        <v>893</v>
      </c>
      <c r="S52" s="93" t="s">
        <v>1347</v>
      </c>
      <c r="T52" s="9" t="s">
        <v>1201</v>
      </c>
      <c r="U52" s="9" t="s">
        <v>1964</v>
      </c>
    </row>
    <row r="53" spans="1:21" ht="27" x14ac:dyDescent="0.15">
      <c r="A53">
        <v>750031004</v>
      </c>
      <c r="B53" t="str">
        <f>IFERROR(VLOOKUP("*"&amp;A53&amp;"*",festival!$Q:$U,5,FALSE),IFERROR(VLOOKUP("*"&amp;A53&amp;"*",festival!$R:$U,4,FALSE),IFERROR(VLOOKUP("*"&amp;A53&amp;"*",festival!$S:$U,3,FALSE),VLOOKUP("*"&amp;A53&amp;"*",festival!$T:$U,2,FALSE))))</f>
        <v>周直购礼包22-28天（第4周）</v>
      </c>
      <c r="C53" s="9">
        <v>2003</v>
      </c>
      <c r="E53" s="63">
        <v>1304</v>
      </c>
      <c r="G53" s="9" t="s">
        <v>1977</v>
      </c>
      <c r="H53" s="9" t="s">
        <v>321</v>
      </c>
      <c r="I53" s="9">
        <v>22</v>
      </c>
      <c r="J53" s="9">
        <v>28</v>
      </c>
      <c r="K53" s="9">
        <v>2</v>
      </c>
      <c r="O53" s="9" t="s">
        <v>1049</v>
      </c>
      <c r="P53" s="9">
        <v>0</v>
      </c>
      <c r="Q53" s="9" t="s">
        <v>893</v>
      </c>
      <c r="S53" s="93" t="s">
        <v>1347</v>
      </c>
      <c r="T53" s="9" t="s">
        <v>1201</v>
      </c>
      <c r="U53" s="9" t="s">
        <v>1965</v>
      </c>
    </row>
    <row r="54" spans="1:21" ht="27" x14ac:dyDescent="0.15">
      <c r="A54">
        <v>750031005</v>
      </c>
      <c r="B54" t="str">
        <f>IFERROR(VLOOKUP("*"&amp;A54&amp;"*",festival!$Q:$U,5,FALSE),IFERROR(VLOOKUP("*"&amp;A54&amp;"*",festival!$R:$U,4,FALSE),IFERROR(VLOOKUP("*"&amp;A54&amp;"*",festival!$S:$U,3,FALSE),VLOOKUP("*"&amp;A54&amp;"*",festival!$T:$U,2,FALSE))))</f>
        <v>周直购礼包22-28天（第4周）</v>
      </c>
      <c r="C54" s="9">
        <v>2003</v>
      </c>
      <c r="E54" s="63">
        <v>1305</v>
      </c>
      <c r="G54" s="9" t="s">
        <v>1978</v>
      </c>
      <c r="H54" s="9" t="s">
        <v>321</v>
      </c>
      <c r="I54" s="9">
        <v>22</v>
      </c>
      <c r="J54" s="9">
        <v>28</v>
      </c>
      <c r="K54" s="9">
        <v>2</v>
      </c>
      <c r="O54" s="9" t="s">
        <v>1346</v>
      </c>
      <c r="P54" s="9">
        <v>0</v>
      </c>
      <c r="Q54" s="9" t="s">
        <v>893</v>
      </c>
      <c r="S54" s="93" t="s">
        <v>1347</v>
      </c>
      <c r="T54" s="9" t="s">
        <v>1201</v>
      </c>
      <c r="U54" s="9" t="s">
        <v>1966</v>
      </c>
    </row>
    <row r="55" spans="1:21" ht="27" x14ac:dyDescent="0.15">
      <c r="A55">
        <v>750041000</v>
      </c>
      <c r="B55" t="str">
        <f>IFERROR(VLOOKUP("*"&amp;A55&amp;"*",festival!$Q:$U,5,FALSE),IFERROR(VLOOKUP("*"&amp;A55&amp;"*",festival!$R:$U,4,FALSE),IFERROR(VLOOKUP("*"&amp;A55&amp;"*",festival!$S:$U,3,FALSE),VLOOKUP("*"&amp;A55&amp;"*",festival!$T:$U,2,FALSE))))</f>
        <v>周直购礼包29-35天（第5周）</v>
      </c>
      <c r="C55" s="9">
        <v>2003</v>
      </c>
      <c r="E55" s="63" t="s">
        <v>1126</v>
      </c>
      <c r="G55" s="9" t="s">
        <v>1973</v>
      </c>
      <c r="H55" s="9" t="s">
        <v>321</v>
      </c>
      <c r="I55" s="9">
        <v>29</v>
      </c>
      <c r="J55" s="9">
        <v>35</v>
      </c>
      <c r="K55" s="9">
        <v>2</v>
      </c>
      <c r="O55" s="9" t="s">
        <v>1045</v>
      </c>
      <c r="P55" s="9">
        <v>0</v>
      </c>
      <c r="Q55" s="9" t="s">
        <v>893</v>
      </c>
      <c r="S55" s="93" t="s">
        <v>1347</v>
      </c>
      <c r="T55" s="9" t="s">
        <v>1201</v>
      </c>
      <c r="U55" s="9" t="s">
        <v>1979</v>
      </c>
    </row>
    <row r="56" spans="1:21" ht="27" x14ac:dyDescent="0.15">
      <c r="A56">
        <v>750041001</v>
      </c>
      <c r="B56" t="str">
        <f>IFERROR(VLOOKUP("*"&amp;A56&amp;"*",festival!$Q:$U,5,FALSE),IFERROR(VLOOKUP("*"&amp;A56&amp;"*",festival!$R:$U,4,FALSE),IFERROR(VLOOKUP("*"&amp;A56&amp;"*",festival!$S:$U,3,FALSE),VLOOKUP("*"&amp;A56&amp;"*",festival!$T:$U,2,FALSE))))</f>
        <v>周直购礼包29-35天（第5周）</v>
      </c>
      <c r="C56" s="9">
        <v>2003</v>
      </c>
      <c r="E56" s="63">
        <v>1301</v>
      </c>
      <c r="G56" s="9" t="s">
        <v>1974</v>
      </c>
      <c r="H56" s="9" t="s">
        <v>321</v>
      </c>
      <c r="I56" s="9">
        <v>29</v>
      </c>
      <c r="J56" s="9">
        <v>35</v>
      </c>
      <c r="K56" s="9">
        <v>2</v>
      </c>
      <c r="O56" s="9" t="s">
        <v>1046</v>
      </c>
      <c r="P56" s="9">
        <v>0</v>
      </c>
      <c r="Q56" s="9" t="s">
        <v>893</v>
      </c>
      <c r="S56" s="93" t="s">
        <v>1347</v>
      </c>
      <c r="T56" s="9" t="s">
        <v>1201</v>
      </c>
      <c r="U56" s="9" t="s">
        <v>1980</v>
      </c>
    </row>
    <row r="57" spans="1:21" ht="27" x14ac:dyDescent="0.15">
      <c r="A57">
        <v>750041002</v>
      </c>
      <c r="B57" t="str">
        <f>IFERROR(VLOOKUP("*"&amp;A57&amp;"*",festival!$Q:$U,5,FALSE),IFERROR(VLOOKUP("*"&amp;A57&amp;"*",festival!$R:$U,4,FALSE),IFERROR(VLOOKUP("*"&amp;A57&amp;"*",festival!$S:$U,3,FALSE),VLOOKUP("*"&amp;A57&amp;"*",festival!$T:$U,2,FALSE))))</f>
        <v>周直购礼包29-35天（第5周）</v>
      </c>
      <c r="C57" s="9">
        <v>2003</v>
      </c>
      <c r="E57" s="63">
        <v>1302</v>
      </c>
      <c r="G57" s="9" t="s">
        <v>1975</v>
      </c>
      <c r="H57" s="9" t="s">
        <v>321</v>
      </c>
      <c r="I57" s="9">
        <v>29</v>
      </c>
      <c r="J57" s="9">
        <v>35</v>
      </c>
      <c r="K57" s="9">
        <v>2</v>
      </c>
      <c r="O57" s="9" t="s">
        <v>1047</v>
      </c>
      <c r="P57" s="9">
        <v>0</v>
      </c>
      <c r="Q57" s="9" t="s">
        <v>893</v>
      </c>
      <c r="S57" s="93" t="s">
        <v>1347</v>
      </c>
      <c r="T57" s="9" t="s">
        <v>1201</v>
      </c>
      <c r="U57" s="9" t="s">
        <v>1981</v>
      </c>
    </row>
    <row r="58" spans="1:21" ht="27" x14ac:dyDescent="0.15">
      <c r="A58">
        <v>750041003</v>
      </c>
      <c r="B58" t="str">
        <f>IFERROR(VLOOKUP("*"&amp;A58&amp;"*",festival!$Q:$U,5,FALSE),IFERROR(VLOOKUP("*"&amp;A58&amp;"*",festival!$R:$U,4,FALSE),IFERROR(VLOOKUP("*"&amp;A58&amp;"*",festival!$S:$U,3,FALSE),VLOOKUP("*"&amp;A58&amp;"*",festival!$T:$U,2,FALSE))))</f>
        <v>周直购礼包29-35天（第5周）</v>
      </c>
      <c r="C58" s="9">
        <v>2003</v>
      </c>
      <c r="E58" s="63">
        <v>1303</v>
      </c>
      <c r="G58" s="9" t="s">
        <v>1976</v>
      </c>
      <c r="H58" s="9" t="s">
        <v>321</v>
      </c>
      <c r="I58" s="9">
        <v>29</v>
      </c>
      <c r="J58" s="9">
        <v>35</v>
      </c>
      <c r="K58" s="9">
        <v>2</v>
      </c>
      <c r="O58" s="9" t="s">
        <v>1048</v>
      </c>
      <c r="P58" s="9">
        <v>0</v>
      </c>
      <c r="Q58" s="9" t="s">
        <v>893</v>
      </c>
      <c r="S58" s="93" t="s">
        <v>1347</v>
      </c>
      <c r="T58" s="9" t="s">
        <v>1201</v>
      </c>
      <c r="U58" s="9" t="s">
        <v>1964</v>
      </c>
    </row>
    <row r="59" spans="1:21" ht="27" x14ac:dyDescent="0.15">
      <c r="A59">
        <v>750041004</v>
      </c>
      <c r="B59" t="str">
        <f>IFERROR(VLOOKUP("*"&amp;A59&amp;"*",festival!$Q:$U,5,FALSE),IFERROR(VLOOKUP("*"&amp;A59&amp;"*",festival!$R:$U,4,FALSE),IFERROR(VLOOKUP("*"&amp;A59&amp;"*",festival!$S:$U,3,FALSE),VLOOKUP("*"&amp;A59&amp;"*",festival!$T:$U,2,FALSE))))</f>
        <v>周直购礼包29-35天（第5周）</v>
      </c>
      <c r="C59" s="9">
        <v>2003</v>
      </c>
      <c r="E59" s="63">
        <v>1304</v>
      </c>
      <c r="G59" s="9" t="s">
        <v>1977</v>
      </c>
      <c r="H59" s="9" t="s">
        <v>321</v>
      </c>
      <c r="I59" s="9">
        <v>29</v>
      </c>
      <c r="J59" s="9">
        <v>35</v>
      </c>
      <c r="K59" s="9">
        <v>2</v>
      </c>
      <c r="O59" s="9" t="s">
        <v>1049</v>
      </c>
      <c r="P59" s="9">
        <v>0</v>
      </c>
      <c r="Q59" s="9" t="s">
        <v>893</v>
      </c>
      <c r="S59" s="93" t="s">
        <v>1347</v>
      </c>
      <c r="T59" s="9" t="s">
        <v>1201</v>
      </c>
      <c r="U59" s="9" t="s">
        <v>1965</v>
      </c>
    </row>
    <row r="60" spans="1:21" ht="27" x14ac:dyDescent="0.15">
      <c r="A60">
        <v>750041005</v>
      </c>
      <c r="B60" t="str">
        <f>IFERROR(VLOOKUP("*"&amp;A60&amp;"*",festival!$Q:$U,5,FALSE),IFERROR(VLOOKUP("*"&amp;A60&amp;"*",festival!$R:$U,4,FALSE),IFERROR(VLOOKUP("*"&amp;A60&amp;"*",festival!$S:$U,3,FALSE),VLOOKUP("*"&amp;A60&amp;"*",festival!$T:$U,2,FALSE))))</f>
        <v>周直购礼包29-35天（第5周）</v>
      </c>
      <c r="C60" s="9">
        <v>2003</v>
      </c>
      <c r="E60" s="63">
        <v>1305</v>
      </c>
      <c r="G60" s="9" t="s">
        <v>1978</v>
      </c>
      <c r="H60" s="9" t="s">
        <v>321</v>
      </c>
      <c r="I60" s="9">
        <v>29</v>
      </c>
      <c r="J60" s="9">
        <v>35</v>
      </c>
      <c r="K60" s="9">
        <v>2</v>
      </c>
      <c r="O60" s="9" t="s">
        <v>1346</v>
      </c>
      <c r="P60" s="9">
        <v>0</v>
      </c>
      <c r="Q60" s="9" t="s">
        <v>893</v>
      </c>
      <c r="S60" s="93" t="s">
        <v>1347</v>
      </c>
      <c r="T60" s="9" t="s">
        <v>1201</v>
      </c>
      <c r="U60" s="9" t="s">
        <v>1966</v>
      </c>
    </row>
    <row r="61" spans="1:21" ht="27" x14ac:dyDescent="0.15">
      <c r="A61">
        <v>750051000</v>
      </c>
      <c r="B61" t="str">
        <f>IFERROR(VLOOKUP("*"&amp;A61&amp;"*",festival!$Q:$U,5,FALSE),IFERROR(VLOOKUP("*"&amp;A61&amp;"*",festival!$R:$U,4,FALSE),IFERROR(VLOOKUP("*"&amp;A61&amp;"*",festival!$S:$U,3,FALSE),VLOOKUP("*"&amp;A61&amp;"*",festival!$T:$U,2,FALSE))))</f>
        <v>周直购礼包36-42天（第6周）</v>
      </c>
      <c r="C61" s="9">
        <v>2003</v>
      </c>
      <c r="E61" s="63" t="s">
        <v>1525</v>
      </c>
      <c r="G61" s="9" t="s">
        <v>1973</v>
      </c>
      <c r="H61" s="9" t="s">
        <v>321</v>
      </c>
      <c r="I61" s="9">
        <v>36</v>
      </c>
      <c r="J61" s="9">
        <v>42</v>
      </c>
      <c r="K61" s="9">
        <v>2</v>
      </c>
      <c r="O61" s="9" t="s">
        <v>1045</v>
      </c>
      <c r="P61" s="9">
        <v>0</v>
      </c>
      <c r="Q61" s="9" t="s">
        <v>893</v>
      </c>
      <c r="S61" s="93" t="s">
        <v>1347</v>
      </c>
      <c r="T61" s="9" t="s">
        <v>1201</v>
      </c>
      <c r="U61" s="9" t="s">
        <v>1979</v>
      </c>
    </row>
    <row r="62" spans="1:21" ht="27" x14ac:dyDescent="0.15">
      <c r="A62">
        <v>750051001</v>
      </c>
      <c r="B62" t="str">
        <f>IFERROR(VLOOKUP("*"&amp;A62&amp;"*",festival!$Q:$U,5,FALSE),IFERROR(VLOOKUP("*"&amp;A62&amp;"*",festival!$R:$U,4,FALSE),IFERROR(VLOOKUP("*"&amp;A62&amp;"*",festival!$S:$U,3,FALSE),VLOOKUP("*"&amp;A62&amp;"*",festival!$T:$U,2,FALSE))))</f>
        <v>周直购礼包36-42天（第6周）</v>
      </c>
      <c r="C62" s="9">
        <v>2003</v>
      </c>
      <c r="E62" s="63">
        <v>1301</v>
      </c>
      <c r="G62" s="9" t="s">
        <v>1974</v>
      </c>
      <c r="H62" s="9" t="s">
        <v>321</v>
      </c>
      <c r="I62" s="9">
        <v>36</v>
      </c>
      <c r="J62" s="9">
        <v>42</v>
      </c>
      <c r="K62" s="9">
        <v>2</v>
      </c>
      <c r="O62" s="9" t="s">
        <v>1046</v>
      </c>
      <c r="P62" s="9">
        <v>0</v>
      </c>
      <c r="Q62" s="9" t="s">
        <v>893</v>
      </c>
      <c r="S62" s="93" t="s">
        <v>1347</v>
      </c>
      <c r="T62" s="9" t="s">
        <v>1201</v>
      </c>
      <c r="U62" s="9" t="s">
        <v>1980</v>
      </c>
    </row>
    <row r="63" spans="1:21" ht="27" x14ac:dyDescent="0.15">
      <c r="A63">
        <v>750051002</v>
      </c>
      <c r="B63" t="str">
        <f>IFERROR(VLOOKUP("*"&amp;A63&amp;"*",festival!$Q:$U,5,FALSE),IFERROR(VLOOKUP("*"&amp;A63&amp;"*",festival!$R:$U,4,FALSE),IFERROR(VLOOKUP("*"&amp;A63&amp;"*",festival!$S:$U,3,FALSE),VLOOKUP("*"&amp;A63&amp;"*",festival!$T:$U,2,FALSE))))</f>
        <v>周直购礼包36-42天（第6周）</v>
      </c>
      <c r="C63" s="9">
        <v>2003</v>
      </c>
      <c r="E63" s="63">
        <v>1302</v>
      </c>
      <c r="G63" s="9" t="s">
        <v>1975</v>
      </c>
      <c r="H63" s="9" t="s">
        <v>321</v>
      </c>
      <c r="I63" s="9">
        <v>36</v>
      </c>
      <c r="J63" s="9">
        <v>42</v>
      </c>
      <c r="K63" s="9">
        <v>2</v>
      </c>
      <c r="O63" s="9" t="s">
        <v>1047</v>
      </c>
      <c r="P63" s="9">
        <v>0</v>
      </c>
      <c r="Q63" s="9" t="s">
        <v>893</v>
      </c>
      <c r="S63" s="93" t="s">
        <v>1347</v>
      </c>
      <c r="T63" s="9" t="s">
        <v>1201</v>
      </c>
      <c r="U63" s="9" t="s">
        <v>1981</v>
      </c>
    </row>
    <row r="64" spans="1:21" ht="27" x14ac:dyDescent="0.15">
      <c r="A64">
        <v>750051003</v>
      </c>
      <c r="B64" t="str">
        <f>IFERROR(VLOOKUP("*"&amp;A64&amp;"*",festival!$Q:$U,5,FALSE),IFERROR(VLOOKUP("*"&amp;A64&amp;"*",festival!$R:$U,4,FALSE),IFERROR(VLOOKUP("*"&amp;A64&amp;"*",festival!$S:$U,3,FALSE),VLOOKUP("*"&amp;A64&amp;"*",festival!$T:$U,2,FALSE))))</f>
        <v>周直购礼包36-42天（第6周）</v>
      </c>
      <c r="C64" s="9">
        <v>2003</v>
      </c>
      <c r="E64" s="63">
        <v>1303</v>
      </c>
      <c r="G64" s="9" t="s">
        <v>1976</v>
      </c>
      <c r="H64" s="9" t="s">
        <v>321</v>
      </c>
      <c r="I64" s="9">
        <v>36</v>
      </c>
      <c r="J64" s="9">
        <v>42</v>
      </c>
      <c r="K64" s="9">
        <v>2</v>
      </c>
      <c r="O64" s="9" t="s">
        <v>1048</v>
      </c>
      <c r="P64" s="9">
        <v>0</v>
      </c>
      <c r="Q64" s="9" t="s">
        <v>893</v>
      </c>
      <c r="S64" s="93" t="s">
        <v>1347</v>
      </c>
      <c r="T64" s="9" t="s">
        <v>1201</v>
      </c>
      <c r="U64" s="9" t="s">
        <v>1964</v>
      </c>
    </row>
    <row r="65" spans="1:21" ht="27" x14ac:dyDescent="0.15">
      <c r="A65">
        <v>750051004</v>
      </c>
      <c r="B65" t="str">
        <f>IFERROR(VLOOKUP("*"&amp;A65&amp;"*",festival!$Q:$U,5,FALSE),IFERROR(VLOOKUP("*"&amp;A65&amp;"*",festival!$R:$U,4,FALSE),IFERROR(VLOOKUP("*"&amp;A65&amp;"*",festival!$S:$U,3,FALSE),VLOOKUP("*"&amp;A65&amp;"*",festival!$T:$U,2,FALSE))))</f>
        <v>周直购礼包36-42天（第6周）</v>
      </c>
      <c r="C65" s="9">
        <v>2003</v>
      </c>
      <c r="E65" s="63">
        <v>1304</v>
      </c>
      <c r="G65" s="9" t="s">
        <v>1977</v>
      </c>
      <c r="H65" s="9" t="s">
        <v>321</v>
      </c>
      <c r="I65" s="9">
        <v>36</v>
      </c>
      <c r="J65" s="9">
        <v>42</v>
      </c>
      <c r="K65" s="9">
        <v>2</v>
      </c>
      <c r="O65" s="9" t="s">
        <v>1049</v>
      </c>
      <c r="P65" s="9">
        <v>0</v>
      </c>
      <c r="Q65" s="9" t="s">
        <v>893</v>
      </c>
      <c r="S65" s="93" t="s">
        <v>1347</v>
      </c>
      <c r="T65" s="9" t="s">
        <v>1201</v>
      </c>
      <c r="U65" s="9" t="s">
        <v>1965</v>
      </c>
    </row>
    <row r="66" spans="1:21" ht="27" x14ac:dyDescent="0.15">
      <c r="A66">
        <v>750051005</v>
      </c>
      <c r="B66" t="str">
        <f>IFERROR(VLOOKUP("*"&amp;A66&amp;"*",festival!$Q:$U,5,FALSE),IFERROR(VLOOKUP("*"&amp;A66&amp;"*",festival!$R:$U,4,FALSE),IFERROR(VLOOKUP("*"&amp;A66&amp;"*",festival!$S:$U,3,FALSE),VLOOKUP("*"&amp;A66&amp;"*",festival!$T:$U,2,FALSE))))</f>
        <v>周直购礼包36-42天（第6周）</v>
      </c>
      <c r="C66" s="9">
        <v>2003</v>
      </c>
      <c r="E66" s="63">
        <v>1305</v>
      </c>
      <c r="G66" s="9" t="s">
        <v>1978</v>
      </c>
      <c r="H66" s="9" t="s">
        <v>321</v>
      </c>
      <c r="I66" s="9">
        <v>36</v>
      </c>
      <c r="J66" s="9">
        <v>42</v>
      </c>
      <c r="K66" s="9">
        <v>2</v>
      </c>
      <c r="O66" s="9" t="s">
        <v>1346</v>
      </c>
      <c r="P66" s="9">
        <v>0</v>
      </c>
      <c r="Q66" s="9" t="s">
        <v>893</v>
      </c>
      <c r="S66" s="93" t="s">
        <v>1347</v>
      </c>
      <c r="T66" s="9" t="s">
        <v>1201</v>
      </c>
      <c r="U66" s="9" t="s">
        <v>1966</v>
      </c>
    </row>
    <row r="67" spans="1:21" ht="27" x14ac:dyDescent="0.15">
      <c r="A67">
        <v>750061000</v>
      </c>
      <c r="B67" t="str">
        <f>IFERROR(VLOOKUP("*"&amp;A67&amp;"*",festival!$Q:$U,5,FALSE),IFERROR(VLOOKUP("*"&amp;A67&amp;"*",festival!$R:$U,4,FALSE),IFERROR(VLOOKUP("*"&amp;A67&amp;"*",festival!$S:$U,3,FALSE),VLOOKUP("*"&amp;A67&amp;"*",festival!$T:$U,2,FALSE))))</f>
        <v>周直购礼包43-49天（第7周）</v>
      </c>
      <c r="C67" s="9">
        <v>2003</v>
      </c>
      <c r="E67" s="63" t="s">
        <v>1525</v>
      </c>
      <c r="G67" s="9" t="s">
        <v>1973</v>
      </c>
      <c r="H67" s="9" t="s">
        <v>321</v>
      </c>
      <c r="I67" s="9">
        <v>43</v>
      </c>
      <c r="J67" s="9">
        <v>49</v>
      </c>
      <c r="K67" s="9">
        <v>2</v>
      </c>
      <c r="O67" s="9" t="s">
        <v>1045</v>
      </c>
      <c r="P67" s="9">
        <v>0</v>
      </c>
      <c r="Q67" s="9" t="s">
        <v>893</v>
      </c>
      <c r="S67" s="93" t="s">
        <v>1347</v>
      </c>
      <c r="T67" s="9" t="s">
        <v>1201</v>
      </c>
      <c r="U67" s="9" t="s">
        <v>1979</v>
      </c>
    </row>
    <row r="68" spans="1:21" ht="27" x14ac:dyDescent="0.15">
      <c r="A68">
        <v>750061001</v>
      </c>
      <c r="B68" t="str">
        <f>IFERROR(VLOOKUP("*"&amp;A68&amp;"*",festival!$Q:$U,5,FALSE),IFERROR(VLOOKUP("*"&amp;A68&amp;"*",festival!$R:$U,4,FALSE),IFERROR(VLOOKUP("*"&amp;A68&amp;"*",festival!$S:$U,3,FALSE),VLOOKUP("*"&amp;A68&amp;"*",festival!$T:$U,2,FALSE))))</f>
        <v>周直购礼包43-49天（第7周）</v>
      </c>
      <c r="C68" s="9">
        <v>2003</v>
      </c>
      <c r="E68" s="63">
        <v>1301</v>
      </c>
      <c r="G68" s="9" t="s">
        <v>1974</v>
      </c>
      <c r="H68" s="9" t="s">
        <v>321</v>
      </c>
      <c r="I68" s="9">
        <v>43</v>
      </c>
      <c r="J68" s="9">
        <v>49</v>
      </c>
      <c r="K68" s="9">
        <v>2</v>
      </c>
      <c r="N68" s="151"/>
      <c r="O68" s="9" t="s">
        <v>1046</v>
      </c>
      <c r="P68" s="9">
        <v>0</v>
      </c>
      <c r="Q68" s="9" t="s">
        <v>893</v>
      </c>
      <c r="S68" s="93" t="s">
        <v>1347</v>
      </c>
      <c r="T68" s="9" t="s">
        <v>1201</v>
      </c>
      <c r="U68" s="9" t="s">
        <v>1980</v>
      </c>
    </row>
    <row r="69" spans="1:21" ht="27" x14ac:dyDescent="0.15">
      <c r="A69">
        <v>750061002</v>
      </c>
      <c r="B69" t="str">
        <f>IFERROR(VLOOKUP("*"&amp;A69&amp;"*",festival!$Q:$U,5,FALSE),IFERROR(VLOOKUP("*"&amp;A69&amp;"*",festival!$R:$U,4,FALSE),IFERROR(VLOOKUP("*"&amp;A69&amp;"*",festival!$S:$U,3,FALSE),VLOOKUP("*"&amp;A69&amp;"*",festival!$T:$U,2,FALSE))))</f>
        <v>周直购礼包43-49天（第7周）</v>
      </c>
      <c r="C69" s="9">
        <v>2003</v>
      </c>
      <c r="E69" s="63">
        <v>1302</v>
      </c>
      <c r="G69" s="9" t="s">
        <v>1975</v>
      </c>
      <c r="H69" s="9" t="s">
        <v>321</v>
      </c>
      <c r="I69" s="9">
        <v>43</v>
      </c>
      <c r="J69" s="9">
        <v>49</v>
      </c>
      <c r="K69" s="9">
        <v>2</v>
      </c>
      <c r="O69" s="9" t="s">
        <v>1047</v>
      </c>
      <c r="P69" s="9">
        <v>0</v>
      </c>
      <c r="Q69" s="9" t="s">
        <v>893</v>
      </c>
      <c r="S69" s="93" t="s">
        <v>1347</v>
      </c>
      <c r="T69" s="9" t="s">
        <v>1201</v>
      </c>
      <c r="U69" s="9" t="s">
        <v>1981</v>
      </c>
    </row>
    <row r="70" spans="1:21" ht="27" x14ac:dyDescent="0.15">
      <c r="A70">
        <v>750061003</v>
      </c>
      <c r="B70" t="str">
        <f>IFERROR(VLOOKUP("*"&amp;A70&amp;"*",festival!$Q:$U,5,FALSE),IFERROR(VLOOKUP("*"&amp;A70&amp;"*",festival!$R:$U,4,FALSE),IFERROR(VLOOKUP("*"&amp;A70&amp;"*",festival!$S:$U,3,FALSE),VLOOKUP("*"&amp;A70&amp;"*",festival!$T:$U,2,FALSE))))</f>
        <v>周直购礼包43-49天（第7周）</v>
      </c>
      <c r="C70" s="9">
        <v>2003</v>
      </c>
      <c r="E70" s="63">
        <v>1303</v>
      </c>
      <c r="G70" s="9" t="s">
        <v>1976</v>
      </c>
      <c r="H70" s="9" t="s">
        <v>321</v>
      </c>
      <c r="I70" s="9">
        <v>43</v>
      </c>
      <c r="J70" s="9">
        <v>49</v>
      </c>
      <c r="K70" s="9">
        <v>2</v>
      </c>
      <c r="O70" s="9" t="s">
        <v>1048</v>
      </c>
      <c r="P70" s="9">
        <v>0</v>
      </c>
      <c r="Q70" s="9" t="s">
        <v>893</v>
      </c>
      <c r="S70" s="93" t="s">
        <v>1347</v>
      </c>
      <c r="T70" s="9" t="s">
        <v>1201</v>
      </c>
      <c r="U70" s="9" t="s">
        <v>1964</v>
      </c>
    </row>
    <row r="71" spans="1:21" ht="27" x14ac:dyDescent="0.15">
      <c r="A71">
        <v>750061004</v>
      </c>
      <c r="B71" t="str">
        <f>IFERROR(VLOOKUP("*"&amp;A71&amp;"*",festival!$Q:$U,5,FALSE),IFERROR(VLOOKUP("*"&amp;A71&amp;"*",festival!$R:$U,4,FALSE),IFERROR(VLOOKUP("*"&amp;A71&amp;"*",festival!$S:$U,3,FALSE),VLOOKUP("*"&amp;A71&amp;"*",festival!$T:$U,2,FALSE))))</f>
        <v>周直购礼包43-49天（第7周）</v>
      </c>
      <c r="C71" s="9">
        <v>2003</v>
      </c>
      <c r="E71" s="63">
        <v>1304</v>
      </c>
      <c r="G71" s="9" t="s">
        <v>1977</v>
      </c>
      <c r="H71" s="9" t="s">
        <v>321</v>
      </c>
      <c r="I71" s="9">
        <v>43</v>
      </c>
      <c r="J71" s="9">
        <v>49</v>
      </c>
      <c r="K71" s="9">
        <v>2</v>
      </c>
      <c r="O71" s="9" t="s">
        <v>1049</v>
      </c>
      <c r="P71" s="9">
        <v>0</v>
      </c>
      <c r="Q71" s="9" t="s">
        <v>893</v>
      </c>
      <c r="S71" s="93" t="s">
        <v>1347</v>
      </c>
      <c r="T71" s="9" t="s">
        <v>1201</v>
      </c>
      <c r="U71" s="9" t="s">
        <v>1965</v>
      </c>
    </row>
    <row r="72" spans="1:21" ht="27" x14ac:dyDescent="0.15">
      <c r="A72">
        <v>750061005</v>
      </c>
      <c r="B72" t="str">
        <f>IFERROR(VLOOKUP("*"&amp;A72&amp;"*",festival!$Q:$U,5,FALSE),IFERROR(VLOOKUP("*"&amp;A72&amp;"*",festival!$R:$U,4,FALSE),IFERROR(VLOOKUP("*"&amp;A72&amp;"*",festival!$S:$U,3,FALSE),VLOOKUP("*"&amp;A72&amp;"*",festival!$T:$U,2,FALSE))))</f>
        <v>周直购礼包43-49天（第7周）</v>
      </c>
      <c r="C72" s="9">
        <v>2003</v>
      </c>
      <c r="E72" s="63">
        <v>1305</v>
      </c>
      <c r="G72" s="9" t="s">
        <v>1978</v>
      </c>
      <c r="H72" s="9" t="s">
        <v>321</v>
      </c>
      <c r="I72" s="9">
        <v>43</v>
      </c>
      <c r="J72" s="9">
        <v>49</v>
      </c>
      <c r="K72" s="9">
        <v>2</v>
      </c>
      <c r="O72" s="9" t="s">
        <v>1346</v>
      </c>
      <c r="P72" s="9">
        <v>0</v>
      </c>
      <c r="Q72" s="9" t="s">
        <v>893</v>
      </c>
      <c r="S72" s="93" t="s">
        <v>1347</v>
      </c>
      <c r="T72" s="9" t="s">
        <v>1201</v>
      </c>
      <c r="U72" s="9" t="s">
        <v>1966</v>
      </c>
    </row>
    <row r="73" spans="1:21" ht="27" x14ac:dyDescent="0.15">
      <c r="A73">
        <v>750071000</v>
      </c>
      <c r="B73" t="str">
        <f>IFERROR(VLOOKUP("*"&amp;A73&amp;"*",festival!$Q:$U,5,FALSE),IFERROR(VLOOKUP("*"&amp;A73&amp;"*",festival!$R:$U,4,FALSE),IFERROR(VLOOKUP("*"&amp;A73&amp;"*",festival!$S:$U,3,FALSE),VLOOKUP("*"&amp;A73&amp;"*",festival!$T:$U,2,FALSE))))</f>
        <v>周直购礼包50-56天（第8周）</v>
      </c>
      <c r="C73" s="9">
        <v>2003</v>
      </c>
      <c r="E73" s="63" t="s">
        <v>1525</v>
      </c>
      <c r="G73" s="9" t="s">
        <v>1973</v>
      </c>
      <c r="H73" s="9" t="s">
        <v>321</v>
      </c>
      <c r="I73" s="9">
        <v>50</v>
      </c>
      <c r="J73" s="9">
        <v>56</v>
      </c>
      <c r="K73" s="9">
        <v>2</v>
      </c>
      <c r="O73" s="9" t="s">
        <v>1045</v>
      </c>
      <c r="P73" s="9">
        <v>0</v>
      </c>
      <c r="Q73" s="9" t="s">
        <v>893</v>
      </c>
      <c r="S73" s="93" t="s">
        <v>1347</v>
      </c>
      <c r="T73" s="9" t="s">
        <v>1201</v>
      </c>
      <c r="U73" s="9" t="s">
        <v>1979</v>
      </c>
    </row>
    <row r="74" spans="1:21" ht="27" x14ac:dyDescent="0.15">
      <c r="A74">
        <v>750071001</v>
      </c>
      <c r="B74" t="str">
        <f>IFERROR(VLOOKUP("*"&amp;A74&amp;"*",festival!$Q:$U,5,FALSE),IFERROR(VLOOKUP("*"&amp;A74&amp;"*",festival!$R:$U,4,FALSE),IFERROR(VLOOKUP("*"&amp;A74&amp;"*",festival!$S:$U,3,FALSE),VLOOKUP("*"&amp;A74&amp;"*",festival!$T:$U,2,FALSE))))</f>
        <v>周直购礼包50-56天（第8周）</v>
      </c>
      <c r="C74" s="9">
        <v>2003</v>
      </c>
      <c r="E74" s="63">
        <v>1301</v>
      </c>
      <c r="G74" s="9" t="s">
        <v>1974</v>
      </c>
      <c r="H74" s="9" t="s">
        <v>321</v>
      </c>
      <c r="I74" s="9">
        <v>50</v>
      </c>
      <c r="J74" s="9">
        <v>56</v>
      </c>
      <c r="K74" s="9">
        <v>2</v>
      </c>
      <c r="O74" s="9" t="s">
        <v>1046</v>
      </c>
      <c r="P74" s="9">
        <v>0</v>
      </c>
      <c r="Q74" s="9" t="s">
        <v>893</v>
      </c>
      <c r="S74" s="93" t="s">
        <v>1347</v>
      </c>
      <c r="T74" s="9" t="s">
        <v>1201</v>
      </c>
      <c r="U74" s="9" t="s">
        <v>1980</v>
      </c>
    </row>
    <row r="75" spans="1:21" ht="27" x14ac:dyDescent="0.15">
      <c r="A75">
        <v>750071002</v>
      </c>
      <c r="B75" t="str">
        <f>IFERROR(VLOOKUP("*"&amp;A75&amp;"*",festival!$Q:$U,5,FALSE),IFERROR(VLOOKUP("*"&amp;A75&amp;"*",festival!$R:$U,4,FALSE),IFERROR(VLOOKUP("*"&amp;A75&amp;"*",festival!$S:$U,3,FALSE),VLOOKUP("*"&amp;A75&amp;"*",festival!$T:$U,2,FALSE))))</f>
        <v>周直购礼包50-56天（第8周）</v>
      </c>
      <c r="C75" s="9">
        <v>2003</v>
      </c>
      <c r="E75" s="63">
        <v>1302</v>
      </c>
      <c r="G75" s="9" t="s">
        <v>1975</v>
      </c>
      <c r="H75" s="9" t="s">
        <v>321</v>
      </c>
      <c r="I75" s="9">
        <v>50</v>
      </c>
      <c r="J75" s="9">
        <v>56</v>
      </c>
      <c r="K75" s="9">
        <v>2</v>
      </c>
      <c r="O75" s="9" t="s">
        <v>1047</v>
      </c>
      <c r="P75" s="9">
        <v>0</v>
      </c>
      <c r="Q75" s="9" t="s">
        <v>893</v>
      </c>
      <c r="S75" s="93" t="s">
        <v>1347</v>
      </c>
      <c r="T75" s="9" t="s">
        <v>1201</v>
      </c>
      <c r="U75" s="9" t="s">
        <v>1981</v>
      </c>
    </row>
    <row r="76" spans="1:21" ht="27" x14ac:dyDescent="0.15">
      <c r="A76">
        <v>750071003</v>
      </c>
      <c r="B76" t="str">
        <f>IFERROR(VLOOKUP("*"&amp;A76&amp;"*",festival!$Q:$U,5,FALSE),IFERROR(VLOOKUP("*"&amp;A76&amp;"*",festival!$R:$U,4,FALSE),IFERROR(VLOOKUP("*"&amp;A76&amp;"*",festival!$S:$U,3,FALSE),VLOOKUP("*"&amp;A76&amp;"*",festival!$T:$U,2,FALSE))))</f>
        <v>周直购礼包50-56天（第8周）</v>
      </c>
      <c r="C76" s="9">
        <v>2003</v>
      </c>
      <c r="E76" s="63">
        <v>1303</v>
      </c>
      <c r="G76" s="9" t="s">
        <v>1976</v>
      </c>
      <c r="H76" s="9" t="s">
        <v>321</v>
      </c>
      <c r="I76" s="9">
        <v>50</v>
      </c>
      <c r="J76" s="9">
        <v>56</v>
      </c>
      <c r="K76" s="9">
        <v>2</v>
      </c>
      <c r="O76" s="9" t="s">
        <v>1048</v>
      </c>
      <c r="P76" s="9">
        <v>0</v>
      </c>
      <c r="Q76" s="9" t="s">
        <v>893</v>
      </c>
      <c r="S76" s="93" t="s">
        <v>1347</v>
      </c>
      <c r="T76" s="9" t="s">
        <v>1201</v>
      </c>
      <c r="U76" s="9" t="s">
        <v>1964</v>
      </c>
    </row>
    <row r="77" spans="1:21" ht="27" x14ac:dyDescent="0.15">
      <c r="A77">
        <v>750071004</v>
      </c>
      <c r="B77" t="str">
        <f>IFERROR(VLOOKUP("*"&amp;A77&amp;"*",festival!$Q:$U,5,FALSE),IFERROR(VLOOKUP("*"&amp;A77&amp;"*",festival!$R:$U,4,FALSE),IFERROR(VLOOKUP("*"&amp;A77&amp;"*",festival!$S:$U,3,FALSE),VLOOKUP("*"&amp;A77&amp;"*",festival!$T:$U,2,FALSE))))</f>
        <v>周直购礼包50-56天（第8周）</v>
      </c>
      <c r="C77" s="9">
        <v>2003</v>
      </c>
      <c r="E77" s="63">
        <v>1304</v>
      </c>
      <c r="G77" s="9" t="s">
        <v>1977</v>
      </c>
      <c r="H77" s="9" t="s">
        <v>321</v>
      </c>
      <c r="I77" s="9">
        <v>50</v>
      </c>
      <c r="J77" s="9">
        <v>56</v>
      </c>
      <c r="K77" s="9">
        <v>2</v>
      </c>
      <c r="O77" s="9" t="s">
        <v>1049</v>
      </c>
      <c r="P77" s="9">
        <v>0</v>
      </c>
      <c r="Q77" s="9" t="s">
        <v>893</v>
      </c>
      <c r="S77" s="93" t="s">
        <v>1347</v>
      </c>
      <c r="T77" s="9" t="s">
        <v>1201</v>
      </c>
      <c r="U77" s="9" t="s">
        <v>1965</v>
      </c>
    </row>
    <row r="78" spans="1:21" ht="27" x14ac:dyDescent="0.15">
      <c r="A78">
        <v>750071005</v>
      </c>
      <c r="B78" t="str">
        <f>IFERROR(VLOOKUP("*"&amp;A78&amp;"*",festival!$Q:$U,5,FALSE),IFERROR(VLOOKUP("*"&amp;A78&amp;"*",festival!$R:$U,4,FALSE),IFERROR(VLOOKUP("*"&amp;A78&amp;"*",festival!$S:$U,3,FALSE),VLOOKUP("*"&amp;A78&amp;"*",festival!$T:$U,2,FALSE))))</f>
        <v>周直购礼包50-56天（第8周）</v>
      </c>
      <c r="C78" s="9">
        <v>2003</v>
      </c>
      <c r="E78" s="63">
        <v>1305</v>
      </c>
      <c r="G78" s="9" t="s">
        <v>1978</v>
      </c>
      <c r="H78" s="9" t="s">
        <v>321</v>
      </c>
      <c r="I78" s="9">
        <v>50</v>
      </c>
      <c r="J78" s="9">
        <v>56</v>
      </c>
      <c r="K78" s="9">
        <v>2</v>
      </c>
      <c r="O78" s="9" t="s">
        <v>1346</v>
      </c>
      <c r="P78" s="9">
        <v>0</v>
      </c>
      <c r="Q78" s="9" t="s">
        <v>893</v>
      </c>
      <c r="S78" s="93" t="s">
        <v>1347</v>
      </c>
      <c r="T78" s="9" t="s">
        <v>1201</v>
      </c>
      <c r="U78" s="9" t="s">
        <v>1966</v>
      </c>
    </row>
    <row r="79" spans="1:21" s="93" customFormat="1" ht="27" x14ac:dyDescent="0.15">
      <c r="A79" s="90">
        <v>750081000</v>
      </c>
      <c r="B79" t="str">
        <f>IFERROR(VLOOKUP("*"&amp;A79&amp;"*",festival!$Q:$U,5,FALSE),IFERROR(VLOOKUP("*"&amp;A79&amp;"*",festival!$R:$U,4,FALSE),IFERROR(VLOOKUP("*"&amp;A79&amp;"*",festival!$S:$U,3,FALSE),VLOOKUP("*"&amp;A79&amp;"*",festival!$T:$U,2,FALSE))))</f>
        <v>周直购礼包57-63天（第9周）</v>
      </c>
      <c r="C79" s="93">
        <v>2003</v>
      </c>
      <c r="E79" s="200" t="s">
        <v>1525</v>
      </c>
      <c r="G79" s="9" t="s">
        <v>1973</v>
      </c>
      <c r="H79" s="93" t="s">
        <v>321</v>
      </c>
      <c r="I79" s="93">
        <v>57</v>
      </c>
      <c r="J79" s="93">
        <v>63</v>
      </c>
      <c r="K79" s="93">
        <v>2</v>
      </c>
      <c r="O79" s="93" t="s">
        <v>1045</v>
      </c>
      <c r="P79" s="93">
        <v>0</v>
      </c>
      <c r="Q79" s="93" t="s">
        <v>893</v>
      </c>
      <c r="S79" s="93" t="s">
        <v>1347</v>
      </c>
      <c r="T79" s="93" t="s">
        <v>1765</v>
      </c>
      <c r="U79" s="93" t="s">
        <v>1979</v>
      </c>
    </row>
    <row r="80" spans="1:21" s="93" customFormat="1" ht="27" x14ac:dyDescent="0.15">
      <c r="A80" s="90">
        <v>750081001</v>
      </c>
      <c r="B80" t="str">
        <f>IFERROR(VLOOKUP("*"&amp;A80&amp;"*",festival!$Q:$U,5,FALSE),IFERROR(VLOOKUP("*"&amp;A80&amp;"*",festival!$R:$U,4,FALSE),IFERROR(VLOOKUP("*"&amp;A80&amp;"*",festival!$S:$U,3,FALSE),VLOOKUP("*"&amp;A80&amp;"*",festival!$T:$U,2,FALSE))))</f>
        <v>周直购礼包57-63天（第9周）</v>
      </c>
      <c r="C80" s="93">
        <v>2003</v>
      </c>
      <c r="E80" s="200">
        <v>1301</v>
      </c>
      <c r="G80" s="9" t="s">
        <v>1974</v>
      </c>
      <c r="H80" s="93" t="s">
        <v>321</v>
      </c>
      <c r="I80" s="93">
        <v>57</v>
      </c>
      <c r="J80" s="93">
        <v>63</v>
      </c>
      <c r="K80" s="93">
        <v>2</v>
      </c>
      <c r="O80" s="93" t="s">
        <v>1046</v>
      </c>
      <c r="P80" s="93">
        <v>0</v>
      </c>
      <c r="Q80" s="93" t="s">
        <v>893</v>
      </c>
      <c r="S80" s="93" t="s">
        <v>1347</v>
      </c>
      <c r="T80" s="93" t="s">
        <v>1765</v>
      </c>
      <c r="U80" s="93" t="s">
        <v>1980</v>
      </c>
    </row>
    <row r="81" spans="1:21" s="93" customFormat="1" ht="27" x14ac:dyDescent="0.15">
      <c r="A81" s="90">
        <v>750081002</v>
      </c>
      <c r="B81" t="str">
        <f>IFERROR(VLOOKUP("*"&amp;A81&amp;"*",festival!$Q:$U,5,FALSE),IFERROR(VLOOKUP("*"&amp;A81&amp;"*",festival!$R:$U,4,FALSE),IFERROR(VLOOKUP("*"&amp;A81&amp;"*",festival!$S:$U,3,FALSE),VLOOKUP("*"&amp;A81&amp;"*",festival!$T:$U,2,FALSE))))</f>
        <v>周直购礼包57-63天（第9周）</v>
      </c>
      <c r="C81" s="93">
        <v>2003</v>
      </c>
      <c r="E81" s="200">
        <v>1302</v>
      </c>
      <c r="G81" s="9" t="s">
        <v>1975</v>
      </c>
      <c r="H81" s="93" t="s">
        <v>321</v>
      </c>
      <c r="I81" s="93">
        <v>57</v>
      </c>
      <c r="J81" s="93">
        <v>63</v>
      </c>
      <c r="K81" s="93">
        <v>2</v>
      </c>
      <c r="O81" s="93" t="s">
        <v>1047</v>
      </c>
      <c r="P81" s="93">
        <v>0</v>
      </c>
      <c r="Q81" s="93" t="s">
        <v>893</v>
      </c>
      <c r="S81" s="93" t="s">
        <v>1347</v>
      </c>
      <c r="T81" s="93" t="s">
        <v>1765</v>
      </c>
      <c r="U81" s="93" t="s">
        <v>1981</v>
      </c>
    </row>
    <row r="82" spans="1:21" s="93" customFormat="1" ht="27" x14ac:dyDescent="0.15">
      <c r="A82" s="90">
        <v>750081003</v>
      </c>
      <c r="B82" t="str">
        <f>IFERROR(VLOOKUP("*"&amp;A82&amp;"*",festival!$Q:$U,5,FALSE),IFERROR(VLOOKUP("*"&amp;A82&amp;"*",festival!$R:$U,4,FALSE),IFERROR(VLOOKUP("*"&amp;A82&amp;"*",festival!$S:$U,3,FALSE),VLOOKUP("*"&amp;A82&amp;"*",festival!$T:$U,2,FALSE))))</f>
        <v>周直购礼包57-63天（第9周）</v>
      </c>
      <c r="C82" s="93">
        <v>2003</v>
      </c>
      <c r="E82" s="200">
        <v>1303</v>
      </c>
      <c r="G82" s="9" t="s">
        <v>1976</v>
      </c>
      <c r="H82" s="93" t="s">
        <v>321</v>
      </c>
      <c r="I82" s="93">
        <v>57</v>
      </c>
      <c r="J82" s="93">
        <v>63</v>
      </c>
      <c r="K82" s="93">
        <v>2</v>
      </c>
      <c r="O82" s="93" t="s">
        <v>1048</v>
      </c>
      <c r="P82" s="93">
        <v>0</v>
      </c>
      <c r="Q82" s="93" t="s">
        <v>893</v>
      </c>
      <c r="S82" s="93" t="s">
        <v>1347</v>
      </c>
      <c r="T82" s="93" t="s">
        <v>1765</v>
      </c>
      <c r="U82" s="93" t="s">
        <v>1964</v>
      </c>
    </row>
    <row r="83" spans="1:21" s="93" customFormat="1" ht="27" x14ac:dyDescent="0.15">
      <c r="A83" s="90">
        <v>750081004</v>
      </c>
      <c r="B83" t="str">
        <f>IFERROR(VLOOKUP("*"&amp;A83&amp;"*",festival!$Q:$U,5,FALSE),IFERROR(VLOOKUP("*"&amp;A83&amp;"*",festival!$R:$U,4,FALSE),IFERROR(VLOOKUP("*"&amp;A83&amp;"*",festival!$S:$U,3,FALSE),VLOOKUP("*"&amp;A83&amp;"*",festival!$T:$U,2,FALSE))))</f>
        <v>周直购礼包57-63天（第9周）</v>
      </c>
      <c r="C83" s="93">
        <v>2003</v>
      </c>
      <c r="E83" s="200">
        <v>1304</v>
      </c>
      <c r="G83" s="9" t="s">
        <v>1977</v>
      </c>
      <c r="H83" s="93" t="s">
        <v>321</v>
      </c>
      <c r="I83" s="93">
        <v>57</v>
      </c>
      <c r="J83" s="93">
        <v>63</v>
      </c>
      <c r="K83" s="93">
        <v>2</v>
      </c>
      <c r="O83" s="93" t="s">
        <v>1049</v>
      </c>
      <c r="P83" s="93">
        <v>0</v>
      </c>
      <c r="Q83" s="93" t="s">
        <v>893</v>
      </c>
      <c r="S83" s="93" t="s">
        <v>1347</v>
      </c>
      <c r="T83" s="93" t="s">
        <v>1765</v>
      </c>
      <c r="U83" s="93" t="s">
        <v>1965</v>
      </c>
    </row>
    <row r="84" spans="1:21" s="93" customFormat="1" ht="27" x14ac:dyDescent="0.15">
      <c r="A84" s="90">
        <v>750081005</v>
      </c>
      <c r="B84" t="str">
        <f>IFERROR(VLOOKUP("*"&amp;A84&amp;"*",festival!$Q:$U,5,FALSE),IFERROR(VLOOKUP("*"&amp;A84&amp;"*",festival!$R:$U,4,FALSE),IFERROR(VLOOKUP("*"&amp;A84&amp;"*",festival!$S:$U,3,FALSE),VLOOKUP("*"&amp;A84&amp;"*",festival!$T:$U,2,FALSE))))</f>
        <v>周直购礼包57-63天（第9周）</v>
      </c>
      <c r="C84" s="93">
        <v>2003</v>
      </c>
      <c r="E84" s="200" t="s">
        <v>2244</v>
      </c>
      <c r="G84" s="9" t="s">
        <v>1978</v>
      </c>
      <c r="H84" s="93" t="s">
        <v>321</v>
      </c>
      <c r="I84" s="93">
        <v>57</v>
      </c>
      <c r="J84" s="93">
        <v>63</v>
      </c>
      <c r="K84" s="93">
        <v>2</v>
      </c>
      <c r="O84" s="93" t="s">
        <v>1766</v>
      </c>
      <c r="P84" s="93">
        <v>0</v>
      </c>
      <c r="Q84" s="93" t="s">
        <v>893</v>
      </c>
      <c r="S84" s="93" t="s">
        <v>1347</v>
      </c>
      <c r="T84" s="93" t="s">
        <v>1765</v>
      </c>
      <c r="U84" s="93" t="s">
        <v>1966</v>
      </c>
    </row>
    <row r="85" spans="1:21" s="93" customFormat="1" ht="27" x14ac:dyDescent="0.15">
      <c r="A85" s="90">
        <v>750091000</v>
      </c>
      <c r="B85" t="str">
        <f>IFERROR(VLOOKUP("*"&amp;A85&amp;"*",festival!$Q:$U,5,FALSE),IFERROR(VLOOKUP("*"&amp;A85&amp;"*",festival!$R:$U,4,FALSE),IFERROR(VLOOKUP("*"&amp;A85&amp;"*",festival!$S:$U,3,FALSE),VLOOKUP("*"&amp;A85&amp;"*",festival!$T:$U,2,FALSE))))</f>
        <v>周直购礼包64-70天（第10周）</v>
      </c>
      <c r="C85" s="93">
        <v>2003</v>
      </c>
      <c r="E85" s="200" t="s">
        <v>1525</v>
      </c>
      <c r="G85" s="9" t="s">
        <v>1973</v>
      </c>
      <c r="H85" s="93" t="s">
        <v>321</v>
      </c>
      <c r="I85" s="93">
        <v>64</v>
      </c>
      <c r="J85" s="93">
        <v>70</v>
      </c>
      <c r="K85" s="93">
        <v>2</v>
      </c>
      <c r="O85" s="93" t="s">
        <v>1045</v>
      </c>
      <c r="P85" s="93">
        <v>0</v>
      </c>
      <c r="Q85" s="93" t="s">
        <v>893</v>
      </c>
      <c r="S85" s="93" t="s">
        <v>1347</v>
      </c>
      <c r="T85" s="93" t="s">
        <v>1765</v>
      </c>
      <c r="U85" s="93" t="s">
        <v>1979</v>
      </c>
    </row>
    <row r="86" spans="1:21" s="93" customFormat="1" ht="27" x14ac:dyDescent="0.15">
      <c r="A86" s="90">
        <v>750091001</v>
      </c>
      <c r="B86" t="str">
        <f>IFERROR(VLOOKUP("*"&amp;A86&amp;"*",festival!$Q:$U,5,FALSE),IFERROR(VLOOKUP("*"&amp;A86&amp;"*",festival!$R:$U,4,FALSE),IFERROR(VLOOKUP("*"&amp;A86&amp;"*",festival!$S:$U,3,FALSE),VLOOKUP("*"&amp;A86&amp;"*",festival!$T:$U,2,FALSE))))</f>
        <v>周直购礼包64-70天（第10周）</v>
      </c>
      <c r="C86" s="93">
        <v>2003</v>
      </c>
      <c r="E86" s="200">
        <v>1301</v>
      </c>
      <c r="G86" s="9" t="s">
        <v>1974</v>
      </c>
      <c r="H86" s="93" t="s">
        <v>321</v>
      </c>
      <c r="I86" s="93">
        <v>64</v>
      </c>
      <c r="J86" s="93">
        <v>70</v>
      </c>
      <c r="K86" s="93">
        <v>2</v>
      </c>
      <c r="O86" s="93" t="s">
        <v>1046</v>
      </c>
      <c r="P86" s="93">
        <v>0</v>
      </c>
      <c r="Q86" s="93" t="s">
        <v>893</v>
      </c>
      <c r="S86" s="93" t="s">
        <v>1347</v>
      </c>
      <c r="T86" s="93" t="s">
        <v>1765</v>
      </c>
      <c r="U86" s="93" t="s">
        <v>1980</v>
      </c>
    </row>
    <row r="87" spans="1:21" s="93" customFormat="1" ht="27" x14ac:dyDescent="0.15">
      <c r="A87" s="90">
        <v>750091002</v>
      </c>
      <c r="B87" t="str">
        <f>IFERROR(VLOOKUP("*"&amp;A87&amp;"*",festival!$Q:$U,5,FALSE),IFERROR(VLOOKUP("*"&amp;A87&amp;"*",festival!$R:$U,4,FALSE),IFERROR(VLOOKUP("*"&amp;A87&amp;"*",festival!$S:$U,3,FALSE),VLOOKUP("*"&amp;A87&amp;"*",festival!$T:$U,2,FALSE))))</f>
        <v>周直购礼包64-70天（第10周）</v>
      </c>
      <c r="C87" s="93">
        <v>2003</v>
      </c>
      <c r="E87" s="200">
        <v>1302</v>
      </c>
      <c r="G87" s="9" t="s">
        <v>1975</v>
      </c>
      <c r="H87" s="93" t="s">
        <v>321</v>
      </c>
      <c r="I87" s="93">
        <v>64</v>
      </c>
      <c r="J87" s="93">
        <v>70</v>
      </c>
      <c r="K87" s="93">
        <v>2</v>
      </c>
      <c r="O87" s="93" t="s">
        <v>1047</v>
      </c>
      <c r="P87" s="93">
        <v>0</v>
      </c>
      <c r="Q87" s="93" t="s">
        <v>893</v>
      </c>
      <c r="S87" s="93" t="s">
        <v>1347</v>
      </c>
      <c r="T87" s="93" t="s">
        <v>1765</v>
      </c>
      <c r="U87" s="93" t="s">
        <v>1981</v>
      </c>
    </row>
    <row r="88" spans="1:21" s="93" customFormat="1" ht="27" x14ac:dyDescent="0.15">
      <c r="A88" s="90">
        <v>750091003</v>
      </c>
      <c r="B88" t="str">
        <f>IFERROR(VLOOKUP("*"&amp;A88&amp;"*",festival!$Q:$U,5,FALSE),IFERROR(VLOOKUP("*"&amp;A88&amp;"*",festival!$R:$U,4,FALSE),IFERROR(VLOOKUP("*"&amp;A88&amp;"*",festival!$S:$U,3,FALSE),VLOOKUP("*"&amp;A88&amp;"*",festival!$T:$U,2,FALSE))))</f>
        <v>周直购礼包64-70天（第10周）</v>
      </c>
      <c r="C88" s="93">
        <v>2003</v>
      </c>
      <c r="E88" s="200">
        <v>1303</v>
      </c>
      <c r="G88" s="9" t="s">
        <v>1976</v>
      </c>
      <c r="H88" s="93" t="s">
        <v>321</v>
      </c>
      <c r="I88" s="93">
        <v>64</v>
      </c>
      <c r="J88" s="93">
        <v>70</v>
      </c>
      <c r="K88" s="93">
        <v>2</v>
      </c>
      <c r="O88" s="93" t="s">
        <v>1048</v>
      </c>
      <c r="P88" s="93">
        <v>0</v>
      </c>
      <c r="Q88" s="93" t="s">
        <v>893</v>
      </c>
      <c r="S88" s="93" t="s">
        <v>1347</v>
      </c>
      <c r="T88" s="93" t="s">
        <v>1765</v>
      </c>
      <c r="U88" s="93" t="s">
        <v>1964</v>
      </c>
    </row>
    <row r="89" spans="1:21" s="93" customFormat="1" ht="27" x14ac:dyDescent="0.15">
      <c r="A89" s="90">
        <v>750091004</v>
      </c>
      <c r="B89" t="str">
        <f>IFERROR(VLOOKUP("*"&amp;A89&amp;"*",festival!$Q:$U,5,FALSE),IFERROR(VLOOKUP("*"&amp;A89&amp;"*",festival!$R:$U,4,FALSE),IFERROR(VLOOKUP("*"&amp;A89&amp;"*",festival!$S:$U,3,FALSE),VLOOKUP("*"&amp;A89&amp;"*",festival!$T:$U,2,FALSE))))</f>
        <v>周直购礼包64-70天（第10周）</v>
      </c>
      <c r="C89" s="93">
        <v>2003</v>
      </c>
      <c r="E89" s="200">
        <v>1304</v>
      </c>
      <c r="G89" s="9" t="s">
        <v>1977</v>
      </c>
      <c r="H89" s="93" t="s">
        <v>321</v>
      </c>
      <c r="I89" s="93">
        <v>64</v>
      </c>
      <c r="J89" s="93">
        <v>70</v>
      </c>
      <c r="K89" s="93">
        <v>2</v>
      </c>
      <c r="O89" s="93" t="s">
        <v>1049</v>
      </c>
      <c r="P89" s="93">
        <v>0</v>
      </c>
      <c r="Q89" s="93" t="s">
        <v>893</v>
      </c>
      <c r="S89" s="93" t="s">
        <v>1347</v>
      </c>
      <c r="T89" s="93" t="s">
        <v>1765</v>
      </c>
      <c r="U89" s="93" t="s">
        <v>1965</v>
      </c>
    </row>
    <row r="90" spans="1:21" s="93" customFormat="1" ht="27" x14ac:dyDescent="0.15">
      <c r="A90" s="90">
        <v>750091005</v>
      </c>
      <c r="B90" t="str">
        <f>IFERROR(VLOOKUP("*"&amp;A90&amp;"*",festival!$Q:$U,5,FALSE),IFERROR(VLOOKUP("*"&amp;A90&amp;"*",festival!$R:$U,4,FALSE),IFERROR(VLOOKUP("*"&amp;A90&amp;"*",festival!$S:$U,3,FALSE),VLOOKUP("*"&amp;A90&amp;"*",festival!$T:$U,2,FALSE))))</f>
        <v>周直购礼包64-70天（第10周）</v>
      </c>
      <c r="C90" s="93">
        <v>2003</v>
      </c>
      <c r="E90" s="200">
        <v>1305</v>
      </c>
      <c r="G90" s="9" t="s">
        <v>1978</v>
      </c>
      <c r="H90" s="93" t="s">
        <v>321</v>
      </c>
      <c r="I90" s="93">
        <v>64</v>
      </c>
      <c r="J90" s="93">
        <v>70</v>
      </c>
      <c r="K90" s="93">
        <v>2</v>
      </c>
      <c r="O90" s="93" t="s">
        <v>1766</v>
      </c>
      <c r="P90" s="93">
        <v>0</v>
      </c>
      <c r="Q90" s="93" t="s">
        <v>893</v>
      </c>
      <c r="S90" s="93" t="s">
        <v>1347</v>
      </c>
      <c r="T90" s="93" t="s">
        <v>1765</v>
      </c>
      <c r="U90" s="93" t="s">
        <v>1966</v>
      </c>
    </row>
    <row r="91" spans="1:21" s="93" customFormat="1" ht="27" x14ac:dyDescent="0.15">
      <c r="A91" s="90">
        <v>750101000</v>
      </c>
      <c r="B91" t="str">
        <f>IFERROR(VLOOKUP("*"&amp;A91&amp;"*",festival!$Q:$U,5,FALSE),IFERROR(VLOOKUP("*"&amp;A91&amp;"*",festival!$R:$U,4,FALSE),IFERROR(VLOOKUP("*"&amp;A91&amp;"*",festival!$S:$U,3,FALSE),VLOOKUP("*"&amp;A91&amp;"*",festival!$T:$U,2,FALSE))))</f>
        <v>周直购礼包71-78天（第11周）</v>
      </c>
      <c r="C91" s="93">
        <v>2003</v>
      </c>
      <c r="E91" s="200" t="s">
        <v>1525</v>
      </c>
      <c r="G91" s="9" t="s">
        <v>1973</v>
      </c>
      <c r="H91" s="93" t="s">
        <v>321</v>
      </c>
      <c r="I91" s="93">
        <v>71</v>
      </c>
      <c r="J91" s="93">
        <v>77</v>
      </c>
      <c r="K91" s="93">
        <v>2</v>
      </c>
      <c r="O91" s="93" t="s">
        <v>1045</v>
      </c>
      <c r="P91" s="93">
        <v>0</v>
      </c>
      <c r="Q91" s="93" t="s">
        <v>893</v>
      </c>
      <c r="S91" s="93" t="s">
        <v>1347</v>
      </c>
      <c r="T91" s="93" t="s">
        <v>1765</v>
      </c>
      <c r="U91" s="93" t="s">
        <v>1979</v>
      </c>
    </row>
    <row r="92" spans="1:21" s="93" customFormat="1" ht="27" x14ac:dyDescent="0.15">
      <c r="A92" s="90">
        <v>750101001</v>
      </c>
      <c r="B92" t="str">
        <f>IFERROR(VLOOKUP("*"&amp;A92&amp;"*",festival!$Q:$U,5,FALSE),IFERROR(VLOOKUP("*"&amp;A92&amp;"*",festival!$R:$U,4,FALSE),IFERROR(VLOOKUP("*"&amp;A92&amp;"*",festival!$S:$U,3,FALSE),VLOOKUP("*"&amp;A92&amp;"*",festival!$T:$U,2,FALSE))))</f>
        <v>周直购礼包71-78天（第11周）</v>
      </c>
      <c r="C92" s="93">
        <v>2003</v>
      </c>
      <c r="E92" s="200">
        <v>1301</v>
      </c>
      <c r="G92" s="9" t="s">
        <v>1974</v>
      </c>
      <c r="H92" s="93" t="s">
        <v>321</v>
      </c>
      <c r="I92" s="93">
        <v>71</v>
      </c>
      <c r="J92" s="93">
        <v>77</v>
      </c>
      <c r="K92" s="93">
        <v>2</v>
      </c>
      <c r="O92" s="93" t="s">
        <v>1046</v>
      </c>
      <c r="P92" s="93">
        <v>0</v>
      </c>
      <c r="Q92" s="93" t="s">
        <v>893</v>
      </c>
      <c r="S92" s="93" t="s">
        <v>1347</v>
      </c>
      <c r="T92" s="93" t="s">
        <v>1765</v>
      </c>
      <c r="U92" s="93" t="s">
        <v>1980</v>
      </c>
    </row>
    <row r="93" spans="1:21" s="93" customFormat="1" ht="27" x14ac:dyDescent="0.15">
      <c r="A93" s="90">
        <v>750101002</v>
      </c>
      <c r="B93" t="str">
        <f>IFERROR(VLOOKUP("*"&amp;A93&amp;"*",festival!$Q:$U,5,FALSE),IFERROR(VLOOKUP("*"&amp;A93&amp;"*",festival!$R:$U,4,FALSE),IFERROR(VLOOKUP("*"&amp;A93&amp;"*",festival!$S:$U,3,FALSE),VLOOKUP("*"&amp;A93&amp;"*",festival!$T:$U,2,FALSE))))</f>
        <v>周直购礼包71-78天（第11周）</v>
      </c>
      <c r="C93" s="93">
        <v>2003</v>
      </c>
      <c r="E93" s="200">
        <v>1302</v>
      </c>
      <c r="G93" s="9" t="s">
        <v>1975</v>
      </c>
      <c r="H93" s="93" t="s">
        <v>321</v>
      </c>
      <c r="I93" s="93">
        <v>71</v>
      </c>
      <c r="J93" s="93">
        <v>77</v>
      </c>
      <c r="K93" s="93">
        <v>2</v>
      </c>
      <c r="O93" s="93" t="s">
        <v>1047</v>
      </c>
      <c r="P93" s="93">
        <v>0</v>
      </c>
      <c r="Q93" s="93" t="s">
        <v>893</v>
      </c>
      <c r="S93" s="93" t="s">
        <v>1347</v>
      </c>
      <c r="T93" s="93" t="s">
        <v>1765</v>
      </c>
      <c r="U93" s="93" t="s">
        <v>1981</v>
      </c>
    </row>
    <row r="94" spans="1:21" s="93" customFormat="1" ht="27" x14ac:dyDescent="0.15">
      <c r="A94" s="90">
        <v>750101003</v>
      </c>
      <c r="B94" t="str">
        <f>IFERROR(VLOOKUP("*"&amp;A94&amp;"*",festival!$Q:$U,5,FALSE),IFERROR(VLOOKUP("*"&amp;A94&amp;"*",festival!$R:$U,4,FALSE),IFERROR(VLOOKUP("*"&amp;A94&amp;"*",festival!$S:$U,3,FALSE),VLOOKUP("*"&amp;A94&amp;"*",festival!$T:$U,2,FALSE))))</f>
        <v>周直购礼包71-78天（第11周）</v>
      </c>
      <c r="C94" s="93">
        <v>2003</v>
      </c>
      <c r="E94" s="200">
        <v>1303</v>
      </c>
      <c r="G94" s="9" t="s">
        <v>1976</v>
      </c>
      <c r="H94" s="93" t="s">
        <v>321</v>
      </c>
      <c r="I94" s="93">
        <v>71</v>
      </c>
      <c r="J94" s="93">
        <v>77</v>
      </c>
      <c r="K94" s="93">
        <v>2</v>
      </c>
      <c r="O94" s="93" t="s">
        <v>1048</v>
      </c>
      <c r="P94" s="93">
        <v>0</v>
      </c>
      <c r="Q94" s="93" t="s">
        <v>893</v>
      </c>
      <c r="S94" s="93" t="s">
        <v>1347</v>
      </c>
      <c r="T94" s="93" t="s">
        <v>1765</v>
      </c>
      <c r="U94" s="93" t="s">
        <v>1964</v>
      </c>
    </row>
    <row r="95" spans="1:21" s="93" customFormat="1" ht="27" x14ac:dyDescent="0.15">
      <c r="A95" s="90">
        <v>750101004</v>
      </c>
      <c r="B95" t="str">
        <f>IFERROR(VLOOKUP("*"&amp;A95&amp;"*",festival!$Q:$U,5,FALSE),IFERROR(VLOOKUP("*"&amp;A95&amp;"*",festival!$R:$U,4,FALSE),IFERROR(VLOOKUP("*"&amp;A95&amp;"*",festival!$S:$U,3,FALSE),VLOOKUP("*"&amp;A95&amp;"*",festival!$T:$U,2,FALSE))))</f>
        <v>周直购礼包71-78天（第11周）</v>
      </c>
      <c r="C95" s="93">
        <v>2003</v>
      </c>
      <c r="E95" s="200">
        <v>1304</v>
      </c>
      <c r="G95" s="9" t="s">
        <v>1977</v>
      </c>
      <c r="H95" s="93" t="s">
        <v>321</v>
      </c>
      <c r="I95" s="93">
        <v>71</v>
      </c>
      <c r="J95" s="93">
        <v>77</v>
      </c>
      <c r="K95" s="93">
        <v>2</v>
      </c>
      <c r="O95" s="93" t="s">
        <v>1049</v>
      </c>
      <c r="P95" s="93">
        <v>0</v>
      </c>
      <c r="Q95" s="93" t="s">
        <v>893</v>
      </c>
      <c r="S95" s="93" t="s">
        <v>1347</v>
      </c>
      <c r="T95" s="93" t="s">
        <v>1765</v>
      </c>
      <c r="U95" s="93" t="s">
        <v>1965</v>
      </c>
    </row>
    <row r="96" spans="1:21" s="93" customFormat="1" ht="27" x14ac:dyDescent="0.15">
      <c r="A96" s="90">
        <v>750101005</v>
      </c>
      <c r="B96" t="str">
        <f>IFERROR(VLOOKUP("*"&amp;A96&amp;"*",festival!$Q:$U,5,FALSE),IFERROR(VLOOKUP("*"&amp;A96&amp;"*",festival!$R:$U,4,FALSE),IFERROR(VLOOKUP("*"&amp;A96&amp;"*",festival!$S:$U,3,FALSE),VLOOKUP("*"&amp;A96&amp;"*",festival!$T:$U,2,FALSE))))</f>
        <v>周直购礼包71-78天（第11周）</v>
      </c>
      <c r="C96" s="93">
        <v>2003</v>
      </c>
      <c r="E96" s="200">
        <v>1305</v>
      </c>
      <c r="G96" s="9" t="s">
        <v>1978</v>
      </c>
      <c r="H96" s="93" t="s">
        <v>321</v>
      </c>
      <c r="I96" s="93">
        <v>71</v>
      </c>
      <c r="J96" s="93">
        <v>77</v>
      </c>
      <c r="K96" s="93">
        <v>2</v>
      </c>
      <c r="O96" s="93" t="s">
        <v>1766</v>
      </c>
      <c r="P96" s="93">
        <v>0</v>
      </c>
      <c r="Q96" s="93" t="s">
        <v>893</v>
      </c>
      <c r="S96" s="93" t="s">
        <v>1347</v>
      </c>
      <c r="T96" s="93" t="s">
        <v>1765</v>
      </c>
      <c r="U96" s="93" t="s">
        <v>1966</v>
      </c>
    </row>
    <row r="97" spans="1:21" s="93" customFormat="1" ht="27" x14ac:dyDescent="0.15">
      <c r="A97" s="90">
        <v>750111000</v>
      </c>
      <c r="B97" t="str">
        <f>IFERROR(VLOOKUP("*"&amp;A97&amp;"*",festival!$Q:$U,5,FALSE),IFERROR(VLOOKUP("*"&amp;A97&amp;"*",festival!$R:$U,4,FALSE),IFERROR(VLOOKUP("*"&amp;A97&amp;"*",festival!$S:$U,3,FALSE),VLOOKUP("*"&amp;A97&amp;"*",festival!$T:$U,2,FALSE))))</f>
        <v>周直购礼包79-84天（第12周）</v>
      </c>
      <c r="C97" s="93">
        <v>2003</v>
      </c>
      <c r="E97" s="200" t="s">
        <v>1525</v>
      </c>
      <c r="G97" s="9" t="s">
        <v>1973</v>
      </c>
      <c r="H97" s="93" t="s">
        <v>321</v>
      </c>
      <c r="I97" s="93">
        <v>78</v>
      </c>
      <c r="J97" s="93">
        <v>84</v>
      </c>
      <c r="K97" s="93">
        <v>2</v>
      </c>
      <c r="O97" s="93" t="s">
        <v>1045</v>
      </c>
      <c r="P97" s="93">
        <v>0</v>
      </c>
      <c r="Q97" s="93" t="s">
        <v>893</v>
      </c>
      <c r="S97" s="93" t="s">
        <v>1347</v>
      </c>
      <c r="T97" s="93" t="s">
        <v>1765</v>
      </c>
      <c r="U97" s="93" t="s">
        <v>1979</v>
      </c>
    </row>
    <row r="98" spans="1:21" s="93" customFormat="1" ht="27" x14ac:dyDescent="0.15">
      <c r="A98" s="90">
        <v>750111001</v>
      </c>
      <c r="B98" t="str">
        <f>IFERROR(VLOOKUP("*"&amp;A98&amp;"*",festival!$Q:$U,5,FALSE),IFERROR(VLOOKUP("*"&amp;A98&amp;"*",festival!$R:$U,4,FALSE),IFERROR(VLOOKUP("*"&amp;A98&amp;"*",festival!$S:$U,3,FALSE),VLOOKUP("*"&amp;A98&amp;"*",festival!$T:$U,2,FALSE))))</f>
        <v>周直购礼包79-84天（第12周）</v>
      </c>
      <c r="C98" s="93">
        <v>2003</v>
      </c>
      <c r="E98" s="200">
        <v>1301</v>
      </c>
      <c r="G98" s="9" t="s">
        <v>1974</v>
      </c>
      <c r="H98" s="93" t="s">
        <v>321</v>
      </c>
      <c r="I98" s="93">
        <v>78</v>
      </c>
      <c r="J98" s="93">
        <v>84</v>
      </c>
      <c r="K98" s="93">
        <v>2</v>
      </c>
      <c r="O98" s="93" t="s">
        <v>1046</v>
      </c>
      <c r="P98" s="93">
        <v>0</v>
      </c>
      <c r="Q98" s="93" t="s">
        <v>893</v>
      </c>
      <c r="S98" s="93" t="s">
        <v>1347</v>
      </c>
      <c r="T98" s="93" t="s">
        <v>1765</v>
      </c>
      <c r="U98" s="93" t="s">
        <v>1980</v>
      </c>
    </row>
    <row r="99" spans="1:21" s="93" customFormat="1" ht="27" x14ac:dyDescent="0.15">
      <c r="A99" s="90">
        <v>750111002</v>
      </c>
      <c r="B99" t="str">
        <f>IFERROR(VLOOKUP("*"&amp;A99&amp;"*",festival!$Q:$U,5,FALSE),IFERROR(VLOOKUP("*"&amp;A99&amp;"*",festival!$R:$U,4,FALSE),IFERROR(VLOOKUP("*"&amp;A99&amp;"*",festival!$S:$U,3,FALSE),VLOOKUP("*"&amp;A99&amp;"*",festival!$T:$U,2,FALSE))))</f>
        <v>周直购礼包79-84天（第12周）</v>
      </c>
      <c r="C99" s="93">
        <v>2003</v>
      </c>
      <c r="E99" s="200">
        <v>1302</v>
      </c>
      <c r="G99" s="9" t="s">
        <v>1975</v>
      </c>
      <c r="H99" s="93" t="s">
        <v>321</v>
      </c>
      <c r="I99" s="93">
        <v>78</v>
      </c>
      <c r="J99" s="93">
        <v>84</v>
      </c>
      <c r="K99" s="93">
        <v>2</v>
      </c>
      <c r="O99" s="93" t="s">
        <v>1047</v>
      </c>
      <c r="P99" s="93">
        <v>0</v>
      </c>
      <c r="Q99" s="93" t="s">
        <v>893</v>
      </c>
      <c r="S99" s="93" t="s">
        <v>1347</v>
      </c>
      <c r="T99" s="93" t="s">
        <v>1765</v>
      </c>
      <c r="U99" s="93" t="s">
        <v>1981</v>
      </c>
    </row>
    <row r="100" spans="1:21" s="93" customFormat="1" ht="27" x14ac:dyDescent="0.15">
      <c r="A100" s="90">
        <v>750111003</v>
      </c>
      <c r="B100" t="str">
        <f>IFERROR(VLOOKUP("*"&amp;A100&amp;"*",festival!$Q:$U,5,FALSE),IFERROR(VLOOKUP("*"&amp;A100&amp;"*",festival!$R:$U,4,FALSE),IFERROR(VLOOKUP("*"&amp;A100&amp;"*",festival!$S:$U,3,FALSE),VLOOKUP("*"&amp;A100&amp;"*",festival!$T:$U,2,FALSE))))</f>
        <v>周直购礼包79-84天（第12周）</v>
      </c>
      <c r="C100" s="93">
        <v>2003</v>
      </c>
      <c r="E100" s="200">
        <v>1303</v>
      </c>
      <c r="G100" s="9" t="s">
        <v>1976</v>
      </c>
      <c r="H100" s="93" t="s">
        <v>321</v>
      </c>
      <c r="I100" s="93">
        <v>78</v>
      </c>
      <c r="J100" s="93">
        <v>84</v>
      </c>
      <c r="K100" s="93">
        <v>2</v>
      </c>
      <c r="O100" s="93" t="s">
        <v>1048</v>
      </c>
      <c r="P100" s="93">
        <v>0</v>
      </c>
      <c r="Q100" s="93" t="s">
        <v>893</v>
      </c>
      <c r="S100" s="93" t="s">
        <v>1347</v>
      </c>
      <c r="T100" s="93" t="s">
        <v>1765</v>
      </c>
      <c r="U100" s="93" t="s">
        <v>1964</v>
      </c>
    </row>
    <row r="101" spans="1:21" s="93" customFormat="1" ht="27" x14ac:dyDescent="0.15">
      <c r="A101" s="90">
        <v>750111004</v>
      </c>
      <c r="B101" t="str">
        <f>IFERROR(VLOOKUP("*"&amp;A101&amp;"*",festival!$Q:$U,5,FALSE),IFERROR(VLOOKUP("*"&amp;A101&amp;"*",festival!$R:$U,4,FALSE),IFERROR(VLOOKUP("*"&amp;A101&amp;"*",festival!$S:$U,3,FALSE),VLOOKUP("*"&amp;A101&amp;"*",festival!$T:$U,2,FALSE))))</f>
        <v>周直购礼包79-84天（第12周）</v>
      </c>
      <c r="C101" s="93">
        <v>2003</v>
      </c>
      <c r="E101" s="200">
        <v>1304</v>
      </c>
      <c r="G101" s="9" t="s">
        <v>1977</v>
      </c>
      <c r="H101" s="93" t="s">
        <v>321</v>
      </c>
      <c r="I101" s="93">
        <v>78</v>
      </c>
      <c r="J101" s="93">
        <v>84</v>
      </c>
      <c r="K101" s="93">
        <v>2</v>
      </c>
      <c r="O101" s="93" t="s">
        <v>1049</v>
      </c>
      <c r="P101" s="93">
        <v>0</v>
      </c>
      <c r="Q101" s="93" t="s">
        <v>893</v>
      </c>
      <c r="S101" s="93" t="s">
        <v>1347</v>
      </c>
      <c r="T101" s="93" t="s">
        <v>1765</v>
      </c>
      <c r="U101" s="93" t="s">
        <v>1965</v>
      </c>
    </row>
    <row r="102" spans="1:21" s="93" customFormat="1" ht="27" x14ac:dyDescent="0.15">
      <c r="A102" s="90">
        <v>750111005</v>
      </c>
      <c r="B102" t="str">
        <f>IFERROR(VLOOKUP("*"&amp;A102&amp;"*",festival!$Q:$U,5,FALSE),IFERROR(VLOOKUP("*"&amp;A102&amp;"*",festival!$R:$U,4,FALSE),IFERROR(VLOOKUP("*"&amp;A102&amp;"*",festival!$S:$U,3,FALSE),VLOOKUP("*"&amp;A102&amp;"*",festival!$T:$U,2,FALSE))))</f>
        <v>周直购礼包79-84天（第12周）</v>
      </c>
      <c r="C102" s="93">
        <v>2003</v>
      </c>
      <c r="E102" s="200">
        <v>1305</v>
      </c>
      <c r="G102" s="9" t="s">
        <v>1978</v>
      </c>
      <c r="H102" s="93" t="s">
        <v>321</v>
      </c>
      <c r="I102" s="93">
        <v>78</v>
      </c>
      <c r="J102" s="93">
        <v>84</v>
      </c>
      <c r="K102" s="93">
        <v>2</v>
      </c>
      <c r="O102" s="93" t="s">
        <v>1766</v>
      </c>
      <c r="P102" s="93">
        <v>0</v>
      </c>
      <c r="Q102" s="93" t="s">
        <v>893</v>
      </c>
      <c r="S102" s="93" t="s">
        <v>1347</v>
      </c>
      <c r="T102" s="93" t="s">
        <v>1765</v>
      </c>
      <c r="U102" s="93" t="s">
        <v>1966</v>
      </c>
    </row>
    <row r="103" spans="1:21" s="93" customFormat="1" ht="27" x14ac:dyDescent="0.15">
      <c r="A103" s="90">
        <v>750121000</v>
      </c>
      <c r="B103" t="str">
        <f>IFERROR(VLOOKUP("*"&amp;A103&amp;"*",festival!$Q:$U,5,FALSE),IFERROR(VLOOKUP("*"&amp;A103&amp;"*",festival!$R:$U,4,FALSE),IFERROR(VLOOKUP("*"&amp;A103&amp;"*",festival!$S:$U,3,FALSE),VLOOKUP("*"&amp;A103&amp;"*",festival!$T:$U,2,FALSE))))</f>
        <v>周直购礼包85-91天（第13周）</v>
      </c>
      <c r="C103" s="93">
        <v>2003</v>
      </c>
      <c r="E103" s="200" t="s">
        <v>1525</v>
      </c>
      <c r="G103" s="93" t="s">
        <v>1973</v>
      </c>
      <c r="H103" s="93" t="s">
        <v>321</v>
      </c>
      <c r="I103" s="93">
        <v>85</v>
      </c>
      <c r="J103" s="93">
        <v>91</v>
      </c>
      <c r="K103" s="93">
        <v>2</v>
      </c>
      <c r="O103" s="93" t="s">
        <v>1045</v>
      </c>
      <c r="P103" s="93">
        <v>0</v>
      </c>
      <c r="Q103" s="93" t="s">
        <v>893</v>
      </c>
      <c r="S103" s="93" t="s">
        <v>1347</v>
      </c>
      <c r="T103" s="93" t="s">
        <v>1765</v>
      </c>
      <c r="U103" s="93" t="s">
        <v>1979</v>
      </c>
    </row>
    <row r="104" spans="1:21" s="93" customFormat="1" ht="27" x14ac:dyDescent="0.15">
      <c r="A104" s="90">
        <v>750121001</v>
      </c>
      <c r="B104" t="str">
        <f>IFERROR(VLOOKUP("*"&amp;A104&amp;"*",festival!$Q:$U,5,FALSE),IFERROR(VLOOKUP("*"&amp;A104&amp;"*",festival!$R:$U,4,FALSE),IFERROR(VLOOKUP("*"&amp;A104&amp;"*",festival!$S:$U,3,FALSE),VLOOKUP("*"&amp;A104&amp;"*",festival!$T:$U,2,FALSE))))</f>
        <v>周直购礼包85-91天（第13周）</v>
      </c>
      <c r="C104" s="93">
        <v>2003</v>
      </c>
      <c r="E104" s="200">
        <v>1301</v>
      </c>
      <c r="G104" s="93" t="s">
        <v>1974</v>
      </c>
      <c r="H104" s="93" t="s">
        <v>321</v>
      </c>
      <c r="I104" s="93">
        <v>85</v>
      </c>
      <c r="J104" s="93">
        <v>91</v>
      </c>
      <c r="K104" s="93">
        <v>2</v>
      </c>
      <c r="O104" s="93" t="s">
        <v>1046</v>
      </c>
      <c r="P104" s="93">
        <v>0</v>
      </c>
      <c r="Q104" s="93" t="s">
        <v>893</v>
      </c>
      <c r="S104" s="93" t="s">
        <v>1347</v>
      </c>
      <c r="T104" s="93" t="s">
        <v>1765</v>
      </c>
      <c r="U104" s="93" t="s">
        <v>1980</v>
      </c>
    </row>
    <row r="105" spans="1:21" s="93" customFormat="1" ht="27" x14ac:dyDescent="0.15">
      <c r="A105" s="90">
        <v>750121002</v>
      </c>
      <c r="B105" t="str">
        <f>IFERROR(VLOOKUP("*"&amp;A105&amp;"*",festival!$Q:$U,5,FALSE),IFERROR(VLOOKUP("*"&amp;A105&amp;"*",festival!$R:$U,4,FALSE),IFERROR(VLOOKUP("*"&amp;A105&amp;"*",festival!$S:$U,3,FALSE),VLOOKUP("*"&amp;A105&amp;"*",festival!$T:$U,2,FALSE))))</f>
        <v>周直购礼包85-91天（第13周）</v>
      </c>
      <c r="C105" s="93">
        <v>2003</v>
      </c>
      <c r="E105" s="200">
        <v>1302</v>
      </c>
      <c r="G105" s="93" t="s">
        <v>1975</v>
      </c>
      <c r="H105" s="93" t="s">
        <v>321</v>
      </c>
      <c r="I105" s="93">
        <v>85</v>
      </c>
      <c r="J105" s="93">
        <v>91</v>
      </c>
      <c r="K105" s="93">
        <v>2</v>
      </c>
      <c r="O105" s="93" t="s">
        <v>1047</v>
      </c>
      <c r="P105" s="93">
        <v>0</v>
      </c>
      <c r="Q105" s="93" t="s">
        <v>893</v>
      </c>
      <c r="S105" s="93" t="s">
        <v>1347</v>
      </c>
      <c r="T105" s="93" t="s">
        <v>1765</v>
      </c>
      <c r="U105" s="93" t="s">
        <v>1981</v>
      </c>
    </row>
    <row r="106" spans="1:21" s="93" customFormat="1" ht="27" x14ac:dyDescent="0.15">
      <c r="A106" s="90">
        <v>750121003</v>
      </c>
      <c r="B106" t="str">
        <f>IFERROR(VLOOKUP("*"&amp;A106&amp;"*",festival!$Q:$U,5,FALSE),IFERROR(VLOOKUP("*"&amp;A106&amp;"*",festival!$R:$U,4,FALSE),IFERROR(VLOOKUP("*"&amp;A106&amp;"*",festival!$S:$U,3,FALSE),VLOOKUP("*"&amp;A106&amp;"*",festival!$T:$U,2,FALSE))))</f>
        <v>周直购礼包85-91天（第13周）</v>
      </c>
      <c r="C106" s="93">
        <v>2003</v>
      </c>
      <c r="E106" s="200">
        <v>1303</v>
      </c>
      <c r="G106" s="93" t="s">
        <v>1976</v>
      </c>
      <c r="H106" s="93" t="s">
        <v>321</v>
      </c>
      <c r="I106" s="93">
        <v>85</v>
      </c>
      <c r="J106" s="93">
        <v>91</v>
      </c>
      <c r="K106" s="93">
        <v>2</v>
      </c>
      <c r="O106" s="93" t="s">
        <v>1048</v>
      </c>
      <c r="P106" s="93">
        <v>0</v>
      </c>
      <c r="Q106" s="93" t="s">
        <v>893</v>
      </c>
      <c r="S106" s="93" t="s">
        <v>1347</v>
      </c>
      <c r="T106" s="93" t="s">
        <v>1765</v>
      </c>
      <c r="U106" s="93" t="s">
        <v>1964</v>
      </c>
    </row>
    <row r="107" spans="1:21" s="93" customFormat="1" ht="27" x14ac:dyDescent="0.15">
      <c r="A107" s="90">
        <v>750121004</v>
      </c>
      <c r="B107" t="str">
        <f>IFERROR(VLOOKUP("*"&amp;A107&amp;"*",festival!$Q:$U,5,FALSE),IFERROR(VLOOKUP("*"&amp;A107&amp;"*",festival!$R:$U,4,FALSE),IFERROR(VLOOKUP("*"&amp;A107&amp;"*",festival!$S:$U,3,FALSE),VLOOKUP("*"&amp;A107&amp;"*",festival!$T:$U,2,FALSE))))</f>
        <v>周直购礼包85-91天（第13周）</v>
      </c>
      <c r="C107" s="93">
        <v>2003</v>
      </c>
      <c r="E107" s="200">
        <v>1304</v>
      </c>
      <c r="G107" s="93" t="s">
        <v>1977</v>
      </c>
      <c r="H107" s="93" t="s">
        <v>321</v>
      </c>
      <c r="I107" s="93">
        <v>85</v>
      </c>
      <c r="J107" s="93">
        <v>91</v>
      </c>
      <c r="K107" s="93">
        <v>2</v>
      </c>
      <c r="O107" s="93" t="s">
        <v>1049</v>
      </c>
      <c r="P107" s="93">
        <v>0</v>
      </c>
      <c r="Q107" s="93" t="s">
        <v>893</v>
      </c>
      <c r="S107" s="93" t="s">
        <v>1347</v>
      </c>
      <c r="T107" s="93" t="s">
        <v>1765</v>
      </c>
      <c r="U107" s="93" t="s">
        <v>1965</v>
      </c>
    </row>
    <row r="108" spans="1:21" s="93" customFormat="1" ht="27" x14ac:dyDescent="0.15">
      <c r="A108" s="90">
        <v>750121005</v>
      </c>
      <c r="B108" t="str">
        <f>IFERROR(VLOOKUP("*"&amp;A108&amp;"*",festival!$Q:$U,5,FALSE),IFERROR(VLOOKUP("*"&amp;A108&amp;"*",festival!$R:$U,4,FALSE),IFERROR(VLOOKUP("*"&amp;A108&amp;"*",festival!$S:$U,3,FALSE),VLOOKUP("*"&amp;A108&amp;"*",festival!$T:$U,2,FALSE))))</f>
        <v>周直购礼包85-91天（第13周）</v>
      </c>
      <c r="C108" s="93">
        <v>2003</v>
      </c>
      <c r="E108" s="200">
        <v>1305</v>
      </c>
      <c r="G108" s="93" t="s">
        <v>1978</v>
      </c>
      <c r="H108" s="93" t="s">
        <v>321</v>
      </c>
      <c r="I108" s="93">
        <v>85</v>
      </c>
      <c r="J108" s="93">
        <v>91</v>
      </c>
      <c r="K108" s="93">
        <v>2</v>
      </c>
      <c r="O108" s="93" t="s">
        <v>1766</v>
      </c>
      <c r="P108" s="93">
        <v>0</v>
      </c>
      <c r="Q108" s="93" t="s">
        <v>893</v>
      </c>
      <c r="S108" s="93" t="s">
        <v>1347</v>
      </c>
      <c r="T108" s="93" t="s">
        <v>1765</v>
      </c>
      <c r="U108" s="93" t="s">
        <v>1966</v>
      </c>
    </row>
    <row r="109" spans="1:21" s="43" customFormat="1" ht="27" x14ac:dyDescent="0.15">
      <c r="A109" s="114">
        <v>100000020</v>
      </c>
      <c r="B109" t="str">
        <f>IFERROR(VLOOKUP("*"&amp;A109&amp;"*",festival!$Q:$U,5,FALSE),IFERROR(VLOOKUP("*"&amp;A109&amp;"*",festival!$R:$U,4,FALSE),IFERROR(VLOOKUP("*"&amp;A109&amp;"*",festival!$S:$U,3,FALSE),VLOOKUP("*"&amp;A109&amp;"*",festival!$T:$U,2,FALSE))))</f>
        <v>冲榜礼包</v>
      </c>
      <c r="C109" s="43">
        <v>2003</v>
      </c>
      <c r="E109" s="211" t="s">
        <v>2213</v>
      </c>
      <c r="G109" s="43" t="s">
        <v>2216</v>
      </c>
      <c r="H109" s="43" t="s">
        <v>321</v>
      </c>
      <c r="I109" s="43">
        <v>2</v>
      </c>
      <c r="J109" s="43">
        <v>2</v>
      </c>
      <c r="K109" s="43">
        <v>2</v>
      </c>
      <c r="O109" s="43" t="s">
        <v>1982</v>
      </c>
      <c r="Q109" s="43" t="s">
        <v>893</v>
      </c>
      <c r="S109" s="43" t="s">
        <v>2009</v>
      </c>
      <c r="T109" s="43" t="s">
        <v>753</v>
      </c>
      <c r="U109" s="43" t="s">
        <v>2012</v>
      </c>
    </row>
    <row r="110" spans="1:21" s="43" customFormat="1" ht="27" x14ac:dyDescent="0.15">
      <c r="A110" s="114">
        <v>100000021</v>
      </c>
      <c r="B110" t="str">
        <f>IFERROR(VLOOKUP("*"&amp;A110&amp;"*",festival!$Q:$U,5,FALSE),IFERROR(VLOOKUP("*"&amp;A110&amp;"*",festival!$R:$U,4,FALSE),IFERROR(VLOOKUP("*"&amp;A110&amp;"*",festival!$S:$U,3,FALSE),VLOOKUP("*"&amp;A110&amp;"*",festival!$T:$U,2,FALSE))))</f>
        <v>冲榜礼包</v>
      </c>
      <c r="C110" s="43">
        <v>2003</v>
      </c>
      <c r="E110" s="211">
        <v>7001</v>
      </c>
      <c r="G110" s="43" t="s">
        <v>2216</v>
      </c>
      <c r="H110" s="43" t="s">
        <v>321</v>
      </c>
      <c r="I110" s="43">
        <v>3</v>
      </c>
      <c r="J110" s="43">
        <v>3</v>
      </c>
      <c r="K110" s="43">
        <v>2</v>
      </c>
      <c r="O110" s="43" t="s">
        <v>1983</v>
      </c>
      <c r="Q110" s="43" t="s">
        <v>893</v>
      </c>
      <c r="S110" s="43" t="s">
        <v>2009</v>
      </c>
      <c r="T110" s="43" t="s">
        <v>753</v>
      </c>
      <c r="U110" s="43" t="s">
        <v>2013</v>
      </c>
    </row>
    <row r="111" spans="1:21" s="43" customFormat="1" ht="27" x14ac:dyDescent="0.15">
      <c r="A111" s="114">
        <v>100000022</v>
      </c>
      <c r="B111" t="str">
        <f>IFERROR(VLOOKUP("*"&amp;A111&amp;"*",festival!$Q:$U,5,FALSE),IFERROR(VLOOKUP("*"&amp;A111&amp;"*",festival!$R:$U,4,FALSE),IFERROR(VLOOKUP("*"&amp;A111&amp;"*",festival!$S:$U,3,FALSE),VLOOKUP("*"&amp;A111&amp;"*",festival!$T:$U,2,FALSE))))</f>
        <v>冲榜礼包</v>
      </c>
      <c r="C111" s="43">
        <v>2003</v>
      </c>
      <c r="E111" s="211">
        <v>7002</v>
      </c>
      <c r="G111" s="43" t="s">
        <v>2216</v>
      </c>
      <c r="H111" s="43" t="s">
        <v>321</v>
      </c>
      <c r="I111" s="43">
        <v>4</v>
      </c>
      <c r="J111" s="43">
        <v>4</v>
      </c>
      <c r="K111" s="43">
        <v>2</v>
      </c>
      <c r="O111" s="43" t="s">
        <v>2004</v>
      </c>
      <c r="Q111" s="43" t="s">
        <v>893</v>
      </c>
      <c r="S111" s="43" t="s">
        <v>2009</v>
      </c>
      <c r="T111" s="43" t="s">
        <v>753</v>
      </c>
      <c r="U111" s="43" t="s">
        <v>2014</v>
      </c>
    </row>
    <row r="112" spans="1:21" s="43" customFormat="1" ht="27" x14ac:dyDescent="0.15">
      <c r="A112" s="114">
        <v>100000023</v>
      </c>
      <c r="B112" t="str">
        <f>IFERROR(VLOOKUP("*"&amp;A112&amp;"*",festival!$Q:$U,5,FALSE),IFERROR(VLOOKUP("*"&amp;A112&amp;"*",festival!$R:$U,4,FALSE),IFERROR(VLOOKUP("*"&amp;A112&amp;"*",festival!$S:$U,3,FALSE),VLOOKUP("*"&amp;A112&amp;"*",festival!$T:$U,2,FALSE))))</f>
        <v>冲榜礼包</v>
      </c>
      <c r="C112" s="43">
        <v>2003</v>
      </c>
      <c r="E112" s="211">
        <v>7003</v>
      </c>
      <c r="G112" s="43" t="s">
        <v>2216</v>
      </c>
      <c r="H112" s="43" t="s">
        <v>321</v>
      </c>
      <c r="I112" s="43">
        <v>5</v>
      </c>
      <c r="J112" s="43">
        <v>5</v>
      </c>
      <c r="K112" s="43">
        <v>2</v>
      </c>
      <c r="O112" s="43" t="s">
        <v>1984</v>
      </c>
      <c r="Q112" s="43" t="s">
        <v>893</v>
      </c>
      <c r="S112" s="43" t="s">
        <v>2009</v>
      </c>
      <c r="T112" s="43" t="s">
        <v>753</v>
      </c>
      <c r="U112" s="43" t="s">
        <v>2015</v>
      </c>
    </row>
    <row r="113" spans="1:21" s="43" customFormat="1" ht="27" x14ac:dyDescent="0.15">
      <c r="A113" s="114">
        <v>100000024</v>
      </c>
      <c r="B113" t="str">
        <f>IFERROR(VLOOKUP("*"&amp;A113&amp;"*",festival!$Q:$U,5,FALSE),IFERROR(VLOOKUP("*"&amp;A113&amp;"*",festival!$R:$U,4,FALSE),IFERROR(VLOOKUP("*"&amp;A113&amp;"*",festival!$S:$U,3,FALSE),VLOOKUP("*"&amp;A113&amp;"*",festival!$T:$U,2,FALSE))))</f>
        <v>冲榜礼包</v>
      </c>
      <c r="C113" s="43">
        <v>2003</v>
      </c>
      <c r="E113" s="211">
        <v>7004</v>
      </c>
      <c r="G113" s="43" t="s">
        <v>2216</v>
      </c>
      <c r="H113" s="43" t="s">
        <v>321</v>
      </c>
      <c r="I113" s="43">
        <v>6</v>
      </c>
      <c r="J113" s="43">
        <v>6</v>
      </c>
      <c r="K113" s="43">
        <v>2</v>
      </c>
      <c r="O113" s="43" t="s">
        <v>572</v>
      </c>
      <c r="Q113" s="43" t="s">
        <v>893</v>
      </c>
      <c r="S113" s="43" t="s">
        <v>2009</v>
      </c>
      <c r="T113" s="43" t="s">
        <v>753</v>
      </c>
      <c r="U113" s="43" t="s">
        <v>2016</v>
      </c>
    </row>
    <row r="114" spans="1:21" s="43" customFormat="1" ht="27" x14ac:dyDescent="0.15">
      <c r="A114" s="114">
        <v>100000025</v>
      </c>
      <c r="B114" t="str">
        <f>IFERROR(VLOOKUP("*"&amp;A114&amp;"*",festival!$Q:$U,5,FALSE),IFERROR(VLOOKUP("*"&amp;A114&amp;"*",festival!$R:$U,4,FALSE),IFERROR(VLOOKUP("*"&amp;A114&amp;"*",festival!$S:$U,3,FALSE),VLOOKUP("*"&amp;A114&amp;"*",festival!$T:$U,2,FALSE))))</f>
        <v>冲榜礼包</v>
      </c>
      <c r="C114" s="43">
        <v>2003</v>
      </c>
      <c r="E114" s="211" t="s">
        <v>2214</v>
      </c>
      <c r="G114" s="43" t="s">
        <v>2216</v>
      </c>
      <c r="H114" s="43" t="s">
        <v>321</v>
      </c>
      <c r="I114" s="43">
        <v>7</v>
      </c>
      <c r="J114" s="43">
        <v>7</v>
      </c>
      <c r="K114" s="43">
        <v>2</v>
      </c>
      <c r="O114" s="43" t="s">
        <v>1985</v>
      </c>
      <c r="Q114" s="43" t="s">
        <v>893</v>
      </c>
      <c r="S114" s="43" t="s">
        <v>2009</v>
      </c>
      <c r="T114" s="43" t="s">
        <v>753</v>
      </c>
      <c r="U114" s="43" t="s">
        <v>2017</v>
      </c>
    </row>
    <row r="115" spans="1:21" s="93" customFormat="1" ht="27" x14ac:dyDescent="0.15">
      <c r="A115">
        <v>100000000</v>
      </c>
      <c r="B115" t="str">
        <f>IFERROR(VLOOKUP("*"&amp;A115&amp;"*",festival!$Q:$U,5,FALSE),IFERROR(VLOOKUP("*"&amp;A115&amp;"*",festival!$R:$U,4,FALSE),IFERROR(VLOOKUP("*"&amp;A115&amp;"*",festival!$S:$U,3,FALSE),VLOOKUP("*"&amp;A115&amp;"*",festival!$T:$U,2,FALSE))))</f>
        <v>冲榜礼包</v>
      </c>
      <c r="C115" s="93">
        <v>2002</v>
      </c>
      <c r="E115" s="200">
        <v>7020</v>
      </c>
      <c r="G115" s="93" t="s">
        <v>2215</v>
      </c>
      <c r="H115" s="93" t="s">
        <v>321</v>
      </c>
      <c r="I115" s="93">
        <v>1</v>
      </c>
      <c r="J115" s="93">
        <v>1</v>
      </c>
      <c r="K115" s="93">
        <v>2</v>
      </c>
      <c r="O115" s="93" t="s">
        <v>1986</v>
      </c>
      <c r="Q115" s="93" t="s">
        <v>893</v>
      </c>
      <c r="S115" s="93" t="s">
        <v>2010</v>
      </c>
      <c r="T115" s="93" t="s">
        <v>753</v>
      </c>
      <c r="U115" s="93" t="s">
        <v>2018</v>
      </c>
    </row>
    <row r="116" spans="1:21" s="93" customFormat="1" ht="27" x14ac:dyDescent="0.15">
      <c r="A116">
        <v>100000001</v>
      </c>
      <c r="B116" t="str">
        <f>IFERROR(VLOOKUP("*"&amp;A116&amp;"*",festival!$Q:$U,5,FALSE),IFERROR(VLOOKUP("*"&amp;A116&amp;"*",festival!$R:$U,4,FALSE),IFERROR(VLOOKUP("*"&amp;A116&amp;"*",festival!$S:$U,3,FALSE),VLOOKUP("*"&amp;A116&amp;"*",festival!$T:$U,2,FALSE))))</f>
        <v>冲榜礼包</v>
      </c>
      <c r="C116" s="93">
        <v>2002</v>
      </c>
      <c r="E116" s="200">
        <v>7021</v>
      </c>
      <c r="G116" s="93" t="s">
        <v>2215</v>
      </c>
      <c r="H116" s="93" t="s">
        <v>321</v>
      </c>
      <c r="I116" s="93">
        <v>2</v>
      </c>
      <c r="J116" s="93">
        <v>2</v>
      </c>
      <c r="K116" s="93">
        <v>2</v>
      </c>
      <c r="O116" s="93" t="s">
        <v>1982</v>
      </c>
      <c r="Q116" s="93" t="s">
        <v>893</v>
      </c>
      <c r="S116" s="93" t="s">
        <v>2010</v>
      </c>
      <c r="T116" s="93" t="s">
        <v>753</v>
      </c>
      <c r="U116" s="93" t="s">
        <v>2019</v>
      </c>
    </row>
    <row r="117" spans="1:21" s="93" customFormat="1" ht="27" x14ac:dyDescent="0.15">
      <c r="A117">
        <v>100000002</v>
      </c>
      <c r="B117" t="str">
        <f>IFERROR(VLOOKUP("*"&amp;A117&amp;"*",festival!$Q:$U,5,FALSE),IFERROR(VLOOKUP("*"&amp;A117&amp;"*",festival!$R:$U,4,FALSE),IFERROR(VLOOKUP("*"&amp;A117&amp;"*",festival!$S:$U,3,FALSE),VLOOKUP("*"&amp;A117&amp;"*",festival!$T:$U,2,FALSE))))</f>
        <v>冲榜礼包</v>
      </c>
      <c r="C117" s="93">
        <v>2002</v>
      </c>
      <c r="E117" s="200">
        <v>7022</v>
      </c>
      <c r="G117" s="93" t="s">
        <v>2215</v>
      </c>
      <c r="H117" s="93" t="s">
        <v>321</v>
      </c>
      <c r="I117" s="93">
        <v>3</v>
      </c>
      <c r="J117" s="93">
        <v>3</v>
      </c>
      <c r="K117" s="93">
        <v>2</v>
      </c>
      <c r="O117" s="93" t="s">
        <v>1983</v>
      </c>
      <c r="Q117" s="93" t="s">
        <v>893</v>
      </c>
      <c r="S117" s="93" t="s">
        <v>2010</v>
      </c>
      <c r="T117" s="93" t="s">
        <v>753</v>
      </c>
      <c r="U117" s="93" t="s">
        <v>2020</v>
      </c>
    </row>
    <row r="118" spans="1:21" s="93" customFormat="1" ht="27" x14ac:dyDescent="0.15">
      <c r="A118">
        <v>100000003</v>
      </c>
      <c r="B118" t="str">
        <f>IFERROR(VLOOKUP("*"&amp;A118&amp;"*",festival!$Q:$U,5,FALSE),IFERROR(VLOOKUP("*"&amp;A118&amp;"*",festival!$R:$U,4,FALSE),IFERROR(VLOOKUP("*"&amp;A118&amp;"*",festival!$S:$U,3,FALSE),VLOOKUP("*"&amp;A118&amp;"*",festival!$T:$U,2,FALSE))))</f>
        <v>冲榜礼包</v>
      </c>
      <c r="C118" s="93">
        <v>2002</v>
      </c>
      <c r="E118" s="200">
        <v>7023</v>
      </c>
      <c r="G118" s="93" t="s">
        <v>2215</v>
      </c>
      <c r="H118" s="93" t="s">
        <v>321</v>
      </c>
      <c r="I118" s="93">
        <v>4</v>
      </c>
      <c r="J118" s="93">
        <v>4</v>
      </c>
      <c r="K118" s="93">
        <v>2</v>
      </c>
      <c r="O118" s="93" t="s">
        <v>2004</v>
      </c>
      <c r="Q118" s="93" t="s">
        <v>893</v>
      </c>
      <c r="S118" s="93" t="s">
        <v>2010</v>
      </c>
      <c r="T118" s="93" t="s">
        <v>753</v>
      </c>
      <c r="U118" s="93" t="s">
        <v>2021</v>
      </c>
    </row>
    <row r="119" spans="1:21" s="93" customFormat="1" ht="27" x14ac:dyDescent="0.15">
      <c r="A119">
        <v>100000004</v>
      </c>
      <c r="B119" t="str">
        <f>IFERROR(VLOOKUP("*"&amp;A119&amp;"*",festival!$Q:$U,5,FALSE),IFERROR(VLOOKUP("*"&amp;A119&amp;"*",festival!$R:$U,4,FALSE),IFERROR(VLOOKUP("*"&amp;A119&amp;"*",festival!$S:$U,3,FALSE),VLOOKUP("*"&amp;A119&amp;"*",festival!$T:$U,2,FALSE))))</f>
        <v>冲榜礼包</v>
      </c>
      <c r="C119" s="93">
        <v>2002</v>
      </c>
      <c r="E119" s="200">
        <v>7024</v>
      </c>
      <c r="G119" s="93" t="s">
        <v>2215</v>
      </c>
      <c r="H119" s="93" t="s">
        <v>321</v>
      </c>
      <c r="I119" s="93">
        <v>5</v>
      </c>
      <c r="J119" s="93">
        <v>5</v>
      </c>
      <c r="K119" s="93">
        <v>2</v>
      </c>
      <c r="O119" s="93" t="s">
        <v>1984</v>
      </c>
      <c r="Q119" s="93" t="s">
        <v>893</v>
      </c>
      <c r="S119" s="93" t="s">
        <v>2010</v>
      </c>
      <c r="T119" s="93" t="s">
        <v>753</v>
      </c>
      <c r="U119" s="93" t="s">
        <v>2022</v>
      </c>
    </row>
    <row r="120" spans="1:21" s="93" customFormat="1" ht="27" x14ac:dyDescent="0.15">
      <c r="A120">
        <v>100000005</v>
      </c>
      <c r="B120" t="str">
        <f>IFERROR(VLOOKUP("*"&amp;A120&amp;"*",festival!$Q:$U,5,FALSE),IFERROR(VLOOKUP("*"&amp;A120&amp;"*",festival!$R:$U,4,FALSE),IFERROR(VLOOKUP("*"&amp;A120&amp;"*",festival!$S:$U,3,FALSE),VLOOKUP("*"&amp;A120&amp;"*",festival!$T:$U,2,FALSE))))</f>
        <v>冲榜礼包</v>
      </c>
      <c r="C120" s="93">
        <v>2002</v>
      </c>
      <c r="E120" s="200">
        <v>7025</v>
      </c>
      <c r="G120" s="93" t="s">
        <v>2215</v>
      </c>
      <c r="H120" s="93" t="s">
        <v>321</v>
      </c>
      <c r="I120" s="93">
        <v>6</v>
      </c>
      <c r="J120" s="93">
        <v>6</v>
      </c>
      <c r="K120" s="93">
        <v>2</v>
      </c>
      <c r="O120" s="93" t="s">
        <v>572</v>
      </c>
      <c r="Q120" s="93" t="s">
        <v>893</v>
      </c>
      <c r="S120" s="93" t="s">
        <v>2010</v>
      </c>
      <c r="T120" s="93" t="s">
        <v>753</v>
      </c>
      <c r="U120" s="93" t="s">
        <v>2023</v>
      </c>
    </row>
    <row r="121" spans="1:21" s="93" customFormat="1" ht="27" x14ac:dyDescent="0.15">
      <c r="A121">
        <v>100000006</v>
      </c>
      <c r="B121" t="str">
        <f>IFERROR(VLOOKUP("*"&amp;A121&amp;"*",festival!$Q:$U,5,FALSE),IFERROR(VLOOKUP("*"&amp;A121&amp;"*",festival!$R:$U,4,FALSE),IFERROR(VLOOKUP("*"&amp;A121&amp;"*",festival!$S:$U,3,FALSE),VLOOKUP("*"&amp;A121&amp;"*",festival!$T:$U,2,FALSE))))</f>
        <v>冲榜礼包</v>
      </c>
      <c r="C121" s="93">
        <v>2002</v>
      </c>
      <c r="E121" s="200">
        <v>7026</v>
      </c>
      <c r="G121" s="93" t="s">
        <v>2215</v>
      </c>
      <c r="H121" s="93" t="s">
        <v>2370</v>
      </c>
      <c r="I121" s="93">
        <v>7</v>
      </c>
      <c r="J121" s="93">
        <v>7</v>
      </c>
      <c r="K121" s="93">
        <v>2</v>
      </c>
      <c r="O121" s="93" t="s">
        <v>1985</v>
      </c>
      <c r="Q121" s="93" t="s">
        <v>893</v>
      </c>
      <c r="S121" s="93" t="s">
        <v>2010</v>
      </c>
      <c r="T121" s="93" t="s">
        <v>753</v>
      </c>
      <c r="U121" s="93" t="s">
        <v>2024</v>
      </c>
    </row>
    <row r="122" spans="1:21" s="43" customFormat="1" ht="27" x14ac:dyDescent="0.15">
      <c r="A122" s="114">
        <v>100000040</v>
      </c>
      <c r="B122" t="str">
        <f>IFERROR(VLOOKUP("*"&amp;A122&amp;"*",festival!$Q:$U,5,FALSE),IFERROR(VLOOKUP("*"&amp;A122&amp;"*",festival!$R:$U,4,FALSE),IFERROR(VLOOKUP("*"&amp;A122&amp;"*",festival!$S:$U,3,FALSE),VLOOKUP("*"&amp;A122&amp;"*",festival!$T:$U,2,FALSE))))</f>
        <v>8阶神装礼包</v>
      </c>
      <c r="C122" s="43">
        <v>2003</v>
      </c>
      <c r="E122" s="211" t="s">
        <v>2180</v>
      </c>
      <c r="G122" s="43" t="s">
        <v>2005</v>
      </c>
      <c r="H122" s="43" t="s">
        <v>321</v>
      </c>
      <c r="I122" s="43">
        <v>300</v>
      </c>
      <c r="K122" s="43">
        <v>5</v>
      </c>
      <c r="O122" s="43" t="s">
        <v>2005</v>
      </c>
      <c r="Q122" s="43" t="s">
        <v>893</v>
      </c>
      <c r="S122" s="43" t="s">
        <v>2011</v>
      </c>
      <c r="T122" s="43" t="s">
        <v>753</v>
      </c>
      <c r="U122" s="43" t="s">
        <v>2025</v>
      </c>
    </row>
    <row r="123" spans="1:21" s="43" customFormat="1" ht="27" x14ac:dyDescent="0.15">
      <c r="A123" s="114">
        <v>100000041</v>
      </c>
      <c r="B123" t="str">
        <f>IFERROR(VLOOKUP("*"&amp;A123&amp;"*",festival!$Q:$U,5,FALSE),IFERROR(VLOOKUP("*"&amp;A123&amp;"*",festival!$R:$U,4,FALSE),IFERROR(VLOOKUP("*"&amp;A123&amp;"*",festival!$S:$U,3,FALSE),VLOOKUP("*"&amp;A123&amp;"*",festival!$T:$U,2,FALSE))))</f>
        <v>8阶神装礼包</v>
      </c>
      <c r="C123" s="43">
        <v>2003</v>
      </c>
      <c r="E123" s="211">
        <v>7041</v>
      </c>
      <c r="G123" s="43" t="s">
        <v>2006</v>
      </c>
      <c r="H123" s="43" t="s">
        <v>321</v>
      </c>
      <c r="I123" s="43">
        <v>320</v>
      </c>
      <c r="K123" s="43">
        <v>5</v>
      </c>
      <c r="O123" s="43" t="s">
        <v>2006</v>
      </c>
      <c r="Q123" s="43" t="s">
        <v>893</v>
      </c>
      <c r="S123" s="43" t="s">
        <v>2011</v>
      </c>
      <c r="T123" s="43" t="s">
        <v>753</v>
      </c>
      <c r="U123" s="43" t="s">
        <v>2026</v>
      </c>
    </row>
    <row r="124" spans="1:21" s="43" customFormat="1" ht="27" x14ac:dyDescent="0.15">
      <c r="A124" s="114">
        <v>100000042</v>
      </c>
      <c r="B124" t="str">
        <f>IFERROR(VLOOKUP("*"&amp;A124&amp;"*",festival!$Q:$U,5,FALSE),IFERROR(VLOOKUP("*"&amp;A124&amp;"*",festival!$R:$U,4,FALSE),IFERROR(VLOOKUP("*"&amp;A124&amp;"*",festival!$S:$U,3,FALSE),VLOOKUP("*"&amp;A124&amp;"*",festival!$T:$U,2,FALSE))))</f>
        <v>9阶神装礼包</v>
      </c>
      <c r="C124" s="43">
        <v>2003</v>
      </c>
      <c r="E124" s="211">
        <v>7042</v>
      </c>
      <c r="G124" s="43" t="s">
        <v>2007</v>
      </c>
      <c r="H124" s="43" t="s">
        <v>321</v>
      </c>
      <c r="I124" s="43">
        <v>400</v>
      </c>
      <c r="K124" s="43">
        <v>5</v>
      </c>
      <c r="O124" s="43" t="s">
        <v>2007</v>
      </c>
      <c r="Q124" s="43" t="s">
        <v>893</v>
      </c>
      <c r="S124" s="43" t="s">
        <v>2011</v>
      </c>
      <c r="T124" s="43" t="s">
        <v>753</v>
      </c>
      <c r="U124" s="43" t="s">
        <v>2027</v>
      </c>
    </row>
    <row r="125" spans="1:21" s="43" customFormat="1" ht="27" x14ac:dyDescent="0.15">
      <c r="A125" s="114">
        <v>100000043</v>
      </c>
      <c r="B125" t="str">
        <f>IFERROR(VLOOKUP("*"&amp;A125&amp;"*",festival!$Q:$U,5,FALSE),IFERROR(VLOOKUP("*"&amp;A125&amp;"*",festival!$R:$U,4,FALSE),IFERROR(VLOOKUP("*"&amp;A125&amp;"*",festival!$S:$U,3,FALSE),VLOOKUP("*"&amp;A125&amp;"*",festival!$T:$U,2,FALSE))))</f>
        <v>9阶神装礼包</v>
      </c>
      <c r="C125" s="43">
        <v>2003</v>
      </c>
      <c r="E125" s="211">
        <v>7043</v>
      </c>
      <c r="G125" s="43" t="s">
        <v>2008</v>
      </c>
      <c r="H125" s="43" t="s">
        <v>321</v>
      </c>
      <c r="I125" s="43">
        <v>410</v>
      </c>
      <c r="K125" s="43">
        <v>5</v>
      </c>
      <c r="O125" s="43" t="s">
        <v>2008</v>
      </c>
      <c r="Q125" s="43" t="s">
        <v>893</v>
      </c>
      <c r="S125" s="43" t="s">
        <v>2011</v>
      </c>
      <c r="T125" s="43" t="s">
        <v>753</v>
      </c>
      <c r="U125" s="43" t="s">
        <v>2028</v>
      </c>
    </row>
    <row r="126" spans="1:21" s="43" customFormat="1" x14ac:dyDescent="0.15">
      <c r="A126" s="114">
        <v>100000044</v>
      </c>
      <c r="B126" t="str">
        <f>IFERROR(VLOOKUP("*"&amp;A126&amp;"*",festival!$Q:$U,5,FALSE),IFERROR(VLOOKUP("*"&amp;A126&amp;"*",festival!$R:$U,4,FALSE),IFERROR(VLOOKUP("*"&amp;A126&amp;"*",festival!$S:$U,3,FALSE),VLOOKUP("*"&amp;A126&amp;"*",festival!$T:$U,2,FALSE))))</f>
        <v>周末礼包</v>
      </c>
      <c r="C126" s="43">
        <v>2003</v>
      </c>
      <c r="E126" s="211">
        <v>8010</v>
      </c>
      <c r="G126" s="43" t="s">
        <v>2326</v>
      </c>
      <c r="H126" s="43" t="s">
        <v>321</v>
      </c>
      <c r="I126" s="9" t="s">
        <v>2343</v>
      </c>
      <c r="J126" s="9" t="s">
        <v>2322</v>
      </c>
      <c r="K126" s="9">
        <v>3</v>
      </c>
      <c r="O126" s="43" t="s">
        <v>2240</v>
      </c>
      <c r="Q126" s="43" t="s">
        <v>893</v>
      </c>
      <c r="S126" s="43" t="s">
        <v>2329</v>
      </c>
      <c r="T126" s="43" t="s">
        <v>753</v>
      </c>
    </row>
    <row r="127" spans="1:21" s="43" customFormat="1" x14ac:dyDescent="0.15">
      <c r="A127" s="114">
        <v>100000045</v>
      </c>
      <c r="B127" t="str">
        <f>IFERROR(VLOOKUP("*"&amp;A127&amp;"*",festival!$Q:$U,5,FALSE),IFERROR(VLOOKUP("*"&amp;A127&amp;"*",festival!$R:$U,4,FALSE),IFERROR(VLOOKUP("*"&amp;A127&amp;"*",festival!$S:$U,3,FALSE),VLOOKUP("*"&amp;A127&amp;"*",festival!$T:$U,2,FALSE))))</f>
        <v>周末礼包</v>
      </c>
      <c r="C127" s="43">
        <v>2003</v>
      </c>
      <c r="E127" s="211">
        <v>8011</v>
      </c>
      <c r="G127" s="43" t="s">
        <v>2327</v>
      </c>
      <c r="H127" s="43" t="s">
        <v>321</v>
      </c>
      <c r="I127" s="9" t="s">
        <v>2343</v>
      </c>
      <c r="J127" s="9" t="s">
        <v>2322</v>
      </c>
      <c r="K127" s="9">
        <v>3</v>
      </c>
      <c r="O127" s="43" t="s">
        <v>2241</v>
      </c>
      <c r="Q127" s="43" t="s">
        <v>893</v>
      </c>
      <c r="S127" s="43" t="s">
        <v>2330</v>
      </c>
      <c r="T127" s="43" t="s">
        <v>753</v>
      </c>
    </row>
    <row r="128" spans="1:21" s="43" customFormat="1" x14ac:dyDescent="0.15">
      <c r="A128" s="114">
        <v>100000046</v>
      </c>
      <c r="B128" t="str">
        <f>IFERROR(VLOOKUP("*"&amp;A128&amp;"*",festival!$Q:$U,5,FALSE),IFERROR(VLOOKUP("*"&amp;A128&amp;"*",festival!$R:$U,4,FALSE),IFERROR(VLOOKUP("*"&amp;A128&amp;"*",festival!$S:$U,3,FALSE),VLOOKUP("*"&amp;A128&amp;"*",festival!$T:$U,2,FALSE))))</f>
        <v>周末礼包</v>
      </c>
      <c r="C128" s="43">
        <v>2003</v>
      </c>
      <c r="E128" s="211">
        <v>8012</v>
      </c>
      <c r="G128" s="43" t="s">
        <v>2328</v>
      </c>
      <c r="H128" s="43" t="s">
        <v>321</v>
      </c>
      <c r="I128" s="9" t="s">
        <v>2343</v>
      </c>
      <c r="J128" s="9" t="s">
        <v>2322</v>
      </c>
      <c r="K128" s="9">
        <v>3</v>
      </c>
      <c r="O128" s="43" t="s">
        <v>2241</v>
      </c>
      <c r="Q128" s="43" t="s">
        <v>893</v>
      </c>
      <c r="S128" s="43" t="s">
        <v>2331</v>
      </c>
      <c r="T128" s="43" t="s">
        <v>753</v>
      </c>
    </row>
    <row r="129" spans="1:21" s="43" customFormat="1" x14ac:dyDescent="0.15">
      <c r="A129" s="114">
        <v>100000050</v>
      </c>
      <c r="B129" t="str">
        <f>IFERROR(VLOOKUP("*"&amp;A129&amp;"*",festival!$Q:$U,5,FALSE),IFERROR(VLOOKUP("*"&amp;A129&amp;"*",festival!$R:$U,4,FALSE),IFERROR(VLOOKUP("*"&amp;A129&amp;"*",festival!$S:$U,3,FALSE),VLOOKUP("*"&amp;A129&amp;"*",festival!$T:$U,2,FALSE))))</f>
        <v>中秋礼包</v>
      </c>
      <c r="C129" s="43">
        <v>2003</v>
      </c>
      <c r="E129" s="211" t="s">
        <v>2361</v>
      </c>
      <c r="G129" s="43" t="s">
        <v>2360</v>
      </c>
      <c r="H129" s="43" t="s">
        <v>321</v>
      </c>
      <c r="I129" s="9" t="s">
        <v>2346</v>
      </c>
      <c r="J129" s="9" t="s">
        <v>2348</v>
      </c>
      <c r="K129" s="9">
        <v>3</v>
      </c>
      <c r="O129" s="43" t="s">
        <v>2240</v>
      </c>
      <c r="Q129" s="43" t="s">
        <v>893</v>
      </c>
      <c r="S129" s="43" t="s">
        <v>2329</v>
      </c>
      <c r="T129" s="43" t="s">
        <v>753</v>
      </c>
    </row>
    <row r="130" spans="1:21" s="43" customFormat="1" x14ac:dyDescent="0.15">
      <c r="A130" s="114">
        <v>100000051</v>
      </c>
      <c r="B130" t="str">
        <f>IFERROR(VLOOKUP("*"&amp;A130&amp;"*",festival!$Q:$U,5,FALSE),IFERROR(VLOOKUP("*"&amp;A130&amp;"*",festival!$R:$U,4,FALSE),IFERROR(VLOOKUP("*"&amp;A130&amp;"*",festival!$S:$U,3,FALSE),VLOOKUP("*"&amp;A130&amp;"*",festival!$T:$U,2,FALSE))))</f>
        <v>中秋礼包</v>
      </c>
      <c r="C130" s="43">
        <v>2003</v>
      </c>
      <c r="E130" s="211" t="s">
        <v>2362</v>
      </c>
      <c r="G130" s="43" t="s">
        <v>2352</v>
      </c>
      <c r="H130" s="43" t="s">
        <v>321</v>
      </c>
      <c r="I130" s="9" t="s">
        <v>2346</v>
      </c>
      <c r="J130" s="9" t="s">
        <v>2348</v>
      </c>
      <c r="K130" s="9">
        <v>3</v>
      </c>
      <c r="O130" s="43" t="s">
        <v>2241</v>
      </c>
      <c r="Q130" s="43" t="s">
        <v>893</v>
      </c>
      <c r="S130" s="43" t="s">
        <v>2330</v>
      </c>
      <c r="T130" s="43" t="s">
        <v>753</v>
      </c>
    </row>
    <row r="131" spans="1:21" s="43" customFormat="1" x14ac:dyDescent="0.15">
      <c r="A131" s="114">
        <v>100000052</v>
      </c>
      <c r="B131" t="str">
        <f>IFERROR(VLOOKUP("*"&amp;A131&amp;"*",festival!$Q:$U,5,FALSE),IFERROR(VLOOKUP("*"&amp;A131&amp;"*",festival!$R:$U,4,FALSE),IFERROR(VLOOKUP("*"&amp;A131&amp;"*",festival!$S:$U,3,FALSE),VLOOKUP("*"&amp;A131&amp;"*",festival!$T:$U,2,FALSE))))</f>
        <v>中秋礼包</v>
      </c>
      <c r="C131" s="43">
        <v>2003</v>
      </c>
      <c r="E131" s="211" t="s">
        <v>2363</v>
      </c>
      <c r="G131" s="43" t="s">
        <v>2354</v>
      </c>
      <c r="H131" s="43" t="s">
        <v>321</v>
      </c>
      <c r="I131" s="9" t="s">
        <v>2346</v>
      </c>
      <c r="J131" s="9" t="s">
        <v>2348</v>
      </c>
      <c r="K131" s="9">
        <v>3</v>
      </c>
      <c r="O131" s="43" t="s">
        <v>2241</v>
      </c>
      <c r="Q131" s="43" t="s">
        <v>893</v>
      </c>
      <c r="S131" s="43" t="s">
        <v>2331</v>
      </c>
      <c r="T131" s="43" t="s">
        <v>753</v>
      </c>
    </row>
    <row r="132" spans="1:21" s="43" customFormat="1" x14ac:dyDescent="0.15">
      <c r="A132" s="114">
        <v>100000053</v>
      </c>
      <c r="B132" t="str">
        <f>IFERROR(VLOOKUP("*"&amp;A132&amp;"*",festival!$Q:$U,5,FALSE),IFERROR(VLOOKUP("*"&amp;A132&amp;"*",festival!$R:$U,4,FALSE),IFERROR(VLOOKUP("*"&amp;A132&amp;"*",festival!$S:$U,3,FALSE),VLOOKUP("*"&amp;A132&amp;"*",festival!$T:$U,2,FALSE))))</f>
        <v>中秋礼包</v>
      </c>
      <c r="C132" s="43">
        <v>2003</v>
      </c>
      <c r="E132" s="211" t="s">
        <v>2364</v>
      </c>
      <c r="G132" s="43" t="s">
        <v>2356</v>
      </c>
      <c r="H132" s="43" t="s">
        <v>321</v>
      </c>
      <c r="I132" s="9" t="s">
        <v>2346</v>
      </c>
      <c r="J132" s="9" t="s">
        <v>2348</v>
      </c>
      <c r="K132" s="9">
        <v>3</v>
      </c>
      <c r="O132" s="43" t="s">
        <v>2241</v>
      </c>
      <c r="Q132" s="43" t="s">
        <v>893</v>
      </c>
      <c r="S132" s="43" t="s">
        <v>2330</v>
      </c>
      <c r="T132" s="43" t="s">
        <v>753</v>
      </c>
    </row>
    <row r="133" spans="1:21" s="43" customFormat="1" x14ac:dyDescent="0.15">
      <c r="A133" s="114">
        <v>100000054</v>
      </c>
      <c r="B133" t="str">
        <f>IFERROR(VLOOKUP("*"&amp;A133&amp;"*",festival!$Q:$U,5,FALSE),IFERROR(VLOOKUP("*"&amp;A133&amp;"*",festival!$R:$U,4,FALSE),IFERROR(VLOOKUP("*"&amp;A133&amp;"*",festival!$S:$U,3,FALSE),VLOOKUP("*"&amp;A133&amp;"*",festival!$T:$U,2,FALSE))))</f>
        <v>中秋礼包</v>
      </c>
      <c r="C133" s="43">
        <v>2003</v>
      </c>
      <c r="E133" s="211" t="s">
        <v>2365</v>
      </c>
      <c r="G133" s="43" t="s">
        <v>2358</v>
      </c>
      <c r="H133" s="43" t="s">
        <v>321</v>
      </c>
      <c r="I133" s="9" t="s">
        <v>2346</v>
      </c>
      <c r="J133" s="9" t="s">
        <v>2348</v>
      </c>
      <c r="K133" s="9">
        <v>3</v>
      </c>
      <c r="O133" s="43" t="s">
        <v>2241</v>
      </c>
      <c r="Q133" s="43" t="s">
        <v>893</v>
      </c>
      <c r="S133" s="43" t="s">
        <v>2331</v>
      </c>
      <c r="T133" s="43" t="s">
        <v>753</v>
      </c>
    </row>
    <row r="134" spans="1:21" s="102" customFormat="1" ht="27" x14ac:dyDescent="0.15">
      <c r="A134" s="216">
        <v>100000060</v>
      </c>
      <c r="B134" t="str">
        <f>IFERROR(VLOOKUP("*"&amp;A134&amp;"*",festival!$Q:$U,5,FALSE),IFERROR(VLOOKUP("*"&amp;A134&amp;"*",festival!$R:$U,4,FALSE),IFERROR(VLOOKUP("*"&amp;A134&amp;"*",festival!$S:$U,3,FALSE),VLOOKUP("*"&amp;A134&amp;"*",festival!$T:$U,2,FALSE))))</f>
        <v>冲榜礼包</v>
      </c>
      <c r="C134" s="102">
        <v>2003</v>
      </c>
      <c r="E134" s="217">
        <v>7060</v>
      </c>
      <c r="G134" s="102" t="s">
        <v>2219</v>
      </c>
      <c r="H134" s="102" t="s">
        <v>321</v>
      </c>
      <c r="I134" s="102">
        <v>1</v>
      </c>
      <c r="J134" s="102">
        <v>1</v>
      </c>
      <c r="K134" s="102">
        <v>2</v>
      </c>
      <c r="O134" s="102" t="s">
        <v>1986</v>
      </c>
      <c r="Q134" s="102" t="s">
        <v>893</v>
      </c>
      <c r="S134" s="102" t="s">
        <v>2217</v>
      </c>
      <c r="T134" s="102" t="s">
        <v>753</v>
      </c>
      <c r="U134" s="102" t="s">
        <v>2221</v>
      </c>
    </row>
    <row r="135" spans="1:21" s="102" customFormat="1" ht="27" x14ac:dyDescent="0.15">
      <c r="A135" s="216">
        <v>100000061</v>
      </c>
      <c r="B135" t="str">
        <f>IFERROR(VLOOKUP("*"&amp;A135&amp;"*",festival!$Q:$U,5,FALSE),IFERROR(VLOOKUP("*"&amp;A135&amp;"*",festival!$R:$U,4,FALSE),IFERROR(VLOOKUP("*"&amp;A135&amp;"*",festival!$S:$U,3,FALSE),VLOOKUP("*"&amp;A135&amp;"*",festival!$T:$U,2,FALSE))))</f>
        <v>冲榜礼包</v>
      </c>
      <c r="C135" s="102">
        <v>2003</v>
      </c>
      <c r="E135" s="217">
        <v>7061</v>
      </c>
      <c r="G135" s="102" t="s">
        <v>2219</v>
      </c>
      <c r="H135" s="102" t="s">
        <v>321</v>
      </c>
      <c r="I135" s="102">
        <v>2</v>
      </c>
      <c r="J135" s="102">
        <v>2</v>
      </c>
      <c r="K135" s="102">
        <v>2</v>
      </c>
      <c r="O135" s="102" t="s">
        <v>1982</v>
      </c>
      <c r="Q135" s="102" t="s">
        <v>893</v>
      </c>
      <c r="S135" s="102" t="s">
        <v>2217</v>
      </c>
      <c r="T135" s="102" t="s">
        <v>753</v>
      </c>
      <c r="U135" s="102" t="s">
        <v>2220</v>
      </c>
    </row>
    <row r="136" spans="1:21" s="102" customFormat="1" ht="27" x14ac:dyDescent="0.15">
      <c r="A136" s="216">
        <v>100000062</v>
      </c>
      <c r="B136" t="str">
        <f>IFERROR(VLOOKUP("*"&amp;A136&amp;"*",festival!$Q:$U,5,FALSE),IFERROR(VLOOKUP("*"&amp;A136&amp;"*",festival!$R:$U,4,FALSE),IFERROR(VLOOKUP("*"&amp;A136&amp;"*",festival!$S:$U,3,FALSE),VLOOKUP("*"&amp;A136&amp;"*",festival!$T:$U,2,FALSE))))</f>
        <v>冲榜礼包</v>
      </c>
      <c r="C136" s="102">
        <v>2003</v>
      </c>
      <c r="E136" s="217">
        <v>7062</v>
      </c>
      <c r="G136" s="102" t="s">
        <v>2219</v>
      </c>
      <c r="H136" s="102" t="s">
        <v>321</v>
      </c>
      <c r="I136" s="102">
        <v>3</v>
      </c>
      <c r="J136" s="102">
        <v>3</v>
      </c>
      <c r="K136" s="102">
        <v>2</v>
      </c>
      <c r="O136" s="102" t="s">
        <v>1983</v>
      </c>
      <c r="Q136" s="102" t="s">
        <v>893</v>
      </c>
      <c r="S136" s="102" t="s">
        <v>2217</v>
      </c>
      <c r="T136" s="102" t="s">
        <v>753</v>
      </c>
      <c r="U136" s="102" t="s">
        <v>2220</v>
      </c>
    </row>
    <row r="137" spans="1:21" s="102" customFormat="1" ht="27" x14ac:dyDescent="0.15">
      <c r="A137" s="216">
        <v>100000063</v>
      </c>
      <c r="B137" t="str">
        <f>IFERROR(VLOOKUP("*"&amp;A137&amp;"*",festival!$Q:$U,5,FALSE),IFERROR(VLOOKUP("*"&amp;A137&amp;"*",festival!$R:$U,4,FALSE),IFERROR(VLOOKUP("*"&amp;A137&amp;"*",festival!$S:$U,3,FALSE),VLOOKUP("*"&amp;A137&amp;"*",festival!$T:$U,2,FALSE))))</f>
        <v>冲榜礼包</v>
      </c>
      <c r="C137" s="102">
        <v>2003</v>
      </c>
      <c r="E137" s="217">
        <v>7063</v>
      </c>
      <c r="G137" s="102" t="s">
        <v>2219</v>
      </c>
      <c r="H137" s="102" t="s">
        <v>321</v>
      </c>
      <c r="I137" s="102">
        <v>4</v>
      </c>
      <c r="J137" s="102">
        <v>4</v>
      </c>
      <c r="K137" s="102">
        <v>2</v>
      </c>
      <c r="O137" s="102" t="s">
        <v>2004</v>
      </c>
      <c r="Q137" s="102" t="s">
        <v>893</v>
      </c>
      <c r="S137" s="102" t="s">
        <v>2217</v>
      </c>
      <c r="T137" s="102" t="s">
        <v>753</v>
      </c>
      <c r="U137" s="102" t="s">
        <v>2220</v>
      </c>
    </row>
    <row r="138" spans="1:21" s="102" customFormat="1" ht="27" x14ac:dyDescent="0.15">
      <c r="A138" s="216">
        <v>100000064</v>
      </c>
      <c r="B138" t="str">
        <f>IFERROR(VLOOKUP("*"&amp;A138&amp;"*",festival!$Q:$U,5,FALSE),IFERROR(VLOOKUP("*"&amp;A138&amp;"*",festival!$R:$U,4,FALSE),IFERROR(VLOOKUP("*"&amp;A138&amp;"*",festival!$S:$U,3,FALSE),VLOOKUP("*"&amp;A138&amp;"*",festival!$T:$U,2,FALSE))))</f>
        <v>冲榜礼包</v>
      </c>
      <c r="C138" s="102">
        <v>2003</v>
      </c>
      <c r="E138" s="217">
        <v>7064</v>
      </c>
      <c r="G138" s="102" t="s">
        <v>2219</v>
      </c>
      <c r="H138" s="102" t="s">
        <v>321</v>
      </c>
      <c r="I138" s="102">
        <v>5</v>
      </c>
      <c r="J138" s="102">
        <v>5</v>
      </c>
      <c r="K138" s="102">
        <v>2</v>
      </c>
      <c r="O138" s="102" t="s">
        <v>1984</v>
      </c>
      <c r="Q138" s="102" t="s">
        <v>893</v>
      </c>
      <c r="S138" s="102" t="s">
        <v>2217</v>
      </c>
      <c r="T138" s="102" t="s">
        <v>753</v>
      </c>
      <c r="U138" s="102" t="s">
        <v>2220</v>
      </c>
    </row>
    <row r="139" spans="1:21" s="102" customFormat="1" ht="27" x14ac:dyDescent="0.15">
      <c r="A139" s="216">
        <v>100000065</v>
      </c>
      <c r="B139" t="str">
        <f>IFERROR(VLOOKUP("*"&amp;A139&amp;"*",festival!$Q:$U,5,FALSE),IFERROR(VLOOKUP("*"&amp;A139&amp;"*",festival!$R:$U,4,FALSE),IFERROR(VLOOKUP("*"&amp;A139&amp;"*",festival!$S:$U,3,FALSE),VLOOKUP("*"&amp;A139&amp;"*",festival!$T:$U,2,FALSE))))</f>
        <v>冲榜礼包</v>
      </c>
      <c r="C139" s="102">
        <v>2003</v>
      </c>
      <c r="E139" s="217">
        <v>7065</v>
      </c>
      <c r="G139" s="102" t="s">
        <v>2219</v>
      </c>
      <c r="H139" s="102" t="s">
        <v>321</v>
      </c>
      <c r="I139" s="102">
        <v>6</v>
      </c>
      <c r="J139" s="102">
        <v>6</v>
      </c>
      <c r="K139" s="102">
        <v>2</v>
      </c>
      <c r="O139" s="102" t="s">
        <v>572</v>
      </c>
      <c r="Q139" s="102" t="s">
        <v>893</v>
      </c>
      <c r="S139" s="102" t="s">
        <v>2217</v>
      </c>
      <c r="T139" s="102" t="s">
        <v>753</v>
      </c>
      <c r="U139" s="102" t="s">
        <v>2220</v>
      </c>
    </row>
    <row r="140" spans="1:21" s="102" customFormat="1" ht="27" x14ac:dyDescent="0.15">
      <c r="A140" s="216">
        <v>100000066</v>
      </c>
      <c r="B140" t="str">
        <f>IFERROR(VLOOKUP("*"&amp;A140&amp;"*",festival!$Q:$U,5,FALSE),IFERROR(VLOOKUP("*"&amp;A140&amp;"*",festival!$R:$U,4,FALSE),IFERROR(VLOOKUP("*"&amp;A140&amp;"*",festival!$S:$U,3,FALSE),VLOOKUP("*"&amp;A140&amp;"*",festival!$T:$U,2,FALSE))))</f>
        <v>冲榜礼包</v>
      </c>
      <c r="C140" s="102">
        <v>2003</v>
      </c>
      <c r="E140" s="217">
        <v>7066</v>
      </c>
      <c r="G140" s="102" t="s">
        <v>2219</v>
      </c>
      <c r="H140" s="102" t="s">
        <v>321</v>
      </c>
      <c r="I140" s="102">
        <v>7</v>
      </c>
      <c r="J140" s="102">
        <v>7</v>
      </c>
      <c r="K140" s="102">
        <v>2</v>
      </c>
      <c r="O140" s="102" t="s">
        <v>1985</v>
      </c>
      <c r="Q140" s="102" t="s">
        <v>893</v>
      </c>
      <c r="S140" s="102" t="s">
        <v>2217</v>
      </c>
      <c r="T140" s="102" t="s">
        <v>753</v>
      </c>
      <c r="U140" s="102" t="s">
        <v>2220</v>
      </c>
    </row>
    <row r="141" spans="1:21" ht="27" x14ac:dyDescent="0.15">
      <c r="A141">
        <v>750020400</v>
      </c>
      <c r="B141" t="str">
        <f>IFERROR(VLOOKUP("*"&amp;A141&amp;"*",festival!$Q:$U,5,FALSE),IFERROR(VLOOKUP("*"&amp;A141&amp;"*",festival!$R:$U,4,FALSE),IFERROR(VLOOKUP("*"&amp;A141&amp;"*",festival!$S:$U,3,FALSE),VLOOKUP("*"&amp;A141&amp;"*",festival!$T:$U,2,FALSE))))</f>
        <v>超值钻石礼包</v>
      </c>
      <c r="C141" s="9">
        <v>2002</v>
      </c>
      <c r="E141" s="63" t="s">
        <v>1696</v>
      </c>
      <c r="G141" s="9" t="s">
        <v>571</v>
      </c>
      <c r="H141" s="9" t="s">
        <v>321</v>
      </c>
      <c r="I141" s="9">
        <v>200</v>
      </c>
      <c r="K141" s="9">
        <v>5</v>
      </c>
      <c r="O141" s="9" t="s">
        <v>1276</v>
      </c>
      <c r="P141" s="9">
        <v>0</v>
      </c>
      <c r="Q141" s="9" t="s">
        <v>893</v>
      </c>
      <c r="S141" s="93" t="s">
        <v>1172</v>
      </c>
      <c r="T141" s="9" t="s">
        <v>753</v>
      </c>
      <c r="U141" s="9" t="s">
        <v>1967</v>
      </c>
    </row>
    <row r="142" spans="1:21" ht="27" x14ac:dyDescent="0.15">
      <c r="A142">
        <v>750020401</v>
      </c>
      <c r="B142" t="str">
        <f>IFERROR(VLOOKUP("*"&amp;A142&amp;"*",festival!$Q:$U,5,FALSE),IFERROR(VLOOKUP("*"&amp;A142&amp;"*",festival!$R:$U,4,FALSE),IFERROR(VLOOKUP("*"&amp;A142&amp;"*",festival!$S:$U,3,FALSE),VLOOKUP("*"&amp;A142&amp;"*",festival!$T:$U,2,FALSE))))</f>
        <v>超值钻石礼包</v>
      </c>
      <c r="C142" s="9">
        <v>2002</v>
      </c>
      <c r="E142" s="63">
        <v>5001</v>
      </c>
      <c r="G142" s="9" t="s">
        <v>572</v>
      </c>
      <c r="H142" s="9" t="s">
        <v>321</v>
      </c>
      <c r="I142" s="9">
        <v>200</v>
      </c>
      <c r="K142" s="9">
        <v>5</v>
      </c>
      <c r="O142" s="9" t="s">
        <v>1276</v>
      </c>
      <c r="P142" s="9">
        <v>0</v>
      </c>
      <c r="Q142" s="9" t="s">
        <v>893</v>
      </c>
      <c r="S142" s="93" t="s">
        <v>1417</v>
      </c>
      <c r="T142" s="9" t="s">
        <v>753</v>
      </c>
      <c r="U142" s="9" t="s">
        <v>1967</v>
      </c>
    </row>
    <row r="143" spans="1:21" ht="27" x14ac:dyDescent="0.15">
      <c r="A143">
        <v>750020402</v>
      </c>
      <c r="B143" t="str">
        <f>IFERROR(VLOOKUP("*"&amp;A143&amp;"*",festival!$Q:$U,5,FALSE),IFERROR(VLOOKUP("*"&amp;A143&amp;"*",festival!$R:$U,4,FALSE),IFERROR(VLOOKUP("*"&amp;A143&amp;"*",festival!$S:$U,3,FALSE),VLOOKUP("*"&amp;A143&amp;"*",festival!$T:$U,2,FALSE))))</f>
        <v>超值钻石礼包</v>
      </c>
      <c r="C143" s="9">
        <v>2002</v>
      </c>
      <c r="E143" s="63">
        <v>5002</v>
      </c>
      <c r="G143" s="9" t="s">
        <v>573</v>
      </c>
      <c r="H143" s="9" t="s">
        <v>321</v>
      </c>
      <c r="I143" s="9">
        <v>200</v>
      </c>
      <c r="K143" s="9">
        <v>5</v>
      </c>
      <c r="O143" s="9" t="s">
        <v>1276</v>
      </c>
      <c r="P143" s="9">
        <v>0</v>
      </c>
      <c r="Q143" s="9" t="s">
        <v>893</v>
      </c>
      <c r="S143" s="93" t="s">
        <v>1417</v>
      </c>
      <c r="T143" s="9" t="s">
        <v>753</v>
      </c>
      <c r="U143" s="9" t="s">
        <v>1967</v>
      </c>
    </row>
    <row r="144" spans="1:21" ht="27" x14ac:dyDescent="0.15">
      <c r="A144">
        <v>750020403</v>
      </c>
      <c r="B144" t="str">
        <f>IFERROR(VLOOKUP("*"&amp;A144&amp;"*",festival!$Q:$U,5,FALSE),IFERROR(VLOOKUP("*"&amp;A144&amp;"*",festival!$R:$U,4,FALSE),IFERROR(VLOOKUP("*"&amp;A144&amp;"*",festival!$S:$U,3,FALSE),VLOOKUP("*"&amp;A144&amp;"*",festival!$T:$U,2,FALSE))))</f>
        <v>超值钻石礼包</v>
      </c>
      <c r="C144" s="9">
        <v>2002</v>
      </c>
      <c r="E144" s="63">
        <v>5003</v>
      </c>
      <c r="G144" s="9" t="s">
        <v>1418</v>
      </c>
      <c r="H144" s="9" t="s">
        <v>321</v>
      </c>
      <c r="I144" s="9">
        <v>200</v>
      </c>
      <c r="K144" s="9">
        <v>5</v>
      </c>
      <c r="O144" s="9" t="s">
        <v>1276</v>
      </c>
      <c r="P144" s="9">
        <v>0</v>
      </c>
      <c r="Q144" s="9" t="s">
        <v>893</v>
      </c>
      <c r="S144" s="93" t="s">
        <v>1417</v>
      </c>
      <c r="T144" s="9" t="s">
        <v>753</v>
      </c>
      <c r="U144" s="9" t="s">
        <v>1967</v>
      </c>
    </row>
    <row r="145" spans="1:20" x14ac:dyDescent="0.15">
      <c r="A145">
        <v>750200213</v>
      </c>
      <c r="B145" t="str">
        <f>IFERROR(VLOOKUP("*"&amp;A145&amp;"*",festival!$Q:$U,5,FALSE),IFERROR(VLOOKUP("*"&amp;A145&amp;"*",festival!$R:$U,4,FALSE),IFERROR(VLOOKUP("*"&amp;A145&amp;"*",festival!$S:$U,3,FALSE),VLOOKUP("*"&amp;A145&amp;"*",festival!$T:$U,2,FALSE))))</f>
        <v>5转特惠礼包</v>
      </c>
      <c r="C145" s="9">
        <v>2003</v>
      </c>
      <c r="E145" s="63" t="s">
        <v>896</v>
      </c>
      <c r="G145" s="9" t="s">
        <v>911</v>
      </c>
      <c r="H145" s="9" t="s">
        <v>321</v>
      </c>
      <c r="I145" s="9">
        <v>450</v>
      </c>
      <c r="K145" s="9">
        <v>5</v>
      </c>
      <c r="O145" s="9" t="s">
        <v>905</v>
      </c>
      <c r="P145" s="9">
        <v>0</v>
      </c>
      <c r="Q145" t="s">
        <v>893</v>
      </c>
      <c r="S145" s="9" t="s">
        <v>1277</v>
      </c>
      <c r="T145" s="9" t="s">
        <v>897</v>
      </c>
    </row>
    <row r="146" spans="1:20" x14ac:dyDescent="0.15">
      <c r="A146">
        <v>750200214</v>
      </c>
      <c r="B146" t="str">
        <f>IFERROR(VLOOKUP("*"&amp;A146&amp;"*",festival!$Q:$U,5,FALSE),IFERROR(VLOOKUP("*"&amp;A146&amp;"*",festival!$R:$U,4,FALSE),IFERROR(VLOOKUP("*"&amp;A146&amp;"*",festival!$S:$U,3,FALSE),VLOOKUP("*"&amp;A146&amp;"*",festival!$T:$U,2,FALSE))))</f>
        <v>6转特惠礼包</v>
      </c>
      <c r="C146" s="9">
        <v>2003</v>
      </c>
      <c r="E146" s="63">
        <v>4101</v>
      </c>
      <c r="G146" s="9" t="s">
        <v>912</v>
      </c>
      <c r="H146" s="9" t="s">
        <v>321</v>
      </c>
      <c r="I146" s="9">
        <v>550</v>
      </c>
      <c r="K146" s="9">
        <v>5</v>
      </c>
      <c r="O146" s="9" t="s">
        <v>906</v>
      </c>
      <c r="P146" s="9">
        <v>0</v>
      </c>
      <c r="Q146" t="s">
        <v>893</v>
      </c>
      <c r="S146" s="9" t="s">
        <v>1277</v>
      </c>
      <c r="T146" s="9" t="s">
        <v>897</v>
      </c>
    </row>
    <row r="147" spans="1:20" x14ac:dyDescent="0.15">
      <c r="A147">
        <v>750200215</v>
      </c>
      <c r="B147" t="str">
        <f>IFERROR(VLOOKUP("*"&amp;A147&amp;"*",festival!$Q:$U,5,FALSE),IFERROR(VLOOKUP("*"&amp;A147&amp;"*",festival!$R:$U,4,FALSE),IFERROR(VLOOKUP("*"&amp;A147&amp;"*",festival!$S:$U,3,FALSE),VLOOKUP("*"&amp;A147&amp;"*",festival!$T:$U,2,FALSE))))</f>
        <v>7转特惠礼包</v>
      </c>
      <c r="C147" s="9">
        <v>2003</v>
      </c>
      <c r="E147" s="63" t="s">
        <v>1162</v>
      </c>
      <c r="G147" s="9" t="s">
        <v>1163</v>
      </c>
      <c r="H147" s="9" t="s">
        <v>321</v>
      </c>
      <c r="I147" s="9">
        <v>700</v>
      </c>
      <c r="K147" s="9">
        <v>5</v>
      </c>
      <c r="O147" s="9" t="s">
        <v>1163</v>
      </c>
      <c r="P147" s="9">
        <v>0</v>
      </c>
      <c r="Q147" t="s">
        <v>893</v>
      </c>
      <c r="S147" s="9" t="s">
        <v>1277</v>
      </c>
      <c r="T147" s="9" t="s">
        <v>897</v>
      </c>
    </row>
    <row r="148" spans="1:20" s="75" customFormat="1" x14ac:dyDescent="0.15">
      <c r="A148" s="105">
        <v>760004001</v>
      </c>
      <c r="B148" t="str">
        <f>IFERROR(VLOOKUP("*"&amp;A148&amp;"*",festival!$Q:$U,5,FALSE),IFERROR(VLOOKUP("*"&amp;A148&amp;"*",festival!$R:$U,4,FALSE),IFERROR(VLOOKUP("*"&amp;A148&amp;"*",festival!$S:$U,3,FALSE),VLOOKUP("*"&amp;A148&amp;"*",festival!$T:$U,2,FALSE))))</f>
        <v>GM礼包第1周</v>
      </c>
      <c r="C148" s="75">
        <v>2003</v>
      </c>
      <c r="D148" s="75">
        <v>1</v>
      </c>
      <c r="E148" s="145" t="s">
        <v>1407</v>
      </c>
      <c r="G148" s="75" t="s">
        <v>2199</v>
      </c>
      <c r="H148" s="75" t="s">
        <v>321</v>
      </c>
      <c r="I148" s="75">
        <v>1</v>
      </c>
      <c r="J148" s="75">
        <v>1</v>
      </c>
      <c r="K148" s="75">
        <v>2</v>
      </c>
      <c r="N148" s="9"/>
      <c r="O148" s="75" t="s">
        <v>1278</v>
      </c>
      <c r="P148" s="75">
        <v>0</v>
      </c>
      <c r="Q148" s="105" t="s">
        <v>893</v>
      </c>
      <c r="S148" s="75" t="s">
        <v>892</v>
      </c>
      <c r="T148" s="75" t="s">
        <v>1196</v>
      </c>
    </row>
    <row r="149" spans="1:20" s="75" customFormat="1" x14ac:dyDescent="0.15">
      <c r="A149" s="105">
        <v>760004002</v>
      </c>
      <c r="B149" t="str">
        <f>IFERROR(VLOOKUP("*"&amp;A149&amp;"*",festival!$Q:$U,5,FALSE),IFERROR(VLOOKUP("*"&amp;A149&amp;"*",festival!$R:$U,4,FALSE),IFERROR(VLOOKUP("*"&amp;A149&amp;"*",festival!$S:$U,3,FALSE),VLOOKUP("*"&amp;A149&amp;"*",festival!$T:$U,2,FALSE))))</f>
        <v>GM礼包第1周</v>
      </c>
      <c r="C149" s="75">
        <v>2003</v>
      </c>
      <c r="D149" s="75">
        <v>2</v>
      </c>
      <c r="E149" s="145">
        <v>3001</v>
      </c>
      <c r="G149" s="75" t="s">
        <v>2200</v>
      </c>
      <c r="H149" s="75" t="s">
        <v>321</v>
      </c>
      <c r="I149" s="75">
        <v>1</v>
      </c>
      <c r="J149" s="75">
        <v>1</v>
      </c>
      <c r="K149" s="75">
        <v>2</v>
      </c>
      <c r="N149" s="9"/>
      <c r="O149" s="75" t="s">
        <v>1278</v>
      </c>
      <c r="P149" s="75">
        <v>0</v>
      </c>
      <c r="Q149" s="105" t="s">
        <v>893</v>
      </c>
      <c r="S149" s="75" t="s">
        <v>892</v>
      </c>
      <c r="T149" s="75" t="s">
        <v>1196</v>
      </c>
    </row>
    <row r="150" spans="1:20" s="75" customFormat="1" x14ac:dyDescent="0.15">
      <c r="A150" s="105">
        <v>760004003</v>
      </c>
      <c r="B150" t="str">
        <f>IFERROR(VLOOKUP("*"&amp;A150&amp;"*",festival!$Q:$U,5,FALSE),IFERROR(VLOOKUP("*"&amp;A150&amp;"*",festival!$R:$U,4,FALSE),IFERROR(VLOOKUP("*"&amp;A150&amp;"*",festival!$S:$U,3,FALSE),VLOOKUP("*"&amp;A150&amp;"*",festival!$T:$U,2,FALSE))))</f>
        <v>GM礼包第1周</v>
      </c>
      <c r="C150" s="75">
        <v>2003</v>
      </c>
      <c r="D150" s="75">
        <v>3</v>
      </c>
      <c r="E150" s="145">
        <v>3002</v>
      </c>
      <c r="G150" s="75" t="s">
        <v>2201</v>
      </c>
      <c r="H150" s="75" t="s">
        <v>321</v>
      </c>
      <c r="I150" s="75">
        <v>1</v>
      </c>
      <c r="J150" s="75">
        <v>1</v>
      </c>
      <c r="K150" s="75">
        <v>2</v>
      </c>
      <c r="N150" s="9"/>
      <c r="O150" s="75" t="s">
        <v>1278</v>
      </c>
      <c r="P150" s="75">
        <v>0</v>
      </c>
      <c r="Q150" s="105" t="s">
        <v>893</v>
      </c>
      <c r="S150" s="75" t="s">
        <v>892</v>
      </c>
      <c r="T150" s="75" t="s">
        <v>1196</v>
      </c>
    </row>
    <row r="151" spans="1:20" s="75" customFormat="1" x14ac:dyDescent="0.15">
      <c r="A151" s="105">
        <v>760004005</v>
      </c>
      <c r="B151" t="str">
        <f>IFERROR(VLOOKUP("*"&amp;A151&amp;"*",festival!$Q:$U,5,FALSE),IFERROR(VLOOKUP("*"&amp;A151&amp;"*",festival!$R:$U,4,FALSE),IFERROR(VLOOKUP("*"&amp;A151&amp;"*",festival!$S:$U,3,FALSE),VLOOKUP("*"&amp;A151&amp;"*",festival!$T:$U,2,FALSE))))</f>
        <v>GM礼包第1周</v>
      </c>
      <c r="C151" s="75">
        <v>2003</v>
      </c>
      <c r="D151" s="75">
        <v>4</v>
      </c>
      <c r="E151" s="145">
        <v>3003</v>
      </c>
      <c r="G151" s="75" t="s">
        <v>2202</v>
      </c>
      <c r="H151" s="75" t="s">
        <v>321</v>
      </c>
      <c r="I151" s="75">
        <v>1</v>
      </c>
      <c r="J151" s="75">
        <v>1</v>
      </c>
      <c r="K151" s="75">
        <v>2</v>
      </c>
      <c r="L151" s="75">
        <v>80</v>
      </c>
      <c r="N151" s="9"/>
      <c r="O151" s="75" t="s">
        <v>1278</v>
      </c>
      <c r="P151" s="75">
        <v>0</v>
      </c>
      <c r="Q151" s="105" t="s">
        <v>893</v>
      </c>
      <c r="S151" s="75" t="s">
        <v>892</v>
      </c>
      <c r="T151" s="75" t="s">
        <v>1196</v>
      </c>
    </row>
    <row r="152" spans="1:20" s="75" customFormat="1" x14ac:dyDescent="0.15">
      <c r="A152" s="105">
        <v>760004006</v>
      </c>
      <c r="B152" t="str">
        <f>IFERROR(VLOOKUP("*"&amp;A152&amp;"*",festival!$Q:$U,5,FALSE),IFERROR(VLOOKUP("*"&amp;A152&amp;"*",festival!$R:$U,4,FALSE),IFERROR(VLOOKUP("*"&amp;A152&amp;"*",festival!$S:$U,3,FALSE),VLOOKUP("*"&amp;A152&amp;"*",festival!$T:$U,2,FALSE))))</f>
        <v>GM礼包第1周</v>
      </c>
      <c r="C152" s="75">
        <v>2003</v>
      </c>
      <c r="D152" s="75">
        <v>5</v>
      </c>
      <c r="E152" s="145" t="s">
        <v>1888</v>
      </c>
      <c r="G152" s="75" t="s">
        <v>2203</v>
      </c>
      <c r="H152" s="75" t="s">
        <v>321</v>
      </c>
      <c r="I152" s="75">
        <v>1</v>
      </c>
      <c r="J152" s="75">
        <v>1</v>
      </c>
      <c r="K152" s="75">
        <v>2</v>
      </c>
      <c r="L152" s="75">
        <v>80</v>
      </c>
      <c r="N152" s="9"/>
      <c r="O152" s="75" t="s">
        <v>1278</v>
      </c>
      <c r="P152" s="75">
        <v>0</v>
      </c>
      <c r="Q152" s="105" t="s">
        <v>893</v>
      </c>
      <c r="S152" s="75" t="s">
        <v>892</v>
      </c>
      <c r="T152" s="75" t="s">
        <v>1196</v>
      </c>
    </row>
    <row r="153" spans="1:20" s="75" customFormat="1" x14ac:dyDescent="0.15">
      <c r="A153" s="105">
        <v>760004007</v>
      </c>
      <c r="B153" t="str">
        <f>IFERROR(VLOOKUP("*"&amp;A153&amp;"*",festival!$Q:$U,5,FALSE),IFERROR(VLOOKUP("*"&amp;A153&amp;"*",festival!$R:$U,4,FALSE),IFERROR(VLOOKUP("*"&amp;A153&amp;"*",festival!$S:$U,3,FALSE),VLOOKUP("*"&amp;A153&amp;"*",festival!$T:$U,2,FALSE))))</f>
        <v>GM礼包第1周</v>
      </c>
      <c r="C153" s="75">
        <v>2003</v>
      </c>
      <c r="D153" s="75">
        <v>6</v>
      </c>
      <c r="E153" s="145" t="s">
        <v>2033</v>
      </c>
      <c r="G153" s="75" t="s">
        <v>2204</v>
      </c>
      <c r="H153" s="75" t="s">
        <v>321</v>
      </c>
      <c r="I153" s="75">
        <v>1</v>
      </c>
      <c r="J153" s="75">
        <v>1</v>
      </c>
      <c r="K153" s="75">
        <v>2</v>
      </c>
      <c r="L153" s="75">
        <v>80</v>
      </c>
      <c r="N153" s="9"/>
      <c r="O153" s="75" t="s">
        <v>1279</v>
      </c>
      <c r="P153" s="75">
        <v>0</v>
      </c>
      <c r="Q153" s="105" t="s">
        <v>893</v>
      </c>
      <c r="S153" s="75" t="s">
        <v>892</v>
      </c>
      <c r="T153" s="75" t="s">
        <v>1196</v>
      </c>
    </row>
    <row r="154" spans="1:20" s="75" customFormat="1" x14ac:dyDescent="0.15">
      <c r="A154" s="105">
        <v>760004009</v>
      </c>
      <c r="B154" t="str">
        <f>IFERROR(VLOOKUP("*"&amp;A154&amp;"*",festival!$Q:$U,5,FALSE),IFERROR(VLOOKUP("*"&amp;A154&amp;"*",festival!$R:$U,4,FALSE),IFERROR(VLOOKUP("*"&amp;A154&amp;"*",festival!$S:$U,3,FALSE),VLOOKUP("*"&amp;A154&amp;"*",festival!$T:$U,2,FALSE))))</f>
        <v>GM礼包第1周</v>
      </c>
      <c r="C154" s="75">
        <v>2003</v>
      </c>
      <c r="D154" s="75">
        <v>7</v>
      </c>
      <c r="E154" s="145" t="s">
        <v>2035</v>
      </c>
      <c r="G154" s="75" t="s">
        <v>2205</v>
      </c>
      <c r="H154" s="75" t="s">
        <v>321</v>
      </c>
      <c r="I154" s="75">
        <v>1</v>
      </c>
      <c r="J154" s="75">
        <v>1</v>
      </c>
      <c r="K154" s="75">
        <v>2</v>
      </c>
      <c r="L154" s="75">
        <v>80</v>
      </c>
      <c r="N154" s="9"/>
      <c r="O154" s="75" t="s">
        <v>1279</v>
      </c>
      <c r="P154" s="75">
        <v>0</v>
      </c>
      <c r="Q154" s="105" t="s">
        <v>893</v>
      </c>
      <c r="S154" s="75" t="s">
        <v>892</v>
      </c>
      <c r="T154" s="75" t="s">
        <v>1196</v>
      </c>
    </row>
    <row r="155" spans="1:20" s="75" customFormat="1" x14ac:dyDescent="0.15">
      <c r="A155" s="105">
        <v>760004008</v>
      </c>
      <c r="B155" t="str">
        <f>IFERROR(VLOOKUP("*"&amp;A155&amp;"*",festival!$Q:$U,5,FALSE),IFERROR(VLOOKUP("*"&amp;A155&amp;"*",festival!$R:$U,4,FALSE),IFERROR(VLOOKUP("*"&amp;A155&amp;"*",festival!$S:$U,3,FALSE),VLOOKUP("*"&amp;A155&amp;"*",festival!$T:$U,2,FALSE))))</f>
        <v>GM礼包第1周</v>
      </c>
      <c r="C155" s="75">
        <v>2003</v>
      </c>
      <c r="E155" s="145"/>
      <c r="G155" s="75" t="s">
        <v>1103</v>
      </c>
      <c r="H155" s="75" t="s">
        <v>321</v>
      </c>
      <c r="I155" s="75">
        <v>1</v>
      </c>
      <c r="J155" s="75">
        <v>1</v>
      </c>
      <c r="K155" s="75">
        <v>2</v>
      </c>
      <c r="N155" s="9"/>
      <c r="O155" s="75" t="s">
        <v>1279</v>
      </c>
      <c r="P155" s="75">
        <v>0</v>
      </c>
      <c r="Q155" s="105" t="s">
        <v>893</v>
      </c>
      <c r="S155" s="75" t="s">
        <v>892</v>
      </c>
      <c r="T155" s="75" t="s">
        <v>1196</v>
      </c>
    </row>
    <row r="156" spans="1:20" s="75" customFormat="1" x14ac:dyDescent="0.15">
      <c r="A156" s="105">
        <v>760004011</v>
      </c>
      <c r="B156" t="str">
        <f>IFERROR(VLOOKUP("*"&amp;A156&amp;"*",festival!$Q:$U,5,FALSE),IFERROR(VLOOKUP("*"&amp;A156&amp;"*",festival!$R:$U,4,FALSE),IFERROR(VLOOKUP("*"&amp;A156&amp;"*",festival!$S:$U,3,FALSE),VLOOKUP("*"&amp;A156&amp;"*",festival!$T:$U,2,FALSE))))</f>
        <v>GM礼包第1周</v>
      </c>
      <c r="C156" s="75">
        <v>2003</v>
      </c>
      <c r="D156" s="75">
        <v>1</v>
      </c>
      <c r="E156" s="145" t="s">
        <v>1407</v>
      </c>
      <c r="G156" s="75" t="s">
        <v>2199</v>
      </c>
      <c r="H156" s="75" t="s">
        <v>321</v>
      </c>
      <c r="I156" s="75">
        <v>2</v>
      </c>
      <c r="J156" s="75">
        <v>2</v>
      </c>
      <c r="K156" s="75">
        <v>2</v>
      </c>
      <c r="N156" s="9"/>
      <c r="O156" s="75" t="s">
        <v>1278</v>
      </c>
      <c r="P156" s="75">
        <v>0</v>
      </c>
      <c r="Q156" s="105" t="s">
        <v>893</v>
      </c>
      <c r="S156" s="75" t="s">
        <v>892</v>
      </c>
      <c r="T156" s="75" t="s">
        <v>1196</v>
      </c>
    </row>
    <row r="157" spans="1:20" s="75" customFormat="1" x14ac:dyDescent="0.15">
      <c r="A157" s="105">
        <v>760004012</v>
      </c>
      <c r="B157" t="str">
        <f>IFERROR(VLOOKUP("*"&amp;A157&amp;"*",festival!$Q:$U,5,FALSE),IFERROR(VLOOKUP("*"&amp;A157&amp;"*",festival!$R:$U,4,FALSE),IFERROR(VLOOKUP("*"&amp;A157&amp;"*",festival!$S:$U,3,FALSE),VLOOKUP("*"&amp;A157&amp;"*",festival!$T:$U,2,FALSE))))</f>
        <v>GM礼包第1周</v>
      </c>
      <c r="C157" s="75">
        <v>2003</v>
      </c>
      <c r="D157" s="75">
        <v>2</v>
      </c>
      <c r="E157" s="145">
        <v>3001</v>
      </c>
      <c r="G157" s="75" t="s">
        <v>2200</v>
      </c>
      <c r="H157" s="75" t="s">
        <v>321</v>
      </c>
      <c r="I157" s="75">
        <v>2</v>
      </c>
      <c r="J157" s="75">
        <v>2</v>
      </c>
      <c r="K157" s="75">
        <v>2</v>
      </c>
      <c r="N157" s="9"/>
      <c r="O157" s="75" t="s">
        <v>1278</v>
      </c>
      <c r="P157" s="75">
        <v>0</v>
      </c>
      <c r="Q157" s="105" t="s">
        <v>893</v>
      </c>
      <c r="S157" s="75" t="s">
        <v>892</v>
      </c>
      <c r="T157" s="75" t="s">
        <v>1196</v>
      </c>
    </row>
    <row r="158" spans="1:20" s="75" customFormat="1" x14ac:dyDescent="0.15">
      <c r="A158" s="105">
        <v>760004013</v>
      </c>
      <c r="B158" t="str">
        <f>IFERROR(VLOOKUP("*"&amp;A158&amp;"*",festival!$Q:$U,5,FALSE),IFERROR(VLOOKUP("*"&amp;A158&amp;"*",festival!$R:$U,4,FALSE),IFERROR(VLOOKUP("*"&amp;A158&amp;"*",festival!$S:$U,3,FALSE),VLOOKUP("*"&amp;A158&amp;"*",festival!$T:$U,2,FALSE))))</f>
        <v>GM礼包第1周</v>
      </c>
      <c r="C158" s="75">
        <v>2003</v>
      </c>
      <c r="D158" s="75">
        <v>3</v>
      </c>
      <c r="E158" s="145">
        <v>3002</v>
      </c>
      <c r="G158" s="75" t="s">
        <v>2201</v>
      </c>
      <c r="H158" s="75" t="s">
        <v>321</v>
      </c>
      <c r="I158" s="75">
        <v>2</v>
      </c>
      <c r="J158" s="75">
        <v>2</v>
      </c>
      <c r="K158" s="75">
        <v>2</v>
      </c>
      <c r="N158" s="9"/>
      <c r="O158" s="75" t="s">
        <v>1278</v>
      </c>
      <c r="P158" s="75">
        <v>0</v>
      </c>
      <c r="Q158" s="105" t="s">
        <v>893</v>
      </c>
      <c r="S158" s="75" t="s">
        <v>892</v>
      </c>
      <c r="T158" s="75" t="s">
        <v>1196</v>
      </c>
    </row>
    <row r="159" spans="1:20" s="75" customFormat="1" x14ac:dyDescent="0.15">
      <c r="A159" s="105">
        <v>760004015</v>
      </c>
      <c r="B159" t="str">
        <f>IFERROR(VLOOKUP("*"&amp;A159&amp;"*",festival!$Q:$U,5,FALSE),IFERROR(VLOOKUP("*"&amp;A159&amp;"*",festival!$R:$U,4,FALSE),IFERROR(VLOOKUP("*"&amp;A159&amp;"*",festival!$S:$U,3,FALSE),VLOOKUP("*"&amp;A159&amp;"*",festival!$T:$U,2,FALSE))))</f>
        <v>GM礼包第1周</v>
      </c>
      <c r="C159" s="75">
        <v>2003</v>
      </c>
      <c r="D159" s="75">
        <v>4</v>
      </c>
      <c r="E159" s="145">
        <v>3003</v>
      </c>
      <c r="G159" s="75" t="s">
        <v>2202</v>
      </c>
      <c r="H159" s="75" t="s">
        <v>321</v>
      </c>
      <c r="I159" s="75">
        <v>2</v>
      </c>
      <c r="J159" s="75">
        <v>2</v>
      </c>
      <c r="K159" s="75">
        <v>2</v>
      </c>
      <c r="L159" s="75">
        <v>80</v>
      </c>
      <c r="N159" s="9"/>
      <c r="O159" s="75" t="s">
        <v>1278</v>
      </c>
      <c r="P159" s="75">
        <v>0</v>
      </c>
      <c r="Q159" s="105" t="s">
        <v>893</v>
      </c>
      <c r="S159" s="75" t="s">
        <v>892</v>
      </c>
      <c r="T159" s="75" t="s">
        <v>1196</v>
      </c>
    </row>
    <row r="160" spans="1:20" s="75" customFormat="1" x14ac:dyDescent="0.15">
      <c r="A160" s="105">
        <v>760004016</v>
      </c>
      <c r="B160" t="str">
        <f>IFERROR(VLOOKUP("*"&amp;A160&amp;"*",festival!$Q:$U,5,FALSE),IFERROR(VLOOKUP("*"&amp;A160&amp;"*",festival!$R:$U,4,FALSE),IFERROR(VLOOKUP("*"&amp;A160&amp;"*",festival!$S:$U,3,FALSE),VLOOKUP("*"&amp;A160&amp;"*",festival!$T:$U,2,FALSE))))</f>
        <v>GM礼包第1周</v>
      </c>
      <c r="C160" s="75">
        <v>2003</v>
      </c>
      <c r="D160" s="75">
        <v>5</v>
      </c>
      <c r="E160" s="145" t="s">
        <v>1888</v>
      </c>
      <c r="G160" s="75" t="s">
        <v>2203</v>
      </c>
      <c r="H160" s="75" t="s">
        <v>321</v>
      </c>
      <c r="I160" s="75">
        <v>2</v>
      </c>
      <c r="J160" s="75">
        <v>2</v>
      </c>
      <c r="K160" s="75">
        <v>2</v>
      </c>
      <c r="L160" s="75">
        <v>80</v>
      </c>
      <c r="N160" s="9"/>
      <c r="O160" s="75" t="s">
        <v>1278</v>
      </c>
      <c r="P160" s="75">
        <v>0</v>
      </c>
      <c r="Q160" s="105" t="s">
        <v>893</v>
      </c>
      <c r="S160" s="75" t="s">
        <v>892</v>
      </c>
      <c r="T160" s="75" t="s">
        <v>1196</v>
      </c>
    </row>
    <row r="161" spans="1:20" s="75" customFormat="1" x14ac:dyDescent="0.15">
      <c r="A161" s="105">
        <v>760004017</v>
      </c>
      <c r="B161" t="str">
        <f>IFERROR(VLOOKUP("*"&amp;A161&amp;"*",festival!$Q:$U,5,FALSE),IFERROR(VLOOKUP("*"&amp;A161&amp;"*",festival!$R:$U,4,FALSE),IFERROR(VLOOKUP("*"&amp;A161&amp;"*",festival!$S:$U,3,FALSE),VLOOKUP("*"&amp;A161&amp;"*",festival!$T:$U,2,FALSE))))</f>
        <v>GM礼包第1周</v>
      </c>
      <c r="C161" s="75">
        <v>2003</v>
      </c>
      <c r="D161" s="75">
        <v>6</v>
      </c>
      <c r="E161" s="145" t="s">
        <v>2033</v>
      </c>
      <c r="G161" s="75" t="s">
        <v>2204</v>
      </c>
      <c r="H161" s="75" t="s">
        <v>321</v>
      </c>
      <c r="I161" s="75">
        <v>2</v>
      </c>
      <c r="J161" s="75">
        <v>2</v>
      </c>
      <c r="K161" s="75">
        <v>2</v>
      </c>
      <c r="L161" s="75">
        <v>80</v>
      </c>
      <c r="N161" s="9"/>
      <c r="O161" s="75" t="s">
        <v>1279</v>
      </c>
      <c r="P161" s="75">
        <v>0</v>
      </c>
      <c r="Q161" s="105" t="s">
        <v>893</v>
      </c>
      <c r="S161" s="75" t="s">
        <v>892</v>
      </c>
      <c r="T161" s="75" t="s">
        <v>1196</v>
      </c>
    </row>
    <row r="162" spans="1:20" s="75" customFormat="1" x14ac:dyDescent="0.15">
      <c r="A162" s="105">
        <v>760004019</v>
      </c>
      <c r="B162" t="str">
        <f>IFERROR(VLOOKUP("*"&amp;A162&amp;"*",festival!$Q:$U,5,FALSE),IFERROR(VLOOKUP("*"&amp;A162&amp;"*",festival!$R:$U,4,FALSE),IFERROR(VLOOKUP("*"&amp;A162&amp;"*",festival!$S:$U,3,FALSE),VLOOKUP("*"&amp;A162&amp;"*",festival!$T:$U,2,FALSE))))</f>
        <v>GM礼包第1周</v>
      </c>
      <c r="C162" s="75">
        <v>2003</v>
      </c>
      <c r="D162" s="75">
        <v>7</v>
      </c>
      <c r="E162" s="145" t="s">
        <v>2035</v>
      </c>
      <c r="G162" s="75" t="s">
        <v>2205</v>
      </c>
      <c r="H162" s="75" t="s">
        <v>321</v>
      </c>
      <c r="I162" s="75">
        <v>2</v>
      </c>
      <c r="J162" s="75">
        <v>2</v>
      </c>
      <c r="K162" s="75">
        <v>2</v>
      </c>
      <c r="L162" s="75">
        <v>80</v>
      </c>
      <c r="N162" s="9"/>
      <c r="O162" s="75" t="s">
        <v>1279</v>
      </c>
      <c r="P162" s="75">
        <v>0</v>
      </c>
      <c r="Q162" s="105" t="s">
        <v>893</v>
      </c>
      <c r="S162" s="75" t="s">
        <v>892</v>
      </c>
      <c r="T162" s="75" t="s">
        <v>1196</v>
      </c>
    </row>
    <row r="163" spans="1:20" s="75" customFormat="1" x14ac:dyDescent="0.15">
      <c r="A163" s="105">
        <v>760004018</v>
      </c>
      <c r="B163" t="str">
        <f>IFERROR(VLOOKUP("*"&amp;A163&amp;"*",festival!$Q:$U,5,FALSE),IFERROR(VLOOKUP("*"&amp;A163&amp;"*",festival!$R:$U,4,FALSE),IFERROR(VLOOKUP("*"&amp;A163&amp;"*",festival!$S:$U,3,FALSE),VLOOKUP("*"&amp;A163&amp;"*",festival!$T:$U,2,FALSE))))</f>
        <v>GM礼包第1周</v>
      </c>
      <c r="C163" s="75">
        <v>2003</v>
      </c>
      <c r="E163" s="145"/>
      <c r="G163" s="75" t="s">
        <v>1103</v>
      </c>
      <c r="H163" s="75" t="s">
        <v>321</v>
      </c>
      <c r="I163" s="75">
        <v>2</v>
      </c>
      <c r="J163" s="75">
        <v>2</v>
      </c>
      <c r="K163" s="75">
        <v>2</v>
      </c>
      <c r="N163" s="9"/>
      <c r="O163" s="75" t="s">
        <v>1279</v>
      </c>
      <c r="P163" s="75">
        <v>0</v>
      </c>
      <c r="Q163" s="105" t="s">
        <v>893</v>
      </c>
      <c r="S163" s="75" t="s">
        <v>892</v>
      </c>
      <c r="T163" s="75" t="s">
        <v>1196</v>
      </c>
    </row>
    <row r="164" spans="1:20" s="75" customFormat="1" x14ac:dyDescent="0.15">
      <c r="A164" s="105">
        <v>760004021</v>
      </c>
      <c r="B164" t="str">
        <f>IFERROR(VLOOKUP("*"&amp;A164&amp;"*",festival!$Q:$U,5,FALSE),IFERROR(VLOOKUP("*"&amp;A164&amp;"*",festival!$R:$U,4,FALSE),IFERROR(VLOOKUP("*"&amp;A164&amp;"*",festival!$S:$U,3,FALSE),VLOOKUP("*"&amp;A164&amp;"*",festival!$T:$U,2,FALSE))))</f>
        <v>GM礼包第1周</v>
      </c>
      <c r="C164" s="75">
        <v>2003</v>
      </c>
      <c r="D164" s="75">
        <v>1</v>
      </c>
      <c r="E164" s="145" t="s">
        <v>1407</v>
      </c>
      <c r="G164" s="75" t="s">
        <v>2199</v>
      </c>
      <c r="H164" s="75" t="s">
        <v>321</v>
      </c>
      <c r="I164" s="75">
        <v>3</v>
      </c>
      <c r="J164" s="75">
        <v>3</v>
      </c>
      <c r="K164" s="75">
        <v>2</v>
      </c>
      <c r="N164" s="9"/>
      <c r="O164" s="75" t="s">
        <v>1278</v>
      </c>
      <c r="P164" s="75">
        <v>0</v>
      </c>
      <c r="Q164" s="105" t="s">
        <v>893</v>
      </c>
      <c r="S164" s="75" t="s">
        <v>892</v>
      </c>
      <c r="T164" s="75" t="s">
        <v>1196</v>
      </c>
    </row>
    <row r="165" spans="1:20" s="75" customFormat="1" x14ac:dyDescent="0.15">
      <c r="A165" s="105">
        <v>760004022</v>
      </c>
      <c r="B165" t="str">
        <f>IFERROR(VLOOKUP("*"&amp;A165&amp;"*",festival!$Q:$U,5,FALSE),IFERROR(VLOOKUP("*"&amp;A165&amp;"*",festival!$R:$U,4,FALSE),IFERROR(VLOOKUP("*"&amp;A165&amp;"*",festival!$S:$U,3,FALSE),VLOOKUP("*"&amp;A165&amp;"*",festival!$T:$U,2,FALSE))))</f>
        <v>GM礼包第1周</v>
      </c>
      <c r="C165" s="75">
        <v>2003</v>
      </c>
      <c r="D165" s="75">
        <v>2</v>
      </c>
      <c r="E165" s="145">
        <v>3001</v>
      </c>
      <c r="G165" s="75" t="s">
        <v>2200</v>
      </c>
      <c r="H165" s="75" t="s">
        <v>321</v>
      </c>
      <c r="I165" s="75">
        <v>3</v>
      </c>
      <c r="J165" s="75">
        <v>3</v>
      </c>
      <c r="K165" s="75">
        <v>2</v>
      </c>
      <c r="N165" s="9"/>
      <c r="O165" s="75" t="s">
        <v>1278</v>
      </c>
      <c r="P165" s="75">
        <v>0</v>
      </c>
      <c r="Q165" s="105" t="s">
        <v>893</v>
      </c>
      <c r="S165" s="75" t="s">
        <v>892</v>
      </c>
      <c r="T165" s="75" t="s">
        <v>1196</v>
      </c>
    </row>
    <row r="166" spans="1:20" s="75" customFormat="1" x14ac:dyDescent="0.15">
      <c r="A166" s="105">
        <v>760004023</v>
      </c>
      <c r="B166" t="str">
        <f>IFERROR(VLOOKUP("*"&amp;A166&amp;"*",festival!$Q:$U,5,FALSE),IFERROR(VLOOKUP("*"&amp;A166&amp;"*",festival!$R:$U,4,FALSE),IFERROR(VLOOKUP("*"&amp;A166&amp;"*",festival!$S:$U,3,FALSE),VLOOKUP("*"&amp;A166&amp;"*",festival!$T:$U,2,FALSE))))</f>
        <v>GM礼包第1周</v>
      </c>
      <c r="C166" s="75">
        <v>2003</v>
      </c>
      <c r="D166" s="75">
        <v>3</v>
      </c>
      <c r="E166" s="145">
        <v>3002</v>
      </c>
      <c r="G166" s="75" t="s">
        <v>2201</v>
      </c>
      <c r="H166" s="75" t="s">
        <v>321</v>
      </c>
      <c r="I166" s="75">
        <v>3</v>
      </c>
      <c r="J166" s="75">
        <v>3</v>
      </c>
      <c r="K166" s="75">
        <v>2</v>
      </c>
      <c r="N166" s="9"/>
      <c r="O166" s="75" t="s">
        <v>1278</v>
      </c>
      <c r="P166" s="75">
        <v>0</v>
      </c>
      <c r="Q166" s="105" t="s">
        <v>893</v>
      </c>
      <c r="S166" s="75" t="s">
        <v>892</v>
      </c>
      <c r="T166" s="75" t="s">
        <v>1196</v>
      </c>
    </row>
    <row r="167" spans="1:20" s="75" customFormat="1" x14ac:dyDescent="0.15">
      <c r="A167" s="105">
        <v>760004025</v>
      </c>
      <c r="B167" t="str">
        <f>IFERROR(VLOOKUP("*"&amp;A167&amp;"*",festival!$Q:$U,5,FALSE),IFERROR(VLOOKUP("*"&amp;A167&amp;"*",festival!$R:$U,4,FALSE),IFERROR(VLOOKUP("*"&amp;A167&amp;"*",festival!$S:$U,3,FALSE),VLOOKUP("*"&amp;A167&amp;"*",festival!$T:$U,2,FALSE))))</f>
        <v>GM礼包第1周</v>
      </c>
      <c r="C167" s="75">
        <v>2003</v>
      </c>
      <c r="D167" s="75">
        <v>4</v>
      </c>
      <c r="E167" s="145">
        <v>3003</v>
      </c>
      <c r="G167" s="75" t="s">
        <v>2202</v>
      </c>
      <c r="H167" s="75" t="s">
        <v>321</v>
      </c>
      <c r="I167" s="75">
        <v>3</v>
      </c>
      <c r="J167" s="75">
        <v>3</v>
      </c>
      <c r="K167" s="75">
        <v>2</v>
      </c>
      <c r="L167" s="75">
        <v>80</v>
      </c>
      <c r="N167" s="9"/>
      <c r="O167" s="75" t="s">
        <v>1278</v>
      </c>
      <c r="P167" s="75">
        <v>0</v>
      </c>
      <c r="Q167" s="105" t="s">
        <v>893</v>
      </c>
      <c r="S167" s="75" t="s">
        <v>892</v>
      </c>
      <c r="T167" s="75" t="s">
        <v>1196</v>
      </c>
    </row>
    <row r="168" spans="1:20" s="75" customFormat="1" x14ac:dyDescent="0.15">
      <c r="A168" s="105">
        <v>760004026</v>
      </c>
      <c r="B168" t="str">
        <f>IFERROR(VLOOKUP("*"&amp;A168&amp;"*",festival!$Q:$U,5,FALSE),IFERROR(VLOOKUP("*"&amp;A168&amp;"*",festival!$R:$U,4,FALSE),IFERROR(VLOOKUP("*"&amp;A168&amp;"*",festival!$S:$U,3,FALSE),VLOOKUP("*"&amp;A168&amp;"*",festival!$T:$U,2,FALSE))))</f>
        <v>GM礼包第1周</v>
      </c>
      <c r="C168" s="75">
        <v>2003</v>
      </c>
      <c r="D168" s="75">
        <v>5</v>
      </c>
      <c r="E168" s="145" t="s">
        <v>1888</v>
      </c>
      <c r="G168" s="75" t="s">
        <v>2203</v>
      </c>
      <c r="H168" s="75" t="s">
        <v>321</v>
      </c>
      <c r="I168" s="75">
        <v>3</v>
      </c>
      <c r="J168" s="75">
        <v>3</v>
      </c>
      <c r="K168" s="75">
        <v>2</v>
      </c>
      <c r="L168" s="75">
        <v>80</v>
      </c>
      <c r="N168" s="9"/>
      <c r="O168" s="75" t="s">
        <v>1278</v>
      </c>
      <c r="P168" s="75">
        <v>0</v>
      </c>
      <c r="Q168" s="105" t="s">
        <v>893</v>
      </c>
      <c r="S168" s="75" t="s">
        <v>892</v>
      </c>
      <c r="T168" s="75" t="s">
        <v>1196</v>
      </c>
    </row>
    <row r="169" spans="1:20" s="75" customFormat="1" x14ac:dyDescent="0.15">
      <c r="A169" s="105">
        <v>760004027</v>
      </c>
      <c r="B169" t="str">
        <f>IFERROR(VLOOKUP("*"&amp;A169&amp;"*",festival!$Q:$U,5,FALSE),IFERROR(VLOOKUP("*"&amp;A169&amp;"*",festival!$R:$U,4,FALSE),IFERROR(VLOOKUP("*"&amp;A169&amp;"*",festival!$S:$U,3,FALSE),VLOOKUP("*"&amp;A169&amp;"*",festival!$T:$U,2,FALSE))))</f>
        <v>GM礼包第1周</v>
      </c>
      <c r="C169" s="75">
        <v>2003</v>
      </c>
      <c r="D169" s="75">
        <v>6</v>
      </c>
      <c r="E169" s="145" t="s">
        <v>2033</v>
      </c>
      <c r="G169" s="75" t="s">
        <v>2204</v>
      </c>
      <c r="H169" s="75" t="s">
        <v>321</v>
      </c>
      <c r="I169" s="75">
        <v>3</v>
      </c>
      <c r="J169" s="75">
        <v>3</v>
      </c>
      <c r="K169" s="75">
        <v>2</v>
      </c>
      <c r="L169" s="75">
        <v>80</v>
      </c>
      <c r="N169" s="9"/>
      <c r="O169" s="75" t="s">
        <v>1279</v>
      </c>
      <c r="P169" s="75">
        <v>0</v>
      </c>
      <c r="Q169" s="105" t="s">
        <v>893</v>
      </c>
      <c r="S169" s="75" t="s">
        <v>892</v>
      </c>
      <c r="T169" s="75" t="s">
        <v>1196</v>
      </c>
    </row>
    <row r="170" spans="1:20" s="75" customFormat="1" x14ac:dyDescent="0.15">
      <c r="A170" s="105">
        <v>760004029</v>
      </c>
      <c r="B170" t="str">
        <f>IFERROR(VLOOKUP("*"&amp;A170&amp;"*",festival!$Q:$U,5,FALSE),IFERROR(VLOOKUP("*"&amp;A170&amp;"*",festival!$R:$U,4,FALSE),IFERROR(VLOOKUP("*"&amp;A170&amp;"*",festival!$S:$U,3,FALSE),VLOOKUP("*"&amp;A170&amp;"*",festival!$T:$U,2,FALSE))))</f>
        <v>GM礼包第1周</v>
      </c>
      <c r="C170" s="75">
        <v>2003</v>
      </c>
      <c r="D170" s="75">
        <v>7</v>
      </c>
      <c r="E170" s="145" t="s">
        <v>2035</v>
      </c>
      <c r="G170" s="75" t="s">
        <v>2205</v>
      </c>
      <c r="H170" s="75" t="s">
        <v>321</v>
      </c>
      <c r="I170" s="75">
        <v>3</v>
      </c>
      <c r="J170" s="75">
        <v>3</v>
      </c>
      <c r="K170" s="75">
        <v>2</v>
      </c>
      <c r="L170" s="75">
        <v>80</v>
      </c>
      <c r="N170" s="9"/>
      <c r="O170" s="75" t="s">
        <v>1279</v>
      </c>
      <c r="P170" s="75">
        <v>0</v>
      </c>
      <c r="Q170" s="105" t="s">
        <v>893</v>
      </c>
      <c r="S170" s="75" t="s">
        <v>892</v>
      </c>
      <c r="T170" s="75" t="s">
        <v>1196</v>
      </c>
    </row>
    <row r="171" spans="1:20" s="75" customFormat="1" x14ac:dyDescent="0.15">
      <c r="A171" s="105">
        <v>760004028</v>
      </c>
      <c r="B171" t="str">
        <f>IFERROR(VLOOKUP("*"&amp;A171&amp;"*",festival!$Q:$U,5,FALSE),IFERROR(VLOOKUP("*"&amp;A171&amp;"*",festival!$R:$U,4,FALSE),IFERROR(VLOOKUP("*"&amp;A171&amp;"*",festival!$S:$U,3,FALSE),VLOOKUP("*"&amp;A171&amp;"*",festival!$T:$U,2,FALSE))))</f>
        <v>GM礼包第1周</v>
      </c>
      <c r="C171" s="75">
        <v>2003</v>
      </c>
      <c r="E171" s="145"/>
      <c r="G171" s="75" t="s">
        <v>1103</v>
      </c>
      <c r="H171" s="75" t="s">
        <v>321</v>
      </c>
      <c r="I171" s="75">
        <v>3</v>
      </c>
      <c r="J171" s="75">
        <v>3</v>
      </c>
      <c r="K171" s="75">
        <v>2</v>
      </c>
      <c r="N171" s="9"/>
      <c r="O171" s="75" t="s">
        <v>1279</v>
      </c>
      <c r="P171" s="75">
        <v>0</v>
      </c>
      <c r="Q171" s="105" t="s">
        <v>893</v>
      </c>
      <c r="S171" s="75" t="s">
        <v>892</v>
      </c>
      <c r="T171" s="75" t="s">
        <v>1196</v>
      </c>
    </row>
    <row r="172" spans="1:20" s="75" customFormat="1" x14ac:dyDescent="0.15">
      <c r="A172" s="105">
        <v>760004031</v>
      </c>
      <c r="B172" t="str">
        <f>IFERROR(VLOOKUP("*"&amp;A172&amp;"*",festival!$Q:$U,5,FALSE),IFERROR(VLOOKUP("*"&amp;A172&amp;"*",festival!$R:$U,4,FALSE),IFERROR(VLOOKUP("*"&amp;A172&amp;"*",festival!$S:$U,3,FALSE),VLOOKUP("*"&amp;A172&amp;"*",festival!$T:$U,2,FALSE))))</f>
        <v>GM礼包第1周</v>
      </c>
      <c r="C172" s="75">
        <v>2003</v>
      </c>
      <c r="D172" s="75">
        <v>1</v>
      </c>
      <c r="E172" s="145" t="s">
        <v>1407</v>
      </c>
      <c r="G172" s="75" t="s">
        <v>2199</v>
      </c>
      <c r="H172" s="75" t="s">
        <v>321</v>
      </c>
      <c r="I172" s="75">
        <v>4</v>
      </c>
      <c r="J172" s="75">
        <v>4</v>
      </c>
      <c r="K172" s="75">
        <v>2</v>
      </c>
      <c r="N172" s="9"/>
      <c r="O172" s="75" t="s">
        <v>1278</v>
      </c>
      <c r="P172" s="75">
        <v>0</v>
      </c>
      <c r="Q172" s="105" t="s">
        <v>893</v>
      </c>
      <c r="S172" s="75" t="s">
        <v>892</v>
      </c>
      <c r="T172" s="75" t="s">
        <v>1196</v>
      </c>
    </row>
    <row r="173" spans="1:20" s="75" customFormat="1" x14ac:dyDescent="0.15">
      <c r="A173" s="105">
        <v>760004032</v>
      </c>
      <c r="B173" t="str">
        <f>IFERROR(VLOOKUP("*"&amp;A173&amp;"*",festival!$Q:$U,5,FALSE),IFERROR(VLOOKUP("*"&amp;A173&amp;"*",festival!$R:$U,4,FALSE),IFERROR(VLOOKUP("*"&amp;A173&amp;"*",festival!$S:$U,3,FALSE),VLOOKUP("*"&amp;A173&amp;"*",festival!$T:$U,2,FALSE))))</f>
        <v>GM礼包第1周</v>
      </c>
      <c r="C173" s="75">
        <v>2003</v>
      </c>
      <c r="D173" s="75">
        <v>2</v>
      </c>
      <c r="E173" s="145">
        <v>3001</v>
      </c>
      <c r="G173" s="75" t="s">
        <v>2200</v>
      </c>
      <c r="H173" s="75" t="s">
        <v>321</v>
      </c>
      <c r="I173" s="75">
        <v>4</v>
      </c>
      <c r="J173" s="75">
        <v>4</v>
      </c>
      <c r="K173" s="75">
        <v>2</v>
      </c>
      <c r="N173" s="9"/>
      <c r="O173" s="75" t="s">
        <v>1278</v>
      </c>
      <c r="P173" s="75">
        <v>0</v>
      </c>
      <c r="Q173" s="105" t="s">
        <v>893</v>
      </c>
      <c r="S173" s="75" t="s">
        <v>892</v>
      </c>
      <c r="T173" s="75" t="s">
        <v>1196</v>
      </c>
    </row>
    <row r="174" spans="1:20" s="75" customFormat="1" x14ac:dyDescent="0.15">
      <c r="A174" s="105">
        <v>760004033</v>
      </c>
      <c r="B174" t="str">
        <f>IFERROR(VLOOKUP("*"&amp;A174&amp;"*",festival!$Q:$U,5,FALSE),IFERROR(VLOOKUP("*"&amp;A174&amp;"*",festival!$R:$U,4,FALSE),IFERROR(VLOOKUP("*"&amp;A174&amp;"*",festival!$S:$U,3,FALSE),VLOOKUP("*"&amp;A174&amp;"*",festival!$T:$U,2,FALSE))))</f>
        <v>GM礼包第1周</v>
      </c>
      <c r="C174" s="75">
        <v>2003</v>
      </c>
      <c r="D174" s="75">
        <v>3</v>
      </c>
      <c r="E174" s="145">
        <v>3002</v>
      </c>
      <c r="G174" s="75" t="s">
        <v>2201</v>
      </c>
      <c r="H174" s="75" t="s">
        <v>321</v>
      </c>
      <c r="I174" s="75">
        <v>4</v>
      </c>
      <c r="J174" s="75">
        <v>4</v>
      </c>
      <c r="K174" s="75">
        <v>2</v>
      </c>
      <c r="N174" s="9"/>
      <c r="O174" s="75" t="s">
        <v>1278</v>
      </c>
      <c r="P174" s="75">
        <v>0</v>
      </c>
      <c r="Q174" s="105" t="s">
        <v>893</v>
      </c>
      <c r="S174" s="75" t="s">
        <v>892</v>
      </c>
      <c r="T174" s="75" t="s">
        <v>1196</v>
      </c>
    </row>
    <row r="175" spans="1:20" s="75" customFormat="1" x14ac:dyDescent="0.15">
      <c r="A175" s="105">
        <v>760004035</v>
      </c>
      <c r="B175" t="str">
        <f>IFERROR(VLOOKUP("*"&amp;A175&amp;"*",festival!$Q:$U,5,FALSE),IFERROR(VLOOKUP("*"&amp;A175&amp;"*",festival!$R:$U,4,FALSE),IFERROR(VLOOKUP("*"&amp;A175&amp;"*",festival!$S:$U,3,FALSE),VLOOKUP("*"&amp;A175&amp;"*",festival!$T:$U,2,FALSE))))</f>
        <v>GM礼包第1周</v>
      </c>
      <c r="C175" s="75">
        <v>2003</v>
      </c>
      <c r="D175" s="75">
        <v>4</v>
      </c>
      <c r="E175" s="145">
        <v>3003</v>
      </c>
      <c r="G175" s="75" t="s">
        <v>2202</v>
      </c>
      <c r="H175" s="75" t="s">
        <v>321</v>
      </c>
      <c r="I175" s="75">
        <v>4</v>
      </c>
      <c r="J175" s="75">
        <v>4</v>
      </c>
      <c r="K175" s="75">
        <v>2</v>
      </c>
      <c r="L175" s="75">
        <v>80</v>
      </c>
      <c r="N175" s="9"/>
      <c r="O175" s="75" t="s">
        <v>1278</v>
      </c>
      <c r="P175" s="75">
        <v>0</v>
      </c>
      <c r="Q175" s="105" t="s">
        <v>893</v>
      </c>
      <c r="S175" s="75" t="s">
        <v>892</v>
      </c>
      <c r="T175" s="75" t="s">
        <v>1196</v>
      </c>
    </row>
    <row r="176" spans="1:20" s="75" customFormat="1" x14ac:dyDescent="0.15">
      <c r="A176" s="105">
        <v>760004036</v>
      </c>
      <c r="B176" t="str">
        <f>IFERROR(VLOOKUP("*"&amp;A176&amp;"*",festival!$Q:$U,5,FALSE),IFERROR(VLOOKUP("*"&amp;A176&amp;"*",festival!$R:$U,4,FALSE),IFERROR(VLOOKUP("*"&amp;A176&amp;"*",festival!$S:$U,3,FALSE),VLOOKUP("*"&amp;A176&amp;"*",festival!$T:$U,2,FALSE))))</f>
        <v>GM礼包第1周</v>
      </c>
      <c r="C176" s="75">
        <v>2003</v>
      </c>
      <c r="D176" s="75">
        <v>5</v>
      </c>
      <c r="E176" s="145" t="s">
        <v>1888</v>
      </c>
      <c r="G176" s="75" t="s">
        <v>2203</v>
      </c>
      <c r="H176" s="75" t="s">
        <v>321</v>
      </c>
      <c r="I176" s="75">
        <v>4</v>
      </c>
      <c r="J176" s="75">
        <v>4</v>
      </c>
      <c r="K176" s="75">
        <v>2</v>
      </c>
      <c r="L176" s="75">
        <v>80</v>
      </c>
      <c r="N176" s="9"/>
      <c r="O176" s="75" t="s">
        <v>1278</v>
      </c>
      <c r="P176" s="75">
        <v>0</v>
      </c>
      <c r="Q176" s="105" t="s">
        <v>893</v>
      </c>
      <c r="S176" s="75" t="s">
        <v>892</v>
      </c>
      <c r="T176" s="75" t="s">
        <v>1196</v>
      </c>
    </row>
    <row r="177" spans="1:20" s="75" customFormat="1" x14ac:dyDescent="0.15">
      <c r="A177" s="105">
        <v>760004037</v>
      </c>
      <c r="B177" t="str">
        <f>IFERROR(VLOOKUP("*"&amp;A177&amp;"*",festival!$Q:$U,5,FALSE),IFERROR(VLOOKUP("*"&amp;A177&amp;"*",festival!$R:$U,4,FALSE),IFERROR(VLOOKUP("*"&amp;A177&amp;"*",festival!$S:$U,3,FALSE),VLOOKUP("*"&amp;A177&amp;"*",festival!$T:$U,2,FALSE))))</f>
        <v>GM礼包第1周</v>
      </c>
      <c r="C177" s="75">
        <v>2003</v>
      </c>
      <c r="D177" s="75">
        <v>6</v>
      </c>
      <c r="E177" s="145" t="s">
        <v>2033</v>
      </c>
      <c r="G177" s="75" t="s">
        <v>2204</v>
      </c>
      <c r="H177" s="75" t="s">
        <v>321</v>
      </c>
      <c r="I177" s="75">
        <v>4</v>
      </c>
      <c r="J177" s="75">
        <v>4</v>
      </c>
      <c r="K177" s="75">
        <v>2</v>
      </c>
      <c r="L177" s="75">
        <v>80</v>
      </c>
      <c r="N177" s="9"/>
      <c r="O177" s="75" t="s">
        <v>1279</v>
      </c>
      <c r="P177" s="75">
        <v>0</v>
      </c>
      <c r="Q177" s="105" t="s">
        <v>893</v>
      </c>
      <c r="S177" s="75" t="s">
        <v>892</v>
      </c>
      <c r="T177" s="75" t="s">
        <v>1196</v>
      </c>
    </row>
    <row r="178" spans="1:20" s="75" customFormat="1" x14ac:dyDescent="0.15">
      <c r="A178" s="105">
        <v>760004039</v>
      </c>
      <c r="B178" t="str">
        <f>IFERROR(VLOOKUP("*"&amp;A178&amp;"*",festival!$Q:$U,5,FALSE),IFERROR(VLOOKUP("*"&amp;A178&amp;"*",festival!$R:$U,4,FALSE),IFERROR(VLOOKUP("*"&amp;A178&amp;"*",festival!$S:$U,3,FALSE),VLOOKUP("*"&amp;A178&amp;"*",festival!$T:$U,2,FALSE))))</f>
        <v>GM礼包第1周</v>
      </c>
      <c r="C178" s="75">
        <v>2003</v>
      </c>
      <c r="D178" s="75">
        <v>7</v>
      </c>
      <c r="E178" s="145" t="s">
        <v>2035</v>
      </c>
      <c r="G178" s="75" t="s">
        <v>2205</v>
      </c>
      <c r="H178" s="75" t="s">
        <v>321</v>
      </c>
      <c r="I178" s="75">
        <v>4</v>
      </c>
      <c r="J178" s="75">
        <v>4</v>
      </c>
      <c r="K178" s="75">
        <v>2</v>
      </c>
      <c r="L178" s="75">
        <v>80</v>
      </c>
      <c r="N178" s="9"/>
      <c r="O178" s="75" t="s">
        <v>1279</v>
      </c>
      <c r="P178" s="75">
        <v>0</v>
      </c>
      <c r="Q178" s="105" t="s">
        <v>893</v>
      </c>
      <c r="S178" s="75" t="s">
        <v>892</v>
      </c>
      <c r="T178" s="75" t="s">
        <v>1196</v>
      </c>
    </row>
    <row r="179" spans="1:20" s="75" customFormat="1" x14ac:dyDescent="0.15">
      <c r="A179" s="105">
        <v>760004038</v>
      </c>
      <c r="B179" t="str">
        <f>IFERROR(VLOOKUP("*"&amp;A179&amp;"*",festival!$Q:$U,5,FALSE),IFERROR(VLOOKUP("*"&amp;A179&amp;"*",festival!$R:$U,4,FALSE),IFERROR(VLOOKUP("*"&amp;A179&amp;"*",festival!$S:$U,3,FALSE),VLOOKUP("*"&amp;A179&amp;"*",festival!$T:$U,2,FALSE))))</f>
        <v>GM礼包第1周</v>
      </c>
      <c r="C179" s="75">
        <v>2003</v>
      </c>
      <c r="E179" s="145"/>
      <c r="G179" s="75" t="s">
        <v>1103</v>
      </c>
      <c r="H179" s="75" t="s">
        <v>321</v>
      </c>
      <c r="I179" s="75">
        <v>4</v>
      </c>
      <c r="J179" s="75">
        <v>4</v>
      </c>
      <c r="K179" s="75">
        <v>2</v>
      </c>
      <c r="N179" s="9"/>
      <c r="O179" s="75" t="s">
        <v>1279</v>
      </c>
      <c r="P179" s="75">
        <v>0</v>
      </c>
      <c r="Q179" s="105" t="s">
        <v>893</v>
      </c>
      <c r="S179" s="75" t="s">
        <v>892</v>
      </c>
      <c r="T179" s="75" t="s">
        <v>1196</v>
      </c>
    </row>
    <row r="180" spans="1:20" s="75" customFormat="1" x14ac:dyDescent="0.15">
      <c r="A180" s="105">
        <v>760004041</v>
      </c>
      <c r="B180" t="str">
        <f>IFERROR(VLOOKUP("*"&amp;A180&amp;"*",festival!$Q:$U,5,FALSE),IFERROR(VLOOKUP("*"&amp;A180&amp;"*",festival!$R:$U,4,FALSE),IFERROR(VLOOKUP("*"&amp;A180&amp;"*",festival!$S:$U,3,FALSE),VLOOKUP("*"&amp;A180&amp;"*",festival!$T:$U,2,FALSE))))</f>
        <v>GM礼包第1周</v>
      </c>
      <c r="C180" s="75">
        <v>2003</v>
      </c>
      <c r="D180" s="75">
        <v>1</v>
      </c>
      <c r="E180" s="145" t="s">
        <v>1407</v>
      </c>
      <c r="G180" s="75" t="s">
        <v>2199</v>
      </c>
      <c r="H180" s="75" t="s">
        <v>321</v>
      </c>
      <c r="I180" s="75">
        <v>5</v>
      </c>
      <c r="J180" s="75">
        <v>5</v>
      </c>
      <c r="K180" s="75">
        <v>2</v>
      </c>
      <c r="N180" s="9"/>
      <c r="O180" s="75" t="s">
        <v>1278</v>
      </c>
      <c r="P180" s="75">
        <v>0</v>
      </c>
      <c r="Q180" s="105" t="s">
        <v>893</v>
      </c>
      <c r="S180" s="75" t="s">
        <v>892</v>
      </c>
      <c r="T180" s="75" t="s">
        <v>1196</v>
      </c>
    </row>
    <row r="181" spans="1:20" s="75" customFormat="1" x14ac:dyDescent="0.15">
      <c r="A181" s="105">
        <v>760004042</v>
      </c>
      <c r="B181" t="str">
        <f>IFERROR(VLOOKUP("*"&amp;A181&amp;"*",festival!$Q:$U,5,FALSE),IFERROR(VLOOKUP("*"&amp;A181&amp;"*",festival!$R:$U,4,FALSE),IFERROR(VLOOKUP("*"&amp;A181&amp;"*",festival!$S:$U,3,FALSE),VLOOKUP("*"&amp;A181&amp;"*",festival!$T:$U,2,FALSE))))</f>
        <v>GM礼包第1周</v>
      </c>
      <c r="C181" s="75">
        <v>2003</v>
      </c>
      <c r="D181" s="75">
        <v>2</v>
      </c>
      <c r="E181" s="145">
        <v>3001</v>
      </c>
      <c r="G181" s="75" t="s">
        <v>2200</v>
      </c>
      <c r="H181" s="75" t="s">
        <v>321</v>
      </c>
      <c r="I181" s="75">
        <v>5</v>
      </c>
      <c r="J181" s="75">
        <v>5</v>
      </c>
      <c r="K181" s="75">
        <v>2</v>
      </c>
      <c r="N181" s="9"/>
      <c r="O181" s="75" t="s">
        <v>1278</v>
      </c>
      <c r="P181" s="75">
        <v>0</v>
      </c>
      <c r="Q181" s="105" t="s">
        <v>893</v>
      </c>
      <c r="S181" s="75" t="s">
        <v>892</v>
      </c>
      <c r="T181" s="75" t="s">
        <v>1196</v>
      </c>
    </row>
    <row r="182" spans="1:20" s="75" customFormat="1" x14ac:dyDescent="0.15">
      <c r="A182" s="105">
        <v>760004043</v>
      </c>
      <c r="B182" t="str">
        <f>IFERROR(VLOOKUP("*"&amp;A182&amp;"*",festival!$Q:$U,5,FALSE),IFERROR(VLOOKUP("*"&amp;A182&amp;"*",festival!$R:$U,4,FALSE),IFERROR(VLOOKUP("*"&amp;A182&amp;"*",festival!$S:$U,3,FALSE),VLOOKUP("*"&amp;A182&amp;"*",festival!$T:$U,2,FALSE))))</f>
        <v>GM礼包第1周</v>
      </c>
      <c r="C182" s="75">
        <v>2003</v>
      </c>
      <c r="D182" s="75">
        <v>3</v>
      </c>
      <c r="E182" s="145">
        <v>3002</v>
      </c>
      <c r="G182" s="75" t="s">
        <v>2201</v>
      </c>
      <c r="H182" s="75" t="s">
        <v>321</v>
      </c>
      <c r="I182" s="75">
        <v>5</v>
      </c>
      <c r="J182" s="75">
        <v>5</v>
      </c>
      <c r="K182" s="75">
        <v>2</v>
      </c>
      <c r="N182" s="9"/>
      <c r="O182" s="75" t="s">
        <v>1278</v>
      </c>
      <c r="P182" s="75">
        <v>0</v>
      </c>
      <c r="Q182" s="105" t="s">
        <v>893</v>
      </c>
      <c r="S182" s="75" t="s">
        <v>892</v>
      </c>
      <c r="T182" s="75" t="s">
        <v>1196</v>
      </c>
    </row>
    <row r="183" spans="1:20" s="75" customFormat="1" x14ac:dyDescent="0.15">
      <c r="A183" s="105">
        <v>760004045</v>
      </c>
      <c r="B183" t="str">
        <f>IFERROR(VLOOKUP("*"&amp;A183&amp;"*",festival!$Q:$U,5,FALSE),IFERROR(VLOOKUP("*"&amp;A183&amp;"*",festival!$R:$U,4,FALSE),IFERROR(VLOOKUP("*"&amp;A183&amp;"*",festival!$S:$U,3,FALSE),VLOOKUP("*"&amp;A183&amp;"*",festival!$T:$U,2,FALSE))))</f>
        <v>GM礼包第1周</v>
      </c>
      <c r="C183" s="75">
        <v>2003</v>
      </c>
      <c r="D183" s="75">
        <v>4</v>
      </c>
      <c r="E183" s="145">
        <v>3003</v>
      </c>
      <c r="G183" s="75" t="s">
        <v>2202</v>
      </c>
      <c r="H183" s="75" t="s">
        <v>321</v>
      </c>
      <c r="I183" s="75">
        <v>5</v>
      </c>
      <c r="J183" s="75">
        <v>5</v>
      </c>
      <c r="K183" s="75">
        <v>2</v>
      </c>
      <c r="L183" s="75">
        <v>80</v>
      </c>
      <c r="N183" s="9"/>
      <c r="O183" s="75" t="s">
        <v>1278</v>
      </c>
      <c r="P183" s="75">
        <v>0</v>
      </c>
      <c r="Q183" s="105" t="s">
        <v>893</v>
      </c>
      <c r="S183" s="75" t="s">
        <v>892</v>
      </c>
      <c r="T183" s="75" t="s">
        <v>1196</v>
      </c>
    </row>
    <row r="184" spans="1:20" s="75" customFormat="1" x14ac:dyDescent="0.15">
      <c r="A184" s="105">
        <v>760004046</v>
      </c>
      <c r="B184" t="str">
        <f>IFERROR(VLOOKUP("*"&amp;A184&amp;"*",festival!$Q:$U,5,FALSE),IFERROR(VLOOKUP("*"&amp;A184&amp;"*",festival!$R:$U,4,FALSE),IFERROR(VLOOKUP("*"&amp;A184&amp;"*",festival!$S:$U,3,FALSE),VLOOKUP("*"&amp;A184&amp;"*",festival!$T:$U,2,FALSE))))</f>
        <v>GM礼包第1周</v>
      </c>
      <c r="C184" s="75">
        <v>2003</v>
      </c>
      <c r="D184" s="75">
        <v>5</v>
      </c>
      <c r="E184" s="145" t="s">
        <v>1888</v>
      </c>
      <c r="G184" s="75" t="s">
        <v>2203</v>
      </c>
      <c r="H184" s="75" t="s">
        <v>321</v>
      </c>
      <c r="I184" s="75">
        <v>5</v>
      </c>
      <c r="J184" s="75">
        <v>5</v>
      </c>
      <c r="K184" s="75">
        <v>2</v>
      </c>
      <c r="L184" s="75">
        <v>80</v>
      </c>
      <c r="N184" s="9"/>
      <c r="O184" s="75" t="s">
        <v>1278</v>
      </c>
      <c r="P184" s="75">
        <v>0</v>
      </c>
      <c r="Q184" s="105" t="s">
        <v>893</v>
      </c>
      <c r="S184" s="75" t="s">
        <v>892</v>
      </c>
      <c r="T184" s="75" t="s">
        <v>1196</v>
      </c>
    </row>
    <row r="185" spans="1:20" s="75" customFormat="1" x14ac:dyDescent="0.15">
      <c r="A185" s="105">
        <v>760004047</v>
      </c>
      <c r="B185" t="str">
        <f>IFERROR(VLOOKUP("*"&amp;A185&amp;"*",festival!$Q:$U,5,FALSE),IFERROR(VLOOKUP("*"&amp;A185&amp;"*",festival!$R:$U,4,FALSE),IFERROR(VLOOKUP("*"&amp;A185&amp;"*",festival!$S:$U,3,FALSE),VLOOKUP("*"&amp;A185&amp;"*",festival!$T:$U,2,FALSE))))</f>
        <v>GM礼包第1周</v>
      </c>
      <c r="C185" s="75">
        <v>2003</v>
      </c>
      <c r="D185" s="75">
        <v>6</v>
      </c>
      <c r="E185" s="145" t="s">
        <v>2033</v>
      </c>
      <c r="G185" s="75" t="s">
        <v>2204</v>
      </c>
      <c r="H185" s="75" t="s">
        <v>321</v>
      </c>
      <c r="I185" s="75">
        <v>5</v>
      </c>
      <c r="J185" s="75">
        <v>5</v>
      </c>
      <c r="K185" s="75">
        <v>2</v>
      </c>
      <c r="L185" s="75">
        <v>80</v>
      </c>
      <c r="N185" s="9"/>
      <c r="O185" s="75" t="s">
        <v>1279</v>
      </c>
      <c r="P185" s="75">
        <v>0</v>
      </c>
      <c r="Q185" s="105" t="s">
        <v>893</v>
      </c>
      <c r="S185" s="75" t="s">
        <v>892</v>
      </c>
      <c r="T185" s="75" t="s">
        <v>1196</v>
      </c>
    </row>
    <row r="186" spans="1:20" s="75" customFormat="1" x14ac:dyDescent="0.15">
      <c r="A186" s="105">
        <v>760004049</v>
      </c>
      <c r="B186" t="str">
        <f>IFERROR(VLOOKUP("*"&amp;A186&amp;"*",festival!$Q:$U,5,FALSE),IFERROR(VLOOKUP("*"&amp;A186&amp;"*",festival!$R:$U,4,FALSE),IFERROR(VLOOKUP("*"&amp;A186&amp;"*",festival!$S:$U,3,FALSE),VLOOKUP("*"&amp;A186&amp;"*",festival!$T:$U,2,FALSE))))</f>
        <v>GM礼包第1周</v>
      </c>
      <c r="C186" s="75">
        <v>2003</v>
      </c>
      <c r="D186" s="75">
        <v>7</v>
      </c>
      <c r="E186" s="145" t="s">
        <v>2035</v>
      </c>
      <c r="G186" s="75" t="s">
        <v>2205</v>
      </c>
      <c r="H186" s="75" t="s">
        <v>321</v>
      </c>
      <c r="I186" s="75">
        <v>5</v>
      </c>
      <c r="J186" s="75">
        <v>5</v>
      </c>
      <c r="K186" s="75">
        <v>2</v>
      </c>
      <c r="L186" s="75">
        <v>80</v>
      </c>
      <c r="N186" s="9"/>
      <c r="O186" s="75" t="s">
        <v>1279</v>
      </c>
      <c r="P186" s="75">
        <v>0</v>
      </c>
      <c r="Q186" s="105" t="s">
        <v>893</v>
      </c>
      <c r="S186" s="75" t="s">
        <v>892</v>
      </c>
      <c r="T186" s="75" t="s">
        <v>1196</v>
      </c>
    </row>
    <row r="187" spans="1:20" s="75" customFormat="1" x14ac:dyDescent="0.15">
      <c r="A187" s="105">
        <v>760004048</v>
      </c>
      <c r="B187" t="str">
        <f>IFERROR(VLOOKUP("*"&amp;A187&amp;"*",festival!$Q:$U,5,FALSE),IFERROR(VLOOKUP("*"&amp;A187&amp;"*",festival!$R:$U,4,FALSE),IFERROR(VLOOKUP("*"&amp;A187&amp;"*",festival!$S:$U,3,FALSE),VLOOKUP("*"&amp;A187&amp;"*",festival!$T:$U,2,FALSE))))</f>
        <v>GM礼包第1周</v>
      </c>
      <c r="C187" s="75">
        <v>2003</v>
      </c>
      <c r="E187" s="145"/>
      <c r="G187" s="75" t="s">
        <v>1103</v>
      </c>
      <c r="H187" s="75" t="s">
        <v>321</v>
      </c>
      <c r="I187" s="75">
        <v>5</v>
      </c>
      <c r="J187" s="75">
        <v>5</v>
      </c>
      <c r="K187" s="75">
        <v>2</v>
      </c>
      <c r="N187" s="9"/>
      <c r="O187" s="75" t="s">
        <v>1279</v>
      </c>
      <c r="P187" s="75">
        <v>0</v>
      </c>
      <c r="Q187" s="105" t="s">
        <v>893</v>
      </c>
      <c r="S187" s="75" t="s">
        <v>892</v>
      </c>
      <c r="T187" s="75" t="s">
        <v>1196</v>
      </c>
    </row>
    <row r="188" spans="1:20" s="75" customFormat="1" x14ac:dyDescent="0.15">
      <c r="A188" s="105">
        <v>760004051</v>
      </c>
      <c r="B188" t="str">
        <f>IFERROR(VLOOKUP("*"&amp;A188&amp;"*",festival!$Q:$U,5,FALSE),IFERROR(VLOOKUP("*"&amp;A188&amp;"*",festival!$R:$U,4,FALSE),IFERROR(VLOOKUP("*"&amp;A188&amp;"*",festival!$S:$U,3,FALSE),VLOOKUP("*"&amp;A188&amp;"*",festival!$T:$U,2,FALSE))))</f>
        <v>GM礼包第1周</v>
      </c>
      <c r="C188" s="75">
        <v>2003</v>
      </c>
      <c r="D188" s="75">
        <v>1</v>
      </c>
      <c r="E188" s="145" t="s">
        <v>1407</v>
      </c>
      <c r="G188" s="75" t="s">
        <v>2199</v>
      </c>
      <c r="H188" s="75" t="s">
        <v>321</v>
      </c>
      <c r="I188" s="75">
        <v>6</v>
      </c>
      <c r="J188" s="75">
        <v>6</v>
      </c>
      <c r="K188" s="75">
        <v>2</v>
      </c>
      <c r="N188" s="9"/>
      <c r="O188" s="75" t="s">
        <v>1278</v>
      </c>
      <c r="P188" s="75">
        <v>0</v>
      </c>
      <c r="Q188" s="105" t="s">
        <v>893</v>
      </c>
      <c r="S188" s="75" t="s">
        <v>892</v>
      </c>
      <c r="T188" s="75" t="s">
        <v>1196</v>
      </c>
    </row>
    <row r="189" spans="1:20" s="75" customFormat="1" x14ac:dyDescent="0.15">
      <c r="A189" s="105">
        <v>760004052</v>
      </c>
      <c r="B189" t="str">
        <f>IFERROR(VLOOKUP("*"&amp;A189&amp;"*",festival!$Q:$U,5,FALSE),IFERROR(VLOOKUP("*"&amp;A189&amp;"*",festival!$R:$U,4,FALSE),IFERROR(VLOOKUP("*"&amp;A189&amp;"*",festival!$S:$U,3,FALSE),VLOOKUP("*"&amp;A189&amp;"*",festival!$T:$U,2,FALSE))))</f>
        <v>GM礼包第1周</v>
      </c>
      <c r="C189" s="75">
        <v>2003</v>
      </c>
      <c r="D189" s="75">
        <v>2</v>
      </c>
      <c r="E189" s="145">
        <v>3001</v>
      </c>
      <c r="G189" s="75" t="s">
        <v>2200</v>
      </c>
      <c r="H189" s="75" t="s">
        <v>321</v>
      </c>
      <c r="I189" s="75">
        <v>6</v>
      </c>
      <c r="J189" s="75">
        <v>6</v>
      </c>
      <c r="K189" s="75">
        <v>2</v>
      </c>
      <c r="N189" s="9"/>
      <c r="O189" s="75" t="s">
        <v>1278</v>
      </c>
      <c r="P189" s="75">
        <v>0</v>
      </c>
      <c r="Q189" s="105" t="s">
        <v>893</v>
      </c>
      <c r="S189" s="75" t="s">
        <v>892</v>
      </c>
      <c r="T189" s="75" t="s">
        <v>1196</v>
      </c>
    </row>
    <row r="190" spans="1:20" s="75" customFormat="1" x14ac:dyDescent="0.15">
      <c r="A190" s="105">
        <v>760004053</v>
      </c>
      <c r="B190" t="str">
        <f>IFERROR(VLOOKUP("*"&amp;A190&amp;"*",festival!$Q:$U,5,FALSE),IFERROR(VLOOKUP("*"&amp;A190&amp;"*",festival!$R:$U,4,FALSE),IFERROR(VLOOKUP("*"&amp;A190&amp;"*",festival!$S:$U,3,FALSE),VLOOKUP("*"&amp;A190&amp;"*",festival!$T:$U,2,FALSE))))</f>
        <v>GM礼包第1周</v>
      </c>
      <c r="C190" s="75">
        <v>2003</v>
      </c>
      <c r="D190" s="75">
        <v>3</v>
      </c>
      <c r="E190" s="145">
        <v>3002</v>
      </c>
      <c r="G190" s="75" t="s">
        <v>2201</v>
      </c>
      <c r="H190" s="75" t="s">
        <v>321</v>
      </c>
      <c r="I190" s="75">
        <v>6</v>
      </c>
      <c r="J190" s="75">
        <v>6</v>
      </c>
      <c r="K190" s="75">
        <v>2</v>
      </c>
      <c r="N190" s="9"/>
      <c r="O190" s="75" t="s">
        <v>1278</v>
      </c>
      <c r="P190" s="75">
        <v>0</v>
      </c>
      <c r="Q190" s="105" t="s">
        <v>893</v>
      </c>
      <c r="S190" s="75" t="s">
        <v>892</v>
      </c>
      <c r="T190" s="75" t="s">
        <v>1196</v>
      </c>
    </row>
    <row r="191" spans="1:20" s="75" customFormat="1" x14ac:dyDescent="0.15">
      <c r="A191" s="105">
        <v>760004055</v>
      </c>
      <c r="B191" t="str">
        <f>IFERROR(VLOOKUP("*"&amp;A191&amp;"*",festival!$Q:$U,5,FALSE),IFERROR(VLOOKUP("*"&amp;A191&amp;"*",festival!$R:$U,4,FALSE),IFERROR(VLOOKUP("*"&amp;A191&amp;"*",festival!$S:$U,3,FALSE),VLOOKUP("*"&amp;A191&amp;"*",festival!$T:$U,2,FALSE))))</f>
        <v>GM礼包第1周</v>
      </c>
      <c r="C191" s="75">
        <v>2003</v>
      </c>
      <c r="D191" s="75">
        <v>4</v>
      </c>
      <c r="E191" s="145">
        <v>3003</v>
      </c>
      <c r="G191" s="75" t="s">
        <v>2202</v>
      </c>
      <c r="H191" s="75" t="s">
        <v>321</v>
      </c>
      <c r="I191" s="75">
        <v>6</v>
      </c>
      <c r="J191" s="75">
        <v>6</v>
      </c>
      <c r="K191" s="75">
        <v>2</v>
      </c>
      <c r="L191" s="75">
        <v>80</v>
      </c>
      <c r="N191" s="9"/>
      <c r="O191" s="75" t="s">
        <v>1278</v>
      </c>
      <c r="P191" s="75">
        <v>0</v>
      </c>
      <c r="Q191" s="105" t="s">
        <v>893</v>
      </c>
      <c r="S191" s="75" t="s">
        <v>892</v>
      </c>
      <c r="T191" s="75" t="s">
        <v>1196</v>
      </c>
    </row>
    <row r="192" spans="1:20" s="75" customFormat="1" x14ac:dyDescent="0.15">
      <c r="A192" s="105">
        <v>760004056</v>
      </c>
      <c r="B192" t="str">
        <f>IFERROR(VLOOKUP("*"&amp;A192&amp;"*",festival!$Q:$U,5,FALSE),IFERROR(VLOOKUP("*"&amp;A192&amp;"*",festival!$R:$U,4,FALSE),IFERROR(VLOOKUP("*"&amp;A192&amp;"*",festival!$S:$U,3,FALSE),VLOOKUP("*"&amp;A192&amp;"*",festival!$T:$U,2,FALSE))))</f>
        <v>GM礼包第1周</v>
      </c>
      <c r="C192" s="75">
        <v>2003</v>
      </c>
      <c r="D192" s="75">
        <v>5</v>
      </c>
      <c r="E192" s="145" t="s">
        <v>1888</v>
      </c>
      <c r="G192" s="75" t="s">
        <v>2203</v>
      </c>
      <c r="H192" s="75" t="s">
        <v>321</v>
      </c>
      <c r="I192" s="75">
        <v>6</v>
      </c>
      <c r="J192" s="75">
        <v>6</v>
      </c>
      <c r="K192" s="75">
        <v>2</v>
      </c>
      <c r="L192" s="75">
        <v>80</v>
      </c>
      <c r="N192" s="9"/>
      <c r="O192" s="75" t="s">
        <v>1278</v>
      </c>
      <c r="P192" s="75">
        <v>0</v>
      </c>
      <c r="Q192" s="105" t="s">
        <v>893</v>
      </c>
      <c r="S192" s="75" t="s">
        <v>892</v>
      </c>
      <c r="T192" s="75" t="s">
        <v>1196</v>
      </c>
    </row>
    <row r="193" spans="1:20" s="75" customFormat="1" x14ac:dyDescent="0.15">
      <c r="A193" s="105">
        <v>760004057</v>
      </c>
      <c r="B193" t="str">
        <f>IFERROR(VLOOKUP("*"&amp;A193&amp;"*",festival!$Q:$U,5,FALSE),IFERROR(VLOOKUP("*"&amp;A193&amp;"*",festival!$R:$U,4,FALSE),IFERROR(VLOOKUP("*"&amp;A193&amp;"*",festival!$S:$U,3,FALSE),VLOOKUP("*"&amp;A193&amp;"*",festival!$T:$U,2,FALSE))))</f>
        <v>GM礼包第1周</v>
      </c>
      <c r="C193" s="75">
        <v>2003</v>
      </c>
      <c r="D193" s="75">
        <v>6</v>
      </c>
      <c r="E193" s="145" t="s">
        <v>2033</v>
      </c>
      <c r="G193" s="75" t="s">
        <v>2204</v>
      </c>
      <c r="H193" s="75" t="s">
        <v>321</v>
      </c>
      <c r="I193" s="75">
        <v>6</v>
      </c>
      <c r="J193" s="75">
        <v>6</v>
      </c>
      <c r="K193" s="75">
        <v>2</v>
      </c>
      <c r="L193" s="75">
        <v>80</v>
      </c>
      <c r="N193" s="9"/>
      <c r="O193" s="75" t="s">
        <v>1279</v>
      </c>
      <c r="P193" s="75">
        <v>0</v>
      </c>
      <c r="Q193" s="105" t="s">
        <v>893</v>
      </c>
      <c r="S193" s="75" t="s">
        <v>892</v>
      </c>
      <c r="T193" s="75" t="s">
        <v>1196</v>
      </c>
    </row>
    <row r="194" spans="1:20" s="75" customFormat="1" x14ac:dyDescent="0.15">
      <c r="A194" s="105">
        <v>760004059</v>
      </c>
      <c r="B194" t="str">
        <f>IFERROR(VLOOKUP("*"&amp;A194&amp;"*",festival!$Q:$U,5,FALSE),IFERROR(VLOOKUP("*"&amp;A194&amp;"*",festival!$R:$U,4,FALSE),IFERROR(VLOOKUP("*"&amp;A194&amp;"*",festival!$S:$U,3,FALSE),VLOOKUP("*"&amp;A194&amp;"*",festival!$T:$U,2,FALSE))))</f>
        <v>GM礼包第1周</v>
      </c>
      <c r="C194" s="75">
        <v>2003</v>
      </c>
      <c r="D194" s="75">
        <v>7</v>
      </c>
      <c r="E194" s="145" t="s">
        <v>2035</v>
      </c>
      <c r="G194" s="75" t="s">
        <v>2205</v>
      </c>
      <c r="H194" s="75" t="s">
        <v>321</v>
      </c>
      <c r="I194" s="75">
        <v>6</v>
      </c>
      <c r="J194" s="75">
        <v>6</v>
      </c>
      <c r="K194" s="75">
        <v>2</v>
      </c>
      <c r="L194" s="75">
        <v>80</v>
      </c>
      <c r="N194" s="9"/>
      <c r="O194" s="75" t="s">
        <v>1279</v>
      </c>
      <c r="P194" s="75">
        <v>0</v>
      </c>
      <c r="Q194" s="105" t="s">
        <v>893</v>
      </c>
      <c r="S194" s="75" t="s">
        <v>892</v>
      </c>
      <c r="T194" s="75" t="s">
        <v>1196</v>
      </c>
    </row>
    <row r="195" spans="1:20" s="75" customFormat="1" x14ac:dyDescent="0.15">
      <c r="A195" s="105">
        <v>760004058</v>
      </c>
      <c r="B195" t="str">
        <f>IFERROR(VLOOKUP("*"&amp;A195&amp;"*",festival!$Q:$U,5,FALSE),IFERROR(VLOOKUP("*"&amp;A195&amp;"*",festival!$R:$U,4,FALSE),IFERROR(VLOOKUP("*"&amp;A195&amp;"*",festival!$S:$U,3,FALSE),VLOOKUP("*"&amp;A195&amp;"*",festival!$T:$U,2,FALSE))))</f>
        <v>GM礼包第1周</v>
      </c>
      <c r="C195" s="75">
        <v>2003</v>
      </c>
      <c r="E195" s="145"/>
      <c r="G195" s="75" t="s">
        <v>1103</v>
      </c>
      <c r="H195" s="75" t="s">
        <v>321</v>
      </c>
      <c r="I195" s="75">
        <v>6</v>
      </c>
      <c r="J195" s="75">
        <v>6</v>
      </c>
      <c r="K195" s="75">
        <v>2</v>
      </c>
      <c r="N195" s="9"/>
      <c r="O195" s="75" t="s">
        <v>1279</v>
      </c>
      <c r="P195" s="75">
        <v>0</v>
      </c>
      <c r="Q195" s="105" t="s">
        <v>893</v>
      </c>
      <c r="S195" s="75" t="s">
        <v>892</v>
      </c>
      <c r="T195" s="75" t="s">
        <v>1196</v>
      </c>
    </row>
    <row r="196" spans="1:20" s="75" customFormat="1" x14ac:dyDescent="0.15">
      <c r="A196" s="105">
        <v>760004061</v>
      </c>
      <c r="B196" t="str">
        <f>IFERROR(VLOOKUP("*"&amp;A196&amp;"*",festival!$Q:$U,5,FALSE),IFERROR(VLOOKUP("*"&amp;A196&amp;"*",festival!$R:$U,4,FALSE),IFERROR(VLOOKUP("*"&amp;A196&amp;"*",festival!$S:$U,3,FALSE),VLOOKUP("*"&amp;A196&amp;"*",festival!$T:$U,2,FALSE))))</f>
        <v>GM礼包第1周</v>
      </c>
      <c r="C196" s="75">
        <v>2003</v>
      </c>
      <c r="D196" s="75">
        <v>1</v>
      </c>
      <c r="E196" s="145" t="s">
        <v>1407</v>
      </c>
      <c r="G196" s="75" t="s">
        <v>2199</v>
      </c>
      <c r="H196" s="75" t="s">
        <v>321</v>
      </c>
      <c r="I196" s="75">
        <v>7</v>
      </c>
      <c r="J196" s="75">
        <v>7</v>
      </c>
      <c r="K196" s="75">
        <v>2</v>
      </c>
      <c r="N196" s="9"/>
      <c r="O196" s="75" t="s">
        <v>1278</v>
      </c>
      <c r="P196" s="75">
        <v>0</v>
      </c>
      <c r="Q196" s="105" t="s">
        <v>893</v>
      </c>
      <c r="S196" s="75" t="s">
        <v>892</v>
      </c>
      <c r="T196" s="75" t="s">
        <v>1196</v>
      </c>
    </row>
    <row r="197" spans="1:20" s="75" customFormat="1" x14ac:dyDescent="0.15">
      <c r="A197" s="105">
        <v>760004062</v>
      </c>
      <c r="B197" t="str">
        <f>IFERROR(VLOOKUP("*"&amp;A197&amp;"*",festival!$Q:$U,5,FALSE),IFERROR(VLOOKUP("*"&amp;A197&amp;"*",festival!$R:$U,4,FALSE),IFERROR(VLOOKUP("*"&amp;A197&amp;"*",festival!$S:$U,3,FALSE),VLOOKUP("*"&amp;A197&amp;"*",festival!$T:$U,2,FALSE))))</f>
        <v>GM礼包第1周</v>
      </c>
      <c r="C197" s="75">
        <v>2003</v>
      </c>
      <c r="D197" s="75">
        <v>2</v>
      </c>
      <c r="E197" s="145">
        <v>3001</v>
      </c>
      <c r="G197" s="75" t="s">
        <v>2200</v>
      </c>
      <c r="H197" s="75" t="s">
        <v>321</v>
      </c>
      <c r="I197" s="75">
        <v>7</v>
      </c>
      <c r="J197" s="75">
        <v>7</v>
      </c>
      <c r="K197" s="75">
        <v>2</v>
      </c>
      <c r="N197" s="9"/>
      <c r="O197" s="75" t="s">
        <v>1278</v>
      </c>
      <c r="P197" s="75">
        <v>0</v>
      </c>
      <c r="Q197" s="105" t="s">
        <v>893</v>
      </c>
      <c r="S197" s="75" t="s">
        <v>892</v>
      </c>
      <c r="T197" s="75" t="s">
        <v>1196</v>
      </c>
    </row>
    <row r="198" spans="1:20" s="75" customFormat="1" x14ac:dyDescent="0.15">
      <c r="A198" s="105">
        <v>760004063</v>
      </c>
      <c r="B198" t="str">
        <f>IFERROR(VLOOKUP("*"&amp;A198&amp;"*",festival!$Q:$U,5,FALSE),IFERROR(VLOOKUP("*"&amp;A198&amp;"*",festival!$R:$U,4,FALSE),IFERROR(VLOOKUP("*"&amp;A198&amp;"*",festival!$S:$U,3,FALSE),VLOOKUP("*"&amp;A198&amp;"*",festival!$T:$U,2,FALSE))))</f>
        <v>GM礼包第1周</v>
      </c>
      <c r="C198" s="75">
        <v>2003</v>
      </c>
      <c r="D198" s="75">
        <v>3</v>
      </c>
      <c r="E198" s="145">
        <v>3002</v>
      </c>
      <c r="G198" s="75" t="s">
        <v>2201</v>
      </c>
      <c r="H198" s="75" t="s">
        <v>321</v>
      </c>
      <c r="I198" s="75">
        <v>7</v>
      </c>
      <c r="J198" s="75">
        <v>7</v>
      </c>
      <c r="K198" s="75">
        <v>2</v>
      </c>
      <c r="N198" s="9"/>
      <c r="O198" s="75" t="s">
        <v>1278</v>
      </c>
      <c r="P198" s="75">
        <v>0</v>
      </c>
      <c r="Q198" s="105" t="s">
        <v>893</v>
      </c>
      <c r="S198" s="75" t="s">
        <v>892</v>
      </c>
      <c r="T198" s="75" t="s">
        <v>1196</v>
      </c>
    </row>
    <row r="199" spans="1:20" s="75" customFormat="1" x14ac:dyDescent="0.15">
      <c r="A199" s="105">
        <v>760004065</v>
      </c>
      <c r="B199" t="str">
        <f>IFERROR(VLOOKUP("*"&amp;A199&amp;"*",festival!$Q:$U,5,FALSE),IFERROR(VLOOKUP("*"&amp;A199&amp;"*",festival!$R:$U,4,FALSE),IFERROR(VLOOKUP("*"&amp;A199&amp;"*",festival!$S:$U,3,FALSE),VLOOKUP("*"&amp;A199&amp;"*",festival!$T:$U,2,FALSE))))</f>
        <v>GM礼包第1周</v>
      </c>
      <c r="C199" s="75">
        <v>2003</v>
      </c>
      <c r="D199" s="75">
        <v>4</v>
      </c>
      <c r="E199" s="145">
        <v>3003</v>
      </c>
      <c r="G199" s="75" t="s">
        <v>2202</v>
      </c>
      <c r="H199" s="75" t="s">
        <v>321</v>
      </c>
      <c r="I199" s="75">
        <v>7</v>
      </c>
      <c r="J199" s="75">
        <v>7</v>
      </c>
      <c r="K199" s="75">
        <v>2</v>
      </c>
      <c r="L199" s="75">
        <v>80</v>
      </c>
      <c r="N199" s="9"/>
      <c r="O199" s="75" t="s">
        <v>1278</v>
      </c>
      <c r="P199" s="75">
        <v>0</v>
      </c>
      <c r="Q199" s="105" t="s">
        <v>893</v>
      </c>
      <c r="S199" s="75" t="s">
        <v>892</v>
      </c>
      <c r="T199" s="75" t="s">
        <v>1196</v>
      </c>
    </row>
    <row r="200" spans="1:20" s="75" customFormat="1" x14ac:dyDescent="0.15">
      <c r="A200" s="105">
        <v>760004066</v>
      </c>
      <c r="B200" t="str">
        <f>IFERROR(VLOOKUP("*"&amp;A200&amp;"*",festival!$Q:$U,5,FALSE),IFERROR(VLOOKUP("*"&amp;A200&amp;"*",festival!$R:$U,4,FALSE),IFERROR(VLOOKUP("*"&amp;A200&amp;"*",festival!$S:$U,3,FALSE),VLOOKUP("*"&amp;A200&amp;"*",festival!$T:$U,2,FALSE))))</f>
        <v>GM礼包第1周</v>
      </c>
      <c r="C200" s="75">
        <v>2003</v>
      </c>
      <c r="D200" s="75">
        <v>5</v>
      </c>
      <c r="E200" s="145" t="s">
        <v>1888</v>
      </c>
      <c r="G200" s="75" t="s">
        <v>2203</v>
      </c>
      <c r="H200" s="75" t="s">
        <v>321</v>
      </c>
      <c r="I200" s="75">
        <v>7</v>
      </c>
      <c r="J200" s="75">
        <v>7</v>
      </c>
      <c r="K200" s="75">
        <v>2</v>
      </c>
      <c r="L200" s="75">
        <v>80</v>
      </c>
      <c r="N200" s="9"/>
      <c r="O200" s="75" t="s">
        <v>1278</v>
      </c>
      <c r="P200" s="75">
        <v>0</v>
      </c>
      <c r="Q200" s="105" t="s">
        <v>893</v>
      </c>
      <c r="S200" s="75" t="s">
        <v>892</v>
      </c>
      <c r="T200" s="75" t="s">
        <v>1196</v>
      </c>
    </row>
    <row r="201" spans="1:20" s="75" customFormat="1" x14ac:dyDescent="0.15">
      <c r="A201" s="105">
        <v>760004067</v>
      </c>
      <c r="B201" t="str">
        <f>IFERROR(VLOOKUP("*"&amp;A201&amp;"*",festival!$Q:$U,5,FALSE),IFERROR(VLOOKUP("*"&amp;A201&amp;"*",festival!$R:$U,4,FALSE),IFERROR(VLOOKUP("*"&amp;A201&amp;"*",festival!$S:$U,3,FALSE),VLOOKUP("*"&amp;A201&amp;"*",festival!$T:$U,2,FALSE))))</f>
        <v>GM礼包第1周</v>
      </c>
      <c r="C201" s="75">
        <v>2003</v>
      </c>
      <c r="D201" s="75">
        <v>6</v>
      </c>
      <c r="E201" s="145" t="s">
        <v>2033</v>
      </c>
      <c r="G201" s="75" t="s">
        <v>2204</v>
      </c>
      <c r="H201" s="75" t="s">
        <v>321</v>
      </c>
      <c r="I201" s="75">
        <v>7</v>
      </c>
      <c r="J201" s="75">
        <v>7</v>
      </c>
      <c r="K201" s="75">
        <v>2</v>
      </c>
      <c r="L201" s="75">
        <v>80</v>
      </c>
      <c r="N201" s="9"/>
      <c r="O201" s="75" t="s">
        <v>1279</v>
      </c>
      <c r="P201" s="75">
        <v>0</v>
      </c>
      <c r="Q201" s="105" t="s">
        <v>893</v>
      </c>
      <c r="S201" s="75" t="s">
        <v>892</v>
      </c>
      <c r="T201" s="75" t="s">
        <v>1196</v>
      </c>
    </row>
    <row r="202" spans="1:20" s="75" customFormat="1" x14ac:dyDescent="0.15">
      <c r="A202" s="105">
        <v>760004069</v>
      </c>
      <c r="B202" t="str">
        <f>IFERROR(VLOOKUP("*"&amp;A202&amp;"*",festival!$Q:$U,5,FALSE),IFERROR(VLOOKUP("*"&amp;A202&amp;"*",festival!$R:$U,4,FALSE),IFERROR(VLOOKUP("*"&amp;A202&amp;"*",festival!$S:$U,3,FALSE),VLOOKUP("*"&amp;A202&amp;"*",festival!$T:$U,2,FALSE))))</f>
        <v>GM礼包第1周</v>
      </c>
      <c r="C202" s="75">
        <v>2003</v>
      </c>
      <c r="D202" s="75">
        <v>7</v>
      </c>
      <c r="E202" s="145" t="s">
        <v>2035</v>
      </c>
      <c r="G202" s="75" t="s">
        <v>2205</v>
      </c>
      <c r="H202" s="75" t="s">
        <v>321</v>
      </c>
      <c r="I202" s="75">
        <v>7</v>
      </c>
      <c r="J202" s="75">
        <v>7</v>
      </c>
      <c r="K202" s="75">
        <v>2</v>
      </c>
      <c r="L202" s="75">
        <v>80</v>
      </c>
      <c r="N202" s="9"/>
      <c r="O202" s="75" t="s">
        <v>1279</v>
      </c>
      <c r="P202" s="75">
        <v>0</v>
      </c>
      <c r="Q202" s="105" t="s">
        <v>893</v>
      </c>
      <c r="S202" s="75" t="s">
        <v>892</v>
      </c>
      <c r="T202" s="75" t="s">
        <v>1196</v>
      </c>
    </row>
    <row r="203" spans="1:20" s="75" customFormat="1" x14ac:dyDescent="0.15">
      <c r="A203" s="105">
        <v>760004068</v>
      </c>
      <c r="B203" t="str">
        <f>IFERROR(VLOOKUP("*"&amp;A203&amp;"*",festival!$Q:$U,5,FALSE),IFERROR(VLOOKUP("*"&amp;A203&amp;"*",festival!$R:$U,4,FALSE),IFERROR(VLOOKUP("*"&amp;A203&amp;"*",festival!$S:$U,3,FALSE),VLOOKUP("*"&amp;A203&amp;"*",festival!$T:$U,2,FALSE))))</f>
        <v>GM礼包第1周</v>
      </c>
      <c r="C203" s="75">
        <v>2003</v>
      </c>
      <c r="E203" s="145"/>
      <c r="G203" s="75" t="s">
        <v>1103</v>
      </c>
      <c r="H203" s="75" t="s">
        <v>321</v>
      </c>
      <c r="I203" s="75">
        <v>7</v>
      </c>
      <c r="J203" s="75">
        <v>7</v>
      </c>
      <c r="K203" s="75">
        <v>2</v>
      </c>
      <c r="N203" s="9"/>
      <c r="O203" s="75" t="s">
        <v>1279</v>
      </c>
      <c r="P203" s="75">
        <v>0</v>
      </c>
      <c r="Q203" s="105" t="s">
        <v>893</v>
      </c>
      <c r="S203" s="75" t="s">
        <v>892</v>
      </c>
      <c r="T203" s="75" t="s">
        <v>1196</v>
      </c>
    </row>
    <row r="204" spans="1:20" s="17" customFormat="1" x14ac:dyDescent="0.15">
      <c r="A204" s="115">
        <v>760014001</v>
      </c>
      <c r="B204" t="str">
        <f>IFERROR(VLOOKUP("*"&amp;A204&amp;"*",festival!$Q:$U,5,FALSE),IFERROR(VLOOKUP("*"&amp;A204&amp;"*",festival!$R:$U,4,FALSE),IFERROR(VLOOKUP("*"&amp;A204&amp;"*",festival!$S:$U,3,FALSE),VLOOKUP("*"&amp;A204&amp;"*",festival!$T:$U,2,FALSE))))</f>
        <v>GM礼包第2周</v>
      </c>
      <c r="C204" s="17">
        <v>2003</v>
      </c>
      <c r="D204" s="75">
        <v>1</v>
      </c>
      <c r="E204" s="145" t="s">
        <v>1407</v>
      </c>
      <c r="F204" s="75"/>
      <c r="G204" s="75" t="s">
        <v>2199</v>
      </c>
      <c r="H204" s="17" t="s">
        <v>321</v>
      </c>
      <c r="I204" s="17">
        <v>8</v>
      </c>
      <c r="J204" s="17">
        <v>8</v>
      </c>
      <c r="K204" s="17">
        <v>2</v>
      </c>
      <c r="L204" s="75"/>
      <c r="M204" s="75"/>
      <c r="N204" s="9"/>
      <c r="O204" s="17" t="s">
        <v>1278</v>
      </c>
      <c r="P204" s="17">
        <v>0</v>
      </c>
      <c r="Q204" s="115" t="s">
        <v>893</v>
      </c>
      <c r="S204" s="17" t="s">
        <v>892</v>
      </c>
      <c r="T204" s="17" t="s">
        <v>1196</v>
      </c>
    </row>
    <row r="205" spans="1:20" s="17" customFormat="1" x14ac:dyDescent="0.15">
      <c r="A205" s="115">
        <v>760014002</v>
      </c>
      <c r="B205" t="str">
        <f>IFERROR(VLOOKUP("*"&amp;A205&amp;"*",festival!$Q:$U,5,FALSE),IFERROR(VLOOKUP("*"&amp;A205&amp;"*",festival!$R:$U,4,FALSE),IFERROR(VLOOKUP("*"&amp;A205&amp;"*",festival!$S:$U,3,FALSE),VLOOKUP("*"&amp;A205&amp;"*",festival!$T:$U,2,FALSE))))</f>
        <v>GM礼包第2周</v>
      </c>
      <c r="C205" s="17">
        <v>2003</v>
      </c>
      <c r="D205" s="75">
        <v>2</v>
      </c>
      <c r="E205" s="145">
        <v>3001</v>
      </c>
      <c r="F205" s="75"/>
      <c r="G205" s="75" t="s">
        <v>2200</v>
      </c>
      <c r="H205" s="17" t="s">
        <v>321</v>
      </c>
      <c r="I205" s="17">
        <v>8</v>
      </c>
      <c r="J205" s="17">
        <v>8</v>
      </c>
      <c r="K205" s="17">
        <v>2</v>
      </c>
      <c r="L205" s="75"/>
      <c r="M205" s="75"/>
      <c r="N205" s="9"/>
      <c r="O205" s="17" t="s">
        <v>1278</v>
      </c>
      <c r="P205" s="17">
        <v>0</v>
      </c>
      <c r="Q205" s="115" t="s">
        <v>893</v>
      </c>
      <c r="S205" s="17" t="s">
        <v>892</v>
      </c>
      <c r="T205" s="17" t="s">
        <v>1196</v>
      </c>
    </row>
    <row r="206" spans="1:20" s="17" customFormat="1" x14ac:dyDescent="0.15">
      <c r="A206" s="115">
        <v>760014003</v>
      </c>
      <c r="B206" t="str">
        <f>IFERROR(VLOOKUP("*"&amp;A206&amp;"*",festival!$Q:$U,5,FALSE),IFERROR(VLOOKUP("*"&amp;A206&amp;"*",festival!$R:$U,4,FALSE),IFERROR(VLOOKUP("*"&amp;A206&amp;"*",festival!$S:$U,3,FALSE),VLOOKUP("*"&amp;A206&amp;"*",festival!$T:$U,2,FALSE))))</f>
        <v>GM礼包第2周</v>
      </c>
      <c r="C206" s="17">
        <v>2003</v>
      </c>
      <c r="D206" s="75">
        <v>3</v>
      </c>
      <c r="E206" s="145">
        <v>3002</v>
      </c>
      <c r="F206" s="75"/>
      <c r="G206" s="75" t="s">
        <v>2201</v>
      </c>
      <c r="H206" s="17" t="s">
        <v>321</v>
      </c>
      <c r="I206" s="17">
        <v>8</v>
      </c>
      <c r="J206" s="17">
        <v>8</v>
      </c>
      <c r="K206" s="17">
        <v>2</v>
      </c>
      <c r="L206" s="75"/>
      <c r="M206" s="75"/>
      <c r="N206" s="9"/>
      <c r="O206" s="17" t="s">
        <v>1278</v>
      </c>
      <c r="P206" s="17">
        <v>0</v>
      </c>
      <c r="Q206" s="115" t="s">
        <v>893</v>
      </c>
      <c r="S206" s="17" t="s">
        <v>892</v>
      </c>
      <c r="T206" s="17" t="s">
        <v>1196</v>
      </c>
    </row>
    <row r="207" spans="1:20" s="17" customFormat="1" x14ac:dyDescent="0.15">
      <c r="A207" s="115">
        <v>760014005</v>
      </c>
      <c r="B207" t="str">
        <f>IFERROR(VLOOKUP("*"&amp;A207&amp;"*",festival!$Q:$U,5,FALSE),IFERROR(VLOOKUP("*"&amp;A207&amp;"*",festival!$R:$U,4,FALSE),IFERROR(VLOOKUP("*"&amp;A207&amp;"*",festival!$S:$U,3,FALSE),VLOOKUP("*"&amp;A207&amp;"*",festival!$T:$U,2,FALSE))))</f>
        <v>GM礼包第2周</v>
      </c>
      <c r="C207" s="17">
        <v>2003</v>
      </c>
      <c r="D207" s="75">
        <v>4</v>
      </c>
      <c r="E207" s="145">
        <v>3003</v>
      </c>
      <c r="F207" s="75"/>
      <c r="G207" s="75" t="s">
        <v>2202</v>
      </c>
      <c r="H207" s="17" t="s">
        <v>321</v>
      </c>
      <c r="I207" s="17">
        <v>8</v>
      </c>
      <c r="J207" s="17">
        <v>8</v>
      </c>
      <c r="K207" s="17">
        <v>2</v>
      </c>
      <c r="L207" s="75">
        <v>80</v>
      </c>
      <c r="M207" s="75"/>
      <c r="N207" s="9"/>
      <c r="O207" s="17" t="s">
        <v>1278</v>
      </c>
      <c r="P207" s="17">
        <v>0</v>
      </c>
      <c r="Q207" s="115" t="s">
        <v>893</v>
      </c>
      <c r="S207" s="17" t="s">
        <v>892</v>
      </c>
      <c r="T207" s="17" t="s">
        <v>1196</v>
      </c>
    </row>
    <row r="208" spans="1:20" s="17" customFormat="1" x14ac:dyDescent="0.15">
      <c r="A208" s="115">
        <v>760014006</v>
      </c>
      <c r="B208" t="str">
        <f>IFERROR(VLOOKUP("*"&amp;A208&amp;"*",festival!$Q:$U,5,FALSE),IFERROR(VLOOKUP("*"&amp;A208&amp;"*",festival!$R:$U,4,FALSE),IFERROR(VLOOKUP("*"&amp;A208&amp;"*",festival!$S:$U,3,FALSE),VLOOKUP("*"&amp;A208&amp;"*",festival!$T:$U,2,FALSE))))</f>
        <v>GM礼包第2周</v>
      </c>
      <c r="C208" s="17">
        <v>2003</v>
      </c>
      <c r="D208" s="75">
        <v>5</v>
      </c>
      <c r="E208" s="145" t="s">
        <v>1888</v>
      </c>
      <c r="F208" s="75"/>
      <c r="G208" s="75" t="s">
        <v>2203</v>
      </c>
      <c r="H208" s="17" t="s">
        <v>321</v>
      </c>
      <c r="I208" s="17">
        <v>8</v>
      </c>
      <c r="J208" s="17">
        <v>8</v>
      </c>
      <c r="K208" s="17">
        <v>2</v>
      </c>
      <c r="L208" s="75">
        <v>80</v>
      </c>
      <c r="M208" s="75"/>
      <c r="N208" s="9"/>
      <c r="O208" s="17" t="s">
        <v>1278</v>
      </c>
      <c r="P208" s="17">
        <v>0</v>
      </c>
      <c r="Q208" s="115" t="s">
        <v>893</v>
      </c>
      <c r="S208" s="17" t="s">
        <v>892</v>
      </c>
      <c r="T208" s="17" t="s">
        <v>1196</v>
      </c>
    </row>
    <row r="209" spans="1:20" s="17" customFormat="1" x14ac:dyDescent="0.15">
      <c r="A209" s="115">
        <v>760014007</v>
      </c>
      <c r="B209" t="str">
        <f>IFERROR(VLOOKUP("*"&amp;A209&amp;"*",festival!$Q:$U,5,FALSE),IFERROR(VLOOKUP("*"&amp;A209&amp;"*",festival!$R:$U,4,FALSE),IFERROR(VLOOKUP("*"&amp;A209&amp;"*",festival!$S:$U,3,FALSE),VLOOKUP("*"&amp;A209&amp;"*",festival!$T:$U,2,FALSE))))</f>
        <v>GM礼包第2周</v>
      </c>
      <c r="C209" s="17">
        <v>2003</v>
      </c>
      <c r="D209" s="75">
        <v>6</v>
      </c>
      <c r="E209" s="145" t="s">
        <v>2033</v>
      </c>
      <c r="F209" s="75"/>
      <c r="G209" s="75" t="s">
        <v>2204</v>
      </c>
      <c r="H209" s="17" t="s">
        <v>321</v>
      </c>
      <c r="I209" s="17">
        <v>8</v>
      </c>
      <c r="J209" s="17">
        <v>8</v>
      </c>
      <c r="K209" s="17">
        <v>2</v>
      </c>
      <c r="L209" s="75">
        <v>80</v>
      </c>
      <c r="M209" s="75"/>
      <c r="N209" s="9"/>
      <c r="O209" s="17" t="s">
        <v>1279</v>
      </c>
      <c r="P209" s="17">
        <v>0</v>
      </c>
      <c r="Q209" s="115" t="s">
        <v>893</v>
      </c>
      <c r="S209" s="17" t="s">
        <v>892</v>
      </c>
      <c r="T209" s="17" t="s">
        <v>1196</v>
      </c>
    </row>
    <row r="210" spans="1:20" s="17" customFormat="1" x14ac:dyDescent="0.15">
      <c r="A210" s="115">
        <v>760014009</v>
      </c>
      <c r="B210" t="str">
        <f>IFERROR(VLOOKUP("*"&amp;A210&amp;"*",festival!$Q:$U,5,FALSE),IFERROR(VLOOKUP("*"&amp;A210&amp;"*",festival!$R:$U,4,FALSE),IFERROR(VLOOKUP("*"&amp;A210&amp;"*",festival!$S:$U,3,FALSE),VLOOKUP("*"&amp;A210&amp;"*",festival!$T:$U,2,FALSE))))</f>
        <v>GM礼包第2周</v>
      </c>
      <c r="C210" s="17">
        <v>2003</v>
      </c>
      <c r="D210" s="75">
        <v>7</v>
      </c>
      <c r="E210" s="145" t="s">
        <v>2035</v>
      </c>
      <c r="F210" s="75"/>
      <c r="G210" s="75" t="s">
        <v>2205</v>
      </c>
      <c r="H210" s="17" t="s">
        <v>321</v>
      </c>
      <c r="I210" s="17">
        <v>8</v>
      </c>
      <c r="J210" s="17">
        <v>8</v>
      </c>
      <c r="K210" s="17">
        <v>2</v>
      </c>
      <c r="L210" s="75">
        <v>80</v>
      </c>
      <c r="M210" s="75"/>
      <c r="N210" s="9"/>
      <c r="O210" s="17" t="s">
        <v>1279</v>
      </c>
      <c r="P210" s="17">
        <v>0</v>
      </c>
      <c r="Q210" s="115" t="s">
        <v>893</v>
      </c>
      <c r="S210" s="17" t="s">
        <v>892</v>
      </c>
      <c r="T210" s="17" t="s">
        <v>1196</v>
      </c>
    </row>
    <row r="211" spans="1:20" s="17" customFormat="1" x14ac:dyDescent="0.15">
      <c r="A211" s="115">
        <v>760014008</v>
      </c>
      <c r="B211" t="str">
        <f>IFERROR(VLOOKUP("*"&amp;A211&amp;"*",festival!$Q:$U,5,FALSE),IFERROR(VLOOKUP("*"&amp;A211&amp;"*",festival!$R:$U,4,FALSE),IFERROR(VLOOKUP("*"&amp;A211&amp;"*",festival!$S:$U,3,FALSE),VLOOKUP("*"&amp;A211&amp;"*",festival!$T:$U,2,FALSE))))</f>
        <v>GM礼包第2周</v>
      </c>
      <c r="C211" s="17">
        <v>2003</v>
      </c>
      <c r="D211" s="75"/>
      <c r="E211" s="145"/>
      <c r="F211" s="75"/>
      <c r="G211" s="75" t="s">
        <v>1103</v>
      </c>
      <c r="H211" s="17" t="s">
        <v>321</v>
      </c>
      <c r="I211" s="17">
        <v>8</v>
      </c>
      <c r="J211" s="17">
        <v>8</v>
      </c>
      <c r="K211" s="17">
        <v>2</v>
      </c>
      <c r="L211" s="75"/>
      <c r="M211" s="75"/>
      <c r="N211" s="9"/>
      <c r="O211" s="17" t="s">
        <v>1279</v>
      </c>
      <c r="P211" s="17">
        <v>0</v>
      </c>
      <c r="Q211" s="115" t="s">
        <v>893</v>
      </c>
      <c r="S211" s="17" t="s">
        <v>892</v>
      </c>
      <c r="T211" s="17" t="s">
        <v>1196</v>
      </c>
    </row>
    <row r="212" spans="1:20" s="17" customFormat="1" x14ac:dyDescent="0.15">
      <c r="A212" s="115">
        <v>760014011</v>
      </c>
      <c r="B212" t="str">
        <f>IFERROR(VLOOKUP("*"&amp;A212&amp;"*",festival!$Q:$U,5,FALSE),IFERROR(VLOOKUP("*"&amp;A212&amp;"*",festival!$R:$U,4,FALSE),IFERROR(VLOOKUP("*"&amp;A212&amp;"*",festival!$S:$U,3,FALSE),VLOOKUP("*"&amp;A212&amp;"*",festival!$T:$U,2,FALSE))))</f>
        <v>GM礼包第2周</v>
      </c>
      <c r="C212" s="17">
        <v>2003</v>
      </c>
      <c r="D212" s="75">
        <v>1</v>
      </c>
      <c r="E212" s="146" t="s">
        <v>1889</v>
      </c>
      <c r="G212" s="17" t="s">
        <v>2199</v>
      </c>
      <c r="H212" s="17" t="s">
        <v>321</v>
      </c>
      <c r="I212" s="17">
        <v>9</v>
      </c>
      <c r="J212" s="17">
        <v>9</v>
      </c>
      <c r="K212" s="17">
        <v>2</v>
      </c>
      <c r="L212" s="75"/>
      <c r="M212" s="75"/>
      <c r="N212" s="9"/>
      <c r="O212" s="17" t="s">
        <v>1278</v>
      </c>
      <c r="P212" s="17">
        <v>0</v>
      </c>
      <c r="Q212" s="115" t="s">
        <v>893</v>
      </c>
      <c r="S212" s="17" t="s">
        <v>892</v>
      </c>
      <c r="T212" s="17" t="s">
        <v>1196</v>
      </c>
    </row>
    <row r="213" spans="1:20" s="17" customFormat="1" x14ac:dyDescent="0.15">
      <c r="A213" s="115">
        <v>760014012</v>
      </c>
      <c r="B213" t="str">
        <f>IFERROR(VLOOKUP("*"&amp;A213&amp;"*",festival!$Q:$U,5,FALSE),IFERROR(VLOOKUP("*"&amp;A213&amp;"*",festival!$R:$U,4,FALSE),IFERROR(VLOOKUP("*"&amp;A213&amp;"*",festival!$S:$U,3,FALSE),VLOOKUP("*"&amp;A213&amp;"*",festival!$T:$U,2,FALSE))))</f>
        <v>GM礼包第2周</v>
      </c>
      <c r="C213" s="17">
        <v>2003</v>
      </c>
      <c r="D213" s="75">
        <v>2</v>
      </c>
      <c r="E213" s="146">
        <v>3001</v>
      </c>
      <c r="G213" s="17" t="s">
        <v>2200</v>
      </c>
      <c r="H213" s="17" t="s">
        <v>321</v>
      </c>
      <c r="I213" s="17">
        <v>9</v>
      </c>
      <c r="J213" s="17">
        <v>9</v>
      </c>
      <c r="K213" s="17">
        <v>2</v>
      </c>
      <c r="L213" s="75"/>
      <c r="M213" s="75"/>
      <c r="N213" s="9"/>
      <c r="O213" s="17" t="s">
        <v>1278</v>
      </c>
      <c r="P213" s="17">
        <v>0</v>
      </c>
      <c r="Q213" s="115" t="s">
        <v>893</v>
      </c>
      <c r="S213" s="17" t="s">
        <v>892</v>
      </c>
      <c r="T213" s="17" t="s">
        <v>1196</v>
      </c>
    </row>
    <row r="214" spans="1:20" s="17" customFormat="1" x14ac:dyDescent="0.15">
      <c r="A214" s="115">
        <v>760014013</v>
      </c>
      <c r="B214" t="str">
        <f>IFERROR(VLOOKUP("*"&amp;A214&amp;"*",festival!$Q:$U,5,FALSE),IFERROR(VLOOKUP("*"&amp;A214&amp;"*",festival!$R:$U,4,FALSE),IFERROR(VLOOKUP("*"&amp;A214&amp;"*",festival!$S:$U,3,FALSE),VLOOKUP("*"&amp;A214&amp;"*",festival!$T:$U,2,FALSE))))</f>
        <v>GM礼包第2周</v>
      </c>
      <c r="C214" s="17">
        <v>2003</v>
      </c>
      <c r="D214" s="75">
        <v>3</v>
      </c>
      <c r="E214" s="146">
        <v>3002</v>
      </c>
      <c r="G214" s="17" t="s">
        <v>2201</v>
      </c>
      <c r="H214" s="17" t="s">
        <v>321</v>
      </c>
      <c r="I214" s="17">
        <v>9</v>
      </c>
      <c r="J214" s="17">
        <v>9</v>
      </c>
      <c r="K214" s="17">
        <v>2</v>
      </c>
      <c r="L214" s="75"/>
      <c r="M214" s="75"/>
      <c r="N214" s="9"/>
      <c r="O214" s="17" t="s">
        <v>1278</v>
      </c>
      <c r="P214" s="17">
        <v>0</v>
      </c>
      <c r="Q214" s="115" t="s">
        <v>893</v>
      </c>
      <c r="S214" s="17" t="s">
        <v>892</v>
      </c>
      <c r="T214" s="17" t="s">
        <v>1196</v>
      </c>
    </row>
    <row r="215" spans="1:20" s="17" customFormat="1" x14ac:dyDescent="0.15">
      <c r="A215" s="115">
        <v>760014015</v>
      </c>
      <c r="B215" t="str">
        <f>IFERROR(VLOOKUP("*"&amp;A215&amp;"*",festival!$Q:$U,5,FALSE),IFERROR(VLOOKUP("*"&amp;A215&amp;"*",festival!$R:$U,4,FALSE),IFERROR(VLOOKUP("*"&amp;A215&amp;"*",festival!$S:$U,3,FALSE),VLOOKUP("*"&amp;A215&amp;"*",festival!$T:$U,2,FALSE))))</f>
        <v>GM礼包第2周</v>
      </c>
      <c r="C215" s="17">
        <v>2003</v>
      </c>
      <c r="D215" s="75">
        <v>4</v>
      </c>
      <c r="E215" s="146">
        <v>3003</v>
      </c>
      <c r="G215" s="17" t="s">
        <v>2202</v>
      </c>
      <c r="H215" s="17" t="s">
        <v>321</v>
      </c>
      <c r="I215" s="17">
        <v>9</v>
      </c>
      <c r="J215" s="17">
        <v>9</v>
      </c>
      <c r="K215" s="17">
        <v>2</v>
      </c>
      <c r="L215" s="75">
        <v>80</v>
      </c>
      <c r="M215" s="75"/>
      <c r="N215" s="9"/>
      <c r="O215" s="17" t="s">
        <v>1278</v>
      </c>
      <c r="P215" s="17">
        <v>0</v>
      </c>
      <c r="Q215" s="115" t="s">
        <v>893</v>
      </c>
      <c r="S215" s="17" t="s">
        <v>892</v>
      </c>
      <c r="T215" s="17" t="s">
        <v>1196</v>
      </c>
    </row>
    <row r="216" spans="1:20" s="17" customFormat="1" x14ac:dyDescent="0.15">
      <c r="A216" s="115">
        <v>760014016</v>
      </c>
      <c r="B216" t="str">
        <f>IFERROR(VLOOKUP("*"&amp;A216&amp;"*",festival!$Q:$U,5,FALSE),IFERROR(VLOOKUP("*"&amp;A216&amp;"*",festival!$R:$U,4,FALSE),IFERROR(VLOOKUP("*"&amp;A216&amp;"*",festival!$S:$U,3,FALSE),VLOOKUP("*"&amp;A216&amp;"*",festival!$T:$U,2,FALSE))))</f>
        <v>GM礼包第2周</v>
      </c>
      <c r="C216" s="17">
        <v>2003</v>
      </c>
      <c r="D216" s="75">
        <v>5</v>
      </c>
      <c r="E216" s="146" t="s">
        <v>1887</v>
      </c>
      <c r="G216" s="17" t="s">
        <v>2203</v>
      </c>
      <c r="H216" s="17" t="s">
        <v>321</v>
      </c>
      <c r="I216" s="17">
        <v>9</v>
      </c>
      <c r="J216" s="17">
        <v>9</v>
      </c>
      <c r="K216" s="17">
        <v>2</v>
      </c>
      <c r="L216" s="75">
        <v>80</v>
      </c>
      <c r="M216" s="75"/>
      <c r="N216" s="9"/>
      <c r="O216" s="17" t="s">
        <v>1278</v>
      </c>
      <c r="P216" s="17">
        <v>0</v>
      </c>
      <c r="Q216" s="115" t="s">
        <v>893</v>
      </c>
      <c r="S216" s="17" t="s">
        <v>892</v>
      </c>
      <c r="T216" s="17" t="s">
        <v>1196</v>
      </c>
    </row>
    <row r="217" spans="1:20" s="17" customFormat="1" x14ac:dyDescent="0.15">
      <c r="A217" s="115">
        <v>760014017</v>
      </c>
      <c r="B217" t="str">
        <f>IFERROR(VLOOKUP("*"&amp;A217&amp;"*",festival!$Q:$U,5,FALSE),IFERROR(VLOOKUP("*"&amp;A217&amp;"*",festival!$R:$U,4,FALSE),IFERROR(VLOOKUP("*"&amp;A217&amp;"*",festival!$S:$U,3,FALSE),VLOOKUP("*"&amp;A217&amp;"*",festival!$T:$U,2,FALSE))))</f>
        <v>GM礼包第2周</v>
      </c>
      <c r="C217" s="17">
        <v>2003</v>
      </c>
      <c r="D217" s="75">
        <v>6</v>
      </c>
      <c r="E217" s="146" t="s">
        <v>2032</v>
      </c>
      <c r="G217" s="17" t="s">
        <v>2204</v>
      </c>
      <c r="H217" s="17" t="s">
        <v>321</v>
      </c>
      <c r="I217" s="17">
        <v>9</v>
      </c>
      <c r="J217" s="17">
        <v>9</v>
      </c>
      <c r="K217" s="17">
        <v>2</v>
      </c>
      <c r="L217" s="75">
        <v>80</v>
      </c>
      <c r="M217" s="75"/>
      <c r="N217" s="9"/>
      <c r="O217" s="17" t="s">
        <v>1279</v>
      </c>
      <c r="P217" s="17">
        <v>0</v>
      </c>
      <c r="Q217" s="115" t="s">
        <v>893</v>
      </c>
      <c r="S217" s="17" t="s">
        <v>892</v>
      </c>
      <c r="T217" s="17" t="s">
        <v>1196</v>
      </c>
    </row>
    <row r="218" spans="1:20" s="17" customFormat="1" x14ac:dyDescent="0.15">
      <c r="A218" s="115">
        <v>760014019</v>
      </c>
      <c r="B218" t="str">
        <f>IFERROR(VLOOKUP("*"&amp;A218&amp;"*",festival!$Q:$U,5,FALSE),IFERROR(VLOOKUP("*"&amp;A218&amp;"*",festival!$R:$U,4,FALSE),IFERROR(VLOOKUP("*"&amp;A218&amp;"*",festival!$S:$U,3,FALSE),VLOOKUP("*"&amp;A218&amp;"*",festival!$T:$U,2,FALSE))))</f>
        <v>GM礼包第2周</v>
      </c>
      <c r="C218" s="17">
        <v>2003</v>
      </c>
      <c r="D218" s="75">
        <v>7</v>
      </c>
      <c r="E218" s="146" t="s">
        <v>2034</v>
      </c>
      <c r="G218" s="17" t="s">
        <v>2205</v>
      </c>
      <c r="H218" s="17" t="s">
        <v>321</v>
      </c>
      <c r="I218" s="17">
        <v>9</v>
      </c>
      <c r="J218" s="17">
        <v>9</v>
      </c>
      <c r="K218" s="17">
        <v>2</v>
      </c>
      <c r="L218" s="75">
        <v>80</v>
      </c>
      <c r="M218" s="75"/>
      <c r="N218" s="9"/>
      <c r="O218" s="17" t="s">
        <v>1279</v>
      </c>
      <c r="P218" s="17">
        <v>0</v>
      </c>
      <c r="Q218" s="115" t="s">
        <v>893</v>
      </c>
      <c r="S218" s="17" t="s">
        <v>892</v>
      </c>
      <c r="T218" s="17" t="s">
        <v>1196</v>
      </c>
    </row>
    <row r="219" spans="1:20" s="17" customFormat="1" x14ac:dyDescent="0.15">
      <c r="A219" s="115">
        <v>760014018</v>
      </c>
      <c r="B219" t="str">
        <f>IFERROR(VLOOKUP("*"&amp;A219&amp;"*",festival!$Q:$U,5,FALSE),IFERROR(VLOOKUP("*"&amp;A219&amp;"*",festival!$R:$U,4,FALSE),IFERROR(VLOOKUP("*"&amp;A219&amp;"*",festival!$S:$U,3,FALSE),VLOOKUP("*"&amp;A219&amp;"*",festival!$T:$U,2,FALSE))))</f>
        <v>GM礼包第2周</v>
      </c>
      <c r="C219" s="17">
        <v>2003</v>
      </c>
      <c r="D219" s="75"/>
      <c r="E219" s="146"/>
      <c r="G219" s="17" t="s">
        <v>1103</v>
      </c>
      <c r="H219" s="17" t="s">
        <v>321</v>
      </c>
      <c r="I219" s="17">
        <v>9</v>
      </c>
      <c r="J219" s="17">
        <v>9</v>
      </c>
      <c r="K219" s="17">
        <v>2</v>
      </c>
      <c r="L219" s="75"/>
      <c r="M219" s="75"/>
      <c r="N219" s="9"/>
      <c r="O219" s="17" t="s">
        <v>1279</v>
      </c>
      <c r="P219" s="17">
        <v>0</v>
      </c>
      <c r="Q219" s="115" t="s">
        <v>893</v>
      </c>
      <c r="S219" s="17" t="s">
        <v>892</v>
      </c>
      <c r="T219" s="17" t="s">
        <v>1196</v>
      </c>
    </row>
    <row r="220" spans="1:20" s="17" customFormat="1" x14ac:dyDescent="0.15">
      <c r="A220" s="115">
        <v>760014021</v>
      </c>
      <c r="B220" t="str">
        <f>IFERROR(VLOOKUP("*"&amp;A220&amp;"*",festival!$Q:$U,5,FALSE),IFERROR(VLOOKUP("*"&amp;A220&amp;"*",festival!$R:$U,4,FALSE),IFERROR(VLOOKUP("*"&amp;A220&amp;"*",festival!$S:$U,3,FALSE),VLOOKUP("*"&amp;A220&amp;"*",festival!$T:$U,2,FALSE))))</f>
        <v>GM礼包第2周</v>
      </c>
      <c r="C220" s="17">
        <v>2003</v>
      </c>
      <c r="D220" s="75">
        <v>1</v>
      </c>
      <c r="E220" s="146" t="s">
        <v>1889</v>
      </c>
      <c r="G220" s="17" t="s">
        <v>2199</v>
      </c>
      <c r="H220" s="17" t="s">
        <v>321</v>
      </c>
      <c r="I220" s="17">
        <v>10</v>
      </c>
      <c r="J220" s="17">
        <v>10</v>
      </c>
      <c r="K220" s="17">
        <v>2</v>
      </c>
      <c r="L220" s="75"/>
      <c r="M220" s="75"/>
      <c r="N220" s="9"/>
      <c r="O220" s="17" t="s">
        <v>1278</v>
      </c>
      <c r="P220" s="17">
        <v>0</v>
      </c>
      <c r="Q220" s="115" t="s">
        <v>893</v>
      </c>
      <c r="S220" s="17" t="s">
        <v>892</v>
      </c>
      <c r="T220" s="17" t="s">
        <v>1196</v>
      </c>
    </row>
    <row r="221" spans="1:20" s="17" customFormat="1" x14ac:dyDescent="0.15">
      <c r="A221" s="115">
        <v>760014022</v>
      </c>
      <c r="B221" t="str">
        <f>IFERROR(VLOOKUP("*"&amp;A221&amp;"*",festival!$Q:$U,5,FALSE),IFERROR(VLOOKUP("*"&amp;A221&amp;"*",festival!$R:$U,4,FALSE),IFERROR(VLOOKUP("*"&amp;A221&amp;"*",festival!$S:$U,3,FALSE),VLOOKUP("*"&amp;A221&amp;"*",festival!$T:$U,2,FALSE))))</f>
        <v>GM礼包第2周</v>
      </c>
      <c r="C221" s="17">
        <v>2003</v>
      </c>
      <c r="D221" s="75">
        <v>2</v>
      </c>
      <c r="E221" s="146">
        <v>3001</v>
      </c>
      <c r="G221" s="17" t="s">
        <v>2200</v>
      </c>
      <c r="H221" s="17" t="s">
        <v>321</v>
      </c>
      <c r="I221" s="17">
        <v>10</v>
      </c>
      <c r="J221" s="17">
        <v>10</v>
      </c>
      <c r="K221" s="17">
        <v>2</v>
      </c>
      <c r="L221" s="75"/>
      <c r="M221" s="75"/>
      <c r="N221" s="9"/>
      <c r="O221" s="17" t="s">
        <v>1278</v>
      </c>
      <c r="P221" s="17">
        <v>0</v>
      </c>
      <c r="Q221" s="115" t="s">
        <v>893</v>
      </c>
      <c r="S221" s="17" t="s">
        <v>892</v>
      </c>
      <c r="T221" s="17" t="s">
        <v>1196</v>
      </c>
    </row>
    <row r="222" spans="1:20" s="17" customFormat="1" x14ac:dyDescent="0.15">
      <c r="A222" s="115">
        <v>760014023</v>
      </c>
      <c r="B222" t="str">
        <f>IFERROR(VLOOKUP("*"&amp;A222&amp;"*",festival!$Q:$U,5,FALSE),IFERROR(VLOOKUP("*"&amp;A222&amp;"*",festival!$R:$U,4,FALSE),IFERROR(VLOOKUP("*"&amp;A222&amp;"*",festival!$S:$U,3,FALSE),VLOOKUP("*"&amp;A222&amp;"*",festival!$T:$U,2,FALSE))))</f>
        <v>GM礼包第2周</v>
      </c>
      <c r="C222" s="17">
        <v>2003</v>
      </c>
      <c r="D222" s="75">
        <v>3</v>
      </c>
      <c r="E222" s="146">
        <v>3002</v>
      </c>
      <c r="G222" s="17" t="s">
        <v>2201</v>
      </c>
      <c r="H222" s="17" t="s">
        <v>321</v>
      </c>
      <c r="I222" s="17">
        <v>10</v>
      </c>
      <c r="J222" s="17">
        <v>10</v>
      </c>
      <c r="K222" s="17">
        <v>2</v>
      </c>
      <c r="L222" s="75"/>
      <c r="M222" s="75"/>
      <c r="N222" s="9"/>
      <c r="O222" s="17" t="s">
        <v>1278</v>
      </c>
      <c r="P222" s="17">
        <v>0</v>
      </c>
      <c r="Q222" s="115" t="s">
        <v>893</v>
      </c>
      <c r="S222" s="17" t="s">
        <v>892</v>
      </c>
      <c r="T222" s="17" t="s">
        <v>1196</v>
      </c>
    </row>
    <row r="223" spans="1:20" s="17" customFormat="1" x14ac:dyDescent="0.15">
      <c r="A223" s="115">
        <v>760014025</v>
      </c>
      <c r="B223" t="str">
        <f>IFERROR(VLOOKUP("*"&amp;A223&amp;"*",festival!$Q:$U,5,FALSE),IFERROR(VLOOKUP("*"&amp;A223&amp;"*",festival!$R:$U,4,FALSE),IFERROR(VLOOKUP("*"&amp;A223&amp;"*",festival!$S:$U,3,FALSE),VLOOKUP("*"&amp;A223&amp;"*",festival!$T:$U,2,FALSE))))</f>
        <v>GM礼包第2周</v>
      </c>
      <c r="C223" s="17">
        <v>2003</v>
      </c>
      <c r="D223" s="75">
        <v>4</v>
      </c>
      <c r="E223" s="146">
        <v>3003</v>
      </c>
      <c r="G223" s="17" t="s">
        <v>2202</v>
      </c>
      <c r="H223" s="17" t="s">
        <v>321</v>
      </c>
      <c r="I223" s="17">
        <v>10</v>
      </c>
      <c r="J223" s="17">
        <v>10</v>
      </c>
      <c r="K223" s="17">
        <v>2</v>
      </c>
      <c r="L223" s="75">
        <v>80</v>
      </c>
      <c r="M223" s="75"/>
      <c r="N223" s="9"/>
      <c r="O223" s="17" t="s">
        <v>1278</v>
      </c>
      <c r="P223" s="17">
        <v>0</v>
      </c>
      <c r="Q223" s="115" t="s">
        <v>893</v>
      </c>
      <c r="S223" s="17" t="s">
        <v>892</v>
      </c>
      <c r="T223" s="17" t="s">
        <v>1196</v>
      </c>
    </row>
    <row r="224" spans="1:20" s="17" customFormat="1" x14ac:dyDescent="0.15">
      <c r="A224" s="115">
        <v>760014026</v>
      </c>
      <c r="B224" t="str">
        <f>IFERROR(VLOOKUP("*"&amp;A224&amp;"*",festival!$Q:$U,5,FALSE),IFERROR(VLOOKUP("*"&amp;A224&amp;"*",festival!$R:$U,4,FALSE),IFERROR(VLOOKUP("*"&amp;A224&amp;"*",festival!$S:$U,3,FALSE),VLOOKUP("*"&amp;A224&amp;"*",festival!$T:$U,2,FALSE))))</f>
        <v>GM礼包第2周</v>
      </c>
      <c r="C224" s="17">
        <v>2003</v>
      </c>
      <c r="D224" s="75">
        <v>5</v>
      </c>
      <c r="E224" s="146" t="s">
        <v>1887</v>
      </c>
      <c r="G224" s="17" t="s">
        <v>2203</v>
      </c>
      <c r="H224" s="17" t="s">
        <v>321</v>
      </c>
      <c r="I224" s="17">
        <v>10</v>
      </c>
      <c r="J224" s="17">
        <v>10</v>
      </c>
      <c r="K224" s="17">
        <v>2</v>
      </c>
      <c r="L224" s="75">
        <v>80</v>
      </c>
      <c r="M224" s="75"/>
      <c r="N224" s="9"/>
      <c r="O224" s="17" t="s">
        <v>1278</v>
      </c>
      <c r="P224" s="17">
        <v>0</v>
      </c>
      <c r="Q224" s="115" t="s">
        <v>893</v>
      </c>
      <c r="S224" s="17" t="s">
        <v>892</v>
      </c>
      <c r="T224" s="17" t="s">
        <v>1196</v>
      </c>
    </row>
    <row r="225" spans="1:20" s="17" customFormat="1" x14ac:dyDescent="0.15">
      <c r="A225" s="115">
        <v>760014027</v>
      </c>
      <c r="B225" t="str">
        <f>IFERROR(VLOOKUP("*"&amp;A225&amp;"*",festival!$Q:$U,5,FALSE),IFERROR(VLOOKUP("*"&amp;A225&amp;"*",festival!$R:$U,4,FALSE),IFERROR(VLOOKUP("*"&amp;A225&amp;"*",festival!$S:$U,3,FALSE),VLOOKUP("*"&amp;A225&amp;"*",festival!$T:$U,2,FALSE))))</f>
        <v>GM礼包第2周</v>
      </c>
      <c r="C225" s="17">
        <v>2003</v>
      </c>
      <c r="D225" s="75">
        <v>6</v>
      </c>
      <c r="E225" s="146" t="s">
        <v>2032</v>
      </c>
      <c r="G225" s="17" t="s">
        <v>2204</v>
      </c>
      <c r="H225" s="17" t="s">
        <v>321</v>
      </c>
      <c r="I225" s="17">
        <v>10</v>
      </c>
      <c r="J225" s="17">
        <v>10</v>
      </c>
      <c r="K225" s="17">
        <v>2</v>
      </c>
      <c r="L225" s="75">
        <v>80</v>
      </c>
      <c r="M225" s="75"/>
      <c r="N225" s="9"/>
      <c r="O225" s="17" t="s">
        <v>1279</v>
      </c>
      <c r="P225" s="17">
        <v>0</v>
      </c>
      <c r="Q225" s="115" t="s">
        <v>893</v>
      </c>
      <c r="S225" s="17" t="s">
        <v>892</v>
      </c>
      <c r="T225" s="17" t="s">
        <v>1196</v>
      </c>
    </row>
    <row r="226" spans="1:20" s="17" customFormat="1" x14ac:dyDescent="0.15">
      <c r="A226" s="115">
        <v>760014029</v>
      </c>
      <c r="B226" t="str">
        <f>IFERROR(VLOOKUP("*"&amp;A226&amp;"*",festival!$Q:$U,5,FALSE),IFERROR(VLOOKUP("*"&amp;A226&amp;"*",festival!$R:$U,4,FALSE),IFERROR(VLOOKUP("*"&amp;A226&amp;"*",festival!$S:$U,3,FALSE),VLOOKUP("*"&amp;A226&amp;"*",festival!$T:$U,2,FALSE))))</f>
        <v>GM礼包第2周</v>
      </c>
      <c r="C226" s="17">
        <v>2003</v>
      </c>
      <c r="D226" s="75">
        <v>7</v>
      </c>
      <c r="E226" s="146" t="s">
        <v>2034</v>
      </c>
      <c r="G226" s="17" t="s">
        <v>2205</v>
      </c>
      <c r="H226" s="17" t="s">
        <v>321</v>
      </c>
      <c r="I226" s="17">
        <v>10</v>
      </c>
      <c r="J226" s="17">
        <v>10</v>
      </c>
      <c r="K226" s="17">
        <v>2</v>
      </c>
      <c r="L226" s="75">
        <v>80</v>
      </c>
      <c r="M226" s="75"/>
      <c r="N226" s="9"/>
      <c r="O226" s="17" t="s">
        <v>1279</v>
      </c>
      <c r="P226" s="17">
        <v>0</v>
      </c>
      <c r="Q226" s="115" t="s">
        <v>893</v>
      </c>
      <c r="S226" s="17" t="s">
        <v>892</v>
      </c>
      <c r="T226" s="17" t="s">
        <v>1196</v>
      </c>
    </row>
    <row r="227" spans="1:20" s="17" customFormat="1" x14ac:dyDescent="0.15">
      <c r="A227" s="115">
        <v>760014028</v>
      </c>
      <c r="B227" t="str">
        <f>IFERROR(VLOOKUP("*"&amp;A227&amp;"*",festival!$Q:$U,5,FALSE),IFERROR(VLOOKUP("*"&amp;A227&amp;"*",festival!$R:$U,4,FALSE),IFERROR(VLOOKUP("*"&amp;A227&amp;"*",festival!$S:$U,3,FALSE),VLOOKUP("*"&amp;A227&amp;"*",festival!$T:$U,2,FALSE))))</f>
        <v>GM礼包第2周</v>
      </c>
      <c r="C227" s="17">
        <v>2003</v>
      </c>
      <c r="D227" s="75"/>
      <c r="E227" s="146"/>
      <c r="G227" s="17" t="s">
        <v>1103</v>
      </c>
      <c r="H227" s="17" t="s">
        <v>321</v>
      </c>
      <c r="I227" s="17">
        <v>10</v>
      </c>
      <c r="J227" s="17">
        <v>10</v>
      </c>
      <c r="K227" s="17">
        <v>2</v>
      </c>
      <c r="L227" s="75"/>
      <c r="M227" s="75"/>
      <c r="N227" s="9"/>
      <c r="O227" s="17" t="s">
        <v>1279</v>
      </c>
      <c r="P227" s="17">
        <v>0</v>
      </c>
      <c r="Q227" s="115" t="s">
        <v>893</v>
      </c>
      <c r="S227" s="17" t="s">
        <v>892</v>
      </c>
      <c r="T227" s="17" t="s">
        <v>1196</v>
      </c>
    </row>
    <row r="228" spans="1:20" s="17" customFormat="1" x14ac:dyDescent="0.15">
      <c r="A228" s="115">
        <v>760014031</v>
      </c>
      <c r="B228" t="str">
        <f>IFERROR(VLOOKUP("*"&amp;A228&amp;"*",festival!$Q:$U,5,FALSE),IFERROR(VLOOKUP("*"&amp;A228&amp;"*",festival!$R:$U,4,FALSE),IFERROR(VLOOKUP("*"&amp;A228&amp;"*",festival!$S:$U,3,FALSE),VLOOKUP("*"&amp;A228&amp;"*",festival!$T:$U,2,FALSE))))</f>
        <v>GM礼包第2周</v>
      </c>
      <c r="C228" s="17">
        <v>2003</v>
      </c>
      <c r="D228" s="75">
        <v>1</v>
      </c>
      <c r="E228" s="146" t="s">
        <v>1889</v>
      </c>
      <c r="G228" s="17" t="s">
        <v>2199</v>
      </c>
      <c r="H228" s="17" t="s">
        <v>321</v>
      </c>
      <c r="I228" s="17">
        <v>11</v>
      </c>
      <c r="J228" s="17">
        <v>11</v>
      </c>
      <c r="K228" s="17">
        <v>2</v>
      </c>
      <c r="L228" s="75"/>
      <c r="M228" s="75"/>
      <c r="N228" s="9"/>
      <c r="O228" s="17" t="s">
        <v>1278</v>
      </c>
      <c r="P228" s="17">
        <v>0</v>
      </c>
      <c r="Q228" s="115" t="s">
        <v>893</v>
      </c>
      <c r="S228" s="17" t="s">
        <v>892</v>
      </c>
      <c r="T228" s="17" t="s">
        <v>1196</v>
      </c>
    </row>
    <row r="229" spans="1:20" s="17" customFormat="1" x14ac:dyDescent="0.15">
      <c r="A229" s="115">
        <v>760014032</v>
      </c>
      <c r="B229" t="str">
        <f>IFERROR(VLOOKUP("*"&amp;A229&amp;"*",festival!$Q:$U,5,FALSE),IFERROR(VLOOKUP("*"&amp;A229&amp;"*",festival!$R:$U,4,FALSE),IFERROR(VLOOKUP("*"&amp;A229&amp;"*",festival!$S:$U,3,FALSE),VLOOKUP("*"&amp;A229&amp;"*",festival!$T:$U,2,FALSE))))</f>
        <v>GM礼包第2周</v>
      </c>
      <c r="C229" s="17">
        <v>2003</v>
      </c>
      <c r="D229" s="75">
        <v>2</v>
      </c>
      <c r="E229" s="146">
        <v>3001</v>
      </c>
      <c r="G229" s="17" t="s">
        <v>2200</v>
      </c>
      <c r="H229" s="17" t="s">
        <v>321</v>
      </c>
      <c r="I229" s="17">
        <v>11</v>
      </c>
      <c r="J229" s="17">
        <v>11</v>
      </c>
      <c r="K229" s="17">
        <v>2</v>
      </c>
      <c r="L229" s="75"/>
      <c r="M229" s="75"/>
      <c r="N229" s="9"/>
      <c r="O229" s="17" t="s">
        <v>1278</v>
      </c>
      <c r="P229" s="17">
        <v>0</v>
      </c>
      <c r="Q229" s="115" t="s">
        <v>893</v>
      </c>
      <c r="S229" s="17" t="s">
        <v>892</v>
      </c>
      <c r="T229" s="17" t="s">
        <v>1196</v>
      </c>
    </row>
    <row r="230" spans="1:20" s="17" customFormat="1" x14ac:dyDescent="0.15">
      <c r="A230" s="115">
        <v>760014033</v>
      </c>
      <c r="B230" t="str">
        <f>IFERROR(VLOOKUP("*"&amp;A230&amp;"*",festival!$Q:$U,5,FALSE),IFERROR(VLOOKUP("*"&amp;A230&amp;"*",festival!$R:$U,4,FALSE),IFERROR(VLOOKUP("*"&amp;A230&amp;"*",festival!$S:$U,3,FALSE),VLOOKUP("*"&amp;A230&amp;"*",festival!$T:$U,2,FALSE))))</f>
        <v>GM礼包第2周</v>
      </c>
      <c r="C230" s="17">
        <v>2003</v>
      </c>
      <c r="D230" s="75">
        <v>3</v>
      </c>
      <c r="E230" s="146">
        <v>3002</v>
      </c>
      <c r="G230" s="17" t="s">
        <v>2201</v>
      </c>
      <c r="H230" s="17" t="s">
        <v>321</v>
      </c>
      <c r="I230" s="17">
        <v>11</v>
      </c>
      <c r="J230" s="17">
        <v>11</v>
      </c>
      <c r="K230" s="17">
        <v>2</v>
      </c>
      <c r="L230" s="75"/>
      <c r="M230" s="75"/>
      <c r="N230" s="9"/>
      <c r="O230" s="17" t="s">
        <v>1278</v>
      </c>
      <c r="P230" s="17">
        <v>0</v>
      </c>
      <c r="Q230" s="115" t="s">
        <v>893</v>
      </c>
      <c r="S230" s="17" t="s">
        <v>892</v>
      </c>
      <c r="T230" s="17" t="s">
        <v>1196</v>
      </c>
    </row>
    <row r="231" spans="1:20" s="17" customFormat="1" x14ac:dyDescent="0.15">
      <c r="A231" s="115">
        <v>760014035</v>
      </c>
      <c r="B231" t="str">
        <f>IFERROR(VLOOKUP("*"&amp;A231&amp;"*",festival!$Q:$U,5,FALSE),IFERROR(VLOOKUP("*"&amp;A231&amp;"*",festival!$R:$U,4,FALSE),IFERROR(VLOOKUP("*"&amp;A231&amp;"*",festival!$S:$U,3,FALSE),VLOOKUP("*"&amp;A231&amp;"*",festival!$T:$U,2,FALSE))))</f>
        <v>GM礼包第2周</v>
      </c>
      <c r="C231" s="17">
        <v>2003</v>
      </c>
      <c r="D231" s="75">
        <v>4</v>
      </c>
      <c r="E231" s="146">
        <v>3003</v>
      </c>
      <c r="G231" s="17" t="s">
        <v>2202</v>
      </c>
      <c r="H231" s="17" t="s">
        <v>321</v>
      </c>
      <c r="I231" s="17">
        <v>11</v>
      </c>
      <c r="J231" s="17">
        <v>11</v>
      </c>
      <c r="K231" s="17">
        <v>2</v>
      </c>
      <c r="L231" s="75">
        <v>80</v>
      </c>
      <c r="M231" s="75"/>
      <c r="N231" s="9"/>
      <c r="O231" s="17" t="s">
        <v>1278</v>
      </c>
      <c r="P231" s="17">
        <v>0</v>
      </c>
      <c r="Q231" s="115" t="s">
        <v>893</v>
      </c>
      <c r="S231" s="17" t="s">
        <v>892</v>
      </c>
      <c r="T231" s="17" t="s">
        <v>1196</v>
      </c>
    </row>
    <row r="232" spans="1:20" s="17" customFormat="1" x14ac:dyDescent="0.15">
      <c r="A232" s="115">
        <v>760014036</v>
      </c>
      <c r="B232" t="str">
        <f>IFERROR(VLOOKUP("*"&amp;A232&amp;"*",festival!$Q:$U,5,FALSE),IFERROR(VLOOKUP("*"&amp;A232&amp;"*",festival!$R:$U,4,FALSE),IFERROR(VLOOKUP("*"&amp;A232&amp;"*",festival!$S:$U,3,FALSE),VLOOKUP("*"&amp;A232&amp;"*",festival!$T:$U,2,FALSE))))</f>
        <v>GM礼包第2周</v>
      </c>
      <c r="C232" s="17">
        <v>2003</v>
      </c>
      <c r="D232" s="75">
        <v>5</v>
      </c>
      <c r="E232" s="146" t="s">
        <v>1887</v>
      </c>
      <c r="G232" s="17" t="s">
        <v>2203</v>
      </c>
      <c r="H232" s="17" t="s">
        <v>321</v>
      </c>
      <c r="I232" s="17">
        <v>11</v>
      </c>
      <c r="J232" s="17">
        <v>11</v>
      </c>
      <c r="K232" s="17">
        <v>2</v>
      </c>
      <c r="L232" s="75">
        <v>80</v>
      </c>
      <c r="M232" s="75"/>
      <c r="N232" s="9"/>
      <c r="O232" s="17" t="s">
        <v>1278</v>
      </c>
      <c r="P232" s="17">
        <v>0</v>
      </c>
      <c r="Q232" s="115" t="s">
        <v>893</v>
      </c>
      <c r="S232" s="17" t="s">
        <v>892</v>
      </c>
      <c r="T232" s="17" t="s">
        <v>1196</v>
      </c>
    </row>
    <row r="233" spans="1:20" s="17" customFormat="1" x14ac:dyDescent="0.15">
      <c r="A233" s="115">
        <v>760014037</v>
      </c>
      <c r="B233" t="str">
        <f>IFERROR(VLOOKUP("*"&amp;A233&amp;"*",festival!$Q:$U,5,FALSE),IFERROR(VLOOKUP("*"&amp;A233&amp;"*",festival!$R:$U,4,FALSE),IFERROR(VLOOKUP("*"&amp;A233&amp;"*",festival!$S:$U,3,FALSE),VLOOKUP("*"&amp;A233&amp;"*",festival!$T:$U,2,FALSE))))</f>
        <v>GM礼包第2周</v>
      </c>
      <c r="C233" s="17">
        <v>2003</v>
      </c>
      <c r="D233" s="75">
        <v>6</v>
      </c>
      <c r="E233" s="146" t="s">
        <v>2032</v>
      </c>
      <c r="G233" s="17" t="s">
        <v>2204</v>
      </c>
      <c r="H233" s="17" t="s">
        <v>321</v>
      </c>
      <c r="I233" s="17">
        <v>11</v>
      </c>
      <c r="J233" s="17">
        <v>11</v>
      </c>
      <c r="K233" s="17">
        <v>2</v>
      </c>
      <c r="L233" s="75">
        <v>80</v>
      </c>
      <c r="M233" s="75"/>
      <c r="N233" s="9"/>
      <c r="O233" s="17" t="s">
        <v>1279</v>
      </c>
      <c r="P233" s="17">
        <v>0</v>
      </c>
      <c r="Q233" s="115" t="s">
        <v>893</v>
      </c>
      <c r="S233" s="17" t="s">
        <v>892</v>
      </c>
      <c r="T233" s="17" t="s">
        <v>1196</v>
      </c>
    </row>
    <row r="234" spans="1:20" s="17" customFormat="1" x14ac:dyDescent="0.15">
      <c r="A234" s="115">
        <v>760014039</v>
      </c>
      <c r="B234" t="str">
        <f>IFERROR(VLOOKUP("*"&amp;A234&amp;"*",festival!$Q:$U,5,FALSE),IFERROR(VLOOKUP("*"&amp;A234&amp;"*",festival!$R:$U,4,FALSE),IFERROR(VLOOKUP("*"&amp;A234&amp;"*",festival!$S:$U,3,FALSE),VLOOKUP("*"&amp;A234&amp;"*",festival!$T:$U,2,FALSE))))</f>
        <v>GM礼包第2周</v>
      </c>
      <c r="C234" s="17">
        <v>2003</v>
      </c>
      <c r="D234" s="75">
        <v>7</v>
      </c>
      <c r="E234" s="146" t="s">
        <v>2034</v>
      </c>
      <c r="G234" s="17" t="s">
        <v>2205</v>
      </c>
      <c r="H234" s="17" t="s">
        <v>321</v>
      </c>
      <c r="I234" s="17">
        <v>11</v>
      </c>
      <c r="J234" s="17">
        <v>11</v>
      </c>
      <c r="K234" s="17">
        <v>2</v>
      </c>
      <c r="L234" s="75">
        <v>80</v>
      </c>
      <c r="M234" s="75"/>
      <c r="N234" s="9"/>
      <c r="O234" s="17" t="s">
        <v>1279</v>
      </c>
      <c r="P234" s="17">
        <v>0</v>
      </c>
      <c r="Q234" s="115" t="s">
        <v>893</v>
      </c>
      <c r="S234" s="17" t="s">
        <v>892</v>
      </c>
      <c r="T234" s="17" t="s">
        <v>1196</v>
      </c>
    </row>
    <row r="235" spans="1:20" s="17" customFormat="1" x14ac:dyDescent="0.15">
      <c r="A235" s="115">
        <v>760014038</v>
      </c>
      <c r="B235" t="str">
        <f>IFERROR(VLOOKUP("*"&amp;A235&amp;"*",festival!$Q:$U,5,FALSE),IFERROR(VLOOKUP("*"&amp;A235&amp;"*",festival!$R:$U,4,FALSE),IFERROR(VLOOKUP("*"&amp;A235&amp;"*",festival!$S:$U,3,FALSE),VLOOKUP("*"&amp;A235&amp;"*",festival!$T:$U,2,FALSE))))</f>
        <v>GM礼包第2周</v>
      </c>
      <c r="C235" s="17">
        <v>2003</v>
      </c>
      <c r="D235" s="75"/>
      <c r="E235" s="146"/>
      <c r="G235" s="17" t="s">
        <v>1103</v>
      </c>
      <c r="H235" s="17" t="s">
        <v>321</v>
      </c>
      <c r="I235" s="17">
        <v>11</v>
      </c>
      <c r="J235" s="17">
        <v>11</v>
      </c>
      <c r="K235" s="17">
        <v>2</v>
      </c>
      <c r="L235" s="75"/>
      <c r="M235" s="75"/>
      <c r="N235" s="9"/>
      <c r="O235" s="17" t="s">
        <v>1279</v>
      </c>
      <c r="P235" s="17">
        <v>0</v>
      </c>
      <c r="Q235" s="115" t="s">
        <v>893</v>
      </c>
      <c r="S235" s="17" t="s">
        <v>892</v>
      </c>
      <c r="T235" s="17" t="s">
        <v>1196</v>
      </c>
    </row>
    <row r="236" spans="1:20" s="17" customFormat="1" x14ac:dyDescent="0.15">
      <c r="A236" s="115">
        <v>760014041</v>
      </c>
      <c r="B236" t="str">
        <f>IFERROR(VLOOKUP("*"&amp;A236&amp;"*",festival!$Q:$U,5,FALSE),IFERROR(VLOOKUP("*"&amp;A236&amp;"*",festival!$R:$U,4,FALSE),IFERROR(VLOOKUP("*"&amp;A236&amp;"*",festival!$S:$U,3,FALSE),VLOOKUP("*"&amp;A236&amp;"*",festival!$T:$U,2,FALSE))))</f>
        <v>GM礼包第2周</v>
      </c>
      <c r="C236" s="17">
        <v>2003</v>
      </c>
      <c r="D236" s="75">
        <v>1</v>
      </c>
      <c r="E236" s="146" t="s">
        <v>1889</v>
      </c>
      <c r="G236" s="17" t="s">
        <v>2199</v>
      </c>
      <c r="H236" s="17" t="s">
        <v>321</v>
      </c>
      <c r="I236" s="17">
        <v>12</v>
      </c>
      <c r="J236" s="17">
        <v>12</v>
      </c>
      <c r="K236" s="17">
        <v>2</v>
      </c>
      <c r="L236" s="75"/>
      <c r="M236" s="75"/>
      <c r="N236" s="9"/>
      <c r="O236" s="17" t="s">
        <v>1278</v>
      </c>
      <c r="P236" s="17">
        <v>0</v>
      </c>
      <c r="Q236" s="115" t="s">
        <v>893</v>
      </c>
      <c r="S236" s="17" t="s">
        <v>892</v>
      </c>
      <c r="T236" s="17" t="s">
        <v>1196</v>
      </c>
    </row>
    <row r="237" spans="1:20" s="17" customFormat="1" x14ac:dyDescent="0.15">
      <c r="A237" s="115">
        <v>760014042</v>
      </c>
      <c r="B237" t="str">
        <f>IFERROR(VLOOKUP("*"&amp;A237&amp;"*",festival!$Q:$U,5,FALSE),IFERROR(VLOOKUP("*"&amp;A237&amp;"*",festival!$R:$U,4,FALSE),IFERROR(VLOOKUP("*"&amp;A237&amp;"*",festival!$S:$U,3,FALSE),VLOOKUP("*"&amp;A237&amp;"*",festival!$T:$U,2,FALSE))))</f>
        <v>GM礼包第2周</v>
      </c>
      <c r="C237" s="17">
        <v>2003</v>
      </c>
      <c r="D237" s="75">
        <v>2</v>
      </c>
      <c r="E237" s="146">
        <v>3001</v>
      </c>
      <c r="G237" s="17" t="s">
        <v>2200</v>
      </c>
      <c r="H237" s="17" t="s">
        <v>321</v>
      </c>
      <c r="I237" s="17">
        <v>12</v>
      </c>
      <c r="J237" s="17">
        <v>12</v>
      </c>
      <c r="K237" s="17">
        <v>2</v>
      </c>
      <c r="L237" s="75"/>
      <c r="M237" s="75"/>
      <c r="N237" s="9"/>
      <c r="O237" s="17" t="s">
        <v>1278</v>
      </c>
      <c r="P237" s="17">
        <v>0</v>
      </c>
      <c r="Q237" s="115" t="s">
        <v>893</v>
      </c>
      <c r="S237" s="17" t="s">
        <v>892</v>
      </c>
      <c r="T237" s="17" t="s">
        <v>1196</v>
      </c>
    </row>
    <row r="238" spans="1:20" s="17" customFormat="1" x14ac:dyDescent="0.15">
      <c r="A238" s="115">
        <v>760014043</v>
      </c>
      <c r="B238" t="str">
        <f>IFERROR(VLOOKUP("*"&amp;A238&amp;"*",festival!$Q:$U,5,FALSE),IFERROR(VLOOKUP("*"&amp;A238&amp;"*",festival!$R:$U,4,FALSE),IFERROR(VLOOKUP("*"&amp;A238&amp;"*",festival!$S:$U,3,FALSE),VLOOKUP("*"&amp;A238&amp;"*",festival!$T:$U,2,FALSE))))</f>
        <v>GM礼包第2周</v>
      </c>
      <c r="C238" s="17">
        <v>2003</v>
      </c>
      <c r="D238" s="75">
        <v>3</v>
      </c>
      <c r="E238" s="146">
        <v>3002</v>
      </c>
      <c r="G238" s="17" t="s">
        <v>2201</v>
      </c>
      <c r="H238" s="17" t="s">
        <v>321</v>
      </c>
      <c r="I238" s="17">
        <v>12</v>
      </c>
      <c r="J238" s="17">
        <v>12</v>
      </c>
      <c r="K238" s="17">
        <v>2</v>
      </c>
      <c r="L238" s="75"/>
      <c r="M238" s="75"/>
      <c r="N238" s="9"/>
      <c r="O238" s="17" t="s">
        <v>1278</v>
      </c>
      <c r="P238" s="17">
        <v>0</v>
      </c>
      <c r="Q238" s="115" t="s">
        <v>893</v>
      </c>
      <c r="S238" s="17" t="s">
        <v>892</v>
      </c>
      <c r="T238" s="17" t="s">
        <v>1196</v>
      </c>
    </row>
    <row r="239" spans="1:20" s="17" customFormat="1" x14ac:dyDescent="0.15">
      <c r="A239" s="115">
        <v>760014045</v>
      </c>
      <c r="B239" t="str">
        <f>IFERROR(VLOOKUP("*"&amp;A239&amp;"*",festival!$Q:$U,5,FALSE),IFERROR(VLOOKUP("*"&amp;A239&amp;"*",festival!$R:$U,4,FALSE),IFERROR(VLOOKUP("*"&amp;A239&amp;"*",festival!$S:$U,3,FALSE),VLOOKUP("*"&amp;A239&amp;"*",festival!$T:$U,2,FALSE))))</f>
        <v>GM礼包第2周</v>
      </c>
      <c r="C239" s="17">
        <v>2003</v>
      </c>
      <c r="D239" s="75">
        <v>4</v>
      </c>
      <c r="E239" s="146">
        <v>3003</v>
      </c>
      <c r="G239" s="17" t="s">
        <v>2202</v>
      </c>
      <c r="H239" s="17" t="s">
        <v>321</v>
      </c>
      <c r="I239" s="17">
        <v>12</v>
      </c>
      <c r="J239" s="17">
        <v>12</v>
      </c>
      <c r="K239" s="17">
        <v>2</v>
      </c>
      <c r="L239" s="75">
        <v>80</v>
      </c>
      <c r="M239" s="75"/>
      <c r="N239" s="9"/>
      <c r="O239" s="17" t="s">
        <v>1278</v>
      </c>
      <c r="P239" s="17">
        <v>0</v>
      </c>
      <c r="Q239" s="115" t="s">
        <v>893</v>
      </c>
      <c r="S239" s="17" t="s">
        <v>892</v>
      </c>
      <c r="T239" s="17" t="s">
        <v>1196</v>
      </c>
    </row>
    <row r="240" spans="1:20" s="17" customFormat="1" x14ac:dyDescent="0.15">
      <c r="A240" s="115">
        <v>760014046</v>
      </c>
      <c r="B240" t="str">
        <f>IFERROR(VLOOKUP("*"&amp;A240&amp;"*",festival!$Q:$U,5,FALSE),IFERROR(VLOOKUP("*"&amp;A240&amp;"*",festival!$R:$U,4,FALSE),IFERROR(VLOOKUP("*"&amp;A240&amp;"*",festival!$S:$U,3,FALSE),VLOOKUP("*"&amp;A240&amp;"*",festival!$T:$U,2,FALSE))))</f>
        <v>GM礼包第2周</v>
      </c>
      <c r="C240" s="17">
        <v>2003</v>
      </c>
      <c r="D240" s="75">
        <v>5</v>
      </c>
      <c r="E240" s="146" t="s">
        <v>1887</v>
      </c>
      <c r="G240" s="17" t="s">
        <v>2203</v>
      </c>
      <c r="H240" s="17" t="s">
        <v>321</v>
      </c>
      <c r="I240" s="17">
        <v>12</v>
      </c>
      <c r="J240" s="17">
        <v>12</v>
      </c>
      <c r="K240" s="17">
        <v>2</v>
      </c>
      <c r="L240" s="75">
        <v>80</v>
      </c>
      <c r="M240" s="75"/>
      <c r="N240" s="9"/>
      <c r="O240" s="17" t="s">
        <v>1278</v>
      </c>
      <c r="P240" s="17">
        <v>0</v>
      </c>
      <c r="Q240" s="115" t="s">
        <v>893</v>
      </c>
      <c r="S240" s="17" t="s">
        <v>892</v>
      </c>
      <c r="T240" s="17" t="s">
        <v>1196</v>
      </c>
    </row>
    <row r="241" spans="1:20" s="17" customFormat="1" x14ac:dyDescent="0.15">
      <c r="A241" s="115">
        <v>760014047</v>
      </c>
      <c r="B241" t="str">
        <f>IFERROR(VLOOKUP("*"&amp;A241&amp;"*",festival!$Q:$U,5,FALSE),IFERROR(VLOOKUP("*"&amp;A241&amp;"*",festival!$R:$U,4,FALSE),IFERROR(VLOOKUP("*"&amp;A241&amp;"*",festival!$S:$U,3,FALSE),VLOOKUP("*"&amp;A241&amp;"*",festival!$T:$U,2,FALSE))))</f>
        <v>GM礼包第2周</v>
      </c>
      <c r="C241" s="17">
        <v>2003</v>
      </c>
      <c r="D241" s="75">
        <v>6</v>
      </c>
      <c r="E241" s="146" t="s">
        <v>2032</v>
      </c>
      <c r="G241" s="17" t="s">
        <v>2204</v>
      </c>
      <c r="H241" s="17" t="s">
        <v>321</v>
      </c>
      <c r="I241" s="17">
        <v>12</v>
      </c>
      <c r="J241" s="17">
        <v>12</v>
      </c>
      <c r="K241" s="17">
        <v>2</v>
      </c>
      <c r="L241" s="75">
        <v>80</v>
      </c>
      <c r="M241" s="75"/>
      <c r="N241" s="9"/>
      <c r="O241" s="17" t="s">
        <v>1279</v>
      </c>
      <c r="P241" s="17">
        <v>0</v>
      </c>
      <c r="Q241" s="115" t="s">
        <v>893</v>
      </c>
      <c r="S241" s="17" t="s">
        <v>892</v>
      </c>
      <c r="T241" s="17" t="s">
        <v>1196</v>
      </c>
    </row>
    <row r="242" spans="1:20" s="17" customFormat="1" x14ac:dyDescent="0.15">
      <c r="A242" s="115">
        <v>760014049</v>
      </c>
      <c r="B242" t="str">
        <f>IFERROR(VLOOKUP("*"&amp;A242&amp;"*",festival!$Q:$U,5,FALSE),IFERROR(VLOOKUP("*"&amp;A242&amp;"*",festival!$R:$U,4,FALSE),IFERROR(VLOOKUP("*"&amp;A242&amp;"*",festival!$S:$U,3,FALSE),VLOOKUP("*"&amp;A242&amp;"*",festival!$T:$U,2,FALSE))))</f>
        <v>GM礼包第2周</v>
      </c>
      <c r="C242" s="17">
        <v>2003</v>
      </c>
      <c r="D242" s="75">
        <v>7</v>
      </c>
      <c r="E242" s="146" t="s">
        <v>2034</v>
      </c>
      <c r="G242" s="17" t="s">
        <v>2205</v>
      </c>
      <c r="H242" s="17" t="s">
        <v>321</v>
      </c>
      <c r="I242" s="17">
        <v>12</v>
      </c>
      <c r="J242" s="17">
        <v>12</v>
      </c>
      <c r="K242" s="17">
        <v>2</v>
      </c>
      <c r="L242" s="75">
        <v>80</v>
      </c>
      <c r="M242" s="75"/>
      <c r="N242" s="9"/>
      <c r="O242" s="17" t="s">
        <v>1279</v>
      </c>
      <c r="P242" s="17">
        <v>0</v>
      </c>
      <c r="Q242" s="115" t="s">
        <v>893</v>
      </c>
      <c r="S242" s="17" t="s">
        <v>892</v>
      </c>
      <c r="T242" s="17" t="s">
        <v>1196</v>
      </c>
    </row>
    <row r="243" spans="1:20" s="17" customFormat="1" x14ac:dyDescent="0.15">
      <c r="A243" s="115">
        <v>760014048</v>
      </c>
      <c r="B243" t="str">
        <f>IFERROR(VLOOKUP("*"&amp;A243&amp;"*",festival!$Q:$U,5,FALSE),IFERROR(VLOOKUP("*"&amp;A243&amp;"*",festival!$R:$U,4,FALSE),IFERROR(VLOOKUP("*"&amp;A243&amp;"*",festival!$S:$U,3,FALSE),VLOOKUP("*"&amp;A243&amp;"*",festival!$T:$U,2,FALSE))))</f>
        <v>GM礼包第2周</v>
      </c>
      <c r="C243" s="17">
        <v>2003</v>
      </c>
      <c r="D243" s="75"/>
      <c r="E243" s="146"/>
      <c r="G243" s="17" t="s">
        <v>1103</v>
      </c>
      <c r="H243" s="17" t="s">
        <v>321</v>
      </c>
      <c r="I243" s="17">
        <v>12</v>
      </c>
      <c r="J243" s="17">
        <v>12</v>
      </c>
      <c r="K243" s="17">
        <v>2</v>
      </c>
      <c r="L243" s="75"/>
      <c r="M243" s="75"/>
      <c r="N243" s="9"/>
      <c r="O243" s="17" t="s">
        <v>1279</v>
      </c>
      <c r="P243" s="17">
        <v>0</v>
      </c>
      <c r="Q243" s="115" t="s">
        <v>893</v>
      </c>
      <c r="S243" s="17" t="s">
        <v>892</v>
      </c>
      <c r="T243" s="17" t="s">
        <v>1196</v>
      </c>
    </row>
    <row r="244" spans="1:20" s="17" customFormat="1" x14ac:dyDescent="0.15">
      <c r="A244" s="115">
        <v>760014051</v>
      </c>
      <c r="B244" t="str">
        <f>IFERROR(VLOOKUP("*"&amp;A244&amp;"*",festival!$Q:$U,5,FALSE),IFERROR(VLOOKUP("*"&amp;A244&amp;"*",festival!$R:$U,4,FALSE),IFERROR(VLOOKUP("*"&amp;A244&amp;"*",festival!$S:$U,3,FALSE),VLOOKUP("*"&amp;A244&amp;"*",festival!$T:$U,2,FALSE))))</f>
        <v>GM礼包第2周</v>
      </c>
      <c r="C244" s="17">
        <v>2003</v>
      </c>
      <c r="D244" s="75">
        <v>1</v>
      </c>
      <c r="E244" s="146" t="s">
        <v>1889</v>
      </c>
      <c r="G244" s="17" t="s">
        <v>2199</v>
      </c>
      <c r="H244" s="17" t="s">
        <v>321</v>
      </c>
      <c r="I244" s="17">
        <v>13</v>
      </c>
      <c r="J244" s="17">
        <v>13</v>
      </c>
      <c r="K244" s="17">
        <v>2</v>
      </c>
      <c r="L244" s="75"/>
      <c r="M244" s="75"/>
      <c r="N244" s="9"/>
      <c r="O244" s="17" t="s">
        <v>1278</v>
      </c>
      <c r="P244" s="17">
        <v>0</v>
      </c>
      <c r="Q244" s="115" t="s">
        <v>893</v>
      </c>
      <c r="S244" s="17" t="s">
        <v>892</v>
      </c>
      <c r="T244" s="17" t="s">
        <v>1196</v>
      </c>
    </row>
    <row r="245" spans="1:20" s="17" customFormat="1" x14ac:dyDescent="0.15">
      <c r="A245" s="115">
        <v>760014052</v>
      </c>
      <c r="B245" t="str">
        <f>IFERROR(VLOOKUP("*"&amp;A245&amp;"*",festival!$Q:$U,5,FALSE),IFERROR(VLOOKUP("*"&amp;A245&amp;"*",festival!$R:$U,4,FALSE),IFERROR(VLOOKUP("*"&amp;A245&amp;"*",festival!$S:$U,3,FALSE),VLOOKUP("*"&amp;A245&amp;"*",festival!$T:$U,2,FALSE))))</f>
        <v>GM礼包第2周</v>
      </c>
      <c r="C245" s="17">
        <v>2003</v>
      </c>
      <c r="D245" s="75">
        <v>2</v>
      </c>
      <c r="E245" s="146">
        <v>3001</v>
      </c>
      <c r="G245" s="17" t="s">
        <v>2200</v>
      </c>
      <c r="H245" s="17" t="s">
        <v>321</v>
      </c>
      <c r="I245" s="17">
        <v>13</v>
      </c>
      <c r="J245" s="17">
        <v>13</v>
      </c>
      <c r="K245" s="17">
        <v>2</v>
      </c>
      <c r="L245" s="75"/>
      <c r="M245" s="75"/>
      <c r="N245" s="9"/>
      <c r="O245" s="17" t="s">
        <v>1278</v>
      </c>
      <c r="P245" s="17">
        <v>0</v>
      </c>
      <c r="Q245" s="115" t="s">
        <v>893</v>
      </c>
      <c r="S245" s="17" t="s">
        <v>892</v>
      </c>
      <c r="T245" s="17" t="s">
        <v>1196</v>
      </c>
    </row>
    <row r="246" spans="1:20" s="17" customFormat="1" x14ac:dyDescent="0.15">
      <c r="A246" s="115">
        <v>760014053</v>
      </c>
      <c r="B246" t="str">
        <f>IFERROR(VLOOKUP("*"&amp;A246&amp;"*",festival!$Q:$U,5,FALSE),IFERROR(VLOOKUP("*"&amp;A246&amp;"*",festival!$R:$U,4,FALSE),IFERROR(VLOOKUP("*"&amp;A246&amp;"*",festival!$S:$U,3,FALSE),VLOOKUP("*"&amp;A246&amp;"*",festival!$T:$U,2,FALSE))))</f>
        <v>GM礼包第2周</v>
      </c>
      <c r="C246" s="17">
        <v>2003</v>
      </c>
      <c r="D246" s="75">
        <v>3</v>
      </c>
      <c r="E246" s="146">
        <v>3002</v>
      </c>
      <c r="G246" s="17" t="s">
        <v>2201</v>
      </c>
      <c r="H246" s="17" t="s">
        <v>321</v>
      </c>
      <c r="I246" s="17">
        <v>13</v>
      </c>
      <c r="J246" s="17">
        <v>13</v>
      </c>
      <c r="K246" s="17">
        <v>2</v>
      </c>
      <c r="L246" s="75"/>
      <c r="M246" s="75"/>
      <c r="N246" s="9"/>
      <c r="O246" s="17" t="s">
        <v>1278</v>
      </c>
      <c r="P246" s="17">
        <v>0</v>
      </c>
      <c r="Q246" s="115" t="s">
        <v>893</v>
      </c>
      <c r="S246" s="17" t="s">
        <v>892</v>
      </c>
      <c r="T246" s="17" t="s">
        <v>1196</v>
      </c>
    </row>
    <row r="247" spans="1:20" s="17" customFormat="1" x14ac:dyDescent="0.15">
      <c r="A247" s="115">
        <v>760014055</v>
      </c>
      <c r="B247" t="str">
        <f>IFERROR(VLOOKUP("*"&amp;A247&amp;"*",festival!$Q:$U,5,FALSE),IFERROR(VLOOKUP("*"&amp;A247&amp;"*",festival!$R:$U,4,FALSE),IFERROR(VLOOKUP("*"&amp;A247&amp;"*",festival!$S:$U,3,FALSE),VLOOKUP("*"&amp;A247&amp;"*",festival!$T:$U,2,FALSE))))</f>
        <v>GM礼包第2周</v>
      </c>
      <c r="C247" s="17">
        <v>2003</v>
      </c>
      <c r="D247" s="75">
        <v>4</v>
      </c>
      <c r="E247" s="146">
        <v>3003</v>
      </c>
      <c r="G247" s="17" t="s">
        <v>2202</v>
      </c>
      <c r="H247" s="17" t="s">
        <v>321</v>
      </c>
      <c r="I247" s="17">
        <v>13</v>
      </c>
      <c r="J247" s="17">
        <v>13</v>
      </c>
      <c r="K247" s="17">
        <v>2</v>
      </c>
      <c r="L247" s="75">
        <v>80</v>
      </c>
      <c r="M247" s="75"/>
      <c r="N247" s="9"/>
      <c r="O247" s="17" t="s">
        <v>1278</v>
      </c>
      <c r="P247" s="17">
        <v>0</v>
      </c>
      <c r="Q247" s="115" t="s">
        <v>893</v>
      </c>
      <c r="S247" s="17" t="s">
        <v>892</v>
      </c>
      <c r="T247" s="17" t="s">
        <v>1196</v>
      </c>
    </row>
    <row r="248" spans="1:20" s="17" customFormat="1" x14ac:dyDescent="0.15">
      <c r="A248" s="115">
        <v>760014056</v>
      </c>
      <c r="B248" t="str">
        <f>IFERROR(VLOOKUP("*"&amp;A248&amp;"*",festival!$Q:$U,5,FALSE),IFERROR(VLOOKUP("*"&amp;A248&amp;"*",festival!$R:$U,4,FALSE),IFERROR(VLOOKUP("*"&amp;A248&amp;"*",festival!$S:$U,3,FALSE),VLOOKUP("*"&amp;A248&amp;"*",festival!$T:$U,2,FALSE))))</f>
        <v>GM礼包第2周</v>
      </c>
      <c r="C248" s="17">
        <v>2003</v>
      </c>
      <c r="D248" s="75">
        <v>5</v>
      </c>
      <c r="E248" s="146" t="s">
        <v>1887</v>
      </c>
      <c r="G248" s="17" t="s">
        <v>2203</v>
      </c>
      <c r="H248" s="17" t="s">
        <v>321</v>
      </c>
      <c r="I248" s="17">
        <v>13</v>
      </c>
      <c r="J248" s="17">
        <v>13</v>
      </c>
      <c r="K248" s="17">
        <v>2</v>
      </c>
      <c r="L248" s="75">
        <v>80</v>
      </c>
      <c r="M248" s="75"/>
      <c r="N248" s="9"/>
      <c r="O248" s="17" t="s">
        <v>1278</v>
      </c>
      <c r="P248" s="17">
        <v>0</v>
      </c>
      <c r="Q248" s="115" t="s">
        <v>893</v>
      </c>
      <c r="S248" s="17" t="s">
        <v>892</v>
      </c>
      <c r="T248" s="17" t="s">
        <v>1196</v>
      </c>
    </row>
    <row r="249" spans="1:20" s="17" customFormat="1" x14ac:dyDescent="0.15">
      <c r="A249" s="115">
        <v>760014057</v>
      </c>
      <c r="B249" t="str">
        <f>IFERROR(VLOOKUP("*"&amp;A249&amp;"*",festival!$Q:$U,5,FALSE),IFERROR(VLOOKUP("*"&amp;A249&amp;"*",festival!$R:$U,4,FALSE),IFERROR(VLOOKUP("*"&amp;A249&amp;"*",festival!$S:$U,3,FALSE),VLOOKUP("*"&amp;A249&amp;"*",festival!$T:$U,2,FALSE))))</f>
        <v>GM礼包第2周</v>
      </c>
      <c r="C249" s="17">
        <v>2003</v>
      </c>
      <c r="D249" s="75">
        <v>6</v>
      </c>
      <c r="E249" s="146" t="s">
        <v>2032</v>
      </c>
      <c r="G249" s="17" t="s">
        <v>2204</v>
      </c>
      <c r="H249" s="17" t="s">
        <v>321</v>
      </c>
      <c r="I249" s="17">
        <v>13</v>
      </c>
      <c r="J249" s="17">
        <v>13</v>
      </c>
      <c r="K249" s="17">
        <v>2</v>
      </c>
      <c r="L249" s="75">
        <v>80</v>
      </c>
      <c r="M249" s="75"/>
      <c r="N249" s="9"/>
      <c r="O249" s="17" t="s">
        <v>1279</v>
      </c>
      <c r="P249" s="17">
        <v>0</v>
      </c>
      <c r="Q249" s="115" t="s">
        <v>893</v>
      </c>
      <c r="S249" s="17" t="s">
        <v>892</v>
      </c>
      <c r="T249" s="17" t="s">
        <v>1196</v>
      </c>
    </row>
    <row r="250" spans="1:20" s="17" customFormat="1" x14ac:dyDescent="0.15">
      <c r="A250" s="115">
        <v>760014059</v>
      </c>
      <c r="B250" t="str">
        <f>IFERROR(VLOOKUP("*"&amp;A250&amp;"*",festival!$Q:$U,5,FALSE),IFERROR(VLOOKUP("*"&amp;A250&amp;"*",festival!$R:$U,4,FALSE),IFERROR(VLOOKUP("*"&amp;A250&amp;"*",festival!$S:$U,3,FALSE),VLOOKUP("*"&amp;A250&amp;"*",festival!$T:$U,2,FALSE))))</f>
        <v>GM礼包第2周</v>
      </c>
      <c r="C250" s="17">
        <v>2003</v>
      </c>
      <c r="D250" s="75">
        <v>7</v>
      </c>
      <c r="E250" s="146" t="s">
        <v>2034</v>
      </c>
      <c r="G250" s="17" t="s">
        <v>2205</v>
      </c>
      <c r="H250" s="17" t="s">
        <v>321</v>
      </c>
      <c r="I250" s="17">
        <v>13</v>
      </c>
      <c r="J250" s="17">
        <v>13</v>
      </c>
      <c r="K250" s="17">
        <v>2</v>
      </c>
      <c r="L250" s="75">
        <v>80</v>
      </c>
      <c r="M250" s="75"/>
      <c r="N250" s="9"/>
      <c r="O250" s="17" t="s">
        <v>1279</v>
      </c>
      <c r="P250" s="17">
        <v>0</v>
      </c>
      <c r="Q250" s="115" t="s">
        <v>893</v>
      </c>
      <c r="S250" s="17" t="s">
        <v>892</v>
      </c>
      <c r="T250" s="17" t="s">
        <v>1196</v>
      </c>
    </row>
    <row r="251" spans="1:20" s="17" customFormat="1" x14ac:dyDescent="0.15">
      <c r="A251" s="115">
        <v>760014058</v>
      </c>
      <c r="B251" t="str">
        <f>IFERROR(VLOOKUP("*"&amp;A251&amp;"*",festival!$Q:$U,5,FALSE),IFERROR(VLOOKUP("*"&amp;A251&amp;"*",festival!$R:$U,4,FALSE),IFERROR(VLOOKUP("*"&amp;A251&amp;"*",festival!$S:$U,3,FALSE),VLOOKUP("*"&amp;A251&amp;"*",festival!$T:$U,2,FALSE))))</f>
        <v>GM礼包第2周</v>
      </c>
      <c r="C251" s="17">
        <v>2003</v>
      </c>
      <c r="D251" s="75"/>
      <c r="E251" s="146"/>
      <c r="G251" s="17" t="s">
        <v>1103</v>
      </c>
      <c r="H251" s="17" t="s">
        <v>321</v>
      </c>
      <c r="I251" s="17">
        <v>13</v>
      </c>
      <c r="J251" s="17">
        <v>13</v>
      </c>
      <c r="K251" s="17">
        <v>2</v>
      </c>
      <c r="L251" s="75"/>
      <c r="M251" s="75"/>
      <c r="N251" s="9"/>
      <c r="O251" s="17" t="s">
        <v>1279</v>
      </c>
      <c r="P251" s="17">
        <v>0</v>
      </c>
      <c r="Q251" s="115" t="s">
        <v>893</v>
      </c>
      <c r="S251" s="17" t="s">
        <v>892</v>
      </c>
      <c r="T251" s="17" t="s">
        <v>1196</v>
      </c>
    </row>
    <row r="252" spans="1:20" s="17" customFormat="1" x14ac:dyDescent="0.15">
      <c r="A252" s="115">
        <v>760014061</v>
      </c>
      <c r="B252" t="str">
        <f>IFERROR(VLOOKUP("*"&amp;A252&amp;"*",festival!$Q:$U,5,FALSE),IFERROR(VLOOKUP("*"&amp;A252&amp;"*",festival!$R:$U,4,FALSE),IFERROR(VLOOKUP("*"&amp;A252&amp;"*",festival!$S:$U,3,FALSE),VLOOKUP("*"&amp;A252&amp;"*",festival!$T:$U,2,FALSE))))</f>
        <v>GM礼包第2周</v>
      </c>
      <c r="C252" s="17">
        <v>2003</v>
      </c>
      <c r="D252" s="75">
        <v>1</v>
      </c>
      <c r="E252" s="146" t="s">
        <v>1889</v>
      </c>
      <c r="G252" s="17" t="s">
        <v>2199</v>
      </c>
      <c r="H252" s="17" t="s">
        <v>321</v>
      </c>
      <c r="I252" s="17">
        <v>14</v>
      </c>
      <c r="J252" s="17">
        <v>14</v>
      </c>
      <c r="K252" s="17">
        <v>2</v>
      </c>
      <c r="L252" s="75"/>
      <c r="M252" s="75"/>
      <c r="N252" s="9"/>
      <c r="O252" s="17" t="s">
        <v>1278</v>
      </c>
      <c r="P252" s="17">
        <v>0</v>
      </c>
      <c r="Q252" s="115" t="s">
        <v>893</v>
      </c>
      <c r="S252" s="17" t="s">
        <v>892</v>
      </c>
      <c r="T252" s="17" t="s">
        <v>1196</v>
      </c>
    </row>
    <row r="253" spans="1:20" s="17" customFormat="1" x14ac:dyDescent="0.15">
      <c r="A253" s="115">
        <v>760014062</v>
      </c>
      <c r="B253" t="str">
        <f>IFERROR(VLOOKUP("*"&amp;A253&amp;"*",festival!$Q:$U,5,FALSE),IFERROR(VLOOKUP("*"&amp;A253&amp;"*",festival!$R:$U,4,FALSE),IFERROR(VLOOKUP("*"&amp;A253&amp;"*",festival!$S:$U,3,FALSE),VLOOKUP("*"&amp;A253&amp;"*",festival!$T:$U,2,FALSE))))</f>
        <v>GM礼包第2周</v>
      </c>
      <c r="C253" s="17">
        <v>2003</v>
      </c>
      <c r="D253" s="75">
        <v>2</v>
      </c>
      <c r="E253" s="146">
        <v>3001</v>
      </c>
      <c r="G253" s="17" t="s">
        <v>2200</v>
      </c>
      <c r="H253" s="17" t="s">
        <v>321</v>
      </c>
      <c r="I253" s="17">
        <v>14</v>
      </c>
      <c r="J253" s="17">
        <v>14</v>
      </c>
      <c r="K253" s="17">
        <v>2</v>
      </c>
      <c r="L253" s="75"/>
      <c r="M253" s="75"/>
      <c r="N253" s="9"/>
      <c r="O253" s="17" t="s">
        <v>1278</v>
      </c>
      <c r="P253" s="17">
        <v>0</v>
      </c>
      <c r="Q253" s="115" t="s">
        <v>893</v>
      </c>
      <c r="S253" s="17" t="s">
        <v>892</v>
      </c>
      <c r="T253" s="17" t="s">
        <v>1196</v>
      </c>
    </row>
    <row r="254" spans="1:20" s="17" customFormat="1" x14ac:dyDescent="0.15">
      <c r="A254" s="115">
        <v>760014063</v>
      </c>
      <c r="B254" t="str">
        <f>IFERROR(VLOOKUP("*"&amp;A254&amp;"*",festival!$Q:$U,5,FALSE),IFERROR(VLOOKUP("*"&amp;A254&amp;"*",festival!$R:$U,4,FALSE),IFERROR(VLOOKUP("*"&amp;A254&amp;"*",festival!$S:$U,3,FALSE),VLOOKUP("*"&amp;A254&amp;"*",festival!$T:$U,2,FALSE))))</f>
        <v>GM礼包第2周</v>
      </c>
      <c r="C254" s="17">
        <v>2003</v>
      </c>
      <c r="D254" s="75">
        <v>3</v>
      </c>
      <c r="E254" s="146">
        <v>3002</v>
      </c>
      <c r="G254" s="17" t="s">
        <v>2201</v>
      </c>
      <c r="H254" s="17" t="s">
        <v>321</v>
      </c>
      <c r="I254" s="17">
        <v>14</v>
      </c>
      <c r="J254" s="17">
        <v>14</v>
      </c>
      <c r="K254" s="17">
        <v>2</v>
      </c>
      <c r="L254" s="75"/>
      <c r="M254" s="75"/>
      <c r="N254" s="9"/>
      <c r="O254" s="17" t="s">
        <v>1278</v>
      </c>
      <c r="P254" s="17">
        <v>0</v>
      </c>
      <c r="Q254" s="115" t="s">
        <v>893</v>
      </c>
      <c r="S254" s="17" t="s">
        <v>892</v>
      </c>
      <c r="T254" s="17" t="s">
        <v>1196</v>
      </c>
    </row>
    <row r="255" spans="1:20" s="17" customFormat="1" x14ac:dyDescent="0.15">
      <c r="A255" s="115">
        <v>760014065</v>
      </c>
      <c r="B255" t="str">
        <f>IFERROR(VLOOKUP("*"&amp;A255&amp;"*",festival!$Q:$U,5,FALSE),IFERROR(VLOOKUP("*"&amp;A255&amp;"*",festival!$R:$U,4,FALSE),IFERROR(VLOOKUP("*"&amp;A255&amp;"*",festival!$S:$U,3,FALSE),VLOOKUP("*"&amp;A255&amp;"*",festival!$T:$U,2,FALSE))))</f>
        <v>GM礼包第2周</v>
      </c>
      <c r="C255" s="17">
        <v>2003</v>
      </c>
      <c r="D255" s="75">
        <v>4</v>
      </c>
      <c r="E255" s="146">
        <v>3003</v>
      </c>
      <c r="G255" s="17" t="s">
        <v>2202</v>
      </c>
      <c r="H255" s="17" t="s">
        <v>321</v>
      </c>
      <c r="I255" s="17">
        <v>14</v>
      </c>
      <c r="J255" s="17">
        <v>14</v>
      </c>
      <c r="K255" s="17">
        <v>2</v>
      </c>
      <c r="L255" s="75">
        <v>80</v>
      </c>
      <c r="M255" s="75"/>
      <c r="N255" s="9"/>
      <c r="O255" s="17" t="s">
        <v>1278</v>
      </c>
      <c r="P255" s="17">
        <v>0</v>
      </c>
      <c r="Q255" s="115" t="s">
        <v>893</v>
      </c>
      <c r="S255" s="17" t="s">
        <v>892</v>
      </c>
      <c r="T255" s="17" t="s">
        <v>1196</v>
      </c>
    </row>
    <row r="256" spans="1:20" s="17" customFormat="1" x14ac:dyDescent="0.15">
      <c r="A256" s="115">
        <v>760014066</v>
      </c>
      <c r="B256" t="str">
        <f>IFERROR(VLOOKUP("*"&amp;A256&amp;"*",festival!$Q:$U,5,FALSE),IFERROR(VLOOKUP("*"&amp;A256&amp;"*",festival!$R:$U,4,FALSE),IFERROR(VLOOKUP("*"&amp;A256&amp;"*",festival!$S:$U,3,FALSE),VLOOKUP("*"&amp;A256&amp;"*",festival!$T:$U,2,FALSE))))</f>
        <v>GM礼包第2周</v>
      </c>
      <c r="C256" s="17">
        <v>2003</v>
      </c>
      <c r="D256" s="75">
        <v>5</v>
      </c>
      <c r="E256" s="146" t="s">
        <v>1887</v>
      </c>
      <c r="G256" s="17" t="s">
        <v>2203</v>
      </c>
      <c r="H256" s="17" t="s">
        <v>321</v>
      </c>
      <c r="I256" s="17">
        <v>14</v>
      </c>
      <c r="J256" s="17">
        <v>14</v>
      </c>
      <c r="K256" s="17">
        <v>2</v>
      </c>
      <c r="L256" s="75">
        <v>80</v>
      </c>
      <c r="M256" s="75"/>
      <c r="N256" s="9"/>
      <c r="O256" s="17" t="s">
        <v>1278</v>
      </c>
      <c r="P256" s="17">
        <v>0</v>
      </c>
      <c r="Q256" s="115" t="s">
        <v>893</v>
      </c>
      <c r="S256" s="17" t="s">
        <v>892</v>
      </c>
      <c r="T256" s="17" t="s">
        <v>1196</v>
      </c>
    </row>
    <row r="257" spans="1:20" s="17" customFormat="1" x14ac:dyDescent="0.15">
      <c r="A257" s="115">
        <v>760014067</v>
      </c>
      <c r="B257" t="str">
        <f>IFERROR(VLOOKUP("*"&amp;A257&amp;"*",festival!$Q:$U,5,FALSE),IFERROR(VLOOKUP("*"&amp;A257&amp;"*",festival!$R:$U,4,FALSE),IFERROR(VLOOKUP("*"&amp;A257&amp;"*",festival!$S:$U,3,FALSE),VLOOKUP("*"&amp;A257&amp;"*",festival!$T:$U,2,FALSE))))</f>
        <v>GM礼包第2周</v>
      </c>
      <c r="C257" s="17">
        <v>2003</v>
      </c>
      <c r="D257" s="75">
        <v>6</v>
      </c>
      <c r="E257" s="146" t="s">
        <v>2032</v>
      </c>
      <c r="G257" s="17" t="s">
        <v>2204</v>
      </c>
      <c r="H257" s="17" t="s">
        <v>321</v>
      </c>
      <c r="I257" s="17">
        <v>14</v>
      </c>
      <c r="J257" s="17">
        <v>14</v>
      </c>
      <c r="K257" s="17">
        <v>2</v>
      </c>
      <c r="L257" s="75">
        <v>80</v>
      </c>
      <c r="M257" s="75"/>
      <c r="N257" s="9"/>
      <c r="O257" s="17" t="s">
        <v>1279</v>
      </c>
      <c r="P257" s="17">
        <v>0</v>
      </c>
      <c r="Q257" s="115" t="s">
        <v>893</v>
      </c>
      <c r="S257" s="17" t="s">
        <v>892</v>
      </c>
      <c r="T257" s="17" t="s">
        <v>1196</v>
      </c>
    </row>
    <row r="258" spans="1:20" s="17" customFormat="1" x14ac:dyDescent="0.15">
      <c r="A258" s="115">
        <v>760014069</v>
      </c>
      <c r="B258" t="str">
        <f>IFERROR(VLOOKUP("*"&amp;A258&amp;"*",festival!$Q:$U,5,FALSE),IFERROR(VLOOKUP("*"&amp;A258&amp;"*",festival!$R:$U,4,FALSE),IFERROR(VLOOKUP("*"&amp;A258&amp;"*",festival!$S:$U,3,FALSE),VLOOKUP("*"&amp;A258&amp;"*",festival!$T:$U,2,FALSE))))</f>
        <v>GM礼包第2周</v>
      </c>
      <c r="C258" s="17">
        <v>2003</v>
      </c>
      <c r="D258" s="75">
        <v>7</v>
      </c>
      <c r="E258" s="146" t="s">
        <v>2034</v>
      </c>
      <c r="G258" s="17" t="s">
        <v>2205</v>
      </c>
      <c r="H258" s="17" t="s">
        <v>321</v>
      </c>
      <c r="I258" s="17">
        <v>14</v>
      </c>
      <c r="J258" s="17">
        <v>14</v>
      </c>
      <c r="K258" s="17">
        <v>2</v>
      </c>
      <c r="L258" s="75">
        <v>80</v>
      </c>
      <c r="M258" s="75"/>
      <c r="N258" s="9"/>
      <c r="O258" s="17" t="s">
        <v>1279</v>
      </c>
      <c r="P258" s="17">
        <v>0</v>
      </c>
      <c r="Q258" s="115" t="s">
        <v>893</v>
      </c>
      <c r="S258" s="17" t="s">
        <v>892</v>
      </c>
      <c r="T258" s="17" t="s">
        <v>1196</v>
      </c>
    </row>
    <row r="259" spans="1:20" s="17" customFormat="1" x14ac:dyDescent="0.15">
      <c r="A259" s="115">
        <v>760014068</v>
      </c>
      <c r="B259" t="str">
        <f>IFERROR(VLOOKUP("*"&amp;A259&amp;"*",festival!$Q:$U,5,FALSE),IFERROR(VLOOKUP("*"&amp;A259&amp;"*",festival!$R:$U,4,FALSE),IFERROR(VLOOKUP("*"&amp;A259&amp;"*",festival!$S:$U,3,FALSE),VLOOKUP("*"&amp;A259&amp;"*",festival!$T:$U,2,FALSE))))</f>
        <v>GM礼包第2周</v>
      </c>
      <c r="C259" s="17">
        <v>2003</v>
      </c>
      <c r="D259" s="75"/>
      <c r="E259" s="146"/>
      <c r="G259" s="17" t="s">
        <v>1103</v>
      </c>
      <c r="H259" s="17" t="s">
        <v>321</v>
      </c>
      <c r="I259" s="17">
        <v>14</v>
      </c>
      <c r="J259" s="17">
        <v>14</v>
      </c>
      <c r="K259" s="17">
        <v>2</v>
      </c>
      <c r="L259" s="75"/>
      <c r="M259" s="75"/>
      <c r="N259" s="9"/>
      <c r="O259" s="17" t="s">
        <v>1279</v>
      </c>
      <c r="P259" s="17">
        <v>0</v>
      </c>
      <c r="Q259" s="115" t="s">
        <v>893</v>
      </c>
      <c r="S259" s="17" t="s">
        <v>892</v>
      </c>
      <c r="T259" s="17" t="s">
        <v>1196</v>
      </c>
    </row>
    <row r="260" spans="1:20" s="75" customFormat="1" x14ac:dyDescent="0.15">
      <c r="A260" s="115">
        <v>760024001</v>
      </c>
      <c r="B260" t="str">
        <f>IFERROR(VLOOKUP("*"&amp;A260&amp;"*",festival!$Q:$U,5,FALSE),IFERROR(VLOOKUP("*"&amp;A260&amp;"*",festival!$R:$U,4,FALSE),IFERROR(VLOOKUP("*"&amp;A260&amp;"*",festival!$S:$U,3,FALSE),VLOOKUP("*"&amp;A260&amp;"*",festival!$T:$U,2,FALSE))))</f>
        <v>GM礼包第3周</v>
      </c>
      <c r="C260" s="75">
        <v>2003</v>
      </c>
      <c r="D260" s="75">
        <v>1</v>
      </c>
      <c r="E260" s="145" t="s">
        <v>1889</v>
      </c>
      <c r="G260" s="17" t="s">
        <v>2199</v>
      </c>
      <c r="H260" s="75" t="s">
        <v>321</v>
      </c>
      <c r="I260" s="75">
        <v>15</v>
      </c>
      <c r="J260" s="75">
        <v>15</v>
      </c>
      <c r="K260" s="75">
        <v>2</v>
      </c>
      <c r="N260" s="9"/>
      <c r="O260" s="75" t="s">
        <v>1278</v>
      </c>
      <c r="P260" s="75">
        <v>0</v>
      </c>
      <c r="Q260" s="105" t="s">
        <v>893</v>
      </c>
      <c r="S260" s="75" t="s">
        <v>892</v>
      </c>
      <c r="T260" s="75" t="s">
        <v>1196</v>
      </c>
    </row>
    <row r="261" spans="1:20" s="75" customFormat="1" x14ac:dyDescent="0.15">
      <c r="A261" s="115">
        <v>760024002</v>
      </c>
      <c r="B261" t="str">
        <f>IFERROR(VLOOKUP("*"&amp;A261&amp;"*",festival!$Q:$U,5,FALSE),IFERROR(VLOOKUP("*"&amp;A261&amp;"*",festival!$R:$U,4,FALSE),IFERROR(VLOOKUP("*"&amp;A261&amp;"*",festival!$S:$U,3,FALSE),VLOOKUP("*"&amp;A261&amp;"*",festival!$T:$U,2,FALSE))))</f>
        <v>GM礼包第3周</v>
      </c>
      <c r="C261" s="75">
        <v>2003</v>
      </c>
      <c r="D261" s="75">
        <v>2</v>
      </c>
      <c r="E261" s="145">
        <v>3001</v>
      </c>
      <c r="G261" s="17" t="s">
        <v>2200</v>
      </c>
      <c r="H261" s="75" t="s">
        <v>321</v>
      </c>
      <c r="I261" s="75">
        <v>15</v>
      </c>
      <c r="J261" s="75">
        <v>15</v>
      </c>
      <c r="K261" s="75">
        <v>2</v>
      </c>
      <c r="N261" s="9"/>
      <c r="O261" s="75" t="s">
        <v>1278</v>
      </c>
      <c r="P261" s="75">
        <v>0</v>
      </c>
      <c r="Q261" s="105" t="s">
        <v>893</v>
      </c>
      <c r="S261" s="75" t="s">
        <v>892</v>
      </c>
      <c r="T261" s="75" t="s">
        <v>1196</v>
      </c>
    </row>
    <row r="262" spans="1:20" s="75" customFormat="1" x14ac:dyDescent="0.15">
      <c r="A262" s="115">
        <v>760024003</v>
      </c>
      <c r="B262" t="str">
        <f>IFERROR(VLOOKUP("*"&amp;A262&amp;"*",festival!$Q:$U,5,FALSE),IFERROR(VLOOKUP("*"&amp;A262&amp;"*",festival!$R:$U,4,FALSE),IFERROR(VLOOKUP("*"&amp;A262&amp;"*",festival!$S:$U,3,FALSE),VLOOKUP("*"&amp;A262&amp;"*",festival!$T:$U,2,FALSE))))</f>
        <v>GM礼包第3周</v>
      </c>
      <c r="C262" s="75">
        <v>2003</v>
      </c>
      <c r="D262" s="75">
        <v>3</v>
      </c>
      <c r="E262" s="145">
        <v>3002</v>
      </c>
      <c r="G262" s="17" t="s">
        <v>2201</v>
      </c>
      <c r="H262" s="75" t="s">
        <v>321</v>
      </c>
      <c r="I262" s="75">
        <v>15</v>
      </c>
      <c r="J262" s="75">
        <v>15</v>
      </c>
      <c r="K262" s="75">
        <v>2</v>
      </c>
      <c r="N262" s="9"/>
      <c r="O262" s="75" t="s">
        <v>1278</v>
      </c>
      <c r="P262" s="75">
        <v>0</v>
      </c>
      <c r="Q262" s="105" t="s">
        <v>893</v>
      </c>
      <c r="S262" s="75" t="s">
        <v>892</v>
      </c>
      <c r="T262" s="75" t="s">
        <v>1196</v>
      </c>
    </row>
    <row r="263" spans="1:20" s="75" customFormat="1" x14ac:dyDescent="0.15">
      <c r="A263" s="115">
        <v>760024005</v>
      </c>
      <c r="B263" t="str">
        <f>IFERROR(VLOOKUP("*"&amp;A263&amp;"*",festival!$Q:$U,5,FALSE),IFERROR(VLOOKUP("*"&amp;A263&amp;"*",festival!$R:$U,4,FALSE),IFERROR(VLOOKUP("*"&amp;A263&amp;"*",festival!$S:$U,3,FALSE),VLOOKUP("*"&amp;A263&amp;"*",festival!$T:$U,2,FALSE))))</f>
        <v>GM礼包第3周</v>
      </c>
      <c r="C263" s="75">
        <v>2003</v>
      </c>
      <c r="D263" s="75">
        <v>4</v>
      </c>
      <c r="E263" s="145">
        <v>3003</v>
      </c>
      <c r="G263" s="17" t="s">
        <v>2202</v>
      </c>
      <c r="H263" s="75" t="s">
        <v>321</v>
      </c>
      <c r="I263" s="75">
        <v>15</v>
      </c>
      <c r="J263" s="75">
        <v>15</v>
      </c>
      <c r="K263" s="75">
        <v>2</v>
      </c>
      <c r="L263" s="75">
        <v>80</v>
      </c>
      <c r="N263" s="9"/>
      <c r="O263" s="75" t="s">
        <v>1278</v>
      </c>
      <c r="P263" s="75">
        <v>0</v>
      </c>
      <c r="Q263" s="105" t="s">
        <v>893</v>
      </c>
      <c r="S263" s="75" t="s">
        <v>892</v>
      </c>
      <c r="T263" s="75" t="s">
        <v>1196</v>
      </c>
    </row>
    <row r="264" spans="1:20" s="75" customFormat="1" x14ac:dyDescent="0.15">
      <c r="A264" s="115">
        <v>760024006</v>
      </c>
      <c r="B264" t="str">
        <f>IFERROR(VLOOKUP("*"&amp;A264&amp;"*",festival!$Q:$U,5,FALSE),IFERROR(VLOOKUP("*"&amp;A264&amp;"*",festival!$R:$U,4,FALSE),IFERROR(VLOOKUP("*"&amp;A264&amp;"*",festival!$S:$U,3,FALSE),VLOOKUP("*"&amp;A264&amp;"*",festival!$T:$U,2,FALSE))))</f>
        <v>GM礼包第3周</v>
      </c>
      <c r="C264" s="75">
        <v>2003</v>
      </c>
      <c r="D264" s="75">
        <v>5</v>
      </c>
      <c r="E264" s="145" t="s">
        <v>1887</v>
      </c>
      <c r="G264" s="17" t="s">
        <v>2203</v>
      </c>
      <c r="H264" s="75" t="s">
        <v>321</v>
      </c>
      <c r="I264" s="75">
        <v>15</v>
      </c>
      <c r="J264" s="75">
        <v>15</v>
      </c>
      <c r="K264" s="75">
        <v>2</v>
      </c>
      <c r="L264" s="75">
        <v>80</v>
      </c>
      <c r="N264" s="9"/>
      <c r="O264" s="75" t="s">
        <v>1278</v>
      </c>
      <c r="P264" s="75">
        <v>0</v>
      </c>
      <c r="Q264" s="105" t="s">
        <v>893</v>
      </c>
      <c r="S264" s="75" t="s">
        <v>892</v>
      </c>
      <c r="T264" s="75" t="s">
        <v>1196</v>
      </c>
    </row>
    <row r="265" spans="1:20" s="75" customFormat="1" x14ac:dyDescent="0.15">
      <c r="A265" s="115">
        <v>760024007</v>
      </c>
      <c r="B265" t="str">
        <f>IFERROR(VLOOKUP("*"&amp;A265&amp;"*",festival!$Q:$U,5,FALSE),IFERROR(VLOOKUP("*"&amp;A265&amp;"*",festival!$R:$U,4,FALSE),IFERROR(VLOOKUP("*"&amp;A265&amp;"*",festival!$S:$U,3,FALSE),VLOOKUP("*"&amp;A265&amp;"*",festival!$T:$U,2,FALSE))))</f>
        <v>GM礼包第3周</v>
      </c>
      <c r="C265" s="75">
        <v>2003</v>
      </c>
      <c r="D265" s="75">
        <v>6</v>
      </c>
      <c r="E265" s="145" t="s">
        <v>2032</v>
      </c>
      <c r="G265" s="17" t="s">
        <v>2204</v>
      </c>
      <c r="H265" s="75" t="s">
        <v>321</v>
      </c>
      <c r="I265" s="75">
        <v>15</v>
      </c>
      <c r="J265" s="75">
        <v>15</v>
      </c>
      <c r="K265" s="75">
        <v>2</v>
      </c>
      <c r="L265" s="75">
        <v>80</v>
      </c>
      <c r="N265" s="9"/>
      <c r="O265" s="75" t="s">
        <v>1279</v>
      </c>
      <c r="P265" s="75">
        <v>0</v>
      </c>
      <c r="Q265" s="105" t="s">
        <v>893</v>
      </c>
      <c r="S265" s="75" t="s">
        <v>892</v>
      </c>
      <c r="T265" s="75" t="s">
        <v>1196</v>
      </c>
    </row>
    <row r="266" spans="1:20" s="75" customFormat="1" x14ac:dyDescent="0.15">
      <c r="A266" s="115">
        <v>760024009</v>
      </c>
      <c r="B266" t="str">
        <f>IFERROR(VLOOKUP("*"&amp;A266&amp;"*",festival!$Q:$U,5,FALSE),IFERROR(VLOOKUP("*"&amp;A266&amp;"*",festival!$R:$U,4,FALSE),IFERROR(VLOOKUP("*"&amp;A266&amp;"*",festival!$S:$U,3,FALSE),VLOOKUP("*"&amp;A266&amp;"*",festival!$T:$U,2,FALSE))))</f>
        <v>GM礼包第3周</v>
      </c>
      <c r="C266" s="75">
        <v>2003</v>
      </c>
      <c r="D266" s="75">
        <v>7</v>
      </c>
      <c r="E266" s="145" t="s">
        <v>2034</v>
      </c>
      <c r="G266" s="17" t="s">
        <v>2205</v>
      </c>
      <c r="H266" s="75" t="s">
        <v>321</v>
      </c>
      <c r="I266" s="75">
        <v>15</v>
      </c>
      <c r="J266" s="75">
        <v>15</v>
      </c>
      <c r="K266" s="75">
        <v>2</v>
      </c>
      <c r="L266" s="75">
        <v>80</v>
      </c>
      <c r="N266" s="9"/>
      <c r="O266" s="75" t="s">
        <v>1279</v>
      </c>
      <c r="P266" s="75">
        <v>0</v>
      </c>
      <c r="Q266" s="105" t="s">
        <v>893</v>
      </c>
      <c r="S266" s="75" t="s">
        <v>892</v>
      </c>
      <c r="T266" s="75" t="s">
        <v>1196</v>
      </c>
    </row>
    <row r="267" spans="1:20" s="75" customFormat="1" x14ac:dyDescent="0.15">
      <c r="A267" s="115">
        <v>760024008</v>
      </c>
      <c r="B267" t="str">
        <f>IFERROR(VLOOKUP("*"&amp;A267&amp;"*",festival!$Q:$U,5,FALSE),IFERROR(VLOOKUP("*"&amp;A267&amp;"*",festival!$R:$U,4,FALSE),IFERROR(VLOOKUP("*"&amp;A267&amp;"*",festival!$S:$U,3,FALSE),VLOOKUP("*"&amp;A267&amp;"*",festival!$T:$U,2,FALSE))))</f>
        <v>GM礼包第3周</v>
      </c>
      <c r="C267" s="75">
        <v>2003</v>
      </c>
      <c r="E267" s="145"/>
      <c r="G267" s="17" t="s">
        <v>1103</v>
      </c>
      <c r="H267" s="75" t="s">
        <v>321</v>
      </c>
      <c r="I267" s="75">
        <v>15</v>
      </c>
      <c r="J267" s="75">
        <v>15</v>
      </c>
      <c r="K267" s="75">
        <v>2</v>
      </c>
      <c r="N267" s="9"/>
      <c r="O267" s="75" t="s">
        <v>1279</v>
      </c>
      <c r="P267" s="75">
        <v>0</v>
      </c>
      <c r="Q267" s="105" t="s">
        <v>893</v>
      </c>
      <c r="S267" s="75" t="s">
        <v>892</v>
      </c>
      <c r="T267" s="75" t="s">
        <v>1196</v>
      </c>
    </row>
    <row r="268" spans="1:20" s="75" customFormat="1" x14ac:dyDescent="0.15">
      <c r="A268" s="115">
        <v>760024011</v>
      </c>
      <c r="B268" t="str">
        <f>IFERROR(VLOOKUP("*"&amp;A268&amp;"*",festival!$Q:$U,5,FALSE),IFERROR(VLOOKUP("*"&amp;A268&amp;"*",festival!$R:$U,4,FALSE),IFERROR(VLOOKUP("*"&amp;A268&amp;"*",festival!$S:$U,3,FALSE),VLOOKUP("*"&amp;A268&amp;"*",festival!$T:$U,2,FALSE))))</f>
        <v>GM礼包第3周</v>
      </c>
      <c r="C268" s="75">
        <v>2003</v>
      </c>
      <c r="D268" s="75">
        <v>1</v>
      </c>
      <c r="E268" s="145" t="s">
        <v>1889</v>
      </c>
      <c r="G268" s="17" t="s">
        <v>2199</v>
      </c>
      <c r="H268" s="75" t="s">
        <v>321</v>
      </c>
      <c r="I268" s="75">
        <v>16</v>
      </c>
      <c r="J268" s="75">
        <v>16</v>
      </c>
      <c r="K268" s="75">
        <v>2</v>
      </c>
      <c r="N268" s="9"/>
      <c r="O268" s="75" t="s">
        <v>1278</v>
      </c>
      <c r="P268" s="75">
        <v>0</v>
      </c>
      <c r="Q268" s="105" t="s">
        <v>893</v>
      </c>
      <c r="S268" s="75" t="s">
        <v>892</v>
      </c>
      <c r="T268" s="75" t="s">
        <v>1196</v>
      </c>
    </row>
    <row r="269" spans="1:20" s="75" customFormat="1" x14ac:dyDescent="0.15">
      <c r="A269" s="115">
        <v>760024012</v>
      </c>
      <c r="B269" t="str">
        <f>IFERROR(VLOOKUP("*"&amp;A269&amp;"*",festival!$Q:$U,5,FALSE),IFERROR(VLOOKUP("*"&amp;A269&amp;"*",festival!$R:$U,4,FALSE),IFERROR(VLOOKUP("*"&amp;A269&amp;"*",festival!$S:$U,3,FALSE),VLOOKUP("*"&amp;A269&amp;"*",festival!$T:$U,2,FALSE))))</f>
        <v>GM礼包第3周</v>
      </c>
      <c r="C269" s="75">
        <v>2003</v>
      </c>
      <c r="D269" s="75">
        <v>2</v>
      </c>
      <c r="E269" s="145">
        <v>3001</v>
      </c>
      <c r="G269" s="17" t="s">
        <v>2200</v>
      </c>
      <c r="H269" s="75" t="s">
        <v>321</v>
      </c>
      <c r="I269" s="75">
        <v>16</v>
      </c>
      <c r="J269" s="75">
        <v>16</v>
      </c>
      <c r="K269" s="75">
        <v>2</v>
      </c>
      <c r="N269" s="9"/>
      <c r="O269" s="75" t="s">
        <v>1278</v>
      </c>
      <c r="P269" s="75">
        <v>0</v>
      </c>
      <c r="Q269" s="105" t="s">
        <v>893</v>
      </c>
      <c r="S269" s="75" t="s">
        <v>892</v>
      </c>
      <c r="T269" s="75" t="s">
        <v>1196</v>
      </c>
    </row>
    <row r="270" spans="1:20" s="75" customFormat="1" x14ac:dyDescent="0.15">
      <c r="A270" s="115">
        <v>760024013</v>
      </c>
      <c r="B270" t="str">
        <f>IFERROR(VLOOKUP("*"&amp;A270&amp;"*",festival!$Q:$U,5,FALSE),IFERROR(VLOOKUP("*"&amp;A270&amp;"*",festival!$R:$U,4,FALSE),IFERROR(VLOOKUP("*"&amp;A270&amp;"*",festival!$S:$U,3,FALSE),VLOOKUP("*"&amp;A270&amp;"*",festival!$T:$U,2,FALSE))))</f>
        <v>GM礼包第3周</v>
      </c>
      <c r="C270" s="75">
        <v>2003</v>
      </c>
      <c r="D270" s="75">
        <v>3</v>
      </c>
      <c r="E270" s="145">
        <v>3002</v>
      </c>
      <c r="G270" s="17" t="s">
        <v>2201</v>
      </c>
      <c r="H270" s="75" t="s">
        <v>321</v>
      </c>
      <c r="I270" s="75">
        <v>16</v>
      </c>
      <c r="J270" s="75">
        <v>16</v>
      </c>
      <c r="K270" s="75">
        <v>2</v>
      </c>
      <c r="N270" s="9"/>
      <c r="O270" s="75" t="s">
        <v>1278</v>
      </c>
      <c r="P270" s="75">
        <v>0</v>
      </c>
      <c r="Q270" s="105" t="s">
        <v>893</v>
      </c>
      <c r="S270" s="75" t="s">
        <v>892</v>
      </c>
      <c r="T270" s="75" t="s">
        <v>1196</v>
      </c>
    </row>
    <row r="271" spans="1:20" s="75" customFormat="1" x14ac:dyDescent="0.15">
      <c r="A271" s="115">
        <v>760024015</v>
      </c>
      <c r="B271" t="str">
        <f>IFERROR(VLOOKUP("*"&amp;A271&amp;"*",festival!$Q:$U,5,FALSE),IFERROR(VLOOKUP("*"&amp;A271&amp;"*",festival!$R:$U,4,FALSE),IFERROR(VLOOKUP("*"&amp;A271&amp;"*",festival!$S:$U,3,FALSE),VLOOKUP("*"&amp;A271&amp;"*",festival!$T:$U,2,FALSE))))</f>
        <v>GM礼包第3周</v>
      </c>
      <c r="C271" s="75">
        <v>2003</v>
      </c>
      <c r="D271" s="75">
        <v>4</v>
      </c>
      <c r="E271" s="145">
        <v>3003</v>
      </c>
      <c r="G271" s="17" t="s">
        <v>2202</v>
      </c>
      <c r="H271" s="75" t="s">
        <v>321</v>
      </c>
      <c r="I271" s="75">
        <v>16</v>
      </c>
      <c r="J271" s="75">
        <v>16</v>
      </c>
      <c r="K271" s="75">
        <v>2</v>
      </c>
      <c r="L271" s="75">
        <v>80</v>
      </c>
      <c r="N271" s="9"/>
      <c r="O271" s="75" t="s">
        <v>1278</v>
      </c>
      <c r="P271" s="75">
        <v>0</v>
      </c>
      <c r="Q271" s="105" t="s">
        <v>893</v>
      </c>
      <c r="S271" s="75" t="s">
        <v>892</v>
      </c>
      <c r="T271" s="75" t="s">
        <v>1196</v>
      </c>
    </row>
    <row r="272" spans="1:20" s="75" customFormat="1" x14ac:dyDescent="0.15">
      <c r="A272" s="115">
        <v>760024016</v>
      </c>
      <c r="B272" t="str">
        <f>IFERROR(VLOOKUP("*"&amp;A272&amp;"*",festival!$Q:$U,5,FALSE),IFERROR(VLOOKUP("*"&amp;A272&amp;"*",festival!$R:$U,4,FALSE),IFERROR(VLOOKUP("*"&amp;A272&amp;"*",festival!$S:$U,3,FALSE),VLOOKUP("*"&amp;A272&amp;"*",festival!$T:$U,2,FALSE))))</f>
        <v>GM礼包第3周</v>
      </c>
      <c r="C272" s="75">
        <v>2003</v>
      </c>
      <c r="D272" s="75">
        <v>5</v>
      </c>
      <c r="E272" s="145" t="s">
        <v>1887</v>
      </c>
      <c r="G272" s="17" t="s">
        <v>2203</v>
      </c>
      <c r="H272" s="75" t="s">
        <v>321</v>
      </c>
      <c r="I272" s="75">
        <v>16</v>
      </c>
      <c r="J272" s="75">
        <v>16</v>
      </c>
      <c r="K272" s="75">
        <v>2</v>
      </c>
      <c r="L272" s="75">
        <v>80</v>
      </c>
      <c r="N272" s="9"/>
      <c r="O272" s="75" t="s">
        <v>1278</v>
      </c>
      <c r="P272" s="75">
        <v>0</v>
      </c>
      <c r="Q272" s="105" t="s">
        <v>893</v>
      </c>
      <c r="S272" s="75" t="s">
        <v>892</v>
      </c>
      <c r="T272" s="75" t="s">
        <v>1196</v>
      </c>
    </row>
    <row r="273" spans="1:20" s="75" customFormat="1" x14ac:dyDescent="0.15">
      <c r="A273" s="115">
        <v>760024017</v>
      </c>
      <c r="B273" t="str">
        <f>IFERROR(VLOOKUP("*"&amp;A273&amp;"*",festival!$Q:$U,5,FALSE),IFERROR(VLOOKUP("*"&amp;A273&amp;"*",festival!$R:$U,4,FALSE),IFERROR(VLOOKUP("*"&amp;A273&amp;"*",festival!$S:$U,3,FALSE),VLOOKUP("*"&amp;A273&amp;"*",festival!$T:$U,2,FALSE))))</f>
        <v>GM礼包第3周</v>
      </c>
      <c r="C273" s="75">
        <v>2003</v>
      </c>
      <c r="D273" s="75">
        <v>6</v>
      </c>
      <c r="E273" s="145" t="s">
        <v>2032</v>
      </c>
      <c r="G273" s="17" t="s">
        <v>2204</v>
      </c>
      <c r="H273" s="75" t="s">
        <v>321</v>
      </c>
      <c r="I273" s="75">
        <v>16</v>
      </c>
      <c r="J273" s="75">
        <v>16</v>
      </c>
      <c r="K273" s="75">
        <v>2</v>
      </c>
      <c r="L273" s="75">
        <v>80</v>
      </c>
      <c r="N273" s="9"/>
      <c r="O273" s="75" t="s">
        <v>1279</v>
      </c>
      <c r="P273" s="75">
        <v>0</v>
      </c>
      <c r="Q273" s="105" t="s">
        <v>893</v>
      </c>
      <c r="S273" s="75" t="s">
        <v>892</v>
      </c>
      <c r="T273" s="75" t="s">
        <v>1196</v>
      </c>
    </row>
    <row r="274" spans="1:20" s="75" customFormat="1" x14ac:dyDescent="0.15">
      <c r="A274" s="115">
        <v>760024019</v>
      </c>
      <c r="B274" t="str">
        <f>IFERROR(VLOOKUP("*"&amp;A274&amp;"*",festival!$Q:$U,5,FALSE),IFERROR(VLOOKUP("*"&amp;A274&amp;"*",festival!$R:$U,4,FALSE),IFERROR(VLOOKUP("*"&amp;A274&amp;"*",festival!$S:$U,3,FALSE),VLOOKUP("*"&amp;A274&amp;"*",festival!$T:$U,2,FALSE))))</f>
        <v>GM礼包第3周</v>
      </c>
      <c r="C274" s="75">
        <v>2003</v>
      </c>
      <c r="D274" s="75">
        <v>7</v>
      </c>
      <c r="E274" s="145" t="s">
        <v>2034</v>
      </c>
      <c r="G274" s="17" t="s">
        <v>2205</v>
      </c>
      <c r="H274" s="75" t="s">
        <v>321</v>
      </c>
      <c r="I274" s="75">
        <v>16</v>
      </c>
      <c r="J274" s="75">
        <v>16</v>
      </c>
      <c r="K274" s="75">
        <v>2</v>
      </c>
      <c r="L274" s="75">
        <v>80</v>
      </c>
      <c r="N274" s="9"/>
      <c r="O274" s="75" t="s">
        <v>1279</v>
      </c>
      <c r="P274" s="75">
        <v>0</v>
      </c>
      <c r="Q274" s="105" t="s">
        <v>893</v>
      </c>
      <c r="S274" s="75" t="s">
        <v>892</v>
      </c>
      <c r="T274" s="75" t="s">
        <v>1196</v>
      </c>
    </row>
    <row r="275" spans="1:20" s="75" customFormat="1" x14ac:dyDescent="0.15">
      <c r="A275" s="115">
        <v>760024018</v>
      </c>
      <c r="B275" t="str">
        <f>IFERROR(VLOOKUP("*"&amp;A275&amp;"*",festival!$Q:$U,5,FALSE),IFERROR(VLOOKUP("*"&amp;A275&amp;"*",festival!$R:$U,4,FALSE),IFERROR(VLOOKUP("*"&amp;A275&amp;"*",festival!$S:$U,3,FALSE),VLOOKUP("*"&amp;A275&amp;"*",festival!$T:$U,2,FALSE))))</f>
        <v>GM礼包第3周</v>
      </c>
      <c r="C275" s="75">
        <v>2003</v>
      </c>
      <c r="E275" s="145"/>
      <c r="G275" s="17" t="s">
        <v>1103</v>
      </c>
      <c r="H275" s="75" t="s">
        <v>321</v>
      </c>
      <c r="I275" s="75">
        <v>16</v>
      </c>
      <c r="J275" s="75">
        <v>16</v>
      </c>
      <c r="K275" s="75">
        <v>2</v>
      </c>
      <c r="N275" s="9"/>
      <c r="O275" s="75" t="s">
        <v>1279</v>
      </c>
      <c r="P275" s="75">
        <v>0</v>
      </c>
      <c r="Q275" s="105" t="s">
        <v>893</v>
      </c>
      <c r="S275" s="75" t="s">
        <v>892</v>
      </c>
      <c r="T275" s="75" t="s">
        <v>1196</v>
      </c>
    </row>
    <row r="276" spans="1:20" s="75" customFormat="1" x14ac:dyDescent="0.15">
      <c r="A276" s="115">
        <v>760024021</v>
      </c>
      <c r="B276" t="str">
        <f>IFERROR(VLOOKUP("*"&amp;A276&amp;"*",festival!$Q:$U,5,FALSE),IFERROR(VLOOKUP("*"&amp;A276&amp;"*",festival!$R:$U,4,FALSE),IFERROR(VLOOKUP("*"&amp;A276&amp;"*",festival!$S:$U,3,FALSE),VLOOKUP("*"&amp;A276&amp;"*",festival!$T:$U,2,FALSE))))</f>
        <v>GM礼包第3周</v>
      </c>
      <c r="C276" s="75">
        <v>2003</v>
      </c>
      <c r="D276" s="75">
        <v>1</v>
      </c>
      <c r="E276" s="145" t="s">
        <v>1889</v>
      </c>
      <c r="G276" s="17" t="s">
        <v>2199</v>
      </c>
      <c r="H276" s="75" t="s">
        <v>321</v>
      </c>
      <c r="I276" s="75">
        <v>17</v>
      </c>
      <c r="J276" s="75">
        <v>17</v>
      </c>
      <c r="K276" s="75">
        <v>2</v>
      </c>
      <c r="N276" s="9"/>
      <c r="O276" s="75" t="s">
        <v>1278</v>
      </c>
      <c r="P276" s="75">
        <v>0</v>
      </c>
      <c r="Q276" s="105" t="s">
        <v>893</v>
      </c>
      <c r="S276" s="75" t="s">
        <v>892</v>
      </c>
      <c r="T276" s="75" t="s">
        <v>1196</v>
      </c>
    </row>
    <row r="277" spans="1:20" s="75" customFormat="1" x14ac:dyDescent="0.15">
      <c r="A277" s="115">
        <v>760024022</v>
      </c>
      <c r="B277" t="str">
        <f>IFERROR(VLOOKUP("*"&amp;A277&amp;"*",festival!$Q:$U,5,FALSE),IFERROR(VLOOKUP("*"&amp;A277&amp;"*",festival!$R:$U,4,FALSE),IFERROR(VLOOKUP("*"&amp;A277&amp;"*",festival!$S:$U,3,FALSE),VLOOKUP("*"&amp;A277&amp;"*",festival!$T:$U,2,FALSE))))</f>
        <v>GM礼包第3周</v>
      </c>
      <c r="C277" s="75">
        <v>2003</v>
      </c>
      <c r="D277" s="75">
        <v>2</v>
      </c>
      <c r="E277" s="145">
        <v>3001</v>
      </c>
      <c r="G277" s="17" t="s">
        <v>2200</v>
      </c>
      <c r="H277" s="75" t="s">
        <v>321</v>
      </c>
      <c r="I277" s="75">
        <v>17</v>
      </c>
      <c r="J277" s="75">
        <v>17</v>
      </c>
      <c r="K277" s="75">
        <v>2</v>
      </c>
      <c r="N277" s="9"/>
      <c r="O277" s="75" t="s">
        <v>1278</v>
      </c>
      <c r="P277" s="75">
        <v>0</v>
      </c>
      <c r="Q277" s="105" t="s">
        <v>893</v>
      </c>
      <c r="S277" s="75" t="s">
        <v>892</v>
      </c>
      <c r="T277" s="75" t="s">
        <v>1196</v>
      </c>
    </row>
    <row r="278" spans="1:20" s="75" customFormat="1" x14ac:dyDescent="0.15">
      <c r="A278" s="115">
        <v>760024023</v>
      </c>
      <c r="B278" t="str">
        <f>IFERROR(VLOOKUP("*"&amp;A278&amp;"*",festival!$Q:$U,5,FALSE),IFERROR(VLOOKUP("*"&amp;A278&amp;"*",festival!$R:$U,4,FALSE),IFERROR(VLOOKUP("*"&amp;A278&amp;"*",festival!$S:$U,3,FALSE),VLOOKUP("*"&amp;A278&amp;"*",festival!$T:$U,2,FALSE))))</f>
        <v>GM礼包第3周</v>
      </c>
      <c r="C278" s="75">
        <v>2003</v>
      </c>
      <c r="D278" s="75">
        <v>3</v>
      </c>
      <c r="E278" s="145">
        <v>3002</v>
      </c>
      <c r="G278" s="17" t="s">
        <v>2201</v>
      </c>
      <c r="H278" s="75" t="s">
        <v>321</v>
      </c>
      <c r="I278" s="75">
        <v>17</v>
      </c>
      <c r="J278" s="75">
        <v>17</v>
      </c>
      <c r="K278" s="75">
        <v>2</v>
      </c>
      <c r="N278" s="9"/>
      <c r="O278" s="75" t="s">
        <v>1278</v>
      </c>
      <c r="P278" s="75">
        <v>0</v>
      </c>
      <c r="Q278" s="105" t="s">
        <v>893</v>
      </c>
      <c r="S278" s="75" t="s">
        <v>892</v>
      </c>
      <c r="T278" s="75" t="s">
        <v>1196</v>
      </c>
    </row>
    <row r="279" spans="1:20" s="75" customFormat="1" x14ac:dyDescent="0.15">
      <c r="A279" s="115">
        <v>760024025</v>
      </c>
      <c r="B279" t="str">
        <f>IFERROR(VLOOKUP("*"&amp;A279&amp;"*",festival!$Q:$U,5,FALSE),IFERROR(VLOOKUP("*"&amp;A279&amp;"*",festival!$R:$U,4,FALSE),IFERROR(VLOOKUP("*"&amp;A279&amp;"*",festival!$S:$U,3,FALSE),VLOOKUP("*"&amp;A279&amp;"*",festival!$T:$U,2,FALSE))))</f>
        <v>GM礼包第3周</v>
      </c>
      <c r="C279" s="75">
        <v>2003</v>
      </c>
      <c r="D279" s="75">
        <v>4</v>
      </c>
      <c r="E279" s="145">
        <v>3003</v>
      </c>
      <c r="G279" s="17" t="s">
        <v>2202</v>
      </c>
      <c r="H279" s="75" t="s">
        <v>321</v>
      </c>
      <c r="I279" s="75">
        <v>17</v>
      </c>
      <c r="J279" s="75">
        <v>17</v>
      </c>
      <c r="K279" s="75">
        <v>2</v>
      </c>
      <c r="L279" s="75">
        <v>80</v>
      </c>
      <c r="N279" s="9"/>
      <c r="O279" s="75" t="s">
        <v>1278</v>
      </c>
      <c r="P279" s="75">
        <v>0</v>
      </c>
      <c r="Q279" s="105" t="s">
        <v>893</v>
      </c>
      <c r="S279" s="75" t="s">
        <v>892</v>
      </c>
      <c r="T279" s="75" t="s">
        <v>1196</v>
      </c>
    </row>
    <row r="280" spans="1:20" s="75" customFormat="1" x14ac:dyDescent="0.15">
      <c r="A280" s="115">
        <v>760024026</v>
      </c>
      <c r="B280" t="str">
        <f>IFERROR(VLOOKUP("*"&amp;A280&amp;"*",festival!$Q:$U,5,FALSE),IFERROR(VLOOKUP("*"&amp;A280&amp;"*",festival!$R:$U,4,FALSE),IFERROR(VLOOKUP("*"&amp;A280&amp;"*",festival!$S:$U,3,FALSE),VLOOKUP("*"&amp;A280&amp;"*",festival!$T:$U,2,FALSE))))</f>
        <v>GM礼包第3周</v>
      </c>
      <c r="C280" s="75">
        <v>2003</v>
      </c>
      <c r="D280" s="75">
        <v>5</v>
      </c>
      <c r="E280" s="145" t="s">
        <v>1887</v>
      </c>
      <c r="G280" s="17" t="s">
        <v>2203</v>
      </c>
      <c r="H280" s="75" t="s">
        <v>321</v>
      </c>
      <c r="I280" s="75">
        <v>17</v>
      </c>
      <c r="J280" s="75">
        <v>17</v>
      </c>
      <c r="K280" s="75">
        <v>2</v>
      </c>
      <c r="L280" s="75">
        <v>80</v>
      </c>
      <c r="N280" s="9"/>
      <c r="O280" s="75" t="s">
        <v>1278</v>
      </c>
      <c r="P280" s="75">
        <v>0</v>
      </c>
      <c r="Q280" s="105" t="s">
        <v>893</v>
      </c>
      <c r="S280" s="75" t="s">
        <v>892</v>
      </c>
      <c r="T280" s="75" t="s">
        <v>1196</v>
      </c>
    </row>
    <row r="281" spans="1:20" s="75" customFormat="1" x14ac:dyDescent="0.15">
      <c r="A281" s="115">
        <v>760024027</v>
      </c>
      <c r="B281" t="str">
        <f>IFERROR(VLOOKUP("*"&amp;A281&amp;"*",festival!$Q:$U,5,FALSE),IFERROR(VLOOKUP("*"&amp;A281&amp;"*",festival!$R:$U,4,FALSE),IFERROR(VLOOKUP("*"&amp;A281&amp;"*",festival!$S:$U,3,FALSE),VLOOKUP("*"&amp;A281&amp;"*",festival!$T:$U,2,FALSE))))</f>
        <v>GM礼包第3周</v>
      </c>
      <c r="C281" s="75">
        <v>2003</v>
      </c>
      <c r="D281" s="75">
        <v>6</v>
      </c>
      <c r="E281" s="145" t="s">
        <v>2032</v>
      </c>
      <c r="G281" s="17" t="s">
        <v>2204</v>
      </c>
      <c r="H281" s="75" t="s">
        <v>321</v>
      </c>
      <c r="I281" s="75">
        <v>17</v>
      </c>
      <c r="J281" s="75">
        <v>17</v>
      </c>
      <c r="K281" s="75">
        <v>2</v>
      </c>
      <c r="L281" s="75">
        <v>80</v>
      </c>
      <c r="N281" s="9"/>
      <c r="O281" s="75" t="s">
        <v>1279</v>
      </c>
      <c r="P281" s="75">
        <v>0</v>
      </c>
      <c r="Q281" s="105" t="s">
        <v>893</v>
      </c>
      <c r="S281" s="75" t="s">
        <v>892</v>
      </c>
      <c r="T281" s="75" t="s">
        <v>1196</v>
      </c>
    </row>
    <row r="282" spans="1:20" s="75" customFormat="1" x14ac:dyDescent="0.15">
      <c r="A282" s="115">
        <v>760024029</v>
      </c>
      <c r="B282" t="str">
        <f>IFERROR(VLOOKUP("*"&amp;A282&amp;"*",festival!$Q:$U,5,FALSE),IFERROR(VLOOKUP("*"&amp;A282&amp;"*",festival!$R:$U,4,FALSE),IFERROR(VLOOKUP("*"&amp;A282&amp;"*",festival!$S:$U,3,FALSE),VLOOKUP("*"&amp;A282&amp;"*",festival!$T:$U,2,FALSE))))</f>
        <v>GM礼包第3周</v>
      </c>
      <c r="C282" s="75">
        <v>2003</v>
      </c>
      <c r="D282" s="75">
        <v>7</v>
      </c>
      <c r="E282" s="145" t="s">
        <v>2034</v>
      </c>
      <c r="G282" s="17" t="s">
        <v>2205</v>
      </c>
      <c r="H282" s="75" t="s">
        <v>321</v>
      </c>
      <c r="I282" s="75">
        <v>17</v>
      </c>
      <c r="J282" s="75">
        <v>17</v>
      </c>
      <c r="K282" s="75">
        <v>2</v>
      </c>
      <c r="L282" s="75">
        <v>80</v>
      </c>
      <c r="N282" s="9"/>
      <c r="O282" s="75" t="s">
        <v>1279</v>
      </c>
      <c r="P282" s="75">
        <v>0</v>
      </c>
      <c r="Q282" s="105" t="s">
        <v>893</v>
      </c>
      <c r="S282" s="75" t="s">
        <v>892</v>
      </c>
      <c r="T282" s="75" t="s">
        <v>1196</v>
      </c>
    </row>
    <row r="283" spans="1:20" s="75" customFormat="1" x14ac:dyDescent="0.15">
      <c r="A283" s="115">
        <v>760024028</v>
      </c>
      <c r="B283" t="str">
        <f>IFERROR(VLOOKUP("*"&amp;A283&amp;"*",festival!$Q:$U,5,FALSE),IFERROR(VLOOKUP("*"&amp;A283&amp;"*",festival!$R:$U,4,FALSE),IFERROR(VLOOKUP("*"&amp;A283&amp;"*",festival!$S:$U,3,FALSE),VLOOKUP("*"&amp;A283&amp;"*",festival!$T:$U,2,FALSE))))</f>
        <v>GM礼包第3周</v>
      </c>
      <c r="C283" s="75">
        <v>2003</v>
      </c>
      <c r="E283" s="145"/>
      <c r="G283" s="17" t="s">
        <v>1103</v>
      </c>
      <c r="H283" s="75" t="s">
        <v>321</v>
      </c>
      <c r="I283" s="75">
        <v>17</v>
      </c>
      <c r="J283" s="75">
        <v>17</v>
      </c>
      <c r="K283" s="75">
        <v>2</v>
      </c>
      <c r="N283" s="9"/>
      <c r="O283" s="75" t="s">
        <v>1279</v>
      </c>
      <c r="P283" s="75">
        <v>0</v>
      </c>
      <c r="Q283" s="105" t="s">
        <v>893</v>
      </c>
      <c r="S283" s="75" t="s">
        <v>892</v>
      </c>
      <c r="T283" s="75" t="s">
        <v>1196</v>
      </c>
    </row>
    <row r="284" spans="1:20" s="75" customFormat="1" x14ac:dyDescent="0.15">
      <c r="A284" s="115">
        <v>760024031</v>
      </c>
      <c r="B284" t="str">
        <f>IFERROR(VLOOKUP("*"&amp;A284&amp;"*",festival!$Q:$U,5,FALSE),IFERROR(VLOOKUP("*"&amp;A284&amp;"*",festival!$R:$U,4,FALSE),IFERROR(VLOOKUP("*"&amp;A284&amp;"*",festival!$S:$U,3,FALSE),VLOOKUP("*"&amp;A284&amp;"*",festival!$T:$U,2,FALSE))))</f>
        <v>GM礼包第3周</v>
      </c>
      <c r="C284" s="75">
        <v>2003</v>
      </c>
      <c r="D284" s="75">
        <v>1</v>
      </c>
      <c r="E284" s="145" t="s">
        <v>1889</v>
      </c>
      <c r="G284" s="17" t="s">
        <v>2199</v>
      </c>
      <c r="H284" s="75" t="s">
        <v>321</v>
      </c>
      <c r="I284" s="75">
        <v>18</v>
      </c>
      <c r="J284" s="75">
        <v>18</v>
      </c>
      <c r="K284" s="75">
        <v>2</v>
      </c>
      <c r="N284" s="9"/>
      <c r="O284" s="75" t="s">
        <v>1278</v>
      </c>
      <c r="P284" s="75">
        <v>0</v>
      </c>
      <c r="Q284" s="105" t="s">
        <v>893</v>
      </c>
      <c r="S284" s="75" t="s">
        <v>892</v>
      </c>
      <c r="T284" s="75" t="s">
        <v>1196</v>
      </c>
    </row>
    <row r="285" spans="1:20" s="75" customFormat="1" x14ac:dyDescent="0.15">
      <c r="A285" s="115">
        <v>760024032</v>
      </c>
      <c r="B285" t="str">
        <f>IFERROR(VLOOKUP("*"&amp;A285&amp;"*",festival!$Q:$U,5,FALSE),IFERROR(VLOOKUP("*"&amp;A285&amp;"*",festival!$R:$U,4,FALSE),IFERROR(VLOOKUP("*"&amp;A285&amp;"*",festival!$S:$U,3,FALSE),VLOOKUP("*"&amp;A285&amp;"*",festival!$T:$U,2,FALSE))))</f>
        <v>GM礼包第3周</v>
      </c>
      <c r="C285" s="75">
        <v>2003</v>
      </c>
      <c r="D285" s="75">
        <v>2</v>
      </c>
      <c r="E285" s="145">
        <v>3001</v>
      </c>
      <c r="G285" s="17" t="s">
        <v>2200</v>
      </c>
      <c r="H285" s="75" t="s">
        <v>321</v>
      </c>
      <c r="I285" s="75">
        <v>18</v>
      </c>
      <c r="J285" s="75">
        <v>18</v>
      </c>
      <c r="K285" s="75">
        <v>2</v>
      </c>
      <c r="N285" s="9"/>
      <c r="O285" s="75" t="s">
        <v>1278</v>
      </c>
      <c r="P285" s="75">
        <v>0</v>
      </c>
      <c r="Q285" s="105" t="s">
        <v>893</v>
      </c>
      <c r="S285" s="75" t="s">
        <v>892</v>
      </c>
      <c r="T285" s="75" t="s">
        <v>1196</v>
      </c>
    </row>
    <row r="286" spans="1:20" s="75" customFormat="1" x14ac:dyDescent="0.15">
      <c r="A286" s="115">
        <v>760024033</v>
      </c>
      <c r="B286" t="str">
        <f>IFERROR(VLOOKUP("*"&amp;A286&amp;"*",festival!$Q:$U,5,FALSE),IFERROR(VLOOKUP("*"&amp;A286&amp;"*",festival!$R:$U,4,FALSE),IFERROR(VLOOKUP("*"&amp;A286&amp;"*",festival!$S:$U,3,FALSE),VLOOKUP("*"&amp;A286&amp;"*",festival!$T:$U,2,FALSE))))</f>
        <v>GM礼包第3周</v>
      </c>
      <c r="C286" s="75">
        <v>2003</v>
      </c>
      <c r="D286" s="75">
        <v>3</v>
      </c>
      <c r="E286" s="145">
        <v>3002</v>
      </c>
      <c r="G286" s="17" t="s">
        <v>2201</v>
      </c>
      <c r="H286" s="75" t="s">
        <v>321</v>
      </c>
      <c r="I286" s="75">
        <v>18</v>
      </c>
      <c r="J286" s="75">
        <v>18</v>
      </c>
      <c r="K286" s="75">
        <v>2</v>
      </c>
      <c r="N286" s="9"/>
      <c r="O286" s="75" t="s">
        <v>1278</v>
      </c>
      <c r="P286" s="75">
        <v>0</v>
      </c>
      <c r="Q286" s="105" t="s">
        <v>893</v>
      </c>
      <c r="S286" s="75" t="s">
        <v>892</v>
      </c>
      <c r="T286" s="75" t="s">
        <v>1196</v>
      </c>
    </row>
    <row r="287" spans="1:20" s="75" customFormat="1" x14ac:dyDescent="0.15">
      <c r="A287" s="115">
        <v>760024035</v>
      </c>
      <c r="B287" t="str">
        <f>IFERROR(VLOOKUP("*"&amp;A287&amp;"*",festival!$Q:$U,5,FALSE),IFERROR(VLOOKUP("*"&amp;A287&amp;"*",festival!$R:$U,4,FALSE),IFERROR(VLOOKUP("*"&amp;A287&amp;"*",festival!$S:$U,3,FALSE),VLOOKUP("*"&amp;A287&amp;"*",festival!$T:$U,2,FALSE))))</f>
        <v>GM礼包第3周</v>
      </c>
      <c r="C287" s="75">
        <v>2003</v>
      </c>
      <c r="D287" s="75">
        <v>4</v>
      </c>
      <c r="E287" s="145">
        <v>3003</v>
      </c>
      <c r="G287" s="17" t="s">
        <v>2202</v>
      </c>
      <c r="H287" s="75" t="s">
        <v>321</v>
      </c>
      <c r="I287" s="75">
        <v>18</v>
      </c>
      <c r="J287" s="75">
        <v>18</v>
      </c>
      <c r="K287" s="75">
        <v>2</v>
      </c>
      <c r="L287" s="75">
        <v>80</v>
      </c>
      <c r="N287" s="9"/>
      <c r="O287" s="75" t="s">
        <v>1278</v>
      </c>
      <c r="P287" s="75">
        <v>0</v>
      </c>
      <c r="Q287" s="105" t="s">
        <v>893</v>
      </c>
      <c r="S287" s="75" t="s">
        <v>892</v>
      </c>
      <c r="T287" s="75" t="s">
        <v>1196</v>
      </c>
    </row>
    <row r="288" spans="1:20" s="75" customFormat="1" x14ac:dyDescent="0.15">
      <c r="A288" s="115">
        <v>760024036</v>
      </c>
      <c r="B288" t="str">
        <f>IFERROR(VLOOKUP("*"&amp;A288&amp;"*",festival!$Q:$U,5,FALSE),IFERROR(VLOOKUP("*"&amp;A288&amp;"*",festival!$R:$U,4,FALSE),IFERROR(VLOOKUP("*"&amp;A288&amp;"*",festival!$S:$U,3,FALSE),VLOOKUP("*"&amp;A288&amp;"*",festival!$T:$U,2,FALSE))))</f>
        <v>GM礼包第3周</v>
      </c>
      <c r="C288" s="75">
        <v>2003</v>
      </c>
      <c r="D288" s="75">
        <v>5</v>
      </c>
      <c r="E288" s="145" t="s">
        <v>1887</v>
      </c>
      <c r="G288" s="17" t="s">
        <v>2203</v>
      </c>
      <c r="H288" s="75" t="s">
        <v>321</v>
      </c>
      <c r="I288" s="75">
        <v>18</v>
      </c>
      <c r="J288" s="75">
        <v>18</v>
      </c>
      <c r="K288" s="75">
        <v>2</v>
      </c>
      <c r="L288" s="75">
        <v>80</v>
      </c>
      <c r="N288" s="9"/>
      <c r="O288" s="75" t="s">
        <v>1278</v>
      </c>
      <c r="P288" s="75">
        <v>0</v>
      </c>
      <c r="Q288" s="105" t="s">
        <v>893</v>
      </c>
      <c r="S288" s="75" t="s">
        <v>892</v>
      </c>
      <c r="T288" s="75" t="s">
        <v>1196</v>
      </c>
    </row>
    <row r="289" spans="1:20" s="75" customFormat="1" x14ac:dyDescent="0.15">
      <c r="A289" s="115">
        <v>760024037</v>
      </c>
      <c r="B289" t="str">
        <f>IFERROR(VLOOKUP("*"&amp;A289&amp;"*",festival!$Q:$U,5,FALSE),IFERROR(VLOOKUP("*"&amp;A289&amp;"*",festival!$R:$U,4,FALSE),IFERROR(VLOOKUP("*"&amp;A289&amp;"*",festival!$S:$U,3,FALSE),VLOOKUP("*"&amp;A289&amp;"*",festival!$T:$U,2,FALSE))))</f>
        <v>GM礼包第3周</v>
      </c>
      <c r="C289" s="75">
        <v>2003</v>
      </c>
      <c r="D289" s="75">
        <v>6</v>
      </c>
      <c r="E289" s="145" t="s">
        <v>2032</v>
      </c>
      <c r="G289" s="17" t="s">
        <v>2204</v>
      </c>
      <c r="H289" s="75" t="s">
        <v>321</v>
      </c>
      <c r="I289" s="75">
        <v>18</v>
      </c>
      <c r="J289" s="75">
        <v>18</v>
      </c>
      <c r="K289" s="75">
        <v>2</v>
      </c>
      <c r="L289" s="75">
        <v>80</v>
      </c>
      <c r="N289" s="9"/>
      <c r="O289" s="75" t="s">
        <v>1279</v>
      </c>
      <c r="P289" s="75">
        <v>0</v>
      </c>
      <c r="Q289" s="105" t="s">
        <v>893</v>
      </c>
      <c r="S289" s="75" t="s">
        <v>892</v>
      </c>
      <c r="T289" s="75" t="s">
        <v>1196</v>
      </c>
    </row>
    <row r="290" spans="1:20" s="75" customFormat="1" x14ac:dyDescent="0.15">
      <c r="A290" s="115">
        <v>760024039</v>
      </c>
      <c r="B290" t="str">
        <f>IFERROR(VLOOKUP("*"&amp;A290&amp;"*",festival!$Q:$U,5,FALSE),IFERROR(VLOOKUP("*"&amp;A290&amp;"*",festival!$R:$U,4,FALSE),IFERROR(VLOOKUP("*"&amp;A290&amp;"*",festival!$S:$U,3,FALSE),VLOOKUP("*"&amp;A290&amp;"*",festival!$T:$U,2,FALSE))))</f>
        <v>GM礼包第3周</v>
      </c>
      <c r="C290" s="75">
        <v>2003</v>
      </c>
      <c r="D290" s="75">
        <v>7</v>
      </c>
      <c r="E290" s="145" t="s">
        <v>2034</v>
      </c>
      <c r="G290" s="17" t="s">
        <v>2205</v>
      </c>
      <c r="H290" s="75" t="s">
        <v>321</v>
      </c>
      <c r="I290" s="75">
        <v>18</v>
      </c>
      <c r="J290" s="75">
        <v>18</v>
      </c>
      <c r="K290" s="75">
        <v>2</v>
      </c>
      <c r="L290" s="75">
        <v>80</v>
      </c>
      <c r="N290" s="9"/>
      <c r="O290" s="75" t="s">
        <v>1279</v>
      </c>
      <c r="P290" s="75">
        <v>0</v>
      </c>
      <c r="Q290" s="105" t="s">
        <v>893</v>
      </c>
      <c r="S290" s="75" t="s">
        <v>892</v>
      </c>
      <c r="T290" s="75" t="s">
        <v>1196</v>
      </c>
    </row>
    <row r="291" spans="1:20" s="75" customFormat="1" x14ac:dyDescent="0.15">
      <c r="A291" s="115">
        <v>760024038</v>
      </c>
      <c r="B291" t="str">
        <f>IFERROR(VLOOKUP("*"&amp;A291&amp;"*",festival!$Q:$U,5,FALSE),IFERROR(VLOOKUP("*"&amp;A291&amp;"*",festival!$R:$U,4,FALSE),IFERROR(VLOOKUP("*"&amp;A291&amp;"*",festival!$S:$U,3,FALSE),VLOOKUP("*"&amp;A291&amp;"*",festival!$T:$U,2,FALSE))))</f>
        <v>GM礼包第3周</v>
      </c>
      <c r="C291" s="75">
        <v>2003</v>
      </c>
      <c r="E291" s="145"/>
      <c r="G291" s="17" t="s">
        <v>1103</v>
      </c>
      <c r="H291" s="75" t="s">
        <v>321</v>
      </c>
      <c r="I291" s="75">
        <v>18</v>
      </c>
      <c r="J291" s="75">
        <v>18</v>
      </c>
      <c r="K291" s="75">
        <v>2</v>
      </c>
      <c r="N291" s="9"/>
      <c r="O291" s="75" t="s">
        <v>1279</v>
      </c>
      <c r="P291" s="75">
        <v>0</v>
      </c>
      <c r="Q291" s="105" t="s">
        <v>893</v>
      </c>
      <c r="S291" s="75" t="s">
        <v>892</v>
      </c>
      <c r="T291" s="75" t="s">
        <v>1196</v>
      </c>
    </row>
    <row r="292" spans="1:20" s="75" customFormat="1" x14ac:dyDescent="0.15">
      <c r="A292" s="115">
        <v>760024041</v>
      </c>
      <c r="B292" t="str">
        <f>IFERROR(VLOOKUP("*"&amp;A292&amp;"*",festival!$Q:$U,5,FALSE),IFERROR(VLOOKUP("*"&amp;A292&amp;"*",festival!$R:$U,4,FALSE),IFERROR(VLOOKUP("*"&amp;A292&amp;"*",festival!$S:$U,3,FALSE),VLOOKUP("*"&amp;A292&amp;"*",festival!$T:$U,2,FALSE))))</f>
        <v>GM礼包第3周</v>
      </c>
      <c r="C292" s="75">
        <v>2003</v>
      </c>
      <c r="D292" s="75">
        <v>1</v>
      </c>
      <c r="E292" s="145" t="s">
        <v>1889</v>
      </c>
      <c r="G292" s="17" t="s">
        <v>2199</v>
      </c>
      <c r="H292" s="75" t="s">
        <v>321</v>
      </c>
      <c r="I292" s="75">
        <v>19</v>
      </c>
      <c r="J292" s="75">
        <v>19</v>
      </c>
      <c r="K292" s="75">
        <v>2</v>
      </c>
      <c r="N292" s="9"/>
      <c r="O292" s="75" t="s">
        <v>1278</v>
      </c>
      <c r="P292" s="75">
        <v>0</v>
      </c>
      <c r="Q292" s="105" t="s">
        <v>893</v>
      </c>
      <c r="S292" s="75" t="s">
        <v>892</v>
      </c>
      <c r="T292" s="75" t="s">
        <v>1196</v>
      </c>
    </row>
    <row r="293" spans="1:20" s="75" customFormat="1" x14ac:dyDescent="0.15">
      <c r="A293" s="115">
        <v>760024042</v>
      </c>
      <c r="B293" t="str">
        <f>IFERROR(VLOOKUP("*"&amp;A293&amp;"*",festival!$Q:$U,5,FALSE),IFERROR(VLOOKUP("*"&amp;A293&amp;"*",festival!$R:$U,4,FALSE),IFERROR(VLOOKUP("*"&amp;A293&amp;"*",festival!$S:$U,3,FALSE),VLOOKUP("*"&amp;A293&amp;"*",festival!$T:$U,2,FALSE))))</f>
        <v>GM礼包第3周</v>
      </c>
      <c r="C293" s="75">
        <v>2003</v>
      </c>
      <c r="D293" s="75">
        <v>2</v>
      </c>
      <c r="E293" s="145">
        <v>3001</v>
      </c>
      <c r="G293" s="17" t="s">
        <v>2200</v>
      </c>
      <c r="H293" s="75" t="s">
        <v>321</v>
      </c>
      <c r="I293" s="75">
        <v>19</v>
      </c>
      <c r="J293" s="75">
        <v>19</v>
      </c>
      <c r="K293" s="75">
        <v>2</v>
      </c>
      <c r="N293" s="9"/>
      <c r="O293" s="75" t="s">
        <v>1278</v>
      </c>
      <c r="P293" s="75">
        <v>0</v>
      </c>
      <c r="Q293" s="105" t="s">
        <v>893</v>
      </c>
      <c r="S293" s="75" t="s">
        <v>892</v>
      </c>
      <c r="T293" s="75" t="s">
        <v>1196</v>
      </c>
    </row>
    <row r="294" spans="1:20" s="75" customFormat="1" x14ac:dyDescent="0.15">
      <c r="A294" s="115">
        <v>760024043</v>
      </c>
      <c r="B294" t="str">
        <f>IFERROR(VLOOKUP("*"&amp;A294&amp;"*",festival!$Q:$U,5,FALSE),IFERROR(VLOOKUP("*"&amp;A294&amp;"*",festival!$R:$U,4,FALSE),IFERROR(VLOOKUP("*"&amp;A294&amp;"*",festival!$S:$U,3,FALSE),VLOOKUP("*"&amp;A294&amp;"*",festival!$T:$U,2,FALSE))))</f>
        <v>GM礼包第3周</v>
      </c>
      <c r="C294" s="75">
        <v>2003</v>
      </c>
      <c r="D294" s="75">
        <v>3</v>
      </c>
      <c r="E294" s="145">
        <v>3002</v>
      </c>
      <c r="G294" s="17" t="s">
        <v>2201</v>
      </c>
      <c r="H294" s="75" t="s">
        <v>321</v>
      </c>
      <c r="I294" s="75">
        <v>19</v>
      </c>
      <c r="J294" s="75">
        <v>19</v>
      </c>
      <c r="K294" s="75">
        <v>2</v>
      </c>
      <c r="N294" s="9"/>
      <c r="O294" s="75" t="s">
        <v>1278</v>
      </c>
      <c r="P294" s="75">
        <v>0</v>
      </c>
      <c r="Q294" s="105" t="s">
        <v>893</v>
      </c>
      <c r="S294" s="75" t="s">
        <v>892</v>
      </c>
      <c r="T294" s="75" t="s">
        <v>1196</v>
      </c>
    </row>
    <row r="295" spans="1:20" s="75" customFormat="1" x14ac:dyDescent="0.15">
      <c r="A295" s="115">
        <v>760024045</v>
      </c>
      <c r="B295" t="str">
        <f>IFERROR(VLOOKUP("*"&amp;A295&amp;"*",festival!$Q:$U,5,FALSE),IFERROR(VLOOKUP("*"&amp;A295&amp;"*",festival!$R:$U,4,FALSE),IFERROR(VLOOKUP("*"&amp;A295&amp;"*",festival!$S:$U,3,FALSE),VLOOKUP("*"&amp;A295&amp;"*",festival!$T:$U,2,FALSE))))</f>
        <v>GM礼包第3周</v>
      </c>
      <c r="C295" s="75">
        <v>2003</v>
      </c>
      <c r="D295" s="75">
        <v>4</v>
      </c>
      <c r="E295" s="145">
        <v>3003</v>
      </c>
      <c r="G295" s="17" t="s">
        <v>2202</v>
      </c>
      <c r="H295" s="75" t="s">
        <v>321</v>
      </c>
      <c r="I295" s="75">
        <v>19</v>
      </c>
      <c r="J295" s="75">
        <v>19</v>
      </c>
      <c r="K295" s="75">
        <v>2</v>
      </c>
      <c r="L295" s="75">
        <v>80</v>
      </c>
      <c r="N295" s="9"/>
      <c r="O295" s="75" t="s">
        <v>1278</v>
      </c>
      <c r="P295" s="75">
        <v>0</v>
      </c>
      <c r="Q295" s="105" t="s">
        <v>893</v>
      </c>
      <c r="S295" s="75" t="s">
        <v>892</v>
      </c>
      <c r="T295" s="75" t="s">
        <v>1196</v>
      </c>
    </row>
    <row r="296" spans="1:20" s="75" customFormat="1" x14ac:dyDescent="0.15">
      <c r="A296" s="115">
        <v>760024046</v>
      </c>
      <c r="B296" t="str">
        <f>IFERROR(VLOOKUP("*"&amp;A296&amp;"*",festival!$Q:$U,5,FALSE),IFERROR(VLOOKUP("*"&amp;A296&amp;"*",festival!$R:$U,4,FALSE),IFERROR(VLOOKUP("*"&amp;A296&amp;"*",festival!$S:$U,3,FALSE),VLOOKUP("*"&amp;A296&amp;"*",festival!$T:$U,2,FALSE))))</f>
        <v>GM礼包第3周</v>
      </c>
      <c r="C296" s="75">
        <v>2003</v>
      </c>
      <c r="D296" s="75">
        <v>5</v>
      </c>
      <c r="E296" s="145" t="s">
        <v>1887</v>
      </c>
      <c r="G296" s="17" t="s">
        <v>2203</v>
      </c>
      <c r="H296" s="75" t="s">
        <v>321</v>
      </c>
      <c r="I296" s="75">
        <v>19</v>
      </c>
      <c r="J296" s="75">
        <v>19</v>
      </c>
      <c r="K296" s="75">
        <v>2</v>
      </c>
      <c r="L296" s="75">
        <v>80</v>
      </c>
      <c r="N296" s="9"/>
      <c r="O296" s="75" t="s">
        <v>1278</v>
      </c>
      <c r="P296" s="75">
        <v>0</v>
      </c>
      <c r="Q296" s="105" t="s">
        <v>893</v>
      </c>
      <c r="S296" s="75" t="s">
        <v>892</v>
      </c>
      <c r="T296" s="75" t="s">
        <v>1196</v>
      </c>
    </row>
    <row r="297" spans="1:20" s="75" customFormat="1" x14ac:dyDescent="0.15">
      <c r="A297" s="115">
        <v>760024047</v>
      </c>
      <c r="B297" t="str">
        <f>IFERROR(VLOOKUP("*"&amp;A297&amp;"*",festival!$Q:$U,5,FALSE),IFERROR(VLOOKUP("*"&amp;A297&amp;"*",festival!$R:$U,4,FALSE),IFERROR(VLOOKUP("*"&amp;A297&amp;"*",festival!$S:$U,3,FALSE),VLOOKUP("*"&amp;A297&amp;"*",festival!$T:$U,2,FALSE))))</f>
        <v>GM礼包第3周</v>
      </c>
      <c r="C297" s="75">
        <v>2003</v>
      </c>
      <c r="D297" s="75">
        <v>6</v>
      </c>
      <c r="E297" s="145" t="s">
        <v>2032</v>
      </c>
      <c r="G297" s="17" t="s">
        <v>2204</v>
      </c>
      <c r="H297" s="75" t="s">
        <v>321</v>
      </c>
      <c r="I297" s="75">
        <v>19</v>
      </c>
      <c r="J297" s="75">
        <v>19</v>
      </c>
      <c r="K297" s="75">
        <v>2</v>
      </c>
      <c r="L297" s="75">
        <v>80</v>
      </c>
      <c r="N297" s="9"/>
      <c r="O297" s="75" t="s">
        <v>1279</v>
      </c>
      <c r="P297" s="75">
        <v>0</v>
      </c>
      <c r="Q297" s="105" t="s">
        <v>893</v>
      </c>
      <c r="S297" s="75" t="s">
        <v>892</v>
      </c>
      <c r="T297" s="75" t="s">
        <v>1196</v>
      </c>
    </row>
    <row r="298" spans="1:20" s="75" customFormat="1" x14ac:dyDescent="0.15">
      <c r="A298" s="115">
        <v>760024049</v>
      </c>
      <c r="B298" t="str">
        <f>IFERROR(VLOOKUP("*"&amp;A298&amp;"*",festival!$Q:$U,5,FALSE),IFERROR(VLOOKUP("*"&amp;A298&amp;"*",festival!$R:$U,4,FALSE),IFERROR(VLOOKUP("*"&amp;A298&amp;"*",festival!$S:$U,3,FALSE),VLOOKUP("*"&amp;A298&amp;"*",festival!$T:$U,2,FALSE))))</f>
        <v>GM礼包第3周</v>
      </c>
      <c r="C298" s="75">
        <v>2003</v>
      </c>
      <c r="D298" s="75">
        <v>7</v>
      </c>
      <c r="E298" s="145" t="s">
        <v>2034</v>
      </c>
      <c r="G298" s="17" t="s">
        <v>2205</v>
      </c>
      <c r="H298" s="75" t="s">
        <v>321</v>
      </c>
      <c r="I298" s="75">
        <v>19</v>
      </c>
      <c r="J298" s="75">
        <v>19</v>
      </c>
      <c r="K298" s="75">
        <v>2</v>
      </c>
      <c r="L298" s="75">
        <v>80</v>
      </c>
      <c r="N298" s="9"/>
      <c r="O298" s="75" t="s">
        <v>1279</v>
      </c>
      <c r="P298" s="75">
        <v>0</v>
      </c>
      <c r="Q298" s="105" t="s">
        <v>893</v>
      </c>
      <c r="S298" s="75" t="s">
        <v>892</v>
      </c>
      <c r="T298" s="75" t="s">
        <v>1196</v>
      </c>
    </row>
    <row r="299" spans="1:20" s="75" customFormat="1" x14ac:dyDescent="0.15">
      <c r="A299" s="115">
        <v>760024048</v>
      </c>
      <c r="B299" t="str">
        <f>IFERROR(VLOOKUP("*"&amp;A299&amp;"*",festival!$Q:$U,5,FALSE),IFERROR(VLOOKUP("*"&amp;A299&amp;"*",festival!$R:$U,4,FALSE),IFERROR(VLOOKUP("*"&amp;A299&amp;"*",festival!$S:$U,3,FALSE),VLOOKUP("*"&amp;A299&amp;"*",festival!$T:$U,2,FALSE))))</f>
        <v>GM礼包第3周</v>
      </c>
      <c r="C299" s="75">
        <v>2003</v>
      </c>
      <c r="E299" s="145"/>
      <c r="G299" s="17" t="s">
        <v>1103</v>
      </c>
      <c r="H299" s="75" t="s">
        <v>321</v>
      </c>
      <c r="I299" s="75">
        <v>19</v>
      </c>
      <c r="J299" s="75">
        <v>19</v>
      </c>
      <c r="K299" s="75">
        <v>2</v>
      </c>
      <c r="N299" s="9"/>
      <c r="O299" s="75" t="s">
        <v>1279</v>
      </c>
      <c r="P299" s="75">
        <v>0</v>
      </c>
      <c r="Q299" s="105" t="s">
        <v>893</v>
      </c>
      <c r="S299" s="75" t="s">
        <v>892</v>
      </c>
      <c r="T299" s="75" t="s">
        <v>1196</v>
      </c>
    </row>
    <row r="300" spans="1:20" s="75" customFormat="1" x14ac:dyDescent="0.15">
      <c r="A300" s="115">
        <v>760024051</v>
      </c>
      <c r="B300" t="str">
        <f>IFERROR(VLOOKUP("*"&amp;A300&amp;"*",festival!$Q:$U,5,FALSE),IFERROR(VLOOKUP("*"&amp;A300&amp;"*",festival!$R:$U,4,FALSE),IFERROR(VLOOKUP("*"&amp;A300&amp;"*",festival!$S:$U,3,FALSE),VLOOKUP("*"&amp;A300&amp;"*",festival!$T:$U,2,FALSE))))</f>
        <v>GM礼包第3周</v>
      </c>
      <c r="C300" s="75">
        <v>2003</v>
      </c>
      <c r="D300" s="75">
        <v>1</v>
      </c>
      <c r="E300" s="145" t="s">
        <v>1889</v>
      </c>
      <c r="G300" s="17" t="s">
        <v>2199</v>
      </c>
      <c r="H300" s="75" t="s">
        <v>321</v>
      </c>
      <c r="I300" s="75">
        <v>20</v>
      </c>
      <c r="J300" s="75">
        <v>20</v>
      </c>
      <c r="K300" s="75">
        <v>2</v>
      </c>
      <c r="N300" s="9"/>
      <c r="O300" s="75" t="s">
        <v>1278</v>
      </c>
      <c r="P300" s="75">
        <v>0</v>
      </c>
      <c r="Q300" s="105" t="s">
        <v>893</v>
      </c>
      <c r="S300" s="75" t="s">
        <v>892</v>
      </c>
      <c r="T300" s="75" t="s">
        <v>1196</v>
      </c>
    </row>
    <row r="301" spans="1:20" s="75" customFormat="1" x14ac:dyDescent="0.15">
      <c r="A301" s="115">
        <v>760024052</v>
      </c>
      <c r="B301" t="str">
        <f>IFERROR(VLOOKUP("*"&amp;A301&amp;"*",festival!$Q:$U,5,FALSE),IFERROR(VLOOKUP("*"&amp;A301&amp;"*",festival!$R:$U,4,FALSE),IFERROR(VLOOKUP("*"&amp;A301&amp;"*",festival!$S:$U,3,FALSE),VLOOKUP("*"&amp;A301&amp;"*",festival!$T:$U,2,FALSE))))</f>
        <v>GM礼包第3周</v>
      </c>
      <c r="C301" s="75">
        <v>2003</v>
      </c>
      <c r="D301" s="75">
        <v>2</v>
      </c>
      <c r="E301" s="145">
        <v>3001</v>
      </c>
      <c r="G301" s="17" t="s">
        <v>2200</v>
      </c>
      <c r="H301" s="75" t="s">
        <v>321</v>
      </c>
      <c r="I301" s="75">
        <v>20</v>
      </c>
      <c r="J301" s="75">
        <v>20</v>
      </c>
      <c r="K301" s="75">
        <v>2</v>
      </c>
      <c r="N301" s="9"/>
      <c r="O301" s="75" t="s">
        <v>1278</v>
      </c>
      <c r="P301" s="75">
        <v>0</v>
      </c>
      <c r="Q301" s="105" t="s">
        <v>893</v>
      </c>
      <c r="S301" s="75" t="s">
        <v>892</v>
      </c>
      <c r="T301" s="75" t="s">
        <v>1196</v>
      </c>
    </row>
    <row r="302" spans="1:20" s="75" customFormat="1" x14ac:dyDescent="0.15">
      <c r="A302" s="115">
        <v>760024053</v>
      </c>
      <c r="B302" t="str">
        <f>IFERROR(VLOOKUP("*"&amp;A302&amp;"*",festival!$Q:$U,5,FALSE),IFERROR(VLOOKUP("*"&amp;A302&amp;"*",festival!$R:$U,4,FALSE),IFERROR(VLOOKUP("*"&amp;A302&amp;"*",festival!$S:$U,3,FALSE),VLOOKUP("*"&amp;A302&amp;"*",festival!$T:$U,2,FALSE))))</f>
        <v>GM礼包第3周</v>
      </c>
      <c r="C302" s="75">
        <v>2003</v>
      </c>
      <c r="D302" s="75">
        <v>3</v>
      </c>
      <c r="E302" s="145">
        <v>3002</v>
      </c>
      <c r="G302" s="17" t="s">
        <v>2201</v>
      </c>
      <c r="H302" s="75" t="s">
        <v>321</v>
      </c>
      <c r="I302" s="75">
        <v>20</v>
      </c>
      <c r="J302" s="75">
        <v>20</v>
      </c>
      <c r="K302" s="75">
        <v>2</v>
      </c>
      <c r="N302" s="9"/>
      <c r="O302" s="75" t="s">
        <v>1278</v>
      </c>
      <c r="P302" s="75">
        <v>0</v>
      </c>
      <c r="Q302" s="105" t="s">
        <v>893</v>
      </c>
      <c r="S302" s="75" t="s">
        <v>892</v>
      </c>
      <c r="T302" s="75" t="s">
        <v>1196</v>
      </c>
    </row>
    <row r="303" spans="1:20" s="75" customFormat="1" x14ac:dyDescent="0.15">
      <c r="A303" s="115">
        <v>760024055</v>
      </c>
      <c r="B303" t="str">
        <f>IFERROR(VLOOKUP("*"&amp;A303&amp;"*",festival!$Q:$U,5,FALSE),IFERROR(VLOOKUP("*"&amp;A303&amp;"*",festival!$R:$U,4,FALSE),IFERROR(VLOOKUP("*"&amp;A303&amp;"*",festival!$S:$U,3,FALSE),VLOOKUP("*"&amp;A303&amp;"*",festival!$T:$U,2,FALSE))))</f>
        <v>GM礼包第3周</v>
      </c>
      <c r="C303" s="75">
        <v>2003</v>
      </c>
      <c r="D303" s="75">
        <v>4</v>
      </c>
      <c r="E303" s="145">
        <v>3003</v>
      </c>
      <c r="G303" s="17" t="s">
        <v>2202</v>
      </c>
      <c r="H303" s="75" t="s">
        <v>321</v>
      </c>
      <c r="I303" s="75">
        <v>20</v>
      </c>
      <c r="J303" s="75">
        <v>20</v>
      </c>
      <c r="K303" s="75">
        <v>2</v>
      </c>
      <c r="L303" s="75">
        <v>80</v>
      </c>
      <c r="N303" s="9"/>
      <c r="O303" s="75" t="s">
        <v>1278</v>
      </c>
      <c r="P303" s="75">
        <v>0</v>
      </c>
      <c r="Q303" s="105" t="s">
        <v>893</v>
      </c>
      <c r="S303" s="75" t="s">
        <v>892</v>
      </c>
      <c r="T303" s="75" t="s">
        <v>1196</v>
      </c>
    </row>
    <row r="304" spans="1:20" s="75" customFormat="1" x14ac:dyDescent="0.15">
      <c r="A304" s="115">
        <v>760024056</v>
      </c>
      <c r="B304" t="str">
        <f>IFERROR(VLOOKUP("*"&amp;A304&amp;"*",festival!$Q:$U,5,FALSE),IFERROR(VLOOKUP("*"&amp;A304&amp;"*",festival!$R:$U,4,FALSE),IFERROR(VLOOKUP("*"&amp;A304&amp;"*",festival!$S:$U,3,FALSE),VLOOKUP("*"&amp;A304&amp;"*",festival!$T:$U,2,FALSE))))</f>
        <v>GM礼包第3周</v>
      </c>
      <c r="C304" s="75">
        <v>2003</v>
      </c>
      <c r="D304" s="75">
        <v>5</v>
      </c>
      <c r="E304" s="145" t="s">
        <v>1887</v>
      </c>
      <c r="G304" s="17" t="s">
        <v>2203</v>
      </c>
      <c r="H304" s="75" t="s">
        <v>321</v>
      </c>
      <c r="I304" s="75">
        <v>20</v>
      </c>
      <c r="J304" s="75">
        <v>20</v>
      </c>
      <c r="K304" s="75">
        <v>2</v>
      </c>
      <c r="L304" s="75">
        <v>80</v>
      </c>
      <c r="N304" s="9"/>
      <c r="O304" s="75" t="s">
        <v>1278</v>
      </c>
      <c r="P304" s="75">
        <v>0</v>
      </c>
      <c r="Q304" s="105" t="s">
        <v>893</v>
      </c>
      <c r="S304" s="75" t="s">
        <v>892</v>
      </c>
      <c r="T304" s="75" t="s">
        <v>1196</v>
      </c>
    </row>
    <row r="305" spans="1:20" s="75" customFormat="1" x14ac:dyDescent="0.15">
      <c r="A305" s="115">
        <v>760024057</v>
      </c>
      <c r="B305" t="str">
        <f>IFERROR(VLOOKUP("*"&amp;A305&amp;"*",festival!$Q:$U,5,FALSE),IFERROR(VLOOKUP("*"&amp;A305&amp;"*",festival!$R:$U,4,FALSE),IFERROR(VLOOKUP("*"&amp;A305&amp;"*",festival!$S:$U,3,FALSE),VLOOKUP("*"&amp;A305&amp;"*",festival!$T:$U,2,FALSE))))</f>
        <v>GM礼包第3周</v>
      </c>
      <c r="C305" s="75">
        <v>2003</v>
      </c>
      <c r="D305" s="75">
        <v>6</v>
      </c>
      <c r="E305" s="145" t="s">
        <v>2032</v>
      </c>
      <c r="G305" s="17" t="s">
        <v>2204</v>
      </c>
      <c r="H305" s="75" t="s">
        <v>321</v>
      </c>
      <c r="I305" s="75">
        <v>20</v>
      </c>
      <c r="J305" s="75">
        <v>20</v>
      </c>
      <c r="K305" s="75">
        <v>2</v>
      </c>
      <c r="L305" s="75">
        <v>80</v>
      </c>
      <c r="N305" s="9"/>
      <c r="O305" s="75" t="s">
        <v>1279</v>
      </c>
      <c r="P305" s="75">
        <v>0</v>
      </c>
      <c r="Q305" s="105" t="s">
        <v>893</v>
      </c>
      <c r="S305" s="75" t="s">
        <v>892</v>
      </c>
      <c r="T305" s="75" t="s">
        <v>1196</v>
      </c>
    </row>
    <row r="306" spans="1:20" s="75" customFormat="1" x14ac:dyDescent="0.15">
      <c r="A306" s="115">
        <v>760024059</v>
      </c>
      <c r="B306" t="str">
        <f>IFERROR(VLOOKUP("*"&amp;A306&amp;"*",festival!$Q:$U,5,FALSE),IFERROR(VLOOKUP("*"&amp;A306&amp;"*",festival!$R:$U,4,FALSE),IFERROR(VLOOKUP("*"&amp;A306&amp;"*",festival!$S:$U,3,FALSE),VLOOKUP("*"&amp;A306&amp;"*",festival!$T:$U,2,FALSE))))</f>
        <v>GM礼包第3周</v>
      </c>
      <c r="C306" s="75">
        <v>2003</v>
      </c>
      <c r="D306" s="75">
        <v>7</v>
      </c>
      <c r="E306" s="145" t="s">
        <v>2034</v>
      </c>
      <c r="G306" s="17" t="s">
        <v>2205</v>
      </c>
      <c r="H306" s="75" t="s">
        <v>321</v>
      </c>
      <c r="I306" s="75">
        <v>20</v>
      </c>
      <c r="J306" s="75">
        <v>20</v>
      </c>
      <c r="K306" s="75">
        <v>2</v>
      </c>
      <c r="L306" s="75">
        <v>80</v>
      </c>
      <c r="N306" s="9"/>
      <c r="O306" s="75" t="s">
        <v>1279</v>
      </c>
      <c r="P306" s="75">
        <v>0</v>
      </c>
      <c r="Q306" s="105" t="s">
        <v>893</v>
      </c>
      <c r="S306" s="75" t="s">
        <v>892</v>
      </c>
      <c r="T306" s="75" t="s">
        <v>1196</v>
      </c>
    </row>
    <row r="307" spans="1:20" s="75" customFormat="1" x14ac:dyDescent="0.15">
      <c r="A307" s="115">
        <v>760024058</v>
      </c>
      <c r="B307" t="str">
        <f>IFERROR(VLOOKUP("*"&amp;A307&amp;"*",festival!$Q:$U,5,FALSE),IFERROR(VLOOKUP("*"&amp;A307&amp;"*",festival!$R:$U,4,FALSE),IFERROR(VLOOKUP("*"&amp;A307&amp;"*",festival!$S:$U,3,FALSE),VLOOKUP("*"&amp;A307&amp;"*",festival!$T:$U,2,FALSE))))</f>
        <v>GM礼包第3周</v>
      </c>
      <c r="C307" s="75">
        <v>2003</v>
      </c>
      <c r="E307" s="145"/>
      <c r="G307" s="17" t="s">
        <v>1103</v>
      </c>
      <c r="H307" s="75" t="s">
        <v>321</v>
      </c>
      <c r="I307" s="75">
        <v>20</v>
      </c>
      <c r="J307" s="75">
        <v>20</v>
      </c>
      <c r="K307" s="75">
        <v>2</v>
      </c>
      <c r="N307" s="9"/>
      <c r="O307" s="75" t="s">
        <v>1279</v>
      </c>
      <c r="P307" s="75">
        <v>0</v>
      </c>
      <c r="Q307" s="105" t="s">
        <v>893</v>
      </c>
      <c r="S307" s="75" t="s">
        <v>892</v>
      </c>
      <c r="T307" s="75" t="s">
        <v>1196</v>
      </c>
    </row>
    <row r="308" spans="1:20" s="75" customFormat="1" x14ac:dyDescent="0.15">
      <c r="A308" s="115">
        <v>760024061</v>
      </c>
      <c r="B308" t="str">
        <f>IFERROR(VLOOKUP("*"&amp;A308&amp;"*",festival!$Q:$U,5,FALSE),IFERROR(VLOOKUP("*"&amp;A308&amp;"*",festival!$R:$U,4,FALSE),IFERROR(VLOOKUP("*"&amp;A308&amp;"*",festival!$S:$U,3,FALSE),VLOOKUP("*"&amp;A308&amp;"*",festival!$T:$U,2,FALSE))))</f>
        <v>GM礼包第3周</v>
      </c>
      <c r="C308" s="75">
        <v>2003</v>
      </c>
      <c r="D308" s="75">
        <v>1</v>
      </c>
      <c r="E308" s="145" t="s">
        <v>1889</v>
      </c>
      <c r="G308" s="17" t="s">
        <v>2199</v>
      </c>
      <c r="H308" s="75" t="s">
        <v>321</v>
      </c>
      <c r="I308" s="75">
        <v>21</v>
      </c>
      <c r="J308" s="75">
        <v>21</v>
      </c>
      <c r="K308" s="75">
        <v>2</v>
      </c>
      <c r="N308" s="9"/>
      <c r="O308" s="75" t="s">
        <v>1278</v>
      </c>
      <c r="P308" s="75">
        <v>0</v>
      </c>
      <c r="Q308" s="105" t="s">
        <v>893</v>
      </c>
      <c r="S308" s="75" t="s">
        <v>892</v>
      </c>
      <c r="T308" s="75" t="s">
        <v>1196</v>
      </c>
    </row>
    <row r="309" spans="1:20" s="75" customFormat="1" x14ac:dyDescent="0.15">
      <c r="A309" s="115">
        <v>760024062</v>
      </c>
      <c r="B309" t="str">
        <f>IFERROR(VLOOKUP("*"&amp;A309&amp;"*",festival!$Q:$U,5,FALSE),IFERROR(VLOOKUP("*"&amp;A309&amp;"*",festival!$R:$U,4,FALSE),IFERROR(VLOOKUP("*"&amp;A309&amp;"*",festival!$S:$U,3,FALSE),VLOOKUP("*"&amp;A309&amp;"*",festival!$T:$U,2,FALSE))))</f>
        <v>GM礼包第3周</v>
      </c>
      <c r="C309" s="75">
        <v>2003</v>
      </c>
      <c r="D309" s="75">
        <v>2</v>
      </c>
      <c r="E309" s="145">
        <v>3001</v>
      </c>
      <c r="G309" s="17" t="s">
        <v>2200</v>
      </c>
      <c r="H309" s="75" t="s">
        <v>321</v>
      </c>
      <c r="I309" s="75">
        <v>21</v>
      </c>
      <c r="J309" s="75">
        <v>21</v>
      </c>
      <c r="K309" s="75">
        <v>2</v>
      </c>
      <c r="N309" s="9"/>
      <c r="O309" s="75" t="s">
        <v>1278</v>
      </c>
      <c r="P309" s="75">
        <v>0</v>
      </c>
      <c r="Q309" s="105" t="s">
        <v>893</v>
      </c>
      <c r="S309" s="75" t="s">
        <v>892</v>
      </c>
      <c r="T309" s="75" t="s">
        <v>1196</v>
      </c>
    </row>
    <row r="310" spans="1:20" s="75" customFormat="1" x14ac:dyDescent="0.15">
      <c r="A310" s="115">
        <v>760024063</v>
      </c>
      <c r="B310" t="str">
        <f>IFERROR(VLOOKUP("*"&amp;A310&amp;"*",festival!$Q:$U,5,FALSE),IFERROR(VLOOKUP("*"&amp;A310&amp;"*",festival!$R:$U,4,FALSE),IFERROR(VLOOKUP("*"&amp;A310&amp;"*",festival!$S:$U,3,FALSE),VLOOKUP("*"&amp;A310&amp;"*",festival!$T:$U,2,FALSE))))</f>
        <v>GM礼包第3周</v>
      </c>
      <c r="C310" s="75">
        <v>2003</v>
      </c>
      <c r="D310" s="75">
        <v>3</v>
      </c>
      <c r="E310" s="145">
        <v>3002</v>
      </c>
      <c r="G310" s="17" t="s">
        <v>2201</v>
      </c>
      <c r="H310" s="75" t="s">
        <v>321</v>
      </c>
      <c r="I310" s="75">
        <v>21</v>
      </c>
      <c r="J310" s="75">
        <v>21</v>
      </c>
      <c r="K310" s="75">
        <v>2</v>
      </c>
      <c r="N310" s="9"/>
      <c r="O310" s="75" t="s">
        <v>1278</v>
      </c>
      <c r="P310" s="75">
        <v>0</v>
      </c>
      <c r="Q310" s="105" t="s">
        <v>893</v>
      </c>
      <c r="S310" s="75" t="s">
        <v>892</v>
      </c>
      <c r="T310" s="75" t="s">
        <v>1196</v>
      </c>
    </row>
    <row r="311" spans="1:20" s="75" customFormat="1" x14ac:dyDescent="0.15">
      <c r="A311" s="115">
        <v>760024065</v>
      </c>
      <c r="B311" t="str">
        <f>IFERROR(VLOOKUP("*"&amp;A311&amp;"*",festival!$Q:$U,5,FALSE),IFERROR(VLOOKUP("*"&amp;A311&amp;"*",festival!$R:$U,4,FALSE),IFERROR(VLOOKUP("*"&amp;A311&amp;"*",festival!$S:$U,3,FALSE),VLOOKUP("*"&amp;A311&amp;"*",festival!$T:$U,2,FALSE))))</f>
        <v>GM礼包第3周</v>
      </c>
      <c r="C311" s="75">
        <v>2003</v>
      </c>
      <c r="D311" s="75">
        <v>4</v>
      </c>
      <c r="E311" s="145">
        <v>3003</v>
      </c>
      <c r="G311" s="17" t="s">
        <v>2202</v>
      </c>
      <c r="H311" s="75" t="s">
        <v>321</v>
      </c>
      <c r="I311" s="75">
        <v>21</v>
      </c>
      <c r="J311" s="75">
        <v>21</v>
      </c>
      <c r="K311" s="75">
        <v>2</v>
      </c>
      <c r="L311" s="75">
        <v>80</v>
      </c>
      <c r="N311" s="9"/>
      <c r="O311" s="75" t="s">
        <v>1278</v>
      </c>
      <c r="P311" s="75">
        <v>0</v>
      </c>
      <c r="Q311" s="105" t="s">
        <v>893</v>
      </c>
      <c r="S311" s="75" t="s">
        <v>892</v>
      </c>
      <c r="T311" s="75" t="s">
        <v>1196</v>
      </c>
    </row>
    <row r="312" spans="1:20" s="75" customFormat="1" x14ac:dyDescent="0.15">
      <c r="A312" s="115">
        <v>760024066</v>
      </c>
      <c r="B312" t="str">
        <f>IFERROR(VLOOKUP("*"&amp;A312&amp;"*",festival!$Q:$U,5,FALSE),IFERROR(VLOOKUP("*"&amp;A312&amp;"*",festival!$R:$U,4,FALSE),IFERROR(VLOOKUP("*"&amp;A312&amp;"*",festival!$S:$U,3,FALSE),VLOOKUP("*"&amp;A312&amp;"*",festival!$T:$U,2,FALSE))))</f>
        <v>GM礼包第3周</v>
      </c>
      <c r="C312" s="75">
        <v>2003</v>
      </c>
      <c r="D312" s="75">
        <v>5</v>
      </c>
      <c r="E312" s="145" t="s">
        <v>1887</v>
      </c>
      <c r="G312" s="17" t="s">
        <v>2203</v>
      </c>
      <c r="H312" s="75" t="s">
        <v>321</v>
      </c>
      <c r="I312" s="75">
        <v>21</v>
      </c>
      <c r="J312" s="75">
        <v>21</v>
      </c>
      <c r="K312" s="75">
        <v>2</v>
      </c>
      <c r="L312" s="75">
        <v>80</v>
      </c>
      <c r="N312" s="9"/>
      <c r="O312" s="75" t="s">
        <v>1278</v>
      </c>
      <c r="P312" s="75">
        <v>0</v>
      </c>
      <c r="Q312" s="105" t="s">
        <v>893</v>
      </c>
      <c r="S312" s="75" t="s">
        <v>892</v>
      </c>
      <c r="T312" s="75" t="s">
        <v>1196</v>
      </c>
    </row>
    <row r="313" spans="1:20" s="75" customFormat="1" x14ac:dyDescent="0.15">
      <c r="A313" s="115">
        <v>760024067</v>
      </c>
      <c r="B313" t="str">
        <f>IFERROR(VLOOKUP("*"&amp;A313&amp;"*",festival!$Q:$U,5,FALSE),IFERROR(VLOOKUP("*"&amp;A313&amp;"*",festival!$R:$U,4,FALSE),IFERROR(VLOOKUP("*"&amp;A313&amp;"*",festival!$S:$U,3,FALSE),VLOOKUP("*"&amp;A313&amp;"*",festival!$T:$U,2,FALSE))))</f>
        <v>GM礼包第3周</v>
      </c>
      <c r="C313" s="75">
        <v>2003</v>
      </c>
      <c r="D313" s="75">
        <v>6</v>
      </c>
      <c r="E313" s="145" t="s">
        <v>2032</v>
      </c>
      <c r="G313" s="17" t="s">
        <v>2204</v>
      </c>
      <c r="H313" s="75" t="s">
        <v>321</v>
      </c>
      <c r="I313" s="75">
        <v>21</v>
      </c>
      <c r="J313" s="75">
        <v>21</v>
      </c>
      <c r="K313" s="75">
        <v>2</v>
      </c>
      <c r="L313" s="75">
        <v>80</v>
      </c>
      <c r="N313" s="9"/>
      <c r="O313" s="75" t="s">
        <v>1279</v>
      </c>
      <c r="P313" s="75">
        <v>0</v>
      </c>
      <c r="Q313" s="105" t="s">
        <v>893</v>
      </c>
      <c r="S313" s="75" t="s">
        <v>892</v>
      </c>
      <c r="T313" s="75" t="s">
        <v>1196</v>
      </c>
    </row>
    <row r="314" spans="1:20" s="75" customFormat="1" x14ac:dyDescent="0.15">
      <c r="A314" s="115">
        <v>760024069</v>
      </c>
      <c r="B314" t="str">
        <f>IFERROR(VLOOKUP("*"&amp;A314&amp;"*",festival!$Q:$U,5,FALSE),IFERROR(VLOOKUP("*"&amp;A314&amp;"*",festival!$R:$U,4,FALSE),IFERROR(VLOOKUP("*"&amp;A314&amp;"*",festival!$S:$U,3,FALSE),VLOOKUP("*"&amp;A314&amp;"*",festival!$T:$U,2,FALSE))))</f>
        <v>GM礼包第3周</v>
      </c>
      <c r="C314" s="75">
        <v>2003</v>
      </c>
      <c r="D314" s="75">
        <v>7</v>
      </c>
      <c r="E314" s="145" t="s">
        <v>2034</v>
      </c>
      <c r="G314" s="17" t="s">
        <v>2205</v>
      </c>
      <c r="H314" s="75" t="s">
        <v>321</v>
      </c>
      <c r="I314" s="75">
        <v>21</v>
      </c>
      <c r="J314" s="75">
        <v>21</v>
      </c>
      <c r="K314" s="75">
        <v>2</v>
      </c>
      <c r="L314" s="75">
        <v>80</v>
      </c>
      <c r="N314" s="9"/>
      <c r="O314" s="75" t="s">
        <v>1279</v>
      </c>
      <c r="P314" s="75">
        <v>0</v>
      </c>
      <c r="Q314" s="105" t="s">
        <v>893</v>
      </c>
      <c r="S314" s="75" t="s">
        <v>892</v>
      </c>
      <c r="T314" s="75" t="s">
        <v>1196</v>
      </c>
    </row>
    <row r="315" spans="1:20" s="75" customFormat="1" x14ac:dyDescent="0.15">
      <c r="A315" s="115">
        <v>760024068</v>
      </c>
      <c r="B315" t="str">
        <f>IFERROR(VLOOKUP("*"&amp;A315&amp;"*",festival!$Q:$U,5,FALSE),IFERROR(VLOOKUP("*"&amp;A315&amp;"*",festival!$R:$U,4,FALSE),IFERROR(VLOOKUP("*"&amp;A315&amp;"*",festival!$S:$U,3,FALSE),VLOOKUP("*"&amp;A315&amp;"*",festival!$T:$U,2,FALSE))))</f>
        <v>GM礼包第3周</v>
      </c>
      <c r="C315" s="75">
        <v>2003</v>
      </c>
      <c r="E315" s="145"/>
      <c r="G315" s="17" t="s">
        <v>1103</v>
      </c>
      <c r="H315" s="75" t="s">
        <v>321</v>
      </c>
      <c r="I315" s="75">
        <v>21</v>
      </c>
      <c r="J315" s="75">
        <v>21</v>
      </c>
      <c r="K315" s="75">
        <v>2</v>
      </c>
      <c r="N315" s="9"/>
      <c r="O315" s="75" t="s">
        <v>1279</v>
      </c>
      <c r="P315" s="75">
        <v>0</v>
      </c>
      <c r="Q315" s="105" t="s">
        <v>893</v>
      </c>
      <c r="S315" s="75" t="s">
        <v>892</v>
      </c>
      <c r="T315" s="75" t="s">
        <v>1196</v>
      </c>
    </row>
    <row r="316" spans="1:20" s="75" customFormat="1" x14ac:dyDescent="0.15">
      <c r="A316" s="115">
        <v>760034001</v>
      </c>
      <c r="B316" t="str">
        <f>IFERROR(VLOOKUP("*"&amp;A316&amp;"*",festival!$Q:$U,5,FALSE),IFERROR(VLOOKUP("*"&amp;A316&amp;"*",festival!$R:$U,4,FALSE),IFERROR(VLOOKUP("*"&amp;A316&amp;"*",festival!$S:$U,3,FALSE),VLOOKUP("*"&amp;A316&amp;"*",festival!$T:$U,2,FALSE))))</f>
        <v>GM礼包第4周</v>
      </c>
      <c r="C316" s="75">
        <v>2003</v>
      </c>
      <c r="D316" s="75">
        <v>1</v>
      </c>
      <c r="E316" s="146" t="s">
        <v>1889</v>
      </c>
      <c r="F316" s="17"/>
      <c r="G316" s="17" t="s">
        <v>2199</v>
      </c>
      <c r="H316" s="75" t="s">
        <v>321</v>
      </c>
      <c r="I316" s="75">
        <v>22</v>
      </c>
      <c r="J316" s="75">
        <v>22</v>
      </c>
      <c r="K316" s="75">
        <v>2</v>
      </c>
      <c r="N316" s="9"/>
      <c r="O316" s="75" t="s">
        <v>1278</v>
      </c>
      <c r="P316" s="75">
        <v>0</v>
      </c>
      <c r="Q316" s="105" t="s">
        <v>893</v>
      </c>
      <c r="S316" s="75" t="s">
        <v>1456</v>
      </c>
      <c r="T316" s="75" t="s">
        <v>1196</v>
      </c>
    </row>
    <row r="317" spans="1:20" s="75" customFormat="1" x14ac:dyDescent="0.15">
      <c r="A317" s="115">
        <v>760034002</v>
      </c>
      <c r="B317" t="str">
        <f>IFERROR(VLOOKUP("*"&amp;A317&amp;"*",festival!$Q:$U,5,FALSE),IFERROR(VLOOKUP("*"&amp;A317&amp;"*",festival!$R:$U,4,FALSE),IFERROR(VLOOKUP("*"&amp;A317&amp;"*",festival!$S:$U,3,FALSE),VLOOKUP("*"&amp;A317&amp;"*",festival!$T:$U,2,FALSE))))</f>
        <v>GM礼包第4周</v>
      </c>
      <c r="C317" s="75">
        <v>2003</v>
      </c>
      <c r="D317" s="75">
        <v>2</v>
      </c>
      <c r="E317" s="146">
        <v>3001</v>
      </c>
      <c r="F317" s="17"/>
      <c r="G317" s="17" t="s">
        <v>2200</v>
      </c>
      <c r="H317" s="75" t="s">
        <v>321</v>
      </c>
      <c r="I317" s="75">
        <v>22</v>
      </c>
      <c r="J317" s="75">
        <v>22</v>
      </c>
      <c r="K317" s="75">
        <v>2</v>
      </c>
      <c r="N317" s="9"/>
      <c r="O317" s="75" t="s">
        <v>1278</v>
      </c>
      <c r="P317" s="75">
        <v>0</v>
      </c>
      <c r="Q317" s="105" t="s">
        <v>893</v>
      </c>
      <c r="S317" s="75" t="s">
        <v>1456</v>
      </c>
      <c r="T317" s="75" t="s">
        <v>1196</v>
      </c>
    </row>
    <row r="318" spans="1:20" s="75" customFormat="1" x14ac:dyDescent="0.15">
      <c r="A318" s="115">
        <v>760034003</v>
      </c>
      <c r="B318" t="str">
        <f>IFERROR(VLOOKUP("*"&amp;A318&amp;"*",festival!$Q:$U,5,FALSE),IFERROR(VLOOKUP("*"&amp;A318&amp;"*",festival!$R:$U,4,FALSE),IFERROR(VLOOKUP("*"&amp;A318&amp;"*",festival!$S:$U,3,FALSE),VLOOKUP("*"&amp;A318&amp;"*",festival!$T:$U,2,FALSE))))</f>
        <v>GM礼包第4周</v>
      </c>
      <c r="C318" s="75">
        <v>2003</v>
      </c>
      <c r="D318" s="75">
        <v>3</v>
      </c>
      <c r="E318" s="146">
        <v>3002</v>
      </c>
      <c r="F318" s="17"/>
      <c r="G318" s="17" t="s">
        <v>2201</v>
      </c>
      <c r="H318" s="75" t="s">
        <v>321</v>
      </c>
      <c r="I318" s="75">
        <v>22</v>
      </c>
      <c r="J318" s="75">
        <v>22</v>
      </c>
      <c r="K318" s="75">
        <v>2</v>
      </c>
      <c r="N318" s="9"/>
      <c r="O318" s="75" t="s">
        <v>1278</v>
      </c>
      <c r="P318" s="75">
        <v>0</v>
      </c>
      <c r="Q318" s="105" t="s">
        <v>893</v>
      </c>
      <c r="S318" s="75" t="s">
        <v>1456</v>
      </c>
      <c r="T318" s="75" t="s">
        <v>1196</v>
      </c>
    </row>
    <row r="319" spans="1:20" s="75" customFormat="1" x14ac:dyDescent="0.15">
      <c r="A319" s="115">
        <v>760034005</v>
      </c>
      <c r="B319" t="str">
        <f>IFERROR(VLOOKUP("*"&amp;A319&amp;"*",festival!$Q:$U,5,FALSE),IFERROR(VLOOKUP("*"&amp;A319&amp;"*",festival!$R:$U,4,FALSE),IFERROR(VLOOKUP("*"&amp;A319&amp;"*",festival!$S:$U,3,FALSE),VLOOKUP("*"&amp;A319&amp;"*",festival!$T:$U,2,FALSE))))</f>
        <v>GM礼包第4周</v>
      </c>
      <c r="C319" s="75">
        <v>2003</v>
      </c>
      <c r="D319" s="75">
        <v>4</v>
      </c>
      <c r="E319" s="146">
        <v>3003</v>
      </c>
      <c r="F319" s="17"/>
      <c r="G319" s="17" t="s">
        <v>2202</v>
      </c>
      <c r="H319" s="75" t="s">
        <v>321</v>
      </c>
      <c r="I319" s="75">
        <v>22</v>
      </c>
      <c r="J319" s="75">
        <v>22</v>
      </c>
      <c r="K319" s="75">
        <v>2</v>
      </c>
      <c r="L319" s="75">
        <v>80</v>
      </c>
      <c r="N319" s="9"/>
      <c r="O319" s="75" t="s">
        <v>1278</v>
      </c>
      <c r="P319" s="75">
        <v>0</v>
      </c>
      <c r="Q319" s="105" t="s">
        <v>893</v>
      </c>
      <c r="S319" s="75" t="s">
        <v>1456</v>
      </c>
      <c r="T319" s="75" t="s">
        <v>1196</v>
      </c>
    </row>
    <row r="320" spans="1:20" s="75" customFormat="1" x14ac:dyDescent="0.15">
      <c r="A320" s="115">
        <v>760034006</v>
      </c>
      <c r="B320" t="str">
        <f>IFERROR(VLOOKUP("*"&amp;A320&amp;"*",festival!$Q:$U,5,FALSE),IFERROR(VLOOKUP("*"&amp;A320&amp;"*",festival!$R:$U,4,FALSE),IFERROR(VLOOKUP("*"&amp;A320&amp;"*",festival!$S:$U,3,FALSE),VLOOKUP("*"&amp;A320&amp;"*",festival!$T:$U,2,FALSE))))</f>
        <v>GM礼包第4周</v>
      </c>
      <c r="C320" s="75">
        <v>2003</v>
      </c>
      <c r="D320" s="75">
        <v>5</v>
      </c>
      <c r="E320" s="146" t="s">
        <v>1887</v>
      </c>
      <c r="F320" s="17"/>
      <c r="G320" s="17" t="s">
        <v>2203</v>
      </c>
      <c r="H320" s="75" t="s">
        <v>321</v>
      </c>
      <c r="I320" s="75">
        <v>22</v>
      </c>
      <c r="J320" s="75">
        <v>22</v>
      </c>
      <c r="K320" s="75">
        <v>2</v>
      </c>
      <c r="L320" s="75">
        <v>80</v>
      </c>
      <c r="N320" s="9"/>
      <c r="O320" s="75" t="s">
        <v>1278</v>
      </c>
      <c r="P320" s="75">
        <v>0</v>
      </c>
      <c r="Q320" s="105" t="s">
        <v>893</v>
      </c>
      <c r="S320" s="75" t="s">
        <v>1456</v>
      </c>
      <c r="T320" s="75" t="s">
        <v>1196</v>
      </c>
    </row>
    <row r="321" spans="1:20" s="75" customFormat="1" x14ac:dyDescent="0.15">
      <c r="A321" s="115">
        <v>760034007</v>
      </c>
      <c r="B321" t="str">
        <f>IFERROR(VLOOKUP("*"&amp;A321&amp;"*",festival!$Q:$U,5,FALSE),IFERROR(VLOOKUP("*"&amp;A321&amp;"*",festival!$R:$U,4,FALSE),IFERROR(VLOOKUP("*"&amp;A321&amp;"*",festival!$S:$U,3,FALSE),VLOOKUP("*"&amp;A321&amp;"*",festival!$T:$U,2,FALSE))))</f>
        <v>GM礼包第4周</v>
      </c>
      <c r="C321" s="75">
        <v>2003</v>
      </c>
      <c r="D321" s="75">
        <v>6</v>
      </c>
      <c r="E321" s="146" t="s">
        <v>2032</v>
      </c>
      <c r="F321" s="17"/>
      <c r="G321" s="17" t="s">
        <v>2204</v>
      </c>
      <c r="H321" s="75" t="s">
        <v>321</v>
      </c>
      <c r="I321" s="75">
        <v>22</v>
      </c>
      <c r="J321" s="75">
        <v>22</v>
      </c>
      <c r="K321" s="75">
        <v>2</v>
      </c>
      <c r="L321" s="75">
        <v>80</v>
      </c>
      <c r="N321" s="9"/>
      <c r="O321" s="75" t="s">
        <v>1279</v>
      </c>
      <c r="P321" s="75">
        <v>0</v>
      </c>
      <c r="Q321" s="105" t="s">
        <v>893</v>
      </c>
      <c r="S321" s="75" t="s">
        <v>1456</v>
      </c>
      <c r="T321" s="75" t="s">
        <v>1196</v>
      </c>
    </row>
    <row r="322" spans="1:20" s="75" customFormat="1" x14ac:dyDescent="0.15">
      <c r="A322" s="115">
        <v>760034009</v>
      </c>
      <c r="B322" t="str">
        <f>IFERROR(VLOOKUP("*"&amp;A322&amp;"*",festival!$Q:$U,5,FALSE),IFERROR(VLOOKUP("*"&amp;A322&amp;"*",festival!$R:$U,4,FALSE),IFERROR(VLOOKUP("*"&amp;A322&amp;"*",festival!$S:$U,3,FALSE),VLOOKUP("*"&amp;A322&amp;"*",festival!$T:$U,2,FALSE))))</f>
        <v>GM礼包第4周</v>
      </c>
      <c r="C322" s="75">
        <v>2003</v>
      </c>
      <c r="D322" s="75">
        <v>7</v>
      </c>
      <c r="E322" s="146" t="s">
        <v>2034</v>
      </c>
      <c r="F322" s="17"/>
      <c r="G322" s="17" t="s">
        <v>2205</v>
      </c>
      <c r="H322" s="75" t="s">
        <v>321</v>
      </c>
      <c r="I322" s="75">
        <v>22</v>
      </c>
      <c r="J322" s="75">
        <v>22</v>
      </c>
      <c r="K322" s="75">
        <v>2</v>
      </c>
      <c r="L322" s="75">
        <v>80</v>
      </c>
      <c r="N322" s="9"/>
      <c r="O322" s="75" t="s">
        <v>1279</v>
      </c>
      <c r="P322" s="75">
        <v>0</v>
      </c>
      <c r="Q322" s="105" t="s">
        <v>893</v>
      </c>
      <c r="S322" s="75" t="s">
        <v>1456</v>
      </c>
      <c r="T322" s="75" t="s">
        <v>1196</v>
      </c>
    </row>
    <row r="323" spans="1:20" s="75" customFormat="1" x14ac:dyDescent="0.15">
      <c r="A323" s="115">
        <v>760034008</v>
      </c>
      <c r="B323" t="str">
        <f>IFERROR(VLOOKUP("*"&amp;A323&amp;"*",festival!$Q:$U,5,FALSE),IFERROR(VLOOKUP("*"&amp;A323&amp;"*",festival!$R:$U,4,FALSE),IFERROR(VLOOKUP("*"&amp;A323&amp;"*",festival!$S:$U,3,FALSE),VLOOKUP("*"&amp;A323&amp;"*",festival!$T:$U,2,FALSE))))</f>
        <v>GM礼包第4周</v>
      </c>
      <c r="C323" s="75">
        <v>2003</v>
      </c>
      <c r="E323" s="146"/>
      <c r="F323" s="17"/>
      <c r="G323" s="17" t="s">
        <v>1103</v>
      </c>
      <c r="H323" s="75" t="s">
        <v>321</v>
      </c>
      <c r="I323" s="75">
        <v>22</v>
      </c>
      <c r="J323" s="75">
        <v>22</v>
      </c>
      <c r="K323" s="75">
        <v>2</v>
      </c>
      <c r="N323" s="9"/>
      <c r="O323" s="75" t="s">
        <v>1279</v>
      </c>
      <c r="P323" s="75">
        <v>0</v>
      </c>
      <c r="Q323" s="105" t="s">
        <v>893</v>
      </c>
      <c r="S323" s="75" t="s">
        <v>1456</v>
      </c>
      <c r="T323" s="75" t="s">
        <v>1196</v>
      </c>
    </row>
    <row r="324" spans="1:20" s="75" customFormat="1" x14ac:dyDescent="0.15">
      <c r="A324" s="115">
        <v>760034011</v>
      </c>
      <c r="B324" t="str">
        <f>IFERROR(VLOOKUP("*"&amp;A324&amp;"*",festival!$Q:$U,5,FALSE),IFERROR(VLOOKUP("*"&amp;A324&amp;"*",festival!$R:$U,4,FALSE),IFERROR(VLOOKUP("*"&amp;A324&amp;"*",festival!$S:$U,3,FALSE),VLOOKUP("*"&amp;A324&amp;"*",festival!$T:$U,2,FALSE))))</f>
        <v>GM礼包第4周</v>
      </c>
      <c r="C324" s="75">
        <v>2003</v>
      </c>
      <c r="D324" s="75">
        <v>1</v>
      </c>
      <c r="E324" s="146" t="s">
        <v>1889</v>
      </c>
      <c r="F324" s="17"/>
      <c r="G324" s="17" t="s">
        <v>2199</v>
      </c>
      <c r="H324" s="75" t="s">
        <v>321</v>
      </c>
      <c r="I324" s="75">
        <v>23</v>
      </c>
      <c r="J324" s="75">
        <v>23</v>
      </c>
      <c r="K324" s="75">
        <v>2</v>
      </c>
      <c r="N324" s="9"/>
      <c r="O324" s="75" t="s">
        <v>1278</v>
      </c>
      <c r="P324" s="75">
        <v>0</v>
      </c>
      <c r="Q324" s="105" t="s">
        <v>893</v>
      </c>
      <c r="S324" s="75" t="s">
        <v>1456</v>
      </c>
      <c r="T324" s="75" t="s">
        <v>1196</v>
      </c>
    </row>
    <row r="325" spans="1:20" s="75" customFormat="1" x14ac:dyDescent="0.15">
      <c r="A325" s="115">
        <v>760034012</v>
      </c>
      <c r="B325" t="str">
        <f>IFERROR(VLOOKUP("*"&amp;A325&amp;"*",festival!$Q:$U,5,FALSE),IFERROR(VLOOKUP("*"&amp;A325&amp;"*",festival!$R:$U,4,FALSE),IFERROR(VLOOKUP("*"&amp;A325&amp;"*",festival!$S:$U,3,FALSE),VLOOKUP("*"&amp;A325&amp;"*",festival!$T:$U,2,FALSE))))</f>
        <v>GM礼包第4周</v>
      </c>
      <c r="C325" s="75">
        <v>2003</v>
      </c>
      <c r="D325" s="75">
        <v>2</v>
      </c>
      <c r="E325" s="146">
        <v>3001</v>
      </c>
      <c r="F325" s="17"/>
      <c r="G325" s="17" t="s">
        <v>2200</v>
      </c>
      <c r="H325" s="75" t="s">
        <v>321</v>
      </c>
      <c r="I325" s="75">
        <v>23</v>
      </c>
      <c r="J325" s="75">
        <v>23</v>
      </c>
      <c r="K325" s="75">
        <v>2</v>
      </c>
      <c r="N325" s="9"/>
      <c r="O325" s="75" t="s">
        <v>1278</v>
      </c>
      <c r="P325" s="75">
        <v>0</v>
      </c>
      <c r="Q325" s="105" t="s">
        <v>893</v>
      </c>
      <c r="S325" s="75" t="s">
        <v>1456</v>
      </c>
      <c r="T325" s="75" t="s">
        <v>1196</v>
      </c>
    </row>
    <row r="326" spans="1:20" s="75" customFormat="1" x14ac:dyDescent="0.15">
      <c r="A326" s="115">
        <v>760034013</v>
      </c>
      <c r="B326" t="str">
        <f>IFERROR(VLOOKUP("*"&amp;A326&amp;"*",festival!$Q:$U,5,FALSE),IFERROR(VLOOKUP("*"&amp;A326&amp;"*",festival!$R:$U,4,FALSE),IFERROR(VLOOKUP("*"&amp;A326&amp;"*",festival!$S:$U,3,FALSE),VLOOKUP("*"&amp;A326&amp;"*",festival!$T:$U,2,FALSE))))</f>
        <v>GM礼包第4周</v>
      </c>
      <c r="C326" s="75">
        <v>2003</v>
      </c>
      <c r="D326" s="75">
        <v>3</v>
      </c>
      <c r="E326" s="146">
        <v>3002</v>
      </c>
      <c r="F326" s="17"/>
      <c r="G326" s="17" t="s">
        <v>2201</v>
      </c>
      <c r="H326" s="75" t="s">
        <v>321</v>
      </c>
      <c r="I326" s="75">
        <v>23</v>
      </c>
      <c r="J326" s="75">
        <v>23</v>
      </c>
      <c r="K326" s="75">
        <v>2</v>
      </c>
      <c r="N326" s="9"/>
      <c r="O326" s="75" t="s">
        <v>1278</v>
      </c>
      <c r="P326" s="75">
        <v>0</v>
      </c>
      <c r="Q326" s="105" t="s">
        <v>893</v>
      </c>
      <c r="S326" s="75" t="s">
        <v>1456</v>
      </c>
      <c r="T326" s="75" t="s">
        <v>1196</v>
      </c>
    </row>
    <row r="327" spans="1:20" s="75" customFormat="1" x14ac:dyDescent="0.15">
      <c r="A327" s="115">
        <v>760034015</v>
      </c>
      <c r="B327" t="str">
        <f>IFERROR(VLOOKUP("*"&amp;A327&amp;"*",festival!$Q:$U,5,FALSE),IFERROR(VLOOKUP("*"&amp;A327&amp;"*",festival!$R:$U,4,FALSE),IFERROR(VLOOKUP("*"&amp;A327&amp;"*",festival!$S:$U,3,FALSE),VLOOKUP("*"&amp;A327&amp;"*",festival!$T:$U,2,FALSE))))</f>
        <v>GM礼包第4周</v>
      </c>
      <c r="C327" s="75">
        <v>2003</v>
      </c>
      <c r="D327" s="75">
        <v>4</v>
      </c>
      <c r="E327" s="146">
        <v>3003</v>
      </c>
      <c r="F327" s="17"/>
      <c r="G327" s="17" t="s">
        <v>2202</v>
      </c>
      <c r="H327" s="75" t="s">
        <v>321</v>
      </c>
      <c r="I327" s="75">
        <v>23</v>
      </c>
      <c r="J327" s="75">
        <v>23</v>
      </c>
      <c r="K327" s="75">
        <v>2</v>
      </c>
      <c r="L327" s="75">
        <v>80</v>
      </c>
      <c r="N327" s="9"/>
      <c r="O327" s="75" t="s">
        <v>1278</v>
      </c>
      <c r="P327" s="75">
        <v>0</v>
      </c>
      <c r="Q327" s="105" t="s">
        <v>893</v>
      </c>
      <c r="S327" s="75" t="s">
        <v>1456</v>
      </c>
      <c r="T327" s="75" t="s">
        <v>1196</v>
      </c>
    </row>
    <row r="328" spans="1:20" s="75" customFormat="1" x14ac:dyDescent="0.15">
      <c r="A328" s="115">
        <v>760034016</v>
      </c>
      <c r="B328" t="str">
        <f>IFERROR(VLOOKUP("*"&amp;A328&amp;"*",festival!$Q:$U,5,FALSE),IFERROR(VLOOKUP("*"&amp;A328&amp;"*",festival!$R:$U,4,FALSE),IFERROR(VLOOKUP("*"&amp;A328&amp;"*",festival!$S:$U,3,FALSE),VLOOKUP("*"&amp;A328&amp;"*",festival!$T:$U,2,FALSE))))</f>
        <v>GM礼包第4周</v>
      </c>
      <c r="C328" s="75">
        <v>2003</v>
      </c>
      <c r="D328" s="75">
        <v>5</v>
      </c>
      <c r="E328" s="146" t="s">
        <v>1887</v>
      </c>
      <c r="F328" s="17"/>
      <c r="G328" s="17" t="s">
        <v>2203</v>
      </c>
      <c r="H328" s="75" t="s">
        <v>321</v>
      </c>
      <c r="I328" s="75">
        <v>23</v>
      </c>
      <c r="J328" s="75">
        <v>23</v>
      </c>
      <c r="K328" s="75">
        <v>2</v>
      </c>
      <c r="L328" s="75">
        <v>80</v>
      </c>
      <c r="N328" s="9"/>
      <c r="O328" s="75" t="s">
        <v>1278</v>
      </c>
      <c r="P328" s="75">
        <v>0</v>
      </c>
      <c r="Q328" s="105" t="s">
        <v>893</v>
      </c>
      <c r="S328" s="75" t="s">
        <v>1456</v>
      </c>
      <c r="T328" s="75" t="s">
        <v>1196</v>
      </c>
    </row>
    <row r="329" spans="1:20" s="75" customFormat="1" x14ac:dyDescent="0.15">
      <c r="A329" s="115">
        <v>760034017</v>
      </c>
      <c r="B329" t="str">
        <f>IFERROR(VLOOKUP("*"&amp;A329&amp;"*",festival!$Q:$U,5,FALSE),IFERROR(VLOOKUP("*"&amp;A329&amp;"*",festival!$R:$U,4,FALSE),IFERROR(VLOOKUP("*"&amp;A329&amp;"*",festival!$S:$U,3,FALSE),VLOOKUP("*"&amp;A329&amp;"*",festival!$T:$U,2,FALSE))))</f>
        <v>GM礼包第4周</v>
      </c>
      <c r="C329" s="75">
        <v>2003</v>
      </c>
      <c r="D329" s="75">
        <v>6</v>
      </c>
      <c r="E329" s="146" t="s">
        <v>2032</v>
      </c>
      <c r="F329" s="17"/>
      <c r="G329" s="17" t="s">
        <v>2204</v>
      </c>
      <c r="H329" s="75" t="s">
        <v>321</v>
      </c>
      <c r="I329" s="75">
        <v>23</v>
      </c>
      <c r="J329" s="75">
        <v>23</v>
      </c>
      <c r="K329" s="75">
        <v>2</v>
      </c>
      <c r="L329" s="75">
        <v>80</v>
      </c>
      <c r="N329" s="9"/>
      <c r="O329" s="75" t="s">
        <v>1279</v>
      </c>
      <c r="P329" s="75">
        <v>0</v>
      </c>
      <c r="Q329" s="105" t="s">
        <v>893</v>
      </c>
      <c r="S329" s="75" t="s">
        <v>1456</v>
      </c>
      <c r="T329" s="75" t="s">
        <v>1196</v>
      </c>
    </row>
    <row r="330" spans="1:20" s="75" customFormat="1" x14ac:dyDescent="0.15">
      <c r="A330" s="115">
        <v>760034019</v>
      </c>
      <c r="B330" t="str">
        <f>IFERROR(VLOOKUP("*"&amp;A330&amp;"*",festival!$Q:$U,5,FALSE),IFERROR(VLOOKUP("*"&amp;A330&amp;"*",festival!$R:$U,4,FALSE),IFERROR(VLOOKUP("*"&amp;A330&amp;"*",festival!$S:$U,3,FALSE),VLOOKUP("*"&amp;A330&amp;"*",festival!$T:$U,2,FALSE))))</f>
        <v>GM礼包第4周</v>
      </c>
      <c r="C330" s="75">
        <v>2003</v>
      </c>
      <c r="D330" s="75">
        <v>7</v>
      </c>
      <c r="E330" s="146" t="s">
        <v>2034</v>
      </c>
      <c r="F330" s="17"/>
      <c r="G330" s="17" t="s">
        <v>2205</v>
      </c>
      <c r="H330" s="75" t="s">
        <v>321</v>
      </c>
      <c r="I330" s="75">
        <v>23</v>
      </c>
      <c r="J330" s="75">
        <v>23</v>
      </c>
      <c r="K330" s="75">
        <v>2</v>
      </c>
      <c r="L330" s="75">
        <v>80</v>
      </c>
      <c r="N330" s="9"/>
      <c r="O330" s="75" t="s">
        <v>1279</v>
      </c>
      <c r="P330" s="75">
        <v>0</v>
      </c>
      <c r="Q330" s="105" t="s">
        <v>893</v>
      </c>
      <c r="S330" s="75" t="s">
        <v>1456</v>
      </c>
      <c r="T330" s="75" t="s">
        <v>1196</v>
      </c>
    </row>
    <row r="331" spans="1:20" s="75" customFormat="1" x14ac:dyDescent="0.15">
      <c r="A331" s="115">
        <v>760034018</v>
      </c>
      <c r="B331" t="str">
        <f>IFERROR(VLOOKUP("*"&amp;A331&amp;"*",festival!$Q:$U,5,FALSE),IFERROR(VLOOKUP("*"&amp;A331&amp;"*",festival!$R:$U,4,FALSE),IFERROR(VLOOKUP("*"&amp;A331&amp;"*",festival!$S:$U,3,FALSE),VLOOKUP("*"&amp;A331&amp;"*",festival!$T:$U,2,FALSE))))</f>
        <v>GM礼包第4周</v>
      </c>
      <c r="C331" s="75">
        <v>2003</v>
      </c>
      <c r="E331" s="146"/>
      <c r="F331" s="17"/>
      <c r="G331" s="17" t="s">
        <v>1103</v>
      </c>
      <c r="H331" s="75" t="s">
        <v>321</v>
      </c>
      <c r="I331" s="75">
        <v>23</v>
      </c>
      <c r="J331" s="75">
        <v>23</v>
      </c>
      <c r="K331" s="75">
        <v>2</v>
      </c>
      <c r="N331" s="9"/>
      <c r="O331" s="75" t="s">
        <v>1279</v>
      </c>
      <c r="P331" s="75">
        <v>0</v>
      </c>
      <c r="Q331" s="105" t="s">
        <v>893</v>
      </c>
      <c r="S331" s="75" t="s">
        <v>1456</v>
      </c>
      <c r="T331" s="75" t="s">
        <v>1196</v>
      </c>
    </row>
    <row r="332" spans="1:20" s="75" customFormat="1" x14ac:dyDescent="0.15">
      <c r="A332" s="115">
        <v>760034021</v>
      </c>
      <c r="B332" t="str">
        <f>IFERROR(VLOOKUP("*"&amp;A332&amp;"*",festival!$Q:$U,5,FALSE),IFERROR(VLOOKUP("*"&amp;A332&amp;"*",festival!$R:$U,4,FALSE),IFERROR(VLOOKUP("*"&amp;A332&amp;"*",festival!$S:$U,3,FALSE),VLOOKUP("*"&amp;A332&amp;"*",festival!$T:$U,2,FALSE))))</f>
        <v>GM礼包第4周</v>
      </c>
      <c r="C332" s="75">
        <v>2003</v>
      </c>
      <c r="D332" s="75">
        <v>1</v>
      </c>
      <c r="E332" s="146" t="s">
        <v>1889</v>
      </c>
      <c r="F332" s="17"/>
      <c r="G332" s="17" t="s">
        <v>2199</v>
      </c>
      <c r="H332" s="75" t="s">
        <v>321</v>
      </c>
      <c r="I332" s="75">
        <v>24</v>
      </c>
      <c r="J332" s="75">
        <v>24</v>
      </c>
      <c r="K332" s="75">
        <v>2</v>
      </c>
      <c r="N332" s="9"/>
      <c r="O332" s="75" t="s">
        <v>1278</v>
      </c>
      <c r="P332" s="75">
        <v>0</v>
      </c>
      <c r="Q332" s="105" t="s">
        <v>893</v>
      </c>
      <c r="S332" s="75" t="s">
        <v>1456</v>
      </c>
      <c r="T332" s="75" t="s">
        <v>1196</v>
      </c>
    </row>
    <row r="333" spans="1:20" s="75" customFormat="1" x14ac:dyDescent="0.15">
      <c r="A333" s="115">
        <v>760034022</v>
      </c>
      <c r="B333" t="str">
        <f>IFERROR(VLOOKUP("*"&amp;A333&amp;"*",festival!$Q:$U,5,FALSE),IFERROR(VLOOKUP("*"&amp;A333&amp;"*",festival!$R:$U,4,FALSE),IFERROR(VLOOKUP("*"&amp;A333&amp;"*",festival!$S:$U,3,FALSE),VLOOKUP("*"&amp;A333&amp;"*",festival!$T:$U,2,FALSE))))</f>
        <v>GM礼包第4周</v>
      </c>
      <c r="C333" s="75">
        <v>2003</v>
      </c>
      <c r="D333" s="75">
        <v>2</v>
      </c>
      <c r="E333" s="146">
        <v>3001</v>
      </c>
      <c r="F333" s="17"/>
      <c r="G333" s="17" t="s">
        <v>2200</v>
      </c>
      <c r="H333" s="75" t="s">
        <v>321</v>
      </c>
      <c r="I333" s="75">
        <v>24</v>
      </c>
      <c r="J333" s="75">
        <v>24</v>
      </c>
      <c r="K333" s="75">
        <v>2</v>
      </c>
      <c r="N333" s="9"/>
      <c r="O333" s="75" t="s">
        <v>1278</v>
      </c>
      <c r="P333" s="75">
        <v>0</v>
      </c>
      <c r="Q333" s="105" t="s">
        <v>893</v>
      </c>
      <c r="S333" s="75" t="s">
        <v>1456</v>
      </c>
      <c r="T333" s="75" t="s">
        <v>1196</v>
      </c>
    </row>
    <row r="334" spans="1:20" s="75" customFormat="1" x14ac:dyDescent="0.15">
      <c r="A334" s="115">
        <v>760034023</v>
      </c>
      <c r="B334" t="str">
        <f>IFERROR(VLOOKUP("*"&amp;A334&amp;"*",festival!$Q:$U,5,FALSE),IFERROR(VLOOKUP("*"&amp;A334&amp;"*",festival!$R:$U,4,FALSE),IFERROR(VLOOKUP("*"&amp;A334&amp;"*",festival!$S:$U,3,FALSE),VLOOKUP("*"&amp;A334&amp;"*",festival!$T:$U,2,FALSE))))</f>
        <v>GM礼包第4周</v>
      </c>
      <c r="C334" s="75">
        <v>2003</v>
      </c>
      <c r="D334" s="75">
        <v>3</v>
      </c>
      <c r="E334" s="146">
        <v>3002</v>
      </c>
      <c r="F334" s="17"/>
      <c r="G334" s="17" t="s">
        <v>2201</v>
      </c>
      <c r="H334" s="75" t="s">
        <v>321</v>
      </c>
      <c r="I334" s="75">
        <v>24</v>
      </c>
      <c r="J334" s="75">
        <v>24</v>
      </c>
      <c r="K334" s="75">
        <v>2</v>
      </c>
      <c r="N334" s="9"/>
      <c r="O334" s="75" t="s">
        <v>1278</v>
      </c>
      <c r="P334" s="75">
        <v>0</v>
      </c>
      <c r="Q334" s="105" t="s">
        <v>893</v>
      </c>
      <c r="S334" s="75" t="s">
        <v>1456</v>
      </c>
      <c r="T334" s="75" t="s">
        <v>1196</v>
      </c>
    </row>
    <row r="335" spans="1:20" s="75" customFormat="1" x14ac:dyDescent="0.15">
      <c r="A335" s="115">
        <v>760034025</v>
      </c>
      <c r="B335" t="str">
        <f>IFERROR(VLOOKUP("*"&amp;A335&amp;"*",festival!$Q:$U,5,FALSE),IFERROR(VLOOKUP("*"&amp;A335&amp;"*",festival!$R:$U,4,FALSE),IFERROR(VLOOKUP("*"&amp;A335&amp;"*",festival!$S:$U,3,FALSE),VLOOKUP("*"&amp;A335&amp;"*",festival!$T:$U,2,FALSE))))</f>
        <v>GM礼包第4周</v>
      </c>
      <c r="C335" s="75">
        <v>2003</v>
      </c>
      <c r="D335" s="75">
        <v>4</v>
      </c>
      <c r="E335" s="146">
        <v>3003</v>
      </c>
      <c r="F335" s="17"/>
      <c r="G335" s="17" t="s">
        <v>2202</v>
      </c>
      <c r="H335" s="75" t="s">
        <v>321</v>
      </c>
      <c r="I335" s="75">
        <v>24</v>
      </c>
      <c r="J335" s="75">
        <v>24</v>
      </c>
      <c r="K335" s="75">
        <v>2</v>
      </c>
      <c r="L335" s="75">
        <v>80</v>
      </c>
      <c r="N335" s="9"/>
      <c r="O335" s="75" t="s">
        <v>1278</v>
      </c>
      <c r="P335" s="75">
        <v>0</v>
      </c>
      <c r="Q335" s="105" t="s">
        <v>893</v>
      </c>
      <c r="S335" s="75" t="s">
        <v>1456</v>
      </c>
      <c r="T335" s="75" t="s">
        <v>1196</v>
      </c>
    </row>
    <row r="336" spans="1:20" s="75" customFormat="1" x14ac:dyDescent="0.15">
      <c r="A336" s="115">
        <v>760034026</v>
      </c>
      <c r="B336" t="str">
        <f>IFERROR(VLOOKUP("*"&amp;A336&amp;"*",festival!$Q:$U,5,FALSE),IFERROR(VLOOKUP("*"&amp;A336&amp;"*",festival!$R:$U,4,FALSE),IFERROR(VLOOKUP("*"&amp;A336&amp;"*",festival!$S:$U,3,FALSE),VLOOKUP("*"&amp;A336&amp;"*",festival!$T:$U,2,FALSE))))</f>
        <v>GM礼包第4周</v>
      </c>
      <c r="C336" s="75">
        <v>2003</v>
      </c>
      <c r="D336" s="75">
        <v>5</v>
      </c>
      <c r="E336" s="146" t="s">
        <v>1887</v>
      </c>
      <c r="F336" s="17"/>
      <c r="G336" s="17" t="s">
        <v>2203</v>
      </c>
      <c r="H336" s="75" t="s">
        <v>321</v>
      </c>
      <c r="I336" s="75">
        <v>24</v>
      </c>
      <c r="J336" s="75">
        <v>24</v>
      </c>
      <c r="K336" s="75">
        <v>2</v>
      </c>
      <c r="L336" s="75">
        <v>80</v>
      </c>
      <c r="N336" s="9"/>
      <c r="O336" s="75" t="s">
        <v>1278</v>
      </c>
      <c r="P336" s="75">
        <v>0</v>
      </c>
      <c r="Q336" s="105" t="s">
        <v>893</v>
      </c>
      <c r="S336" s="75" t="s">
        <v>1456</v>
      </c>
      <c r="T336" s="75" t="s">
        <v>1196</v>
      </c>
    </row>
    <row r="337" spans="1:20" s="75" customFormat="1" x14ac:dyDescent="0.15">
      <c r="A337" s="115">
        <v>760034027</v>
      </c>
      <c r="B337" t="str">
        <f>IFERROR(VLOOKUP("*"&amp;A337&amp;"*",festival!$Q:$U,5,FALSE),IFERROR(VLOOKUP("*"&amp;A337&amp;"*",festival!$R:$U,4,FALSE),IFERROR(VLOOKUP("*"&amp;A337&amp;"*",festival!$S:$U,3,FALSE),VLOOKUP("*"&amp;A337&amp;"*",festival!$T:$U,2,FALSE))))</f>
        <v>GM礼包第4周</v>
      </c>
      <c r="C337" s="75">
        <v>2003</v>
      </c>
      <c r="D337" s="75">
        <v>6</v>
      </c>
      <c r="E337" s="146" t="s">
        <v>2032</v>
      </c>
      <c r="F337" s="17"/>
      <c r="G337" s="17" t="s">
        <v>2204</v>
      </c>
      <c r="H337" s="75" t="s">
        <v>321</v>
      </c>
      <c r="I337" s="75">
        <v>24</v>
      </c>
      <c r="J337" s="75">
        <v>24</v>
      </c>
      <c r="K337" s="75">
        <v>2</v>
      </c>
      <c r="L337" s="75">
        <v>80</v>
      </c>
      <c r="N337" s="9"/>
      <c r="O337" s="75" t="s">
        <v>1279</v>
      </c>
      <c r="P337" s="75">
        <v>0</v>
      </c>
      <c r="Q337" s="105" t="s">
        <v>893</v>
      </c>
      <c r="S337" s="75" t="s">
        <v>1456</v>
      </c>
      <c r="T337" s="75" t="s">
        <v>1196</v>
      </c>
    </row>
    <row r="338" spans="1:20" s="75" customFormat="1" x14ac:dyDescent="0.15">
      <c r="A338" s="115">
        <v>760034029</v>
      </c>
      <c r="B338" t="str">
        <f>IFERROR(VLOOKUP("*"&amp;A338&amp;"*",festival!$Q:$U,5,FALSE),IFERROR(VLOOKUP("*"&amp;A338&amp;"*",festival!$R:$U,4,FALSE),IFERROR(VLOOKUP("*"&amp;A338&amp;"*",festival!$S:$U,3,FALSE),VLOOKUP("*"&amp;A338&amp;"*",festival!$T:$U,2,FALSE))))</f>
        <v>GM礼包第4周</v>
      </c>
      <c r="C338" s="75">
        <v>2003</v>
      </c>
      <c r="D338" s="75">
        <v>7</v>
      </c>
      <c r="E338" s="146" t="s">
        <v>2034</v>
      </c>
      <c r="F338" s="17"/>
      <c r="G338" s="17" t="s">
        <v>2205</v>
      </c>
      <c r="H338" s="75" t="s">
        <v>321</v>
      </c>
      <c r="I338" s="75">
        <v>24</v>
      </c>
      <c r="J338" s="75">
        <v>24</v>
      </c>
      <c r="K338" s="75">
        <v>2</v>
      </c>
      <c r="L338" s="75">
        <v>80</v>
      </c>
      <c r="N338" s="9"/>
      <c r="O338" s="75" t="s">
        <v>1279</v>
      </c>
      <c r="P338" s="75">
        <v>0</v>
      </c>
      <c r="Q338" s="105" t="s">
        <v>893</v>
      </c>
      <c r="S338" s="75" t="s">
        <v>1456</v>
      </c>
      <c r="T338" s="75" t="s">
        <v>1196</v>
      </c>
    </row>
    <row r="339" spans="1:20" s="75" customFormat="1" x14ac:dyDescent="0.15">
      <c r="A339" s="115">
        <v>760034028</v>
      </c>
      <c r="B339" t="str">
        <f>IFERROR(VLOOKUP("*"&amp;A339&amp;"*",festival!$Q:$U,5,FALSE),IFERROR(VLOOKUP("*"&amp;A339&amp;"*",festival!$R:$U,4,FALSE),IFERROR(VLOOKUP("*"&amp;A339&amp;"*",festival!$S:$U,3,FALSE),VLOOKUP("*"&amp;A339&amp;"*",festival!$T:$U,2,FALSE))))</f>
        <v>GM礼包第4周</v>
      </c>
      <c r="C339" s="75">
        <v>2003</v>
      </c>
      <c r="E339" s="146"/>
      <c r="F339" s="17"/>
      <c r="G339" s="17" t="s">
        <v>1103</v>
      </c>
      <c r="H339" s="75" t="s">
        <v>321</v>
      </c>
      <c r="I339" s="75">
        <v>24</v>
      </c>
      <c r="J339" s="75">
        <v>24</v>
      </c>
      <c r="K339" s="75">
        <v>2</v>
      </c>
      <c r="N339" s="9"/>
      <c r="O339" s="75" t="s">
        <v>1279</v>
      </c>
      <c r="P339" s="75">
        <v>0</v>
      </c>
      <c r="Q339" s="105" t="s">
        <v>893</v>
      </c>
      <c r="S339" s="75" t="s">
        <v>1456</v>
      </c>
      <c r="T339" s="75" t="s">
        <v>1196</v>
      </c>
    </row>
    <row r="340" spans="1:20" s="75" customFormat="1" x14ac:dyDescent="0.15">
      <c r="A340" s="115">
        <v>760034031</v>
      </c>
      <c r="B340" t="str">
        <f>IFERROR(VLOOKUP("*"&amp;A340&amp;"*",festival!$Q:$U,5,FALSE),IFERROR(VLOOKUP("*"&amp;A340&amp;"*",festival!$R:$U,4,FALSE),IFERROR(VLOOKUP("*"&amp;A340&amp;"*",festival!$S:$U,3,FALSE),VLOOKUP("*"&amp;A340&amp;"*",festival!$T:$U,2,FALSE))))</f>
        <v>GM礼包第4周</v>
      </c>
      <c r="C340" s="75">
        <v>2003</v>
      </c>
      <c r="D340" s="75">
        <v>1</v>
      </c>
      <c r="E340" s="146" t="s">
        <v>1889</v>
      </c>
      <c r="F340" s="17"/>
      <c r="G340" s="17" t="s">
        <v>2199</v>
      </c>
      <c r="H340" s="75" t="s">
        <v>321</v>
      </c>
      <c r="I340" s="75">
        <v>25</v>
      </c>
      <c r="J340" s="75">
        <v>25</v>
      </c>
      <c r="K340" s="75">
        <v>2</v>
      </c>
      <c r="N340" s="9"/>
      <c r="O340" s="75" t="s">
        <v>1278</v>
      </c>
      <c r="P340" s="75">
        <v>0</v>
      </c>
      <c r="Q340" s="105" t="s">
        <v>893</v>
      </c>
      <c r="S340" s="75" t="s">
        <v>1456</v>
      </c>
      <c r="T340" s="75" t="s">
        <v>1196</v>
      </c>
    </row>
    <row r="341" spans="1:20" s="75" customFormat="1" x14ac:dyDescent="0.15">
      <c r="A341" s="115">
        <v>760034032</v>
      </c>
      <c r="B341" t="str">
        <f>IFERROR(VLOOKUP("*"&amp;A341&amp;"*",festival!$Q:$U,5,FALSE),IFERROR(VLOOKUP("*"&amp;A341&amp;"*",festival!$R:$U,4,FALSE),IFERROR(VLOOKUP("*"&amp;A341&amp;"*",festival!$S:$U,3,FALSE),VLOOKUP("*"&amp;A341&amp;"*",festival!$T:$U,2,FALSE))))</f>
        <v>GM礼包第4周</v>
      </c>
      <c r="C341" s="75">
        <v>2003</v>
      </c>
      <c r="D341" s="75">
        <v>2</v>
      </c>
      <c r="E341" s="146">
        <v>3001</v>
      </c>
      <c r="F341" s="17"/>
      <c r="G341" s="17" t="s">
        <v>2200</v>
      </c>
      <c r="H341" s="75" t="s">
        <v>321</v>
      </c>
      <c r="I341" s="75">
        <v>25</v>
      </c>
      <c r="J341" s="75">
        <v>25</v>
      </c>
      <c r="K341" s="75">
        <v>2</v>
      </c>
      <c r="N341" s="9"/>
      <c r="O341" s="75" t="s">
        <v>1278</v>
      </c>
      <c r="P341" s="75">
        <v>0</v>
      </c>
      <c r="Q341" s="105" t="s">
        <v>893</v>
      </c>
      <c r="S341" s="75" t="s">
        <v>1456</v>
      </c>
      <c r="T341" s="75" t="s">
        <v>1196</v>
      </c>
    </row>
    <row r="342" spans="1:20" s="75" customFormat="1" x14ac:dyDescent="0.15">
      <c r="A342" s="115">
        <v>760034033</v>
      </c>
      <c r="B342" t="str">
        <f>IFERROR(VLOOKUP("*"&amp;A342&amp;"*",festival!$Q:$U,5,FALSE),IFERROR(VLOOKUP("*"&amp;A342&amp;"*",festival!$R:$U,4,FALSE),IFERROR(VLOOKUP("*"&amp;A342&amp;"*",festival!$S:$U,3,FALSE),VLOOKUP("*"&amp;A342&amp;"*",festival!$T:$U,2,FALSE))))</f>
        <v>GM礼包第4周</v>
      </c>
      <c r="C342" s="75">
        <v>2003</v>
      </c>
      <c r="D342" s="75">
        <v>3</v>
      </c>
      <c r="E342" s="146">
        <v>3002</v>
      </c>
      <c r="F342" s="17"/>
      <c r="G342" s="17" t="s">
        <v>2201</v>
      </c>
      <c r="H342" s="75" t="s">
        <v>321</v>
      </c>
      <c r="I342" s="75">
        <v>25</v>
      </c>
      <c r="J342" s="75">
        <v>25</v>
      </c>
      <c r="K342" s="75">
        <v>2</v>
      </c>
      <c r="N342" s="9"/>
      <c r="O342" s="75" t="s">
        <v>1278</v>
      </c>
      <c r="P342" s="75">
        <v>0</v>
      </c>
      <c r="Q342" s="105" t="s">
        <v>893</v>
      </c>
      <c r="S342" s="75" t="s">
        <v>1456</v>
      </c>
      <c r="T342" s="75" t="s">
        <v>1196</v>
      </c>
    </row>
    <row r="343" spans="1:20" s="75" customFormat="1" x14ac:dyDescent="0.15">
      <c r="A343" s="115">
        <v>760034035</v>
      </c>
      <c r="B343" t="str">
        <f>IFERROR(VLOOKUP("*"&amp;A343&amp;"*",festival!$Q:$U,5,FALSE),IFERROR(VLOOKUP("*"&amp;A343&amp;"*",festival!$R:$U,4,FALSE),IFERROR(VLOOKUP("*"&amp;A343&amp;"*",festival!$S:$U,3,FALSE),VLOOKUP("*"&amp;A343&amp;"*",festival!$T:$U,2,FALSE))))</f>
        <v>GM礼包第4周</v>
      </c>
      <c r="C343" s="75">
        <v>2003</v>
      </c>
      <c r="D343" s="75">
        <v>4</v>
      </c>
      <c r="E343" s="146">
        <v>3003</v>
      </c>
      <c r="F343" s="17"/>
      <c r="G343" s="17" t="s">
        <v>2202</v>
      </c>
      <c r="H343" s="75" t="s">
        <v>321</v>
      </c>
      <c r="I343" s="75">
        <v>25</v>
      </c>
      <c r="J343" s="75">
        <v>25</v>
      </c>
      <c r="K343" s="75">
        <v>2</v>
      </c>
      <c r="L343" s="75">
        <v>80</v>
      </c>
      <c r="N343" s="9"/>
      <c r="O343" s="75" t="s">
        <v>1278</v>
      </c>
      <c r="P343" s="75">
        <v>0</v>
      </c>
      <c r="Q343" s="105" t="s">
        <v>893</v>
      </c>
      <c r="S343" s="75" t="s">
        <v>1456</v>
      </c>
      <c r="T343" s="75" t="s">
        <v>1196</v>
      </c>
    </row>
    <row r="344" spans="1:20" s="75" customFormat="1" x14ac:dyDescent="0.15">
      <c r="A344" s="115">
        <v>760034036</v>
      </c>
      <c r="B344" t="str">
        <f>IFERROR(VLOOKUP("*"&amp;A344&amp;"*",festival!$Q:$U,5,FALSE),IFERROR(VLOOKUP("*"&amp;A344&amp;"*",festival!$R:$U,4,FALSE),IFERROR(VLOOKUP("*"&amp;A344&amp;"*",festival!$S:$U,3,FALSE),VLOOKUP("*"&amp;A344&amp;"*",festival!$T:$U,2,FALSE))))</f>
        <v>GM礼包第4周</v>
      </c>
      <c r="C344" s="75">
        <v>2003</v>
      </c>
      <c r="D344" s="75">
        <v>5</v>
      </c>
      <c r="E344" s="146" t="s">
        <v>1887</v>
      </c>
      <c r="F344" s="17"/>
      <c r="G344" s="17" t="s">
        <v>2203</v>
      </c>
      <c r="H344" s="75" t="s">
        <v>321</v>
      </c>
      <c r="I344" s="75">
        <v>25</v>
      </c>
      <c r="J344" s="75">
        <v>25</v>
      </c>
      <c r="K344" s="75">
        <v>2</v>
      </c>
      <c r="L344" s="75">
        <v>80</v>
      </c>
      <c r="N344" s="9"/>
      <c r="O344" s="75" t="s">
        <v>1278</v>
      </c>
      <c r="P344" s="75">
        <v>0</v>
      </c>
      <c r="Q344" s="105" t="s">
        <v>893</v>
      </c>
      <c r="S344" s="75" t="s">
        <v>1456</v>
      </c>
      <c r="T344" s="75" t="s">
        <v>1196</v>
      </c>
    </row>
    <row r="345" spans="1:20" s="75" customFormat="1" x14ac:dyDescent="0.15">
      <c r="A345" s="115">
        <v>760034037</v>
      </c>
      <c r="B345" t="str">
        <f>IFERROR(VLOOKUP("*"&amp;A345&amp;"*",festival!$Q:$U,5,FALSE),IFERROR(VLOOKUP("*"&amp;A345&amp;"*",festival!$R:$U,4,FALSE),IFERROR(VLOOKUP("*"&amp;A345&amp;"*",festival!$S:$U,3,FALSE),VLOOKUP("*"&amp;A345&amp;"*",festival!$T:$U,2,FALSE))))</f>
        <v>GM礼包第4周</v>
      </c>
      <c r="C345" s="75">
        <v>2003</v>
      </c>
      <c r="D345" s="75">
        <v>6</v>
      </c>
      <c r="E345" s="146" t="s">
        <v>2032</v>
      </c>
      <c r="F345" s="17"/>
      <c r="G345" s="17" t="s">
        <v>2204</v>
      </c>
      <c r="H345" s="75" t="s">
        <v>321</v>
      </c>
      <c r="I345" s="75">
        <v>25</v>
      </c>
      <c r="J345" s="75">
        <v>25</v>
      </c>
      <c r="K345" s="75">
        <v>2</v>
      </c>
      <c r="L345" s="75">
        <v>80</v>
      </c>
      <c r="N345" s="9"/>
      <c r="O345" s="75" t="s">
        <v>1279</v>
      </c>
      <c r="P345" s="75">
        <v>0</v>
      </c>
      <c r="Q345" s="105" t="s">
        <v>893</v>
      </c>
      <c r="S345" s="75" t="s">
        <v>1456</v>
      </c>
      <c r="T345" s="75" t="s">
        <v>1196</v>
      </c>
    </row>
    <row r="346" spans="1:20" s="75" customFormat="1" x14ac:dyDescent="0.15">
      <c r="A346" s="115">
        <v>760034039</v>
      </c>
      <c r="B346" t="str">
        <f>IFERROR(VLOOKUP("*"&amp;A346&amp;"*",festival!$Q:$U,5,FALSE),IFERROR(VLOOKUP("*"&amp;A346&amp;"*",festival!$R:$U,4,FALSE),IFERROR(VLOOKUP("*"&amp;A346&amp;"*",festival!$S:$U,3,FALSE),VLOOKUP("*"&amp;A346&amp;"*",festival!$T:$U,2,FALSE))))</f>
        <v>GM礼包第4周</v>
      </c>
      <c r="C346" s="75">
        <v>2003</v>
      </c>
      <c r="D346" s="75">
        <v>7</v>
      </c>
      <c r="E346" s="146" t="s">
        <v>2034</v>
      </c>
      <c r="F346" s="17"/>
      <c r="G346" s="17" t="s">
        <v>2205</v>
      </c>
      <c r="H346" s="75" t="s">
        <v>321</v>
      </c>
      <c r="I346" s="75">
        <v>25</v>
      </c>
      <c r="J346" s="75">
        <v>25</v>
      </c>
      <c r="K346" s="75">
        <v>2</v>
      </c>
      <c r="L346" s="75">
        <v>80</v>
      </c>
      <c r="N346" s="9"/>
      <c r="O346" s="75" t="s">
        <v>1279</v>
      </c>
      <c r="P346" s="75">
        <v>0</v>
      </c>
      <c r="Q346" s="105" t="s">
        <v>893</v>
      </c>
      <c r="S346" s="75" t="s">
        <v>1456</v>
      </c>
      <c r="T346" s="75" t="s">
        <v>1196</v>
      </c>
    </row>
    <row r="347" spans="1:20" s="75" customFormat="1" x14ac:dyDescent="0.15">
      <c r="A347" s="115">
        <v>760034038</v>
      </c>
      <c r="B347" t="str">
        <f>IFERROR(VLOOKUP("*"&amp;A347&amp;"*",festival!$Q:$U,5,FALSE),IFERROR(VLOOKUP("*"&amp;A347&amp;"*",festival!$R:$U,4,FALSE),IFERROR(VLOOKUP("*"&amp;A347&amp;"*",festival!$S:$U,3,FALSE),VLOOKUP("*"&amp;A347&amp;"*",festival!$T:$U,2,FALSE))))</f>
        <v>GM礼包第4周</v>
      </c>
      <c r="C347" s="75">
        <v>2003</v>
      </c>
      <c r="E347" s="146"/>
      <c r="F347" s="17"/>
      <c r="G347" s="17" t="s">
        <v>1103</v>
      </c>
      <c r="H347" s="75" t="s">
        <v>321</v>
      </c>
      <c r="I347" s="75">
        <v>25</v>
      </c>
      <c r="J347" s="75">
        <v>25</v>
      </c>
      <c r="K347" s="75">
        <v>2</v>
      </c>
      <c r="N347" s="9"/>
      <c r="O347" s="75" t="s">
        <v>1279</v>
      </c>
      <c r="P347" s="75">
        <v>0</v>
      </c>
      <c r="Q347" s="105" t="s">
        <v>893</v>
      </c>
      <c r="S347" s="75" t="s">
        <v>1456</v>
      </c>
      <c r="T347" s="75" t="s">
        <v>1196</v>
      </c>
    </row>
    <row r="348" spans="1:20" s="75" customFormat="1" x14ac:dyDescent="0.15">
      <c r="A348" s="115">
        <v>760034041</v>
      </c>
      <c r="B348" t="str">
        <f>IFERROR(VLOOKUP("*"&amp;A348&amp;"*",festival!$Q:$U,5,FALSE),IFERROR(VLOOKUP("*"&amp;A348&amp;"*",festival!$R:$U,4,FALSE),IFERROR(VLOOKUP("*"&amp;A348&amp;"*",festival!$S:$U,3,FALSE),VLOOKUP("*"&amp;A348&amp;"*",festival!$T:$U,2,FALSE))))</f>
        <v>GM礼包第4周</v>
      </c>
      <c r="C348" s="75">
        <v>2003</v>
      </c>
      <c r="D348" s="75">
        <v>1</v>
      </c>
      <c r="E348" s="146" t="s">
        <v>1889</v>
      </c>
      <c r="F348" s="17"/>
      <c r="G348" s="17" t="s">
        <v>2199</v>
      </c>
      <c r="H348" s="75" t="s">
        <v>321</v>
      </c>
      <c r="I348" s="75">
        <v>26</v>
      </c>
      <c r="J348" s="75">
        <v>26</v>
      </c>
      <c r="K348" s="75">
        <v>2</v>
      </c>
      <c r="N348" s="9"/>
      <c r="O348" s="75" t="s">
        <v>1278</v>
      </c>
      <c r="P348" s="75">
        <v>0</v>
      </c>
      <c r="Q348" s="105" t="s">
        <v>893</v>
      </c>
      <c r="S348" s="75" t="s">
        <v>1456</v>
      </c>
      <c r="T348" s="75" t="s">
        <v>1196</v>
      </c>
    </row>
    <row r="349" spans="1:20" s="75" customFormat="1" x14ac:dyDescent="0.15">
      <c r="A349" s="115">
        <v>760034042</v>
      </c>
      <c r="B349" t="str">
        <f>IFERROR(VLOOKUP("*"&amp;A349&amp;"*",festival!$Q:$U,5,FALSE),IFERROR(VLOOKUP("*"&amp;A349&amp;"*",festival!$R:$U,4,FALSE),IFERROR(VLOOKUP("*"&amp;A349&amp;"*",festival!$S:$U,3,FALSE),VLOOKUP("*"&amp;A349&amp;"*",festival!$T:$U,2,FALSE))))</f>
        <v>GM礼包第4周</v>
      </c>
      <c r="C349" s="75">
        <v>2003</v>
      </c>
      <c r="D349" s="75">
        <v>2</v>
      </c>
      <c r="E349" s="146">
        <v>3001</v>
      </c>
      <c r="F349" s="17"/>
      <c r="G349" s="17" t="s">
        <v>2200</v>
      </c>
      <c r="H349" s="75" t="s">
        <v>321</v>
      </c>
      <c r="I349" s="75">
        <v>26</v>
      </c>
      <c r="J349" s="75">
        <v>26</v>
      </c>
      <c r="K349" s="75">
        <v>2</v>
      </c>
      <c r="N349" s="9"/>
      <c r="O349" s="75" t="s">
        <v>1278</v>
      </c>
      <c r="P349" s="75">
        <v>0</v>
      </c>
      <c r="Q349" s="105" t="s">
        <v>893</v>
      </c>
      <c r="S349" s="75" t="s">
        <v>1456</v>
      </c>
      <c r="T349" s="75" t="s">
        <v>1196</v>
      </c>
    </row>
    <row r="350" spans="1:20" s="75" customFormat="1" x14ac:dyDescent="0.15">
      <c r="A350" s="115">
        <v>760034043</v>
      </c>
      <c r="B350" t="str">
        <f>IFERROR(VLOOKUP("*"&amp;A350&amp;"*",festival!$Q:$U,5,FALSE),IFERROR(VLOOKUP("*"&amp;A350&amp;"*",festival!$R:$U,4,FALSE),IFERROR(VLOOKUP("*"&amp;A350&amp;"*",festival!$S:$U,3,FALSE),VLOOKUP("*"&amp;A350&amp;"*",festival!$T:$U,2,FALSE))))</f>
        <v>GM礼包第4周</v>
      </c>
      <c r="C350" s="75">
        <v>2003</v>
      </c>
      <c r="D350" s="75">
        <v>3</v>
      </c>
      <c r="E350" s="146">
        <v>3002</v>
      </c>
      <c r="F350" s="17"/>
      <c r="G350" s="17" t="s">
        <v>2201</v>
      </c>
      <c r="H350" s="75" t="s">
        <v>321</v>
      </c>
      <c r="I350" s="75">
        <v>26</v>
      </c>
      <c r="J350" s="75">
        <v>26</v>
      </c>
      <c r="K350" s="75">
        <v>2</v>
      </c>
      <c r="N350" s="9"/>
      <c r="O350" s="75" t="s">
        <v>1278</v>
      </c>
      <c r="P350" s="75">
        <v>0</v>
      </c>
      <c r="Q350" s="105" t="s">
        <v>893</v>
      </c>
      <c r="S350" s="75" t="s">
        <v>1456</v>
      </c>
      <c r="T350" s="75" t="s">
        <v>1196</v>
      </c>
    </row>
    <row r="351" spans="1:20" s="75" customFormat="1" x14ac:dyDescent="0.15">
      <c r="A351" s="115">
        <v>760034045</v>
      </c>
      <c r="B351" t="str">
        <f>IFERROR(VLOOKUP("*"&amp;A351&amp;"*",festival!$Q:$U,5,FALSE),IFERROR(VLOOKUP("*"&amp;A351&amp;"*",festival!$R:$U,4,FALSE),IFERROR(VLOOKUP("*"&amp;A351&amp;"*",festival!$S:$U,3,FALSE),VLOOKUP("*"&amp;A351&amp;"*",festival!$T:$U,2,FALSE))))</f>
        <v>GM礼包第4周</v>
      </c>
      <c r="C351" s="75">
        <v>2003</v>
      </c>
      <c r="D351" s="75">
        <v>4</v>
      </c>
      <c r="E351" s="146">
        <v>3003</v>
      </c>
      <c r="F351" s="17"/>
      <c r="G351" s="17" t="s">
        <v>2202</v>
      </c>
      <c r="H351" s="75" t="s">
        <v>321</v>
      </c>
      <c r="I351" s="75">
        <v>26</v>
      </c>
      <c r="J351" s="75">
        <v>26</v>
      </c>
      <c r="K351" s="75">
        <v>2</v>
      </c>
      <c r="L351" s="75">
        <v>80</v>
      </c>
      <c r="N351" s="9"/>
      <c r="O351" s="75" t="s">
        <v>1278</v>
      </c>
      <c r="P351" s="75">
        <v>0</v>
      </c>
      <c r="Q351" s="105" t="s">
        <v>893</v>
      </c>
      <c r="S351" s="75" t="s">
        <v>1456</v>
      </c>
      <c r="T351" s="75" t="s">
        <v>1196</v>
      </c>
    </row>
    <row r="352" spans="1:20" s="75" customFormat="1" x14ac:dyDescent="0.15">
      <c r="A352" s="115">
        <v>760034046</v>
      </c>
      <c r="B352" t="str">
        <f>IFERROR(VLOOKUP("*"&amp;A352&amp;"*",festival!$Q:$U,5,FALSE),IFERROR(VLOOKUP("*"&amp;A352&amp;"*",festival!$R:$U,4,FALSE),IFERROR(VLOOKUP("*"&amp;A352&amp;"*",festival!$S:$U,3,FALSE),VLOOKUP("*"&amp;A352&amp;"*",festival!$T:$U,2,FALSE))))</f>
        <v>GM礼包第4周</v>
      </c>
      <c r="C352" s="75">
        <v>2003</v>
      </c>
      <c r="D352" s="75">
        <v>5</v>
      </c>
      <c r="E352" s="146" t="s">
        <v>1887</v>
      </c>
      <c r="F352" s="17"/>
      <c r="G352" s="17" t="s">
        <v>2203</v>
      </c>
      <c r="H352" s="75" t="s">
        <v>321</v>
      </c>
      <c r="I352" s="75">
        <v>26</v>
      </c>
      <c r="J352" s="75">
        <v>26</v>
      </c>
      <c r="K352" s="75">
        <v>2</v>
      </c>
      <c r="L352" s="75">
        <v>80</v>
      </c>
      <c r="N352" s="9"/>
      <c r="O352" s="75" t="s">
        <v>1278</v>
      </c>
      <c r="P352" s="75">
        <v>0</v>
      </c>
      <c r="Q352" s="105" t="s">
        <v>893</v>
      </c>
      <c r="S352" s="75" t="s">
        <v>1456</v>
      </c>
      <c r="T352" s="75" t="s">
        <v>1196</v>
      </c>
    </row>
    <row r="353" spans="1:20" s="75" customFormat="1" x14ac:dyDescent="0.15">
      <c r="A353" s="115">
        <v>760034047</v>
      </c>
      <c r="B353" t="str">
        <f>IFERROR(VLOOKUP("*"&amp;A353&amp;"*",festival!$Q:$U,5,FALSE),IFERROR(VLOOKUP("*"&amp;A353&amp;"*",festival!$R:$U,4,FALSE),IFERROR(VLOOKUP("*"&amp;A353&amp;"*",festival!$S:$U,3,FALSE),VLOOKUP("*"&amp;A353&amp;"*",festival!$T:$U,2,FALSE))))</f>
        <v>GM礼包第4周</v>
      </c>
      <c r="C353" s="75">
        <v>2003</v>
      </c>
      <c r="D353" s="75">
        <v>6</v>
      </c>
      <c r="E353" s="146" t="s">
        <v>2032</v>
      </c>
      <c r="F353" s="17"/>
      <c r="G353" s="17" t="s">
        <v>2204</v>
      </c>
      <c r="H353" s="75" t="s">
        <v>321</v>
      </c>
      <c r="I353" s="75">
        <v>26</v>
      </c>
      <c r="J353" s="75">
        <v>26</v>
      </c>
      <c r="K353" s="75">
        <v>2</v>
      </c>
      <c r="L353" s="75">
        <v>80</v>
      </c>
      <c r="N353" s="9"/>
      <c r="O353" s="75" t="s">
        <v>1279</v>
      </c>
      <c r="P353" s="75">
        <v>0</v>
      </c>
      <c r="Q353" s="105" t="s">
        <v>893</v>
      </c>
      <c r="S353" s="75" t="s">
        <v>1456</v>
      </c>
      <c r="T353" s="75" t="s">
        <v>1196</v>
      </c>
    </row>
    <row r="354" spans="1:20" s="75" customFormat="1" x14ac:dyDescent="0.15">
      <c r="A354" s="115">
        <v>760034049</v>
      </c>
      <c r="B354" t="str">
        <f>IFERROR(VLOOKUP("*"&amp;A354&amp;"*",festival!$Q:$U,5,FALSE),IFERROR(VLOOKUP("*"&amp;A354&amp;"*",festival!$R:$U,4,FALSE),IFERROR(VLOOKUP("*"&amp;A354&amp;"*",festival!$S:$U,3,FALSE),VLOOKUP("*"&amp;A354&amp;"*",festival!$T:$U,2,FALSE))))</f>
        <v>GM礼包第4周</v>
      </c>
      <c r="C354" s="75">
        <v>2003</v>
      </c>
      <c r="D354" s="75">
        <v>7</v>
      </c>
      <c r="E354" s="146" t="s">
        <v>2034</v>
      </c>
      <c r="F354" s="17"/>
      <c r="G354" s="17" t="s">
        <v>2205</v>
      </c>
      <c r="H354" s="75" t="s">
        <v>321</v>
      </c>
      <c r="I354" s="75">
        <v>26</v>
      </c>
      <c r="J354" s="75">
        <v>26</v>
      </c>
      <c r="K354" s="75">
        <v>2</v>
      </c>
      <c r="L354" s="75">
        <v>80</v>
      </c>
      <c r="N354" s="9"/>
      <c r="O354" s="75" t="s">
        <v>1279</v>
      </c>
      <c r="P354" s="75">
        <v>0</v>
      </c>
      <c r="Q354" s="105" t="s">
        <v>893</v>
      </c>
      <c r="S354" s="75" t="s">
        <v>1456</v>
      </c>
      <c r="T354" s="75" t="s">
        <v>1196</v>
      </c>
    </row>
    <row r="355" spans="1:20" s="75" customFormat="1" x14ac:dyDescent="0.15">
      <c r="A355" s="115">
        <v>760034048</v>
      </c>
      <c r="B355" t="str">
        <f>IFERROR(VLOOKUP("*"&amp;A355&amp;"*",festival!$Q:$U,5,FALSE),IFERROR(VLOOKUP("*"&amp;A355&amp;"*",festival!$R:$U,4,FALSE),IFERROR(VLOOKUP("*"&amp;A355&amp;"*",festival!$S:$U,3,FALSE),VLOOKUP("*"&amp;A355&amp;"*",festival!$T:$U,2,FALSE))))</f>
        <v>GM礼包第4周</v>
      </c>
      <c r="C355" s="75">
        <v>2003</v>
      </c>
      <c r="E355" s="146"/>
      <c r="F355" s="17"/>
      <c r="G355" s="17" t="s">
        <v>1103</v>
      </c>
      <c r="H355" s="75" t="s">
        <v>321</v>
      </c>
      <c r="I355" s="75">
        <v>26</v>
      </c>
      <c r="J355" s="75">
        <v>26</v>
      </c>
      <c r="K355" s="75">
        <v>2</v>
      </c>
      <c r="N355" s="9"/>
      <c r="O355" s="75" t="s">
        <v>1279</v>
      </c>
      <c r="P355" s="75">
        <v>0</v>
      </c>
      <c r="Q355" s="105" t="s">
        <v>893</v>
      </c>
      <c r="S355" s="75" t="s">
        <v>1456</v>
      </c>
      <c r="T355" s="75" t="s">
        <v>1196</v>
      </c>
    </row>
    <row r="356" spans="1:20" s="75" customFormat="1" x14ac:dyDescent="0.15">
      <c r="A356" s="115">
        <v>760034051</v>
      </c>
      <c r="B356" t="str">
        <f>IFERROR(VLOOKUP("*"&amp;A356&amp;"*",festival!$Q:$U,5,FALSE),IFERROR(VLOOKUP("*"&amp;A356&amp;"*",festival!$R:$U,4,FALSE),IFERROR(VLOOKUP("*"&amp;A356&amp;"*",festival!$S:$U,3,FALSE),VLOOKUP("*"&amp;A356&amp;"*",festival!$T:$U,2,FALSE))))</f>
        <v>GM礼包第4周</v>
      </c>
      <c r="C356" s="75">
        <v>2003</v>
      </c>
      <c r="D356" s="75">
        <v>1</v>
      </c>
      <c r="E356" s="146" t="s">
        <v>1889</v>
      </c>
      <c r="F356" s="17"/>
      <c r="G356" s="17" t="s">
        <v>2199</v>
      </c>
      <c r="H356" s="75" t="s">
        <v>321</v>
      </c>
      <c r="I356" s="75">
        <v>27</v>
      </c>
      <c r="J356" s="75">
        <v>27</v>
      </c>
      <c r="K356" s="75">
        <v>2</v>
      </c>
      <c r="N356" s="9"/>
      <c r="O356" s="75" t="s">
        <v>1278</v>
      </c>
      <c r="P356" s="75">
        <v>0</v>
      </c>
      <c r="Q356" s="105" t="s">
        <v>893</v>
      </c>
      <c r="S356" s="75" t="s">
        <v>1456</v>
      </c>
      <c r="T356" s="75" t="s">
        <v>1196</v>
      </c>
    </row>
    <row r="357" spans="1:20" s="75" customFormat="1" x14ac:dyDescent="0.15">
      <c r="A357" s="115">
        <v>760034052</v>
      </c>
      <c r="B357" t="str">
        <f>IFERROR(VLOOKUP("*"&amp;A357&amp;"*",festival!$Q:$U,5,FALSE),IFERROR(VLOOKUP("*"&amp;A357&amp;"*",festival!$R:$U,4,FALSE),IFERROR(VLOOKUP("*"&amp;A357&amp;"*",festival!$S:$U,3,FALSE),VLOOKUP("*"&amp;A357&amp;"*",festival!$T:$U,2,FALSE))))</f>
        <v>GM礼包第4周</v>
      </c>
      <c r="C357" s="75">
        <v>2003</v>
      </c>
      <c r="D357" s="75">
        <v>2</v>
      </c>
      <c r="E357" s="146">
        <v>3001</v>
      </c>
      <c r="F357" s="17"/>
      <c r="G357" s="17" t="s">
        <v>2200</v>
      </c>
      <c r="H357" s="75" t="s">
        <v>321</v>
      </c>
      <c r="I357" s="75">
        <v>27</v>
      </c>
      <c r="J357" s="75">
        <v>27</v>
      </c>
      <c r="K357" s="75">
        <v>2</v>
      </c>
      <c r="N357" s="9"/>
      <c r="O357" s="75" t="s">
        <v>1278</v>
      </c>
      <c r="P357" s="75">
        <v>0</v>
      </c>
      <c r="Q357" s="105" t="s">
        <v>893</v>
      </c>
      <c r="S357" s="75" t="s">
        <v>1456</v>
      </c>
      <c r="T357" s="75" t="s">
        <v>1196</v>
      </c>
    </row>
    <row r="358" spans="1:20" s="75" customFormat="1" x14ac:dyDescent="0.15">
      <c r="A358" s="115">
        <v>760034053</v>
      </c>
      <c r="B358" t="str">
        <f>IFERROR(VLOOKUP("*"&amp;A358&amp;"*",festival!$Q:$U,5,FALSE),IFERROR(VLOOKUP("*"&amp;A358&amp;"*",festival!$R:$U,4,FALSE),IFERROR(VLOOKUP("*"&amp;A358&amp;"*",festival!$S:$U,3,FALSE),VLOOKUP("*"&amp;A358&amp;"*",festival!$T:$U,2,FALSE))))</f>
        <v>GM礼包第4周</v>
      </c>
      <c r="C358" s="75">
        <v>2003</v>
      </c>
      <c r="D358" s="75">
        <v>3</v>
      </c>
      <c r="E358" s="146">
        <v>3002</v>
      </c>
      <c r="F358" s="17"/>
      <c r="G358" s="17" t="s">
        <v>2201</v>
      </c>
      <c r="H358" s="75" t="s">
        <v>321</v>
      </c>
      <c r="I358" s="75">
        <v>27</v>
      </c>
      <c r="J358" s="75">
        <v>27</v>
      </c>
      <c r="K358" s="75">
        <v>2</v>
      </c>
      <c r="N358" s="9"/>
      <c r="O358" s="75" t="s">
        <v>1278</v>
      </c>
      <c r="P358" s="75">
        <v>0</v>
      </c>
      <c r="Q358" s="105" t="s">
        <v>893</v>
      </c>
      <c r="S358" s="75" t="s">
        <v>1456</v>
      </c>
      <c r="T358" s="75" t="s">
        <v>1196</v>
      </c>
    </row>
    <row r="359" spans="1:20" s="75" customFormat="1" x14ac:dyDescent="0.15">
      <c r="A359" s="115">
        <v>760034055</v>
      </c>
      <c r="B359" t="str">
        <f>IFERROR(VLOOKUP("*"&amp;A359&amp;"*",festival!$Q:$U,5,FALSE),IFERROR(VLOOKUP("*"&amp;A359&amp;"*",festival!$R:$U,4,FALSE),IFERROR(VLOOKUP("*"&amp;A359&amp;"*",festival!$S:$U,3,FALSE),VLOOKUP("*"&amp;A359&amp;"*",festival!$T:$U,2,FALSE))))</f>
        <v>GM礼包第4周</v>
      </c>
      <c r="C359" s="75">
        <v>2003</v>
      </c>
      <c r="D359" s="75">
        <v>4</v>
      </c>
      <c r="E359" s="146">
        <v>3003</v>
      </c>
      <c r="F359" s="17"/>
      <c r="G359" s="17" t="s">
        <v>2202</v>
      </c>
      <c r="H359" s="75" t="s">
        <v>321</v>
      </c>
      <c r="I359" s="75">
        <v>27</v>
      </c>
      <c r="J359" s="75">
        <v>27</v>
      </c>
      <c r="K359" s="75">
        <v>2</v>
      </c>
      <c r="L359" s="75">
        <v>80</v>
      </c>
      <c r="N359" s="9"/>
      <c r="O359" s="75" t="s">
        <v>1278</v>
      </c>
      <c r="P359" s="75">
        <v>0</v>
      </c>
      <c r="Q359" s="105" t="s">
        <v>893</v>
      </c>
      <c r="S359" s="75" t="s">
        <v>1456</v>
      </c>
      <c r="T359" s="75" t="s">
        <v>1196</v>
      </c>
    </row>
    <row r="360" spans="1:20" s="75" customFormat="1" x14ac:dyDescent="0.15">
      <c r="A360" s="115">
        <v>760034056</v>
      </c>
      <c r="B360" t="str">
        <f>IFERROR(VLOOKUP("*"&amp;A360&amp;"*",festival!$Q:$U,5,FALSE),IFERROR(VLOOKUP("*"&amp;A360&amp;"*",festival!$R:$U,4,FALSE),IFERROR(VLOOKUP("*"&amp;A360&amp;"*",festival!$S:$U,3,FALSE),VLOOKUP("*"&amp;A360&amp;"*",festival!$T:$U,2,FALSE))))</f>
        <v>GM礼包第4周</v>
      </c>
      <c r="C360" s="75">
        <v>2003</v>
      </c>
      <c r="D360" s="75">
        <v>5</v>
      </c>
      <c r="E360" s="146" t="s">
        <v>1887</v>
      </c>
      <c r="F360" s="17"/>
      <c r="G360" s="17" t="s">
        <v>2203</v>
      </c>
      <c r="H360" s="75" t="s">
        <v>321</v>
      </c>
      <c r="I360" s="75">
        <v>27</v>
      </c>
      <c r="J360" s="75">
        <v>27</v>
      </c>
      <c r="K360" s="75">
        <v>2</v>
      </c>
      <c r="L360" s="75">
        <v>80</v>
      </c>
      <c r="N360" s="9"/>
      <c r="O360" s="75" t="s">
        <v>1278</v>
      </c>
      <c r="P360" s="75">
        <v>0</v>
      </c>
      <c r="Q360" s="105" t="s">
        <v>893</v>
      </c>
      <c r="S360" s="75" t="s">
        <v>1456</v>
      </c>
      <c r="T360" s="75" t="s">
        <v>1196</v>
      </c>
    </row>
    <row r="361" spans="1:20" s="75" customFormat="1" x14ac:dyDescent="0.15">
      <c r="A361" s="115">
        <v>760034057</v>
      </c>
      <c r="B361" t="str">
        <f>IFERROR(VLOOKUP("*"&amp;A361&amp;"*",festival!$Q:$U,5,FALSE),IFERROR(VLOOKUP("*"&amp;A361&amp;"*",festival!$R:$U,4,FALSE),IFERROR(VLOOKUP("*"&amp;A361&amp;"*",festival!$S:$U,3,FALSE),VLOOKUP("*"&amp;A361&amp;"*",festival!$T:$U,2,FALSE))))</f>
        <v>GM礼包第4周</v>
      </c>
      <c r="C361" s="75">
        <v>2003</v>
      </c>
      <c r="D361" s="75">
        <v>6</v>
      </c>
      <c r="E361" s="146" t="s">
        <v>2032</v>
      </c>
      <c r="F361" s="17"/>
      <c r="G361" s="17" t="s">
        <v>2204</v>
      </c>
      <c r="H361" s="75" t="s">
        <v>321</v>
      </c>
      <c r="I361" s="75">
        <v>27</v>
      </c>
      <c r="J361" s="75">
        <v>27</v>
      </c>
      <c r="K361" s="75">
        <v>2</v>
      </c>
      <c r="L361" s="75">
        <v>80</v>
      </c>
      <c r="N361" s="9"/>
      <c r="O361" s="75" t="s">
        <v>1279</v>
      </c>
      <c r="P361" s="75">
        <v>0</v>
      </c>
      <c r="Q361" s="105" t="s">
        <v>893</v>
      </c>
      <c r="S361" s="75" t="s">
        <v>1456</v>
      </c>
      <c r="T361" s="75" t="s">
        <v>1196</v>
      </c>
    </row>
    <row r="362" spans="1:20" s="75" customFormat="1" x14ac:dyDescent="0.15">
      <c r="A362" s="115">
        <v>760034059</v>
      </c>
      <c r="B362" t="str">
        <f>IFERROR(VLOOKUP("*"&amp;A362&amp;"*",festival!$Q:$U,5,FALSE),IFERROR(VLOOKUP("*"&amp;A362&amp;"*",festival!$R:$U,4,FALSE),IFERROR(VLOOKUP("*"&amp;A362&amp;"*",festival!$S:$U,3,FALSE),VLOOKUP("*"&amp;A362&amp;"*",festival!$T:$U,2,FALSE))))</f>
        <v>GM礼包第4周</v>
      </c>
      <c r="C362" s="75">
        <v>2003</v>
      </c>
      <c r="D362" s="75">
        <v>7</v>
      </c>
      <c r="E362" s="146" t="s">
        <v>2034</v>
      </c>
      <c r="F362" s="17"/>
      <c r="G362" s="17" t="s">
        <v>2205</v>
      </c>
      <c r="H362" s="75" t="s">
        <v>321</v>
      </c>
      <c r="I362" s="75">
        <v>27</v>
      </c>
      <c r="J362" s="75">
        <v>27</v>
      </c>
      <c r="K362" s="75">
        <v>2</v>
      </c>
      <c r="L362" s="75">
        <v>80</v>
      </c>
      <c r="N362" s="9"/>
      <c r="O362" s="75" t="s">
        <v>1279</v>
      </c>
      <c r="P362" s="75">
        <v>0</v>
      </c>
      <c r="Q362" s="105" t="s">
        <v>893</v>
      </c>
      <c r="S362" s="75" t="s">
        <v>1456</v>
      </c>
      <c r="T362" s="75" t="s">
        <v>1196</v>
      </c>
    </row>
    <row r="363" spans="1:20" s="75" customFormat="1" x14ac:dyDescent="0.15">
      <c r="A363" s="115">
        <v>760034058</v>
      </c>
      <c r="B363" t="str">
        <f>IFERROR(VLOOKUP("*"&amp;A363&amp;"*",festival!$Q:$U,5,FALSE),IFERROR(VLOOKUP("*"&amp;A363&amp;"*",festival!$R:$U,4,FALSE),IFERROR(VLOOKUP("*"&amp;A363&amp;"*",festival!$S:$U,3,FALSE),VLOOKUP("*"&amp;A363&amp;"*",festival!$T:$U,2,FALSE))))</f>
        <v>GM礼包第4周</v>
      </c>
      <c r="C363" s="75">
        <v>2003</v>
      </c>
      <c r="E363" s="146"/>
      <c r="F363" s="17"/>
      <c r="G363" s="17" t="s">
        <v>1103</v>
      </c>
      <c r="H363" s="75" t="s">
        <v>321</v>
      </c>
      <c r="I363" s="75">
        <v>27</v>
      </c>
      <c r="J363" s="75">
        <v>27</v>
      </c>
      <c r="K363" s="75">
        <v>2</v>
      </c>
      <c r="N363" s="9"/>
      <c r="O363" s="75" t="s">
        <v>1279</v>
      </c>
      <c r="P363" s="75">
        <v>0</v>
      </c>
      <c r="Q363" s="105" t="s">
        <v>893</v>
      </c>
      <c r="S363" s="75" t="s">
        <v>1456</v>
      </c>
      <c r="T363" s="75" t="s">
        <v>1196</v>
      </c>
    </row>
    <row r="364" spans="1:20" s="75" customFormat="1" x14ac:dyDescent="0.15">
      <c r="A364" s="115">
        <v>760034061</v>
      </c>
      <c r="B364" t="str">
        <f>IFERROR(VLOOKUP("*"&amp;A364&amp;"*",festival!$Q:$U,5,FALSE),IFERROR(VLOOKUP("*"&amp;A364&amp;"*",festival!$R:$U,4,FALSE),IFERROR(VLOOKUP("*"&amp;A364&amp;"*",festival!$S:$U,3,FALSE),VLOOKUP("*"&amp;A364&amp;"*",festival!$T:$U,2,FALSE))))</f>
        <v>GM礼包第4周</v>
      </c>
      <c r="C364" s="75">
        <v>2003</v>
      </c>
      <c r="D364" s="75">
        <v>1</v>
      </c>
      <c r="E364" s="146" t="s">
        <v>1889</v>
      </c>
      <c r="F364" s="17"/>
      <c r="G364" s="17" t="s">
        <v>2199</v>
      </c>
      <c r="H364" s="75" t="s">
        <v>321</v>
      </c>
      <c r="I364" s="75">
        <v>28</v>
      </c>
      <c r="J364" s="75">
        <v>28</v>
      </c>
      <c r="K364" s="75">
        <v>2</v>
      </c>
      <c r="N364" s="9"/>
      <c r="O364" s="75" t="s">
        <v>1278</v>
      </c>
      <c r="P364" s="75">
        <v>0</v>
      </c>
      <c r="Q364" s="105" t="s">
        <v>893</v>
      </c>
      <c r="S364" s="75" t="s">
        <v>1456</v>
      </c>
      <c r="T364" s="75" t="s">
        <v>1196</v>
      </c>
    </row>
    <row r="365" spans="1:20" s="75" customFormat="1" x14ac:dyDescent="0.15">
      <c r="A365" s="115">
        <v>760034062</v>
      </c>
      <c r="B365" t="str">
        <f>IFERROR(VLOOKUP("*"&amp;A365&amp;"*",festival!$Q:$U,5,FALSE),IFERROR(VLOOKUP("*"&amp;A365&amp;"*",festival!$R:$U,4,FALSE),IFERROR(VLOOKUP("*"&amp;A365&amp;"*",festival!$S:$U,3,FALSE),VLOOKUP("*"&amp;A365&amp;"*",festival!$T:$U,2,FALSE))))</f>
        <v>GM礼包第4周</v>
      </c>
      <c r="C365" s="75">
        <v>2003</v>
      </c>
      <c r="D365" s="75">
        <v>2</v>
      </c>
      <c r="E365" s="146">
        <v>3001</v>
      </c>
      <c r="F365" s="17"/>
      <c r="G365" s="17" t="s">
        <v>2200</v>
      </c>
      <c r="H365" s="75" t="s">
        <v>321</v>
      </c>
      <c r="I365" s="75">
        <v>28</v>
      </c>
      <c r="J365" s="75">
        <v>28</v>
      </c>
      <c r="K365" s="75">
        <v>2</v>
      </c>
      <c r="N365" s="9"/>
      <c r="O365" s="75" t="s">
        <v>1278</v>
      </c>
      <c r="P365" s="75">
        <v>0</v>
      </c>
      <c r="Q365" s="105" t="s">
        <v>893</v>
      </c>
      <c r="S365" s="75" t="s">
        <v>1456</v>
      </c>
      <c r="T365" s="75" t="s">
        <v>1196</v>
      </c>
    </row>
    <row r="366" spans="1:20" s="75" customFormat="1" x14ac:dyDescent="0.15">
      <c r="A366" s="115">
        <v>760034063</v>
      </c>
      <c r="B366" t="str">
        <f>IFERROR(VLOOKUP("*"&amp;A366&amp;"*",festival!$Q:$U,5,FALSE),IFERROR(VLOOKUP("*"&amp;A366&amp;"*",festival!$R:$U,4,FALSE),IFERROR(VLOOKUP("*"&amp;A366&amp;"*",festival!$S:$U,3,FALSE),VLOOKUP("*"&amp;A366&amp;"*",festival!$T:$U,2,FALSE))))</f>
        <v>GM礼包第4周</v>
      </c>
      <c r="C366" s="75">
        <v>2003</v>
      </c>
      <c r="D366" s="75">
        <v>3</v>
      </c>
      <c r="E366" s="146">
        <v>3002</v>
      </c>
      <c r="F366" s="17"/>
      <c r="G366" s="17" t="s">
        <v>2201</v>
      </c>
      <c r="H366" s="75" t="s">
        <v>321</v>
      </c>
      <c r="I366" s="75">
        <v>28</v>
      </c>
      <c r="J366" s="75">
        <v>28</v>
      </c>
      <c r="K366" s="75">
        <v>2</v>
      </c>
      <c r="N366" s="9"/>
      <c r="O366" s="75" t="s">
        <v>1278</v>
      </c>
      <c r="P366" s="75">
        <v>0</v>
      </c>
      <c r="Q366" s="105" t="s">
        <v>893</v>
      </c>
      <c r="S366" s="75" t="s">
        <v>1456</v>
      </c>
      <c r="T366" s="75" t="s">
        <v>1196</v>
      </c>
    </row>
    <row r="367" spans="1:20" s="75" customFormat="1" x14ac:dyDescent="0.15">
      <c r="A367" s="115">
        <v>760034065</v>
      </c>
      <c r="B367" t="str">
        <f>IFERROR(VLOOKUP("*"&amp;A367&amp;"*",festival!$Q:$U,5,FALSE),IFERROR(VLOOKUP("*"&amp;A367&amp;"*",festival!$R:$U,4,FALSE),IFERROR(VLOOKUP("*"&amp;A367&amp;"*",festival!$S:$U,3,FALSE),VLOOKUP("*"&amp;A367&amp;"*",festival!$T:$U,2,FALSE))))</f>
        <v>GM礼包第4周</v>
      </c>
      <c r="C367" s="75">
        <v>2003</v>
      </c>
      <c r="D367" s="75">
        <v>4</v>
      </c>
      <c r="E367" s="146">
        <v>3003</v>
      </c>
      <c r="F367" s="17"/>
      <c r="G367" s="17" t="s">
        <v>2202</v>
      </c>
      <c r="H367" s="75" t="s">
        <v>321</v>
      </c>
      <c r="I367" s="75">
        <v>28</v>
      </c>
      <c r="J367" s="75">
        <v>28</v>
      </c>
      <c r="K367" s="75">
        <v>2</v>
      </c>
      <c r="L367" s="75">
        <v>80</v>
      </c>
      <c r="N367" s="9"/>
      <c r="O367" s="75" t="s">
        <v>1278</v>
      </c>
      <c r="P367" s="75">
        <v>0</v>
      </c>
      <c r="Q367" s="105" t="s">
        <v>893</v>
      </c>
      <c r="S367" s="75" t="s">
        <v>1456</v>
      </c>
      <c r="T367" s="75" t="s">
        <v>1196</v>
      </c>
    </row>
    <row r="368" spans="1:20" s="75" customFormat="1" x14ac:dyDescent="0.15">
      <c r="A368" s="115">
        <v>760034066</v>
      </c>
      <c r="B368" t="str">
        <f>IFERROR(VLOOKUP("*"&amp;A368&amp;"*",festival!$Q:$U,5,FALSE),IFERROR(VLOOKUP("*"&amp;A368&amp;"*",festival!$R:$U,4,FALSE),IFERROR(VLOOKUP("*"&amp;A368&amp;"*",festival!$S:$U,3,FALSE),VLOOKUP("*"&amp;A368&amp;"*",festival!$T:$U,2,FALSE))))</f>
        <v>GM礼包第4周</v>
      </c>
      <c r="C368" s="75">
        <v>2003</v>
      </c>
      <c r="D368" s="75">
        <v>5</v>
      </c>
      <c r="E368" s="146" t="s">
        <v>1887</v>
      </c>
      <c r="F368" s="17"/>
      <c r="G368" s="17" t="s">
        <v>2203</v>
      </c>
      <c r="H368" s="75" t="s">
        <v>321</v>
      </c>
      <c r="I368" s="75">
        <v>28</v>
      </c>
      <c r="J368" s="75">
        <v>28</v>
      </c>
      <c r="K368" s="75">
        <v>2</v>
      </c>
      <c r="L368" s="75">
        <v>80</v>
      </c>
      <c r="N368" s="9"/>
      <c r="O368" s="75" t="s">
        <v>1278</v>
      </c>
      <c r="P368" s="75">
        <v>0</v>
      </c>
      <c r="Q368" s="105" t="s">
        <v>893</v>
      </c>
      <c r="S368" s="75" t="s">
        <v>1456</v>
      </c>
      <c r="T368" s="75" t="s">
        <v>1196</v>
      </c>
    </row>
    <row r="369" spans="1:20" s="75" customFormat="1" x14ac:dyDescent="0.15">
      <c r="A369" s="115">
        <v>760034067</v>
      </c>
      <c r="B369" t="str">
        <f>IFERROR(VLOOKUP("*"&amp;A369&amp;"*",festival!$Q:$U,5,FALSE),IFERROR(VLOOKUP("*"&amp;A369&amp;"*",festival!$R:$U,4,FALSE),IFERROR(VLOOKUP("*"&amp;A369&amp;"*",festival!$S:$U,3,FALSE),VLOOKUP("*"&amp;A369&amp;"*",festival!$T:$U,2,FALSE))))</f>
        <v>GM礼包第4周</v>
      </c>
      <c r="C369" s="75">
        <v>2003</v>
      </c>
      <c r="D369" s="75">
        <v>6</v>
      </c>
      <c r="E369" s="146" t="s">
        <v>2032</v>
      </c>
      <c r="F369" s="17"/>
      <c r="G369" s="17" t="s">
        <v>2204</v>
      </c>
      <c r="H369" s="75" t="s">
        <v>321</v>
      </c>
      <c r="I369" s="75">
        <v>28</v>
      </c>
      <c r="J369" s="75">
        <v>28</v>
      </c>
      <c r="K369" s="75">
        <v>2</v>
      </c>
      <c r="L369" s="75">
        <v>80</v>
      </c>
      <c r="N369" s="9"/>
      <c r="O369" s="75" t="s">
        <v>1279</v>
      </c>
      <c r="P369" s="75">
        <v>0</v>
      </c>
      <c r="Q369" s="105" t="s">
        <v>893</v>
      </c>
      <c r="S369" s="75" t="s">
        <v>1456</v>
      </c>
      <c r="T369" s="75" t="s">
        <v>1196</v>
      </c>
    </row>
    <row r="370" spans="1:20" s="75" customFormat="1" x14ac:dyDescent="0.15">
      <c r="A370" s="115">
        <v>760034069</v>
      </c>
      <c r="B370" t="str">
        <f>IFERROR(VLOOKUP("*"&amp;A370&amp;"*",festival!$Q:$U,5,FALSE),IFERROR(VLOOKUP("*"&amp;A370&amp;"*",festival!$R:$U,4,FALSE),IFERROR(VLOOKUP("*"&amp;A370&amp;"*",festival!$S:$U,3,FALSE),VLOOKUP("*"&amp;A370&amp;"*",festival!$T:$U,2,FALSE))))</f>
        <v>GM礼包第4周</v>
      </c>
      <c r="C370" s="75">
        <v>2003</v>
      </c>
      <c r="D370" s="75">
        <v>7</v>
      </c>
      <c r="E370" s="146" t="s">
        <v>2034</v>
      </c>
      <c r="F370" s="17"/>
      <c r="G370" s="17" t="s">
        <v>2205</v>
      </c>
      <c r="H370" s="75" t="s">
        <v>321</v>
      </c>
      <c r="I370" s="75">
        <v>28</v>
      </c>
      <c r="J370" s="75">
        <v>28</v>
      </c>
      <c r="K370" s="75">
        <v>2</v>
      </c>
      <c r="L370" s="75">
        <v>80</v>
      </c>
      <c r="N370" s="9"/>
      <c r="O370" s="75" t="s">
        <v>1279</v>
      </c>
      <c r="P370" s="75">
        <v>0</v>
      </c>
      <c r="Q370" s="105" t="s">
        <v>893</v>
      </c>
      <c r="S370" s="75" t="s">
        <v>1456</v>
      </c>
      <c r="T370" s="75" t="s">
        <v>1196</v>
      </c>
    </row>
    <row r="371" spans="1:20" s="75" customFormat="1" x14ac:dyDescent="0.15">
      <c r="A371" s="115">
        <v>760034068</v>
      </c>
      <c r="B371" t="str">
        <f>IFERROR(VLOOKUP("*"&amp;A371&amp;"*",festival!$Q:$U,5,FALSE),IFERROR(VLOOKUP("*"&amp;A371&amp;"*",festival!$R:$U,4,FALSE),IFERROR(VLOOKUP("*"&amp;A371&amp;"*",festival!$S:$U,3,FALSE),VLOOKUP("*"&amp;A371&amp;"*",festival!$T:$U,2,FALSE))))</f>
        <v>GM礼包第4周</v>
      </c>
      <c r="C371" s="75">
        <v>2003</v>
      </c>
      <c r="E371" s="146"/>
      <c r="F371" s="17"/>
      <c r="G371" s="17" t="s">
        <v>1103</v>
      </c>
      <c r="H371" s="75" t="s">
        <v>321</v>
      </c>
      <c r="I371" s="75">
        <v>28</v>
      </c>
      <c r="J371" s="75">
        <v>28</v>
      </c>
      <c r="K371" s="75">
        <v>2</v>
      </c>
      <c r="N371" s="9"/>
      <c r="O371" s="75" t="s">
        <v>1279</v>
      </c>
      <c r="P371" s="75">
        <v>0</v>
      </c>
      <c r="Q371" s="105" t="s">
        <v>893</v>
      </c>
      <c r="S371" s="75" t="s">
        <v>1456</v>
      </c>
      <c r="T371" s="75" t="s">
        <v>1196</v>
      </c>
    </row>
    <row r="372" spans="1:20" s="75" customFormat="1" x14ac:dyDescent="0.15">
      <c r="A372" s="115">
        <v>760044001</v>
      </c>
      <c r="B372" t="str">
        <f>IFERROR(VLOOKUP("*"&amp;A372&amp;"*",festival!$Q:$U,5,FALSE),IFERROR(VLOOKUP("*"&amp;A372&amp;"*",festival!$R:$U,4,FALSE),IFERROR(VLOOKUP("*"&amp;A372&amp;"*",festival!$S:$U,3,FALSE),VLOOKUP("*"&amp;A372&amp;"*",festival!$T:$U,2,FALSE))))</f>
        <v>GM礼包第5周</v>
      </c>
      <c r="C372" s="75">
        <v>2003</v>
      </c>
      <c r="D372" s="75">
        <v>1</v>
      </c>
      <c r="E372" s="145" t="s">
        <v>1889</v>
      </c>
      <c r="G372" s="17" t="s">
        <v>2199</v>
      </c>
      <c r="H372" s="75" t="s">
        <v>321</v>
      </c>
      <c r="I372" s="75">
        <v>29</v>
      </c>
      <c r="J372" s="75">
        <v>29</v>
      </c>
      <c r="K372" s="75">
        <v>2</v>
      </c>
      <c r="N372" s="9"/>
      <c r="O372" s="75" t="s">
        <v>1278</v>
      </c>
      <c r="P372" s="75">
        <v>0</v>
      </c>
      <c r="Q372" s="105" t="s">
        <v>893</v>
      </c>
      <c r="S372" s="75" t="s">
        <v>892</v>
      </c>
      <c r="T372" s="75" t="s">
        <v>1196</v>
      </c>
    </row>
    <row r="373" spans="1:20" s="75" customFormat="1" x14ac:dyDescent="0.15">
      <c r="A373" s="115">
        <v>760044002</v>
      </c>
      <c r="B373" t="str">
        <f>IFERROR(VLOOKUP("*"&amp;A373&amp;"*",festival!$Q:$U,5,FALSE),IFERROR(VLOOKUP("*"&amp;A373&amp;"*",festival!$R:$U,4,FALSE),IFERROR(VLOOKUP("*"&amp;A373&amp;"*",festival!$S:$U,3,FALSE),VLOOKUP("*"&amp;A373&amp;"*",festival!$T:$U,2,FALSE))))</f>
        <v>GM礼包第5周</v>
      </c>
      <c r="C373" s="75">
        <v>2003</v>
      </c>
      <c r="D373" s="75">
        <v>2</v>
      </c>
      <c r="E373" s="145">
        <v>3001</v>
      </c>
      <c r="G373" s="17" t="s">
        <v>2200</v>
      </c>
      <c r="H373" s="75" t="s">
        <v>321</v>
      </c>
      <c r="I373" s="75">
        <v>29</v>
      </c>
      <c r="J373" s="75">
        <v>29</v>
      </c>
      <c r="K373" s="75">
        <v>2</v>
      </c>
      <c r="N373" s="9"/>
      <c r="O373" s="75" t="s">
        <v>1278</v>
      </c>
      <c r="P373" s="75">
        <v>0</v>
      </c>
      <c r="Q373" s="105" t="s">
        <v>893</v>
      </c>
      <c r="S373" s="75" t="s">
        <v>892</v>
      </c>
      <c r="T373" s="75" t="s">
        <v>1196</v>
      </c>
    </row>
    <row r="374" spans="1:20" s="75" customFormat="1" x14ac:dyDescent="0.15">
      <c r="A374" s="115">
        <v>760044003</v>
      </c>
      <c r="B374" t="str">
        <f>IFERROR(VLOOKUP("*"&amp;A374&amp;"*",festival!$Q:$U,5,FALSE),IFERROR(VLOOKUP("*"&amp;A374&amp;"*",festival!$R:$U,4,FALSE),IFERROR(VLOOKUP("*"&amp;A374&amp;"*",festival!$S:$U,3,FALSE),VLOOKUP("*"&amp;A374&amp;"*",festival!$T:$U,2,FALSE))))</f>
        <v>GM礼包第5周</v>
      </c>
      <c r="C374" s="75">
        <v>2003</v>
      </c>
      <c r="D374" s="75">
        <v>3</v>
      </c>
      <c r="E374" s="145">
        <v>3002</v>
      </c>
      <c r="G374" s="17" t="s">
        <v>2201</v>
      </c>
      <c r="H374" s="75" t="s">
        <v>321</v>
      </c>
      <c r="I374" s="75">
        <v>29</v>
      </c>
      <c r="J374" s="75">
        <v>29</v>
      </c>
      <c r="K374" s="75">
        <v>2</v>
      </c>
      <c r="N374" s="9"/>
      <c r="O374" s="75" t="s">
        <v>1278</v>
      </c>
      <c r="P374" s="75">
        <v>0</v>
      </c>
      <c r="Q374" s="105" t="s">
        <v>893</v>
      </c>
      <c r="S374" s="75" t="s">
        <v>892</v>
      </c>
      <c r="T374" s="75" t="s">
        <v>1196</v>
      </c>
    </row>
    <row r="375" spans="1:20" s="75" customFormat="1" x14ac:dyDescent="0.15">
      <c r="A375" s="115">
        <v>760044005</v>
      </c>
      <c r="B375" t="str">
        <f>IFERROR(VLOOKUP("*"&amp;A375&amp;"*",festival!$Q:$U,5,FALSE),IFERROR(VLOOKUP("*"&amp;A375&amp;"*",festival!$R:$U,4,FALSE),IFERROR(VLOOKUP("*"&amp;A375&amp;"*",festival!$S:$U,3,FALSE),VLOOKUP("*"&amp;A375&amp;"*",festival!$T:$U,2,FALSE))))</f>
        <v>GM礼包第5周</v>
      </c>
      <c r="C375" s="75">
        <v>2003</v>
      </c>
      <c r="D375" s="75">
        <v>4</v>
      </c>
      <c r="E375" s="145">
        <v>3003</v>
      </c>
      <c r="G375" s="17" t="s">
        <v>2202</v>
      </c>
      <c r="H375" s="75" t="s">
        <v>321</v>
      </c>
      <c r="I375" s="75">
        <v>29</v>
      </c>
      <c r="J375" s="75">
        <v>29</v>
      </c>
      <c r="K375" s="75">
        <v>2</v>
      </c>
      <c r="L375" s="75">
        <v>80</v>
      </c>
      <c r="N375" s="9"/>
      <c r="O375" s="75" t="s">
        <v>1278</v>
      </c>
      <c r="P375" s="75">
        <v>0</v>
      </c>
      <c r="Q375" s="105" t="s">
        <v>893</v>
      </c>
      <c r="S375" s="75" t="s">
        <v>892</v>
      </c>
      <c r="T375" s="75" t="s">
        <v>1196</v>
      </c>
    </row>
    <row r="376" spans="1:20" s="75" customFormat="1" x14ac:dyDescent="0.15">
      <c r="A376" s="115">
        <v>760044006</v>
      </c>
      <c r="B376" t="str">
        <f>IFERROR(VLOOKUP("*"&amp;A376&amp;"*",festival!$Q:$U,5,FALSE),IFERROR(VLOOKUP("*"&amp;A376&amp;"*",festival!$R:$U,4,FALSE),IFERROR(VLOOKUP("*"&amp;A376&amp;"*",festival!$S:$U,3,FALSE),VLOOKUP("*"&amp;A376&amp;"*",festival!$T:$U,2,FALSE))))</f>
        <v>GM礼包第5周</v>
      </c>
      <c r="C376" s="75">
        <v>2003</v>
      </c>
      <c r="D376" s="75">
        <v>5</v>
      </c>
      <c r="E376" s="145" t="s">
        <v>1887</v>
      </c>
      <c r="G376" s="17" t="s">
        <v>2203</v>
      </c>
      <c r="H376" s="75" t="s">
        <v>321</v>
      </c>
      <c r="I376" s="75">
        <v>29</v>
      </c>
      <c r="J376" s="75">
        <v>29</v>
      </c>
      <c r="K376" s="75">
        <v>2</v>
      </c>
      <c r="L376" s="75">
        <v>80</v>
      </c>
      <c r="N376" s="9"/>
      <c r="O376" s="75" t="s">
        <v>1278</v>
      </c>
      <c r="P376" s="75">
        <v>0</v>
      </c>
      <c r="Q376" s="105" t="s">
        <v>893</v>
      </c>
      <c r="S376" s="75" t="s">
        <v>892</v>
      </c>
      <c r="T376" s="75" t="s">
        <v>1196</v>
      </c>
    </row>
    <row r="377" spans="1:20" s="75" customFormat="1" x14ac:dyDescent="0.15">
      <c r="A377" s="115">
        <v>760044007</v>
      </c>
      <c r="B377" t="str">
        <f>IFERROR(VLOOKUP("*"&amp;A377&amp;"*",festival!$Q:$U,5,FALSE),IFERROR(VLOOKUP("*"&amp;A377&amp;"*",festival!$R:$U,4,FALSE),IFERROR(VLOOKUP("*"&amp;A377&amp;"*",festival!$S:$U,3,FALSE),VLOOKUP("*"&amp;A377&amp;"*",festival!$T:$U,2,FALSE))))</f>
        <v>GM礼包第5周</v>
      </c>
      <c r="C377" s="75">
        <v>2003</v>
      </c>
      <c r="D377" s="75">
        <v>6</v>
      </c>
      <c r="E377" s="145" t="s">
        <v>2032</v>
      </c>
      <c r="G377" s="17" t="s">
        <v>2204</v>
      </c>
      <c r="H377" s="75" t="s">
        <v>321</v>
      </c>
      <c r="I377" s="75">
        <v>29</v>
      </c>
      <c r="J377" s="75">
        <v>29</v>
      </c>
      <c r="K377" s="75">
        <v>2</v>
      </c>
      <c r="L377" s="75">
        <v>80</v>
      </c>
      <c r="N377" s="9"/>
      <c r="O377" s="75" t="s">
        <v>1279</v>
      </c>
      <c r="P377" s="75">
        <v>0</v>
      </c>
      <c r="Q377" s="105" t="s">
        <v>893</v>
      </c>
      <c r="S377" s="75" t="s">
        <v>892</v>
      </c>
      <c r="T377" s="75" t="s">
        <v>1196</v>
      </c>
    </row>
    <row r="378" spans="1:20" s="75" customFormat="1" x14ac:dyDescent="0.15">
      <c r="A378" s="115">
        <v>760044009</v>
      </c>
      <c r="B378" t="str">
        <f>IFERROR(VLOOKUP("*"&amp;A378&amp;"*",festival!$Q:$U,5,FALSE),IFERROR(VLOOKUP("*"&amp;A378&amp;"*",festival!$R:$U,4,FALSE),IFERROR(VLOOKUP("*"&amp;A378&amp;"*",festival!$S:$U,3,FALSE),VLOOKUP("*"&amp;A378&amp;"*",festival!$T:$U,2,FALSE))))</f>
        <v>GM礼包第5周</v>
      </c>
      <c r="C378" s="75">
        <v>2003</v>
      </c>
      <c r="D378" s="75">
        <v>7</v>
      </c>
      <c r="E378" s="145" t="s">
        <v>2034</v>
      </c>
      <c r="G378" s="17" t="s">
        <v>2205</v>
      </c>
      <c r="H378" s="75" t="s">
        <v>321</v>
      </c>
      <c r="I378" s="75">
        <v>29</v>
      </c>
      <c r="J378" s="75">
        <v>29</v>
      </c>
      <c r="K378" s="75">
        <v>2</v>
      </c>
      <c r="L378" s="75">
        <v>80</v>
      </c>
      <c r="N378" s="9"/>
      <c r="O378" s="75" t="s">
        <v>1279</v>
      </c>
      <c r="P378" s="75">
        <v>0</v>
      </c>
      <c r="Q378" s="105" t="s">
        <v>893</v>
      </c>
      <c r="S378" s="75" t="s">
        <v>892</v>
      </c>
      <c r="T378" s="75" t="s">
        <v>1196</v>
      </c>
    </row>
    <row r="379" spans="1:20" s="75" customFormat="1" x14ac:dyDescent="0.15">
      <c r="A379" s="115">
        <v>760044008</v>
      </c>
      <c r="B379" t="str">
        <f>IFERROR(VLOOKUP("*"&amp;A379&amp;"*",festival!$Q:$U,5,FALSE),IFERROR(VLOOKUP("*"&amp;A379&amp;"*",festival!$R:$U,4,FALSE),IFERROR(VLOOKUP("*"&amp;A379&amp;"*",festival!$S:$U,3,FALSE),VLOOKUP("*"&amp;A379&amp;"*",festival!$T:$U,2,FALSE))))</f>
        <v>GM礼包第5周</v>
      </c>
      <c r="C379" s="75">
        <v>2003</v>
      </c>
      <c r="E379" s="145"/>
      <c r="G379" s="17" t="s">
        <v>1103</v>
      </c>
      <c r="H379" s="75" t="s">
        <v>321</v>
      </c>
      <c r="I379" s="75">
        <v>29</v>
      </c>
      <c r="J379" s="75">
        <v>29</v>
      </c>
      <c r="K379" s="75">
        <v>2</v>
      </c>
      <c r="N379" s="9"/>
      <c r="O379" s="75" t="s">
        <v>1279</v>
      </c>
      <c r="P379" s="75">
        <v>0</v>
      </c>
      <c r="Q379" s="105" t="s">
        <v>893</v>
      </c>
      <c r="S379" s="75" t="s">
        <v>892</v>
      </c>
      <c r="T379" s="75" t="s">
        <v>1196</v>
      </c>
    </row>
    <row r="380" spans="1:20" s="75" customFormat="1" x14ac:dyDescent="0.15">
      <c r="A380" s="115">
        <v>760044011</v>
      </c>
      <c r="B380" t="str">
        <f>IFERROR(VLOOKUP("*"&amp;A380&amp;"*",festival!$Q:$U,5,FALSE),IFERROR(VLOOKUP("*"&amp;A380&amp;"*",festival!$R:$U,4,FALSE),IFERROR(VLOOKUP("*"&amp;A380&amp;"*",festival!$S:$U,3,FALSE),VLOOKUP("*"&amp;A380&amp;"*",festival!$T:$U,2,FALSE))))</f>
        <v>GM礼包第5周</v>
      </c>
      <c r="C380" s="75">
        <v>2003</v>
      </c>
      <c r="D380" s="75">
        <v>1</v>
      </c>
      <c r="E380" s="145" t="s">
        <v>1889</v>
      </c>
      <c r="G380" s="17" t="s">
        <v>2199</v>
      </c>
      <c r="H380" s="75" t="s">
        <v>321</v>
      </c>
      <c r="I380" s="75">
        <v>30</v>
      </c>
      <c r="J380" s="75">
        <v>30</v>
      </c>
      <c r="K380" s="75">
        <v>2</v>
      </c>
      <c r="N380" s="9"/>
      <c r="O380" s="75" t="s">
        <v>1278</v>
      </c>
      <c r="P380" s="75">
        <v>0</v>
      </c>
      <c r="Q380" s="105" t="s">
        <v>893</v>
      </c>
      <c r="S380" s="75" t="s">
        <v>892</v>
      </c>
      <c r="T380" s="75" t="s">
        <v>1196</v>
      </c>
    </row>
    <row r="381" spans="1:20" s="75" customFormat="1" x14ac:dyDescent="0.15">
      <c r="A381" s="115">
        <v>760044012</v>
      </c>
      <c r="B381" t="str">
        <f>IFERROR(VLOOKUP("*"&amp;A381&amp;"*",festival!$Q:$U,5,FALSE),IFERROR(VLOOKUP("*"&amp;A381&amp;"*",festival!$R:$U,4,FALSE),IFERROR(VLOOKUP("*"&amp;A381&amp;"*",festival!$S:$U,3,FALSE),VLOOKUP("*"&amp;A381&amp;"*",festival!$T:$U,2,FALSE))))</f>
        <v>GM礼包第5周</v>
      </c>
      <c r="C381" s="75">
        <v>2003</v>
      </c>
      <c r="D381" s="75">
        <v>2</v>
      </c>
      <c r="E381" s="145">
        <v>3001</v>
      </c>
      <c r="G381" s="17" t="s">
        <v>2200</v>
      </c>
      <c r="H381" s="75" t="s">
        <v>321</v>
      </c>
      <c r="I381" s="75">
        <v>30</v>
      </c>
      <c r="J381" s="75">
        <v>30</v>
      </c>
      <c r="K381" s="75">
        <v>2</v>
      </c>
      <c r="N381" s="9"/>
      <c r="O381" s="75" t="s">
        <v>1278</v>
      </c>
      <c r="P381" s="75">
        <v>0</v>
      </c>
      <c r="Q381" s="105" t="s">
        <v>893</v>
      </c>
      <c r="S381" s="75" t="s">
        <v>892</v>
      </c>
      <c r="T381" s="75" t="s">
        <v>1196</v>
      </c>
    </row>
    <row r="382" spans="1:20" s="75" customFormat="1" x14ac:dyDescent="0.15">
      <c r="A382" s="115">
        <v>760044013</v>
      </c>
      <c r="B382" t="str">
        <f>IFERROR(VLOOKUP("*"&amp;A382&amp;"*",festival!$Q:$U,5,FALSE),IFERROR(VLOOKUP("*"&amp;A382&amp;"*",festival!$R:$U,4,FALSE),IFERROR(VLOOKUP("*"&amp;A382&amp;"*",festival!$S:$U,3,FALSE),VLOOKUP("*"&amp;A382&amp;"*",festival!$T:$U,2,FALSE))))</f>
        <v>GM礼包第5周</v>
      </c>
      <c r="C382" s="75">
        <v>2003</v>
      </c>
      <c r="D382" s="75">
        <v>3</v>
      </c>
      <c r="E382" s="145">
        <v>3002</v>
      </c>
      <c r="G382" s="17" t="s">
        <v>2201</v>
      </c>
      <c r="H382" s="75" t="s">
        <v>321</v>
      </c>
      <c r="I382" s="75">
        <v>30</v>
      </c>
      <c r="J382" s="75">
        <v>30</v>
      </c>
      <c r="K382" s="75">
        <v>2</v>
      </c>
      <c r="N382" s="9"/>
      <c r="O382" s="75" t="s">
        <v>1278</v>
      </c>
      <c r="P382" s="75">
        <v>0</v>
      </c>
      <c r="Q382" s="105" t="s">
        <v>893</v>
      </c>
      <c r="S382" s="75" t="s">
        <v>892</v>
      </c>
      <c r="T382" s="75" t="s">
        <v>1196</v>
      </c>
    </row>
    <row r="383" spans="1:20" s="75" customFormat="1" x14ac:dyDescent="0.15">
      <c r="A383" s="115">
        <v>760044015</v>
      </c>
      <c r="B383" t="str">
        <f>IFERROR(VLOOKUP("*"&amp;A383&amp;"*",festival!$Q:$U,5,FALSE),IFERROR(VLOOKUP("*"&amp;A383&amp;"*",festival!$R:$U,4,FALSE),IFERROR(VLOOKUP("*"&amp;A383&amp;"*",festival!$S:$U,3,FALSE),VLOOKUP("*"&amp;A383&amp;"*",festival!$T:$U,2,FALSE))))</f>
        <v>GM礼包第5周</v>
      </c>
      <c r="C383" s="75">
        <v>2003</v>
      </c>
      <c r="D383" s="75">
        <v>4</v>
      </c>
      <c r="E383" s="145">
        <v>3003</v>
      </c>
      <c r="G383" s="17" t="s">
        <v>2202</v>
      </c>
      <c r="H383" s="75" t="s">
        <v>321</v>
      </c>
      <c r="I383" s="75">
        <v>30</v>
      </c>
      <c r="J383" s="75">
        <v>30</v>
      </c>
      <c r="K383" s="75">
        <v>2</v>
      </c>
      <c r="L383" s="75">
        <v>80</v>
      </c>
      <c r="N383" s="9"/>
      <c r="O383" s="75" t="s">
        <v>1278</v>
      </c>
      <c r="P383" s="75">
        <v>0</v>
      </c>
      <c r="Q383" s="105" t="s">
        <v>893</v>
      </c>
      <c r="S383" s="75" t="s">
        <v>892</v>
      </c>
      <c r="T383" s="75" t="s">
        <v>1196</v>
      </c>
    </row>
    <row r="384" spans="1:20" s="75" customFormat="1" x14ac:dyDescent="0.15">
      <c r="A384" s="115">
        <v>760044016</v>
      </c>
      <c r="B384" t="str">
        <f>IFERROR(VLOOKUP("*"&amp;A384&amp;"*",festival!$Q:$U,5,FALSE),IFERROR(VLOOKUP("*"&amp;A384&amp;"*",festival!$R:$U,4,FALSE),IFERROR(VLOOKUP("*"&amp;A384&amp;"*",festival!$S:$U,3,FALSE),VLOOKUP("*"&amp;A384&amp;"*",festival!$T:$U,2,FALSE))))</f>
        <v>GM礼包第5周</v>
      </c>
      <c r="C384" s="75">
        <v>2003</v>
      </c>
      <c r="D384" s="75">
        <v>5</v>
      </c>
      <c r="E384" s="145" t="s">
        <v>1887</v>
      </c>
      <c r="G384" s="17" t="s">
        <v>2203</v>
      </c>
      <c r="H384" s="75" t="s">
        <v>321</v>
      </c>
      <c r="I384" s="75">
        <v>30</v>
      </c>
      <c r="J384" s="75">
        <v>30</v>
      </c>
      <c r="K384" s="75">
        <v>2</v>
      </c>
      <c r="L384" s="75">
        <v>80</v>
      </c>
      <c r="N384" s="9"/>
      <c r="O384" s="75" t="s">
        <v>1278</v>
      </c>
      <c r="P384" s="75">
        <v>0</v>
      </c>
      <c r="Q384" s="105" t="s">
        <v>893</v>
      </c>
      <c r="S384" s="75" t="s">
        <v>892</v>
      </c>
      <c r="T384" s="75" t="s">
        <v>1196</v>
      </c>
    </row>
    <row r="385" spans="1:20" s="75" customFormat="1" x14ac:dyDescent="0.15">
      <c r="A385" s="115">
        <v>760044017</v>
      </c>
      <c r="B385" t="str">
        <f>IFERROR(VLOOKUP("*"&amp;A385&amp;"*",festival!$Q:$U,5,FALSE),IFERROR(VLOOKUP("*"&amp;A385&amp;"*",festival!$R:$U,4,FALSE),IFERROR(VLOOKUP("*"&amp;A385&amp;"*",festival!$S:$U,3,FALSE),VLOOKUP("*"&amp;A385&amp;"*",festival!$T:$U,2,FALSE))))</f>
        <v>GM礼包第5周</v>
      </c>
      <c r="C385" s="75">
        <v>2003</v>
      </c>
      <c r="D385" s="75">
        <v>6</v>
      </c>
      <c r="E385" s="145" t="s">
        <v>2032</v>
      </c>
      <c r="G385" s="17" t="s">
        <v>2204</v>
      </c>
      <c r="H385" s="75" t="s">
        <v>321</v>
      </c>
      <c r="I385" s="75">
        <v>30</v>
      </c>
      <c r="J385" s="75">
        <v>30</v>
      </c>
      <c r="K385" s="75">
        <v>2</v>
      </c>
      <c r="L385" s="75">
        <v>80</v>
      </c>
      <c r="N385" s="9"/>
      <c r="O385" s="75" t="s">
        <v>1279</v>
      </c>
      <c r="P385" s="75">
        <v>0</v>
      </c>
      <c r="Q385" s="105" t="s">
        <v>893</v>
      </c>
      <c r="S385" s="75" t="s">
        <v>892</v>
      </c>
      <c r="T385" s="75" t="s">
        <v>1196</v>
      </c>
    </row>
    <row r="386" spans="1:20" s="75" customFormat="1" x14ac:dyDescent="0.15">
      <c r="A386" s="115">
        <v>760044019</v>
      </c>
      <c r="B386" t="str">
        <f>IFERROR(VLOOKUP("*"&amp;A386&amp;"*",festival!$Q:$U,5,FALSE),IFERROR(VLOOKUP("*"&amp;A386&amp;"*",festival!$R:$U,4,FALSE),IFERROR(VLOOKUP("*"&amp;A386&amp;"*",festival!$S:$U,3,FALSE),VLOOKUP("*"&amp;A386&amp;"*",festival!$T:$U,2,FALSE))))</f>
        <v>GM礼包第5周</v>
      </c>
      <c r="C386" s="75">
        <v>2003</v>
      </c>
      <c r="D386" s="75">
        <v>7</v>
      </c>
      <c r="E386" s="145" t="s">
        <v>2034</v>
      </c>
      <c r="G386" s="17" t="s">
        <v>2205</v>
      </c>
      <c r="H386" s="75" t="s">
        <v>321</v>
      </c>
      <c r="I386" s="75">
        <v>30</v>
      </c>
      <c r="J386" s="75">
        <v>30</v>
      </c>
      <c r="K386" s="75">
        <v>2</v>
      </c>
      <c r="L386" s="75">
        <v>80</v>
      </c>
      <c r="N386" s="9"/>
      <c r="O386" s="75" t="s">
        <v>1279</v>
      </c>
      <c r="P386" s="75">
        <v>0</v>
      </c>
      <c r="Q386" s="105" t="s">
        <v>893</v>
      </c>
      <c r="S386" s="75" t="s">
        <v>892</v>
      </c>
      <c r="T386" s="75" t="s">
        <v>1196</v>
      </c>
    </row>
    <row r="387" spans="1:20" s="75" customFormat="1" x14ac:dyDescent="0.15">
      <c r="A387" s="115">
        <v>760044018</v>
      </c>
      <c r="B387" t="str">
        <f>IFERROR(VLOOKUP("*"&amp;A387&amp;"*",festival!$Q:$U,5,FALSE),IFERROR(VLOOKUP("*"&amp;A387&amp;"*",festival!$R:$U,4,FALSE),IFERROR(VLOOKUP("*"&amp;A387&amp;"*",festival!$S:$U,3,FALSE),VLOOKUP("*"&amp;A387&amp;"*",festival!$T:$U,2,FALSE))))</f>
        <v>GM礼包第5周</v>
      </c>
      <c r="C387" s="75">
        <v>2003</v>
      </c>
      <c r="E387" s="145"/>
      <c r="G387" s="17" t="s">
        <v>1103</v>
      </c>
      <c r="H387" s="75" t="s">
        <v>321</v>
      </c>
      <c r="I387" s="75">
        <v>30</v>
      </c>
      <c r="J387" s="75">
        <v>30</v>
      </c>
      <c r="K387" s="75">
        <v>2</v>
      </c>
      <c r="N387" s="9"/>
      <c r="O387" s="75" t="s">
        <v>1279</v>
      </c>
      <c r="P387" s="75">
        <v>0</v>
      </c>
      <c r="Q387" s="105" t="s">
        <v>893</v>
      </c>
      <c r="S387" s="75" t="s">
        <v>892</v>
      </c>
      <c r="T387" s="75" t="s">
        <v>1196</v>
      </c>
    </row>
    <row r="388" spans="1:20" s="75" customFormat="1" x14ac:dyDescent="0.15">
      <c r="A388" s="115">
        <v>760044021</v>
      </c>
      <c r="B388" t="str">
        <f>IFERROR(VLOOKUP("*"&amp;A388&amp;"*",festival!$Q:$U,5,FALSE),IFERROR(VLOOKUP("*"&amp;A388&amp;"*",festival!$R:$U,4,FALSE),IFERROR(VLOOKUP("*"&amp;A388&amp;"*",festival!$S:$U,3,FALSE),VLOOKUP("*"&amp;A388&amp;"*",festival!$T:$U,2,FALSE))))</f>
        <v>GM礼包第5周</v>
      </c>
      <c r="C388" s="75">
        <v>2003</v>
      </c>
      <c r="D388" s="75">
        <v>1</v>
      </c>
      <c r="E388" s="145" t="s">
        <v>1889</v>
      </c>
      <c r="G388" s="17" t="s">
        <v>2199</v>
      </c>
      <c r="H388" s="75" t="s">
        <v>321</v>
      </c>
      <c r="I388" s="75">
        <v>31</v>
      </c>
      <c r="J388" s="75">
        <v>31</v>
      </c>
      <c r="K388" s="75">
        <v>2</v>
      </c>
      <c r="N388" s="9"/>
      <c r="O388" s="75" t="s">
        <v>1278</v>
      </c>
      <c r="P388" s="75">
        <v>0</v>
      </c>
      <c r="Q388" s="105" t="s">
        <v>893</v>
      </c>
      <c r="S388" s="75" t="s">
        <v>892</v>
      </c>
      <c r="T388" s="75" t="s">
        <v>1196</v>
      </c>
    </row>
    <row r="389" spans="1:20" s="75" customFormat="1" x14ac:dyDescent="0.15">
      <c r="A389" s="115">
        <v>760044022</v>
      </c>
      <c r="B389" t="str">
        <f>IFERROR(VLOOKUP("*"&amp;A389&amp;"*",festival!$Q:$U,5,FALSE),IFERROR(VLOOKUP("*"&amp;A389&amp;"*",festival!$R:$U,4,FALSE),IFERROR(VLOOKUP("*"&amp;A389&amp;"*",festival!$S:$U,3,FALSE),VLOOKUP("*"&amp;A389&amp;"*",festival!$T:$U,2,FALSE))))</f>
        <v>GM礼包第5周</v>
      </c>
      <c r="C389" s="75">
        <v>2003</v>
      </c>
      <c r="D389" s="75">
        <v>2</v>
      </c>
      <c r="E389" s="145">
        <v>3001</v>
      </c>
      <c r="G389" s="17" t="s">
        <v>2200</v>
      </c>
      <c r="H389" s="75" t="s">
        <v>321</v>
      </c>
      <c r="I389" s="75">
        <v>31</v>
      </c>
      <c r="J389" s="75">
        <v>31</v>
      </c>
      <c r="K389" s="75">
        <v>2</v>
      </c>
      <c r="N389" s="9"/>
      <c r="O389" s="75" t="s">
        <v>1278</v>
      </c>
      <c r="P389" s="75">
        <v>0</v>
      </c>
      <c r="Q389" s="105" t="s">
        <v>893</v>
      </c>
      <c r="S389" s="75" t="s">
        <v>892</v>
      </c>
      <c r="T389" s="75" t="s">
        <v>1196</v>
      </c>
    </row>
    <row r="390" spans="1:20" s="75" customFormat="1" x14ac:dyDescent="0.15">
      <c r="A390" s="115">
        <v>760044023</v>
      </c>
      <c r="B390" t="str">
        <f>IFERROR(VLOOKUP("*"&amp;A390&amp;"*",festival!$Q:$U,5,FALSE),IFERROR(VLOOKUP("*"&amp;A390&amp;"*",festival!$R:$U,4,FALSE),IFERROR(VLOOKUP("*"&amp;A390&amp;"*",festival!$S:$U,3,FALSE),VLOOKUP("*"&amp;A390&amp;"*",festival!$T:$U,2,FALSE))))</f>
        <v>GM礼包第5周</v>
      </c>
      <c r="C390" s="75">
        <v>2003</v>
      </c>
      <c r="D390" s="75">
        <v>3</v>
      </c>
      <c r="E390" s="145">
        <v>3002</v>
      </c>
      <c r="G390" s="17" t="s">
        <v>2201</v>
      </c>
      <c r="H390" s="75" t="s">
        <v>321</v>
      </c>
      <c r="I390" s="75">
        <v>31</v>
      </c>
      <c r="J390" s="75">
        <v>31</v>
      </c>
      <c r="K390" s="75">
        <v>2</v>
      </c>
      <c r="N390" s="9"/>
      <c r="O390" s="75" t="s">
        <v>1278</v>
      </c>
      <c r="P390" s="75">
        <v>0</v>
      </c>
      <c r="Q390" s="105" t="s">
        <v>893</v>
      </c>
      <c r="S390" s="75" t="s">
        <v>892</v>
      </c>
      <c r="T390" s="75" t="s">
        <v>1196</v>
      </c>
    </row>
    <row r="391" spans="1:20" s="75" customFormat="1" x14ac:dyDescent="0.15">
      <c r="A391" s="115">
        <v>760044025</v>
      </c>
      <c r="B391" t="str">
        <f>IFERROR(VLOOKUP("*"&amp;A391&amp;"*",festival!$Q:$U,5,FALSE),IFERROR(VLOOKUP("*"&amp;A391&amp;"*",festival!$R:$U,4,FALSE),IFERROR(VLOOKUP("*"&amp;A391&amp;"*",festival!$S:$U,3,FALSE),VLOOKUP("*"&amp;A391&amp;"*",festival!$T:$U,2,FALSE))))</f>
        <v>GM礼包第5周</v>
      </c>
      <c r="C391" s="75">
        <v>2003</v>
      </c>
      <c r="D391" s="75">
        <v>4</v>
      </c>
      <c r="E391" s="145">
        <v>3003</v>
      </c>
      <c r="G391" s="17" t="s">
        <v>2202</v>
      </c>
      <c r="H391" s="75" t="s">
        <v>321</v>
      </c>
      <c r="I391" s="75">
        <v>31</v>
      </c>
      <c r="J391" s="75">
        <v>31</v>
      </c>
      <c r="K391" s="75">
        <v>2</v>
      </c>
      <c r="L391" s="75">
        <v>80</v>
      </c>
      <c r="N391" s="9"/>
      <c r="O391" s="75" t="s">
        <v>1278</v>
      </c>
      <c r="P391" s="75">
        <v>0</v>
      </c>
      <c r="Q391" s="105" t="s">
        <v>893</v>
      </c>
      <c r="S391" s="75" t="s">
        <v>892</v>
      </c>
      <c r="T391" s="75" t="s">
        <v>1196</v>
      </c>
    </row>
    <row r="392" spans="1:20" s="75" customFormat="1" x14ac:dyDescent="0.15">
      <c r="A392" s="115">
        <v>760044026</v>
      </c>
      <c r="B392" t="str">
        <f>IFERROR(VLOOKUP("*"&amp;A392&amp;"*",festival!$Q:$U,5,FALSE),IFERROR(VLOOKUP("*"&amp;A392&amp;"*",festival!$R:$U,4,FALSE),IFERROR(VLOOKUP("*"&amp;A392&amp;"*",festival!$S:$U,3,FALSE),VLOOKUP("*"&amp;A392&amp;"*",festival!$T:$U,2,FALSE))))</f>
        <v>GM礼包第5周</v>
      </c>
      <c r="C392" s="75">
        <v>2003</v>
      </c>
      <c r="D392" s="75">
        <v>5</v>
      </c>
      <c r="E392" s="145" t="s">
        <v>1887</v>
      </c>
      <c r="G392" s="17" t="s">
        <v>2203</v>
      </c>
      <c r="H392" s="75" t="s">
        <v>321</v>
      </c>
      <c r="I392" s="75">
        <v>31</v>
      </c>
      <c r="J392" s="75">
        <v>31</v>
      </c>
      <c r="K392" s="75">
        <v>2</v>
      </c>
      <c r="L392" s="75">
        <v>80</v>
      </c>
      <c r="N392" s="9"/>
      <c r="O392" s="75" t="s">
        <v>1278</v>
      </c>
      <c r="P392" s="75">
        <v>0</v>
      </c>
      <c r="Q392" s="105" t="s">
        <v>893</v>
      </c>
      <c r="S392" s="75" t="s">
        <v>892</v>
      </c>
      <c r="T392" s="75" t="s">
        <v>1196</v>
      </c>
    </row>
    <row r="393" spans="1:20" s="75" customFormat="1" x14ac:dyDescent="0.15">
      <c r="A393" s="115">
        <v>760044027</v>
      </c>
      <c r="B393" t="str">
        <f>IFERROR(VLOOKUP("*"&amp;A393&amp;"*",festival!$Q:$U,5,FALSE),IFERROR(VLOOKUP("*"&amp;A393&amp;"*",festival!$R:$U,4,FALSE),IFERROR(VLOOKUP("*"&amp;A393&amp;"*",festival!$S:$U,3,FALSE),VLOOKUP("*"&amp;A393&amp;"*",festival!$T:$U,2,FALSE))))</f>
        <v>GM礼包第5周</v>
      </c>
      <c r="C393" s="75">
        <v>2003</v>
      </c>
      <c r="D393" s="75">
        <v>6</v>
      </c>
      <c r="E393" s="145" t="s">
        <v>2032</v>
      </c>
      <c r="G393" s="17" t="s">
        <v>2204</v>
      </c>
      <c r="H393" s="75" t="s">
        <v>321</v>
      </c>
      <c r="I393" s="75">
        <v>31</v>
      </c>
      <c r="J393" s="75">
        <v>31</v>
      </c>
      <c r="K393" s="75">
        <v>2</v>
      </c>
      <c r="L393" s="75">
        <v>80</v>
      </c>
      <c r="N393" s="9"/>
      <c r="O393" s="75" t="s">
        <v>1279</v>
      </c>
      <c r="P393" s="75">
        <v>0</v>
      </c>
      <c r="Q393" s="105" t="s">
        <v>893</v>
      </c>
      <c r="S393" s="75" t="s">
        <v>892</v>
      </c>
      <c r="T393" s="75" t="s">
        <v>1196</v>
      </c>
    </row>
    <row r="394" spans="1:20" s="75" customFormat="1" x14ac:dyDescent="0.15">
      <c r="A394" s="115">
        <v>760044029</v>
      </c>
      <c r="B394" t="str">
        <f>IFERROR(VLOOKUP("*"&amp;A394&amp;"*",festival!$Q:$U,5,FALSE),IFERROR(VLOOKUP("*"&amp;A394&amp;"*",festival!$R:$U,4,FALSE),IFERROR(VLOOKUP("*"&amp;A394&amp;"*",festival!$S:$U,3,FALSE),VLOOKUP("*"&amp;A394&amp;"*",festival!$T:$U,2,FALSE))))</f>
        <v>GM礼包第5周</v>
      </c>
      <c r="C394" s="75">
        <v>2003</v>
      </c>
      <c r="D394" s="75">
        <v>7</v>
      </c>
      <c r="E394" s="145" t="s">
        <v>2034</v>
      </c>
      <c r="G394" s="17" t="s">
        <v>2205</v>
      </c>
      <c r="H394" s="75" t="s">
        <v>321</v>
      </c>
      <c r="I394" s="75">
        <v>31</v>
      </c>
      <c r="J394" s="75">
        <v>31</v>
      </c>
      <c r="K394" s="75">
        <v>2</v>
      </c>
      <c r="L394" s="75">
        <v>80</v>
      </c>
      <c r="N394" s="9"/>
      <c r="O394" s="75" t="s">
        <v>1279</v>
      </c>
      <c r="P394" s="75">
        <v>0</v>
      </c>
      <c r="Q394" s="105" t="s">
        <v>893</v>
      </c>
      <c r="S394" s="75" t="s">
        <v>892</v>
      </c>
      <c r="T394" s="75" t="s">
        <v>1196</v>
      </c>
    </row>
    <row r="395" spans="1:20" s="75" customFormat="1" x14ac:dyDescent="0.15">
      <c r="A395" s="115">
        <v>760044028</v>
      </c>
      <c r="B395" t="str">
        <f>IFERROR(VLOOKUP("*"&amp;A395&amp;"*",festival!$Q:$U,5,FALSE),IFERROR(VLOOKUP("*"&amp;A395&amp;"*",festival!$R:$U,4,FALSE),IFERROR(VLOOKUP("*"&amp;A395&amp;"*",festival!$S:$U,3,FALSE),VLOOKUP("*"&amp;A395&amp;"*",festival!$T:$U,2,FALSE))))</f>
        <v>GM礼包第5周</v>
      </c>
      <c r="C395" s="75">
        <v>2003</v>
      </c>
      <c r="E395" s="145"/>
      <c r="G395" s="17" t="s">
        <v>1103</v>
      </c>
      <c r="H395" s="75" t="s">
        <v>321</v>
      </c>
      <c r="I395" s="75">
        <v>31</v>
      </c>
      <c r="J395" s="75">
        <v>31</v>
      </c>
      <c r="K395" s="75">
        <v>2</v>
      </c>
      <c r="N395" s="9"/>
      <c r="O395" s="75" t="s">
        <v>1279</v>
      </c>
      <c r="P395" s="75">
        <v>0</v>
      </c>
      <c r="Q395" s="105" t="s">
        <v>893</v>
      </c>
      <c r="S395" s="75" t="s">
        <v>892</v>
      </c>
      <c r="T395" s="75" t="s">
        <v>1196</v>
      </c>
    </row>
    <row r="396" spans="1:20" s="75" customFormat="1" x14ac:dyDescent="0.15">
      <c r="A396" s="115">
        <v>760044031</v>
      </c>
      <c r="B396" t="str">
        <f>IFERROR(VLOOKUP("*"&amp;A396&amp;"*",festival!$Q:$U,5,FALSE),IFERROR(VLOOKUP("*"&amp;A396&amp;"*",festival!$R:$U,4,FALSE),IFERROR(VLOOKUP("*"&amp;A396&amp;"*",festival!$S:$U,3,FALSE),VLOOKUP("*"&amp;A396&amp;"*",festival!$T:$U,2,FALSE))))</f>
        <v>GM礼包第5周</v>
      </c>
      <c r="C396" s="75">
        <v>2003</v>
      </c>
      <c r="D396" s="75">
        <v>1</v>
      </c>
      <c r="E396" s="145" t="s">
        <v>1889</v>
      </c>
      <c r="G396" s="17" t="s">
        <v>2199</v>
      </c>
      <c r="H396" s="75" t="s">
        <v>321</v>
      </c>
      <c r="I396" s="75">
        <v>32</v>
      </c>
      <c r="J396" s="75">
        <v>32</v>
      </c>
      <c r="K396" s="75">
        <v>2</v>
      </c>
      <c r="N396" s="9"/>
      <c r="O396" s="75" t="s">
        <v>1278</v>
      </c>
      <c r="P396" s="75">
        <v>0</v>
      </c>
      <c r="Q396" s="105" t="s">
        <v>893</v>
      </c>
      <c r="S396" s="75" t="s">
        <v>892</v>
      </c>
      <c r="T396" s="75" t="s">
        <v>1196</v>
      </c>
    </row>
    <row r="397" spans="1:20" s="75" customFormat="1" x14ac:dyDescent="0.15">
      <c r="A397" s="115">
        <v>760044032</v>
      </c>
      <c r="B397" t="str">
        <f>IFERROR(VLOOKUP("*"&amp;A397&amp;"*",festival!$Q:$U,5,FALSE),IFERROR(VLOOKUP("*"&amp;A397&amp;"*",festival!$R:$U,4,FALSE),IFERROR(VLOOKUP("*"&amp;A397&amp;"*",festival!$S:$U,3,FALSE),VLOOKUP("*"&amp;A397&amp;"*",festival!$T:$U,2,FALSE))))</f>
        <v>GM礼包第5周</v>
      </c>
      <c r="C397" s="75">
        <v>2003</v>
      </c>
      <c r="D397" s="75">
        <v>2</v>
      </c>
      <c r="E397" s="145">
        <v>3001</v>
      </c>
      <c r="G397" s="17" t="s">
        <v>2200</v>
      </c>
      <c r="H397" s="75" t="s">
        <v>321</v>
      </c>
      <c r="I397" s="75">
        <v>32</v>
      </c>
      <c r="J397" s="75">
        <v>32</v>
      </c>
      <c r="K397" s="75">
        <v>2</v>
      </c>
      <c r="N397" s="9"/>
      <c r="O397" s="75" t="s">
        <v>1278</v>
      </c>
      <c r="P397" s="75">
        <v>0</v>
      </c>
      <c r="Q397" s="105" t="s">
        <v>893</v>
      </c>
      <c r="S397" s="75" t="s">
        <v>892</v>
      </c>
      <c r="T397" s="75" t="s">
        <v>1196</v>
      </c>
    </row>
    <row r="398" spans="1:20" s="75" customFormat="1" x14ac:dyDescent="0.15">
      <c r="A398" s="115">
        <v>760044033</v>
      </c>
      <c r="B398" t="str">
        <f>IFERROR(VLOOKUP("*"&amp;A398&amp;"*",festival!$Q:$U,5,FALSE),IFERROR(VLOOKUP("*"&amp;A398&amp;"*",festival!$R:$U,4,FALSE),IFERROR(VLOOKUP("*"&amp;A398&amp;"*",festival!$S:$U,3,FALSE),VLOOKUP("*"&amp;A398&amp;"*",festival!$T:$U,2,FALSE))))</f>
        <v>GM礼包第5周</v>
      </c>
      <c r="C398" s="75">
        <v>2003</v>
      </c>
      <c r="D398" s="75">
        <v>3</v>
      </c>
      <c r="E398" s="145">
        <v>3002</v>
      </c>
      <c r="G398" s="17" t="s">
        <v>2201</v>
      </c>
      <c r="H398" s="75" t="s">
        <v>321</v>
      </c>
      <c r="I398" s="75">
        <v>32</v>
      </c>
      <c r="J398" s="75">
        <v>32</v>
      </c>
      <c r="K398" s="75">
        <v>2</v>
      </c>
      <c r="N398" s="9"/>
      <c r="O398" s="75" t="s">
        <v>1278</v>
      </c>
      <c r="P398" s="75">
        <v>0</v>
      </c>
      <c r="Q398" s="105" t="s">
        <v>893</v>
      </c>
      <c r="S398" s="75" t="s">
        <v>892</v>
      </c>
      <c r="T398" s="75" t="s">
        <v>1196</v>
      </c>
    </row>
    <row r="399" spans="1:20" s="75" customFormat="1" x14ac:dyDescent="0.15">
      <c r="A399" s="115">
        <v>760044035</v>
      </c>
      <c r="B399" t="str">
        <f>IFERROR(VLOOKUP("*"&amp;A399&amp;"*",festival!$Q:$U,5,FALSE),IFERROR(VLOOKUP("*"&amp;A399&amp;"*",festival!$R:$U,4,FALSE),IFERROR(VLOOKUP("*"&amp;A399&amp;"*",festival!$S:$U,3,FALSE),VLOOKUP("*"&amp;A399&amp;"*",festival!$T:$U,2,FALSE))))</f>
        <v>GM礼包第5周</v>
      </c>
      <c r="C399" s="75">
        <v>2003</v>
      </c>
      <c r="D399" s="75">
        <v>4</v>
      </c>
      <c r="E399" s="145">
        <v>3003</v>
      </c>
      <c r="G399" s="17" t="s">
        <v>2202</v>
      </c>
      <c r="H399" s="75" t="s">
        <v>321</v>
      </c>
      <c r="I399" s="75">
        <v>32</v>
      </c>
      <c r="J399" s="75">
        <v>32</v>
      </c>
      <c r="K399" s="75">
        <v>2</v>
      </c>
      <c r="L399" s="75">
        <v>80</v>
      </c>
      <c r="N399" s="9"/>
      <c r="O399" s="75" t="s">
        <v>1278</v>
      </c>
      <c r="P399" s="75">
        <v>0</v>
      </c>
      <c r="Q399" s="105" t="s">
        <v>893</v>
      </c>
      <c r="S399" s="75" t="s">
        <v>892</v>
      </c>
      <c r="T399" s="75" t="s">
        <v>1196</v>
      </c>
    </row>
    <row r="400" spans="1:20" s="75" customFormat="1" x14ac:dyDescent="0.15">
      <c r="A400" s="115">
        <v>760044036</v>
      </c>
      <c r="B400" t="str">
        <f>IFERROR(VLOOKUP("*"&amp;A400&amp;"*",festival!$Q:$U,5,FALSE),IFERROR(VLOOKUP("*"&amp;A400&amp;"*",festival!$R:$U,4,FALSE),IFERROR(VLOOKUP("*"&amp;A400&amp;"*",festival!$S:$U,3,FALSE),VLOOKUP("*"&amp;A400&amp;"*",festival!$T:$U,2,FALSE))))</f>
        <v>GM礼包第5周</v>
      </c>
      <c r="C400" s="75">
        <v>2003</v>
      </c>
      <c r="D400" s="75">
        <v>5</v>
      </c>
      <c r="E400" s="145" t="s">
        <v>1887</v>
      </c>
      <c r="G400" s="17" t="s">
        <v>2203</v>
      </c>
      <c r="H400" s="75" t="s">
        <v>321</v>
      </c>
      <c r="I400" s="75">
        <v>32</v>
      </c>
      <c r="J400" s="75">
        <v>32</v>
      </c>
      <c r="K400" s="75">
        <v>2</v>
      </c>
      <c r="L400" s="75">
        <v>80</v>
      </c>
      <c r="N400" s="9"/>
      <c r="O400" s="75" t="s">
        <v>1278</v>
      </c>
      <c r="P400" s="75">
        <v>0</v>
      </c>
      <c r="Q400" s="105" t="s">
        <v>893</v>
      </c>
      <c r="S400" s="75" t="s">
        <v>892</v>
      </c>
      <c r="T400" s="75" t="s">
        <v>1196</v>
      </c>
    </row>
    <row r="401" spans="1:20" s="75" customFormat="1" x14ac:dyDescent="0.15">
      <c r="A401" s="115">
        <v>760044037</v>
      </c>
      <c r="B401" t="str">
        <f>IFERROR(VLOOKUP("*"&amp;A401&amp;"*",festival!$Q:$U,5,FALSE),IFERROR(VLOOKUP("*"&amp;A401&amp;"*",festival!$R:$U,4,FALSE),IFERROR(VLOOKUP("*"&amp;A401&amp;"*",festival!$S:$U,3,FALSE),VLOOKUP("*"&amp;A401&amp;"*",festival!$T:$U,2,FALSE))))</f>
        <v>GM礼包第5周</v>
      </c>
      <c r="C401" s="75">
        <v>2003</v>
      </c>
      <c r="D401" s="75">
        <v>6</v>
      </c>
      <c r="E401" s="145" t="s">
        <v>2032</v>
      </c>
      <c r="G401" s="17" t="s">
        <v>2204</v>
      </c>
      <c r="H401" s="75" t="s">
        <v>321</v>
      </c>
      <c r="I401" s="75">
        <v>32</v>
      </c>
      <c r="J401" s="75">
        <v>32</v>
      </c>
      <c r="K401" s="75">
        <v>2</v>
      </c>
      <c r="L401" s="75">
        <v>80</v>
      </c>
      <c r="N401" s="9"/>
      <c r="O401" s="75" t="s">
        <v>1279</v>
      </c>
      <c r="P401" s="75">
        <v>0</v>
      </c>
      <c r="Q401" s="105" t="s">
        <v>893</v>
      </c>
      <c r="S401" s="75" t="s">
        <v>892</v>
      </c>
      <c r="T401" s="75" t="s">
        <v>1196</v>
      </c>
    </row>
    <row r="402" spans="1:20" s="75" customFormat="1" x14ac:dyDescent="0.15">
      <c r="A402" s="115">
        <v>760044039</v>
      </c>
      <c r="B402" t="str">
        <f>IFERROR(VLOOKUP("*"&amp;A402&amp;"*",festival!$Q:$U,5,FALSE),IFERROR(VLOOKUP("*"&amp;A402&amp;"*",festival!$R:$U,4,FALSE),IFERROR(VLOOKUP("*"&amp;A402&amp;"*",festival!$S:$U,3,FALSE),VLOOKUP("*"&amp;A402&amp;"*",festival!$T:$U,2,FALSE))))</f>
        <v>GM礼包第5周</v>
      </c>
      <c r="C402" s="75">
        <v>2003</v>
      </c>
      <c r="D402" s="75">
        <v>7</v>
      </c>
      <c r="E402" s="145" t="s">
        <v>2034</v>
      </c>
      <c r="G402" s="17" t="s">
        <v>2205</v>
      </c>
      <c r="H402" s="75" t="s">
        <v>321</v>
      </c>
      <c r="I402" s="75">
        <v>32</v>
      </c>
      <c r="J402" s="75">
        <v>32</v>
      </c>
      <c r="K402" s="75">
        <v>2</v>
      </c>
      <c r="L402" s="75">
        <v>80</v>
      </c>
      <c r="N402" s="9"/>
      <c r="O402" s="75" t="s">
        <v>1279</v>
      </c>
      <c r="P402" s="75">
        <v>0</v>
      </c>
      <c r="Q402" s="105" t="s">
        <v>893</v>
      </c>
      <c r="S402" s="75" t="s">
        <v>892</v>
      </c>
      <c r="T402" s="75" t="s">
        <v>1196</v>
      </c>
    </row>
    <row r="403" spans="1:20" s="75" customFormat="1" x14ac:dyDescent="0.15">
      <c r="A403" s="115">
        <v>760044038</v>
      </c>
      <c r="B403" t="str">
        <f>IFERROR(VLOOKUP("*"&amp;A403&amp;"*",festival!$Q:$U,5,FALSE),IFERROR(VLOOKUP("*"&amp;A403&amp;"*",festival!$R:$U,4,FALSE),IFERROR(VLOOKUP("*"&amp;A403&amp;"*",festival!$S:$U,3,FALSE),VLOOKUP("*"&amp;A403&amp;"*",festival!$T:$U,2,FALSE))))</f>
        <v>GM礼包第5周</v>
      </c>
      <c r="C403" s="75">
        <v>2003</v>
      </c>
      <c r="E403" s="145"/>
      <c r="G403" s="17" t="s">
        <v>1103</v>
      </c>
      <c r="H403" s="75" t="s">
        <v>321</v>
      </c>
      <c r="I403" s="75">
        <v>32</v>
      </c>
      <c r="J403" s="75">
        <v>32</v>
      </c>
      <c r="K403" s="75">
        <v>2</v>
      </c>
      <c r="N403" s="9"/>
      <c r="O403" s="75" t="s">
        <v>1279</v>
      </c>
      <c r="P403" s="75">
        <v>0</v>
      </c>
      <c r="Q403" s="105" t="s">
        <v>893</v>
      </c>
      <c r="S403" s="75" t="s">
        <v>892</v>
      </c>
      <c r="T403" s="75" t="s">
        <v>1196</v>
      </c>
    </row>
    <row r="404" spans="1:20" s="75" customFormat="1" x14ac:dyDescent="0.15">
      <c r="A404" s="115">
        <v>760044041</v>
      </c>
      <c r="B404" t="str">
        <f>IFERROR(VLOOKUP("*"&amp;A404&amp;"*",festival!$Q:$U,5,FALSE),IFERROR(VLOOKUP("*"&amp;A404&amp;"*",festival!$R:$U,4,FALSE),IFERROR(VLOOKUP("*"&amp;A404&amp;"*",festival!$S:$U,3,FALSE),VLOOKUP("*"&amp;A404&amp;"*",festival!$T:$U,2,FALSE))))</f>
        <v>GM礼包第5周</v>
      </c>
      <c r="C404" s="75">
        <v>2003</v>
      </c>
      <c r="D404" s="75">
        <v>1</v>
      </c>
      <c r="E404" s="145" t="s">
        <v>1889</v>
      </c>
      <c r="G404" s="17" t="s">
        <v>2199</v>
      </c>
      <c r="H404" s="75" t="s">
        <v>321</v>
      </c>
      <c r="I404" s="75">
        <v>33</v>
      </c>
      <c r="J404" s="75">
        <v>33</v>
      </c>
      <c r="K404" s="75">
        <v>2</v>
      </c>
      <c r="N404" s="9"/>
      <c r="O404" s="75" t="s">
        <v>1278</v>
      </c>
      <c r="P404" s="75">
        <v>0</v>
      </c>
      <c r="Q404" s="105" t="s">
        <v>893</v>
      </c>
      <c r="S404" s="75" t="s">
        <v>892</v>
      </c>
      <c r="T404" s="75" t="s">
        <v>1196</v>
      </c>
    </row>
    <row r="405" spans="1:20" s="75" customFormat="1" x14ac:dyDescent="0.15">
      <c r="A405" s="115">
        <v>760044042</v>
      </c>
      <c r="B405" t="str">
        <f>IFERROR(VLOOKUP("*"&amp;A405&amp;"*",festival!$Q:$U,5,FALSE),IFERROR(VLOOKUP("*"&amp;A405&amp;"*",festival!$R:$U,4,FALSE),IFERROR(VLOOKUP("*"&amp;A405&amp;"*",festival!$S:$U,3,FALSE),VLOOKUP("*"&amp;A405&amp;"*",festival!$T:$U,2,FALSE))))</f>
        <v>GM礼包第5周</v>
      </c>
      <c r="C405" s="75">
        <v>2003</v>
      </c>
      <c r="D405" s="75">
        <v>2</v>
      </c>
      <c r="E405" s="145">
        <v>3001</v>
      </c>
      <c r="G405" s="17" t="s">
        <v>2200</v>
      </c>
      <c r="H405" s="75" t="s">
        <v>321</v>
      </c>
      <c r="I405" s="75">
        <v>33</v>
      </c>
      <c r="J405" s="75">
        <v>33</v>
      </c>
      <c r="K405" s="75">
        <v>2</v>
      </c>
      <c r="N405" s="9"/>
      <c r="O405" s="75" t="s">
        <v>1278</v>
      </c>
      <c r="P405" s="75">
        <v>0</v>
      </c>
      <c r="Q405" s="105" t="s">
        <v>893</v>
      </c>
      <c r="S405" s="75" t="s">
        <v>892</v>
      </c>
      <c r="T405" s="75" t="s">
        <v>1196</v>
      </c>
    </row>
    <row r="406" spans="1:20" s="75" customFormat="1" x14ac:dyDescent="0.15">
      <c r="A406" s="115">
        <v>760044043</v>
      </c>
      <c r="B406" t="str">
        <f>IFERROR(VLOOKUP("*"&amp;A406&amp;"*",festival!$Q:$U,5,FALSE),IFERROR(VLOOKUP("*"&amp;A406&amp;"*",festival!$R:$U,4,FALSE),IFERROR(VLOOKUP("*"&amp;A406&amp;"*",festival!$S:$U,3,FALSE),VLOOKUP("*"&amp;A406&amp;"*",festival!$T:$U,2,FALSE))))</f>
        <v>GM礼包第5周</v>
      </c>
      <c r="C406" s="75">
        <v>2003</v>
      </c>
      <c r="D406" s="75">
        <v>3</v>
      </c>
      <c r="E406" s="145">
        <v>3002</v>
      </c>
      <c r="G406" s="17" t="s">
        <v>2201</v>
      </c>
      <c r="H406" s="75" t="s">
        <v>321</v>
      </c>
      <c r="I406" s="75">
        <v>33</v>
      </c>
      <c r="J406" s="75">
        <v>33</v>
      </c>
      <c r="K406" s="75">
        <v>2</v>
      </c>
      <c r="N406" s="9"/>
      <c r="O406" s="75" t="s">
        <v>1278</v>
      </c>
      <c r="P406" s="75">
        <v>0</v>
      </c>
      <c r="Q406" s="105" t="s">
        <v>893</v>
      </c>
      <c r="S406" s="75" t="s">
        <v>892</v>
      </c>
      <c r="T406" s="75" t="s">
        <v>1196</v>
      </c>
    </row>
    <row r="407" spans="1:20" s="75" customFormat="1" x14ac:dyDescent="0.15">
      <c r="A407" s="115">
        <v>760044045</v>
      </c>
      <c r="B407" t="str">
        <f>IFERROR(VLOOKUP("*"&amp;A407&amp;"*",festival!$Q:$U,5,FALSE),IFERROR(VLOOKUP("*"&amp;A407&amp;"*",festival!$R:$U,4,FALSE),IFERROR(VLOOKUP("*"&amp;A407&amp;"*",festival!$S:$U,3,FALSE),VLOOKUP("*"&amp;A407&amp;"*",festival!$T:$U,2,FALSE))))</f>
        <v>GM礼包第5周</v>
      </c>
      <c r="C407" s="75">
        <v>2003</v>
      </c>
      <c r="D407" s="75">
        <v>4</v>
      </c>
      <c r="E407" s="145">
        <v>3003</v>
      </c>
      <c r="G407" s="17" t="s">
        <v>2202</v>
      </c>
      <c r="H407" s="75" t="s">
        <v>321</v>
      </c>
      <c r="I407" s="75">
        <v>33</v>
      </c>
      <c r="J407" s="75">
        <v>33</v>
      </c>
      <c r="K407" s="75">
        <v>2</v>
      </c>
      <c r="L407" s="75">
        <v>80</v>
      </c>
      <c r="N407" s="9"/>
      <c r="O407" s="75" t="s">
        <v>1278</v>
      </c>
      <c r="P407" s="75">
        <v>0</v>
      </c>
      <c r="Q407" s="105" t="s">
        <v>893</v>
      </c>
      <c r="S407" s="75" t="s">
        <v>892</v>
      </c>
      <c r="T407" s="75" t="s">
        <v>1196</v>
      </c>
    </row>
    <row r="408" spans="1:20" s="75" customFormat="1" x14ac:dyDescent="0.15">
      <c r="A408" s="115">
        <v>760044046</v>
      </c>
      <c r="B408" t="str">
        <f>IFERROR(VLOOKUP("*"&amp;A408&amp;"*",festival!$Q:$U,5,FALSE),IFERROR(VLOOKUP("*"&amp;A408&amp;"*",festival!$R:$U,4,FALSE),IFERROR(VLOOKUP("*"&amp;A408&amp;"*",festival!$S:$U,3,FALSE),VLOOKUP("*"&amp;A408&amp;"*",festival!$T:$U,2,FALSE))))</f>
        <v>GM礼包第5周</v>
      </c>
      <c r="C408" s="75">
        <v>2003</v>
      </c>
      <c r="D408" s="75">
        <v>5</v>
      </c>
      <c r="E408" s="145" t="s">
        <v>1887</v>
      </c>
      <c r="G408" s="17" t="s">
        <v>2203</v>
      </c>
      <c r="H408" s="75" t="s">
        <v>321</v>
      </c>
      <c r="I408" s="75">
        <v>33</v>
      </c>
      <c r="J408" s="75">
        <v>33</v>
      </c>
      <c r="K408" s="75">
        <v>2</v>
      </c>
      <c r="L408" s="75">
        <v>80</v>
      </c>
      <c r="N408" s="9"/>
      <c r="O408" s="75" t="s">
        <v>1278</v>
      </c>
      <c r="P408" s="75">
        <v>0</v>
      </c>
      <c r="Q408" s="105" t="s">
        <v>893</v>
      </c>
      <c r="S408" s="75" t="s">
        <v>892</v>
      </c>
      <c r="T408" s="75" t="s">
        <v>1196</v>
      </c>
    </row>
    <row r="409" spans="1:20" s="75" customFormat="1" x14ac:dyDescent="0.15">
      <c r="A409" s="115">
        <v>760044047</v>
      </c>
      <c r="B409" t="str">
        <f>IFERROR(VLOOKUP("*"&amp;A409&amp;"*",festival!$Q:$U,5,FALSE),IFERROR(VLOOKUP("*"&amp;A409&amp;"*",festival!$R:$U,4,FALSE),IFERROR(VLOOKUP("*"&amp;A409&amp;"*",festival!$S:$U,3,FALSE),VLOOKUP("*"&amp;A409&amp;"*",festival!$T:$U,2,FALSE))))</f>
        <v>GM礼包第5周</v>
      </c>
      <c r="C409" s="75">
        <v>2003</v>
      </c>
      <c r="D409" s="75">
        <v>6</v>
      </c>
      <c r="E409" s="145" t="s">
        <v>2032</v>
      </c>
      <c r="G409" s="17" t="s">
        <v>2204</v>
      </c>
      <c r="H409" s="75" t="s">
        <v>321</v>
      </c>
      <c r="I409" s="75">
        <v>33</v>
      </c>
      <c r="J409" s="75">
        <v>33</v>
      </c>
      <c r="K409" s="75">
        <v>2</v>
      </c>
      <c r="L409" s="75">
        <v>80</v>
      </c>
      <c r="N409" s="9"/>
      <c r="O409" s="75" t="s">
        <v>1279</v>
      </c>
      <c r="P409" s="75">
        <v>0</v>
      </c>
      <c r="Q409" s="105" t="s">
        <v>893</v>
      </c>
      <c r="S409" s="75" t="s">
        <v>892</v>
      </c>
      <c r="T409" s="75" t="s">
        <v>1196</v>
      </c>
    </row>
    <row r="410" spans="1:20" s="75" customFormat="1" x14ac:dyDescent="0.15">
      <c r="A410" s="115">
        <v>760044049</v>
      </c>
      <c r="B410" t="str">
        <f>IFERROR(VLOOKUP("*"&amp;A410&amp;"*",festival!$Q:$U,5,FALSE),IFERROR(VLOOKUP("*"&amp;A410&amp;"*",festival!$R:$U,4,FALSE),IFERROR(VLOOKUP("*"&amp;A410&amp;"*",festival!$S:$U,3,FALSE),VLOOKUP("*"&amp;A410&amp;"*",festival!$T:$U,2,FALSE))))</f>
        <v>GM礼包第5周</v>
      </c>
      <c r="C410" s="75">
        <v>2003</v>
      </c>
      <c r="D410" s="75">
        <v>7</v>
      </c>
      <c r="E410" s="145" t="s">
        <v>2034</v>
      </c>
      <c r="G410" s="17" t="s">
        <v>2205</v>
      </c>
      <c r="H410" s="75" t="s">
        <v>321</v>
      </c>
      <c r="I410" s="75">
        <v>33</v>
      </c>
      <c r="J410" s="75">
        <v>33</v>
      </c>
      <c r="K410" s="75">
        <v>2</v>
      </c>
      <c r="L410" s="75">
        <v>80</v>
      </c>
      <c r="N410" s="9"/>
      <c r="O410" s="75" t="s">
        <v>1279</v>
      </c>
      <c r="P410" s="75">
        <v>0</v>
      </c>
      <c r="Q410" s="105" t="s">
        <v>893</v>
      </c>
      <c r="S410" s="75" t="s">
        <v>892</v>
      </c>
      <c r="T410" s="75" t="s">
        <v>1196</v>
      </c>
    </row>
    <row r="411" spans="1:20" s="75" customFormat="1" x14ac:dyDescent="0.15">
      <c r="A411" s="115">
        <v>760044048</v>
      </c>
      <c r="B411" t="str">
        <f>IFERROR(VLOOKUP("*"&amp;A411&amp;"*",festival!$Q:$U,5,FALSE),IFERROR(VLOOKUP("*"&amp;A411&amp;"*",festival!$R:$U,4,FALSE),IFERROR(VLOOKUP("*"&amp;A411&amp;"*",festival!$S:$U,3,FALSE),VLOOKUP("*"&amp;A411&amp;"*",festival!$T:$U,2,FALSE))))</f>
        <v>GM礼包第5周</v>
      </c>
      <c r="C411" s="75">
        <v>2003</v>
      </c>
      <c r="E411" s="145"/>
      <c r="G411" s="17" t="s">
        <v>1103</v>
      </c>
      <c r="H411" s="75" t="s">
        <v>321</v>
      </c>
      <c r="I411" s="75">
        <v>33</v>
      </c>
      <c r="J411" s="75">
        <v>33</v>
      </c>
      <c r="K411" s="75">
        <v>2</v>
      </c>
      <c r="N411" s="9"/>
      <c r="O411" s="75" t="s">
        <v>1279</v>
      </c>
      <c r="P411" s="75">
        <v>0</v>
      </c>
      <c r="Q411" s="105" t="s">
        <v>893</v>
      </c>
      <c r="S411" s="75" t="s">
        <v>892</v>
      </c>
      <c r="T411" s="75" t="s">
        <v>1196</v>
      </c>
    </row>
    <row r="412" spans="1:20" s="75" customFormat="1" x14ac:dyDescent="0.15">
      <c r="A412" s="115">
        <v>760044051</v>
      </c>
      <c r="B412" t="str">
        <f>IFERROR(VLOOKUP("*"&amp;A412&amp;"*",festival!$Q:$U,5,FALSE),IFERROR(VLOOKUP("*"&amp;A412&amp;"*",festival!$R:$U,4,FALSE),IFERROR(VLOOKUP("*"&amp;A412&amp;"*",festival!$S:$U,3,FALSE),VLOOKUP("*"&amp;A412&amp;"*",festival!$T:$U,2,FALSE))))</f>
        <v>GM礼包第5周</v>
      </c>
      <c r="C412" s="75">
        <v>2003</v>
      </c>
      <c r="D412" s="75">
        <v>1</v>
      </c>
      <c r="E412" s="145" t="s">
        <v>1889</v>
      </c>
      <c r="G412" s="17" t="s">
        <v>2199</v>
      </c>
      <c r="H412" s="75" t="s">
        <v>321</v>
      </c>
      <c r="I412" s="75">
        <v>34</v>
      </c>
      <c r="J412" s="75">
        <v>34</v>
      </c>
      <c r="K412" s="75">
        <v>2</v>
      </c>
      <c r="N412" s="9"/>
      <c r="O412" s="75" t="s">
        <v>1278</v>
      </c>
      <c r="P412" s="75">
        <v>0</v>
      </c>
      <c r="Q412" s="105" t="s">
        <v>893</v>
      </c>
      <c r="S412" s="75" t="s">
        <v>892</v>
      </c>
      <c r="T412" s="75" t="s">
        <v>1196</v>
      </c>
    </row>
    <row r="413" spans="1:20" s="75" customFormat="1" x14ac:dyDescent="0.15">
      <c r="A413" s="115">
        <v>760044052</v>
      </c>
      <c r="B413" t="str">
        <f>IFERROR(VLOOKUP("*"&amp;A413&amp;"*",festival!$Q:$U,5,FALSE),IFERROR(VLOOKUP("*"&amp;A413&amp;"*",festival!$R:$U,4,FALSE),IFERROR(VLOOKUP("*"&amp;A413&amp;"*",festival!$S:$U,3,FALSE),VLOOKUP("*"&amp;A413&amp;"*",festival!$T:$U,2,FALSE))))</f>
        <v>GM礼包第5周</v>
      </c>
      <c r="C413" s="75">
        <v>2003</v>
      </c>
      <c r="D413" s="75">
        <v>2</v>
      </c>
      <c r="E413" s="145">
        <v>3001</v>
      </c>
      <c r="G413" s="17" t="s">
        <v>2200</v>
      </c>
      <c r="H413" s="75" t="s">
        <v>321</v>
      </c>
      <c r="I413" s="75">
        <v>34</v>
      </c>
      <c r="J413" s="75">
        <v>34</v>
      </c>
      <c r="K413" s="75">
        <v>2</v>
      </c>
      <c r="N413" s="9"/>
      <c r="O413" s="75" t="s">
        <v>1278</v>
      </c>
      <c r="P413" s="75">
        <v>0</v>
      </c>
      <c r="Q413" s="105" t="s">
        <v>893</v>
      </c>
      <c r="S413" s="75" t="s">
        <v>892</v>
      </c>
      <c r="T413" s="75" t="s">
        <v>1196</v>
      </c>
    </row>
    <row r="414" spans="1:20" s="75" customFormat="1" x14ac:dyDescent="0.15">
      <c r="A414" s="115">
        <v>760044053</v>
      </c>
      <c r="B414" t="str">
        <f>IFERROR(VLOOKUP("*"&amp;A414&amp;"*",festival!$Q:$U,5,FALSE),IFERROR(VLOOKUP("*"&amp;A414&amp;"*",festival!$R:$U,4,FALSE),IFERROR(VLOOKUP("*"&amp;A414&amp;"*",festival!$S:$U,3,FALSE),VLOOKUP("*"&amp;A414&amp;"*",festival!$T:$U,2,FALSE))))</f>
        <v>GM礼包第5周</v>
      </c>
      <c r="C414" s="75">
        <v>2003</v>
      </c>
      <c r="D414" s="75">
        <v>3</v>
      </c>
      <c r="E414" s="145">
        <v>3002</v>
      </c>
      <c r="G414" s="17" t="s">
        <v>2201</v>
      </c>
      <c r="H414" s="75" t="s">
        <v>321</v>
      </c>
      <c r="I414" s="75">
        <v>34</v>
      </c>
      <c r="J414" s="75">
        <v>34</v>
      </c>
      <c r="K414" s="75">
        <v>2</v>
      </c>
      <c r="N414" s="9"/>
      <c r="O414" s="75" t="s">
        <v>1278</v>
      </c>
      <c r="P414" s="75">
        <v>0</v>
      </c>
      <c r="Q414" s="105" t="s">
        <v>893</v>
      </c>
      <c r="S414" s="75" t="s">
        <v>892</v>
      </c>
      <c r="T414" s="75" t="s">
        <v>1196</v>
      </c>
    </row>
    <row r="415" spans="1:20" s="75" customFormat="1" x14ac:dyDescent="0.15">
      <c r="A415" s="115">
        <v>760044055</v>
      </c>
      <c r="B415" t="str">
        <f>IFERROR(VLOOKUP("*"&amp;A415&amp;"*",festival!$Q:$U,5,FALSE),IFERROR(VLOOKUP("*"&amp;A415&amp;"*",festival!$R:$U,4,FALSE),IFERROR(VLOOKUP("*"&amp;A415&amp;"*",festival!$S:$U,3,FALSE),VLOOKUP("*"&amp;A415&amp;"*",festival!$T:$U,2,FALSE))))</f>
        <v>GM礼包第5周</v>
      </c>
      <c r="C415" s="75">
        <v>2003</v>
      </c>
      <c r="D415" s="75">
        <v>4</v>
      </c>
      <c r="E415" s="145">
        <v>3003</v>
      </c>
      <c r="G415" s="17" t="s">
        <v>2202</v>
      </c>
      <c r="H415" s="75" t="s">
        <v>321</v>
      </c>
      <c r="I415" s="75">
        <v>34</v>
      </c>
      <c r="J415" s="75">
        <v>34</v>
      </c>
      <c r="K415" s="75">
        <v>2</v>
      </c>
      <c r="L415" s="75">
        <v>80</v>
      </c>
      <c r="N415" s="9"/>
      <c r="O415" s="75" t="s">
        <v>1278</v>
      </c>
      <c r="P415" s="75">
        <v>0</v>
      </c>
      <c r="Q415" s="105" t="s">
        <v>893</v>
      </c>
      <c r="S415" s="75" t="s">
        <v>892</v>
      </c>
      <c r="T415" s="75" t="s">
        <v>1196</v>
      </c>
    </row>
    <row r="416" spans="1:20" s="75" customFormat="1" x14ac:dyDescent="0.15">
      <c r="A416" s="115">
        <v>760044056</v>
      </c>
      <c r="B416" t="str">
        <f>IFERROR(VLOOKUP("*"&amp;A416&amp;"*",festival!$Q:$U,5,FALSE),IFERROR(VLOOKUP("*"&amp;A416&amp;"*",festival!$R:$U,4,FALSE),IFERROR(VLOOKUP("*"&amp;A416&amp;"*",festival!$S:$U,3,FALSE),VLOOKUP("*"&amp;A416&amp;"*",festival!$T:$U,2,FALSE))))</f>
        <v>GM礼包第5周</v>
      </c>
      <c r="C416" s="75">
        <v>2003</v>
      </c>
      <c r="D416" s="75">
        <v>5</v>
      </c>
      <c r="E416" s="145" t="s">
        <v>1887</v>
      </c>
      <c r="G416" s="17" t="s">
        <v>2203</v>
      </c>
      <c r="H416" s="75" t="s">
        <v>321</v>
      </c>
      <c r="I416" s="75">
        <v>34</v>
      </c>
      <c r="J416" s="75">
        <v>34</v>
      </c>
      <c r="K416" s="75">
        <v>2</v>
      </c>
      <c r="L416" s="75">
        <v>80</v>
      </c>
      <c r="N416" s="9"/>
      <c r="O416" s="75" t="s">
        <v>1278</v>
      </c>
      <c r="P416" s="75">
        <v>0</v>
      </c>
      <c r="Q416" s="105" t="s">
        <v>893</v>
      </c>
      <c r="S416" s="75" t="s">
        <v>892</v>
      </c>
      <c r="T416" s="75" t="s">
        <v>1196</v>
      </c>
    </row>
    <row r="417" spans="1:20" s="75" customFormat="1" x14ac:dyDescent="0.15">
      <c r="A417" s="115">
        <v>760044057</v>
      </c>
      <c r="B417" t="str">
        <f>IFERROR(VLOOKUP("*"&amp;A417&amp;"*",festival!$Q:$U,5,FALSE),IFERROR(VLOOKUP("*"&amp;A417&amp;"*",festival!$R:$U,4,FALSE),IFERROR(VLOOKUP("*"&amp;A417&amp;"*",festival!$S:$U,3,FALSE),VLOOKUP("*"&amp;A417&amp;"*",festival!$T:$U,2,FALSE))))</f>
        <v>GM礼包第5周</v>
      </c>
      <c r="C417" s="75">
        <v>2003</v>
      </c>
      <c r="D417" s="75">
        <v>6</v>
      </c>
      <c r="E417" s="145" t="s">
        <v>2032</v>
      </c>
      <c r="G417" s="17" t="s">
        <v>2204</v>
      </c>
      <c r="H417" s="75" t="s">
        <v>321</v>
      </c>
      <c r="I417" s="75">
        <v>34</v>
      </c>
      <c r="J417" s="75">
        <v>34</v>
      </c>
      <c r="K417" s="75">
        <v>2</v>
      </c>
      <c r="L417" s="75">
        <v>80</v>
      </c>
      <c r="N417" s="9"/>
      <c r="O417" s="75" t="s">
        <v>1279</v>
      </c>
      <c r="P417" s="75">
        <v>0</v>
      </c>
      <c r="Q417" s="105" t="s">
        <v>893</v>
      </c>
      <c r="S417" s="75" t="s">
        <v>892</v>
      </c>
      <c r="T417" s="75" t="s">
        <v>1196</v>
      </c>
    </row>
    <row r="418" spans="1:20" s="75" customFormat="1" x14ac:dyDescent="0.15">
      <c r="A418" s="115">
        <v>760044059</v>
      </c>
      <c r="B418" t="str">
        <f>IFERROR(VLOOKUP("*"&amp;A418&amp;"*",festival!$Q:$U,5,FALSE),IFERROR(VLOOKUP("*"&amp;A418&amp;"*",festival!$R:$U,4,FALSE),IFERROR(VLOOKUP("*"&amp;A418&amp;"*",festival!$S:$U,3,FALSE),VLOOKUP("*"&amp;A418&amp;"*",festival!$T:$U,2,FALSE))))</f>
        <v>GM礼包第5周</v>
      </c>
      <c r="C418" s="75">
        <v>2003</v>
      </c>
      <c r="D418" s="75">
        <v>7</v>
      </c>
      <c r="E418" s="145" t="s">
        <v>2034</v>
      </c>
      <c r="G418" s="17" t="s">
        <v>2205</v>
      </c>
      <c r="H418" s="75" t="s">
        <v>321</v>
      </c>
      <c r="I418" s="75">
        <v>34</v>
      </c>
      <c r="J418" s="75">
        <v>34</v>
      </c>
      <c r="K418" s="75">
        <v>2</v>
      </c>
      <c r="L418" s="75">
        <v>80</v>
      </c>
      <c r="N418" s="9"/>
      <c r="O418" s="75" t="s">
        <v>1279</v>
      </c>
      <c r="P418" s="75">
        <v>0</v>
      </c>
      <c r="Q418" s="105" t="s">
        <v>893</v>
      </c>
      <c r="S418" s="75" t="s">
        <v>892</v>
      </c>
      <c r="T418" s="75" t="s">
        <v>1196</v>
      </c>
    </row>
    <row r="419" spans="1:20" s="75" customFormat="1" x14ac:dyDescent="0.15">
      <c r="A419" s="115">
        <v>760044058</v>
      </c>
      <c r="B419" t="str">
        <f>IFERROR(VLOOKUP("*"&amp;A419&amp;"*",festival!$Q:$U,5,FALSE),IFERROR(VLOOKUP("*"&amp;A419&amp;"*",festival!$R:$U,4,FALSE),IFERROR(VLOOKUP("*"&amp;A419&amp;"*",festival!$S:$U,3,FALSE),VLOOKUP("*"&amp;A419&amp;"*",festival!$T:$U,2,FALSE))))</f>
        <v>GM礼包第5周</v>
      </c>
      <c r="C419" s="75">
        <v>2003</v>
      </c>
      <c r="E419" s="145"/>
      <c r="G419" s="17" t="s">
        <v>1103</v>
      </c>
      <c r="H419" s="75" t="s">
        <v>321</v>
      </c>
      <c r="I419" s="75">
        <v>34</v>
      </c>
      <c r="J419" s="75">
        <v>34</v>
      </c>
      <c r="K419" s="75">
        <v>2</v>
      </c>
      <c r="N419" s="9"/>
      <c r="O419" s="75" t="s">
        <v>1279</v>
      </c>
      <c r="P419" s="75">
        <v>0</v>
      </c>
      <c r="Q419" s="105" t="s">
        <v>893</v>
      </c>
      <c r="S419" s="75" t="s">
        <v>892</v>
      </c>
      <c r="T419" s="75" t="s">
        <v>1196</v>
      </c>
    </row>
    <row r="420" spans="1:20" s="75" customFormat="1" x14ac:dyDescent="0.15">
      <c r="A420" s="115">
        <v>760044061</v>
      </c>
      <c r="B420" t="str">
        <f>IFERROR(VLOOKUP("*"&amp;A420&amp;"*",festival!$Q:$U,5,FALSE),IFERROR(VLOOKUP("*"&amp;A420&amp;"*",festival!$R:$U,4,FALSE),IFERROR(VLOOKUP("*"&amp;A420&amp;"*",festival!$S:$U,3,FALSE),VLOOKUP("*"&amp;A420&amp;"*",festival!$T:$U,2,FALSE))))</f>
        <v>GM礼包第5周</v>
      </c>
      <c r="C420" s="75">
        <v>2003</v>
      </c>
      <c r="D420" s="75">
        <v>1</v>
      </c>
      <c r="E420" s="145" t="s">
        <v>1889</v>
      </c>
      <c r="G420" s="17" t="s">
        <v>2199</v>
      </c>
      <c r="H420" s="75" t="s">
        <v>321</v>
      </c>
      <c r="I420" s="75">
        <v>35</v>
      </c>
      <c r="J420" s="75">
        <v>35</v>
      </c>
      <c r="K420" s="75">
        <v>2</v>
      </c>
      <c r="N420" s="9"/>
      <c r="O420" s="75" t="s">
        <v>1278</v>
      </c>
      <c r="P420" s="75">
        <v>0</v>
      </c>
      <c r="Q420" s="105" t="s">
        <v>893</v>
      </c>
      <c r="S420" s="75" t="s">
        <v>892</v>
      </c>
      <c r="T420" s="75" t="s">
        <v>1196</v>
      </c>
    </row>
    <row r="421" spans="1:20" s="75" customFormat="1" x14ac:dyDescent="0.15">
      <c r="A421" s="115">
        <v>760044062</v>
      </c>
      <c r="B421" t="str">
        <f>IFERROR(VLOOKUP("*"&amp;A421&amp;"*",festival!$Q:$U,5,FALSE),IFERROR(VLOOKUP("*"&amp;A421&amp;"*",festival!$R:$U,4,FALSE),IFERROR(VLOOKUP("*"&amp;A421&amp;"*",festival!$S:$U,3,FALSE),VLOOKUP("*"&amp;A421&amp;"*",festival!$T:$U,2,FALSE))))</f>
        <v>GM礼包第5周</v>
      </c>
      <c r="C421" s="75">
        <v>2003</v>
      </c>
      <c r="D421" s="75">
        <v>2</v>
      </c>
      <c r="E421" s="145">
        <v>3001</v>
      </c>
      <c r="G421" s="17" t="s">
        <v>2200</v>
      </c>
      <c r="H421" s="75" t="s">
        <v>321</v>
      </c>
      <c r="I421" s="75">
        <v>35</v>
      </c>
      <c r="J421" s="75">
        <v>35</v>
      </c>
      <c r="K421" s="75">
        <v>2</v>
      </c>
      <c r="N421" s="9"/>
      <c r="O421" s="75" t="s">
        <v>1278</v>
      </c>
      <c r="P421" s="75">
        <v>0</v>
      </c>
      <c r="Q421" s="105" t="s">
        <v>893</v>
      </c>
      <c r="S421" s="75" t="s">
        <v>892</v>
      </c>
      <c r="T421" s="75" t="s">
        <v>1196</v>
      </c>
    </row>
    <row r="422" spans="1:20" s="75" customFormat="1" x14ac:dyDescent="0.15">
      <c r="A422" s="115">
        <v>760044063</v>
      </c>
      <c r="B422" t="str">
        <f>IFERROR(VLOOKUP("*"&amp;A422&amp;"*",festival!$Q:$U,5,FALSE),IFERROR(VLOOKUP("*"&amp;A422&amp;"*",festival!$R:$U,4,FALSE),IFERROR(VLOOKUP("*"&amp;A422&amp;"*",festival!$S:$U,3,FALSE),VLOOKUP("*"&amp;A422&amp;"*",festival!$T:$U,2,FALSE))))</f>
        <v>GM礼包第5周</v>
      </c>
      <c r="C422" s="75">
        <v>2003</v>
      </c>
      <c r="D422" s="75">
        <v>3</v>
      </c>
      <c r="E422" s="145">
        <v>3002</v>
      </c>
      <c r="G422" s="17" t="s">
        <v>2201</v>
      </c>
      <c r="H422" s="75" t="s">
        <v>321</v>
      </c>
      <c r="I422" s="75">
        <v>35</v>
      </c>
      <c r="J422" s="75">
        <v>35</v>
      </c>
      <c r="K422" s="75">
        <v>2</v>
      </c>
      <c r="N422" s="9"/>
      <c r="O422" s="75" t="s">
        <v>1278</v>
      </c>
      <c r="P422" s="75">
        <v>0</v>
      </c>
      <c r="Q422" s="105" t="s">
        <v>893</v>
      </c>
      <c r="S422" s="75" t="s">
        <v>892</v>
      </c>
      <c r="T422" s="75" t="s">
        <v>1196</v>
      </c>
    </row>
    <row r="423" spans="1:20" s="75" customFormat="1" x14ac:dyDescent="0.15">
      <c r="A423" s="115">
        <v>760044065</v>
      </c>
      <c r="B423" t="str">
        <f>IFERROR(VLOOKUP("*"&amp;A423&amp;"*",festival!$Q:$U,5,FALSE),IFERROR(VLOOKUP("*"&amp;A423&amp;"*",festival!$R:$U,4,FALSE),IFERROR(VLOOKUP("*"&amp;A423&amp;"*",festival!$S:$U,3,FALSE),VLOOKUP("*"&amp;A423&amp;"*",festival!$T:$U,2,FALSE))))</f>
        <v>GM礼包第5周</v>
      </c>
      <c r="C423" s="75">
        <v>2003</v>
      </c>
      <c r="D423" s="75">
        <v>4</v>
      </c>
      <c r="E423" s="145">
        <v>3003</v>
      </c>
      <c r="G423" s="17" t="s">
        <v>2202</v>
      </c>
      <c r="H423" s="75" t="s">
        <v>321</v>
      </c>
      <c r="I423" s="75">
        <v>35</v>
      </c>
      <c r="J423" s="75">
        <v>35</v>
      </c>
      <c r="K423" s="75">
        <v>2</v>
      </c>
      <c r="L423" s="75">
        <v>80</v>
      </c>
      <c r="N423" s="9"/>
      <c r="O423" s="75" t="s">
        <v>1278</v>
      </c>
      <c r="P423" s="75">
        <v>0</v>
      </c>
      <c r="Q423" s="105" t="s">
        <v>893</v>
      </c>
      <c r="S423" s="75" t="s">
        <v>892</v>
      </c>
      <c r="T423" s="75" t="s">
        <v>1196</v>
      </c>
    </row>
    <row r="424" spans="1:20" s="75" customFormat="1" x14ac:dyDescent="0.15">
      <c r="A424" s="115">
        <v>760044066</v>
      </c>
      <c r="B424" t="str">
        <f>IFERROR(VLOOKUP("*"&amp;A424&amp;"*",festival!$Q:$U,5,FALSE),IFERROR(VLOOKUP("*"&amp;A424&amp;"*",festival!$R:$U,4,FALSE),IFERROR(VLOOKUP("*"&amp;A424&amp;"*",festival!$S:$U,3,FALSE),VLOOKUP("*"&amp;A424&amp;"*",festival!$T:$U,2,FALSE))))</f>
        <v>GM礼包第5周</v>
      </c>
      <c r="C424" s="75">
        <v>2003</v>
      </c>
      <c r="D424" s="75">
        <v>5</v>
      </c>
      <c r="E424" s="145" t="s">
        <v>1887</v>
      </c>
      <c r="G424" s="17" t="s">
        <v>2203</v>
      </c>
      <c r="H424" s="75" t="s">
        <v>321</v>
      </c>
      <c r="I424" s="75">
        <v>35</v>
      </c>
      <c r="J424" s="75">
        <v>35</v>
      </c>
      <c r="K424" s="75">
        <v>2</v>
      </c>
      <c r="L424" s="75">
        <v>80</v>
      </c>
      <c r="N424" s="9"/>
      <c r="O424" s="75" t="s">
        <v>1278</v>
      </c>
      <c r="P424" s="75">
        <v>0</v>
      </c>
      <c r="Q424" s="105" t="s">
        <v>893</v>
      </c>
      <c r="S424" s="75" t="s">
        <v>892</v>
      </c>
      <c r="T424" s="75" t="s">
        <v>1196</v>
      </c>
    </row>
    <row r="425" spans="1:20" s="75" customFormat="1" x14ac:dyDescent="0.15">
      <c r="A425" s="115">
        <v>760044067</v>
      </c>
      <c r="B425" t="str">
        <f>IFERROR(VLOOKUP("*"&amp;A425&amp;"*",festival!$Q:$U,5,FALSE),IFERROR(VLOOKUP("*"&amp;A425&amp;"*",festival!$R:$U,4,FALSE),IFERROR(VLOOKUP("*"&amp;A425&amp;"*",festival!$S:$U,3,FALSE),VLOOKUP("*"&amp;A425&amp;"*",festival!$T:$U,2,FALSE))))</f>
        <v>GM礼包第5周</v>
      </c>
      <c r="C425" s="75">
        <v>2003</v>
      </c>
      <c r="D425" s="75">
        <v>6</v>
      </c>
      <c r="E425" s="145" t="s">
        <v>2032</v>
      </c>
      <c r="G425" s="17" t="s">
        <v>2204</v>
      </c>
      <c r="H425" s="75" t="s">
        <v>321</v>
      </c>
      <c r="I425" s="75">
        <v>35</v>
      </c>
      <c r="J425" s="75">
        <v>35</v>
      </c>
      <c r="K425" s="75">
        <v>2</v>
      </c>
      <c r="L425" s="75">
        <v>80</v>
      </c>
      <c r="N425" s="9"/>
      <c r="O425" s="75" t="s">
        <v>1279</v>
      </c>
      <c r="P425" s="75">
        <v>0</v>
      </c>
      <c r="Q425" s="105" t="s">
        <v>893</v>
      </c>
      <c r="S425" s="75" t="s">
        <v>892</v>
      </c>
      <c r="T425" s="75" t="s">
        <v>1196</v>
      </c>
    </row>
    <row r="426" spans="1:20" s="75" customFormat="1" x14ac:dyDescent="0.15">
      <c r="A426" s="115">
        <v>760044069</v>
      </c>
      <c r="B426" t="str">
        <f>IFERROR(VLOOKUP("*"&amp;A426&amp;"*",festival!$Q:$U,5,FALSE),IFERROR(VLOOKUP("*"&amp;A426&amp;"*",festival!$R:$U,4,FALSE),IFERROR(VLOOKUP("*"&amp;A426&amp;"*",festival!$S:$U,3,FALSE),VLOOKUP("*"&amp;A426&amp;"*",festival!$T:$U,2,FALSE))))</f>
        <v>GM礼包第5周</v>
      </c>
      <c r="C426" s="75">
        <v>2003</v>
      </c>
      <c r="D426" s="75">
        <v>7</v>
      </c>
      <c r="E426" s="145" t="s">
        <v>2034</v>
      </c>
      <c r="G426" s="17" t="s">
        <v>2205</v>
      </c>
      <c r="H426" s="75" t="s">
        <v>321</v>
      </c>
      <c r="I426" s="75">
        <v>35</v>
      </c>
      <c r="J426" s="75">
        <v>35</v>
      </c>
      <c r="K426" s="75">
        <v>2</v>
      </c>
      <c r="L426" s="75">
        <v>80</v>
      </c>
      <c r="N426" s="9"/>
      <c r="O426" s="75" t="s">
        <v>1279</v>
      </c>
      <c r="P426" s="75">
        <v>0</v>
      </c>
      <c r="Q426" s="105" t="s">
        <v>893</v>
      </c>
      <c r="S426" s="75" t="s">
        <v>892</v>
      </c>
      <c r="T426" s="75" t="s">
        <v>1196</v>
      </c>
    </row>
    <row r="427" spans="1:20" s="75" customFormat="1" x14ac:dyDescent="0.15">
      <c r="A427" s="115">
        <v>760044068</v>
      </c>
      <c r="B427" t="str">
        <f>IFERROR(VLOOKUP("*"&amp;A427&amp;"*",festival!$Q:$U,5,FALSE),IFERROR(VLOOKUP("*"&amp;A427&amp;"*",festival!$R:$U,4,FALSE),IFERROR(VLOOKUP("*"&amp;A427&amp;"*",festival!$S:$U,3,FALSE),VLOOKUP("*"&amp;A427&amp;"*",festival!$T:$U,2,FALSE))))</f>
        <v>GM礼包第5周</v>
      </c>
      <c r="C427" s="75">
        <v>2003</v>
      </c>
      <c r="E427" s="145"/>
      <c r="G427" s="17" t="s">
        <v>1103</v>
      </c>
      <c r="H427" s="75" t="s">
        <v>321</v>
      </c>
      <c r="I427" s="75">
        <v>35</v>
      </c>
      <c r="J427" s="75">
        <v>35</v>
      </c>
      <c r="K427" s="75">
        <v>2</v>
      </c>
      <c r="N427" s="9"/>
      <c r="O427" s="75" t="s">
        <v>1279</v>
      </c>
      <c r="P427" s="75">
        <v>0</v>
      </c>
      <c r="Q427" s="105" t="s">
        <v>893</v>
      </c>
      <c r="S427" s="75" t="s">
        <v>892</v>
      </c>
      <c r="T427" s="75" t="s">
        <v>1196</v>
      </c>
    </row>
    <row r="428" spans="1:20" s="17" customFormat="1" x14ac:dyDescent="0.15">
      <c r="A428" s="115">
        <v>760054001</v>
      </c>
      <c r="B428" t="str">
        <f>IFERROR(VLOOKUP("*"&amp;A428&amp;"*",festival!$Q:$U,5,FALSE),IFERROR(VLOOKUP("*"&amp;A428&amp;"*",festival!$R:$U,4,FALSE),IFERROR(VLOOKUP("*"&amp;A428&amp;"*",festival!$S:$U,3,FALSE),VLOOKUP("*"&amp;A428&amp;"*",festival!$T:$U,2,FALSE))))</f>
        <v>GM礼包第6周</v>
      </c>
      <c r="C428" s="17">
        <v>2003</v>
      </c>
      <c r="D428" s="75">
        <v>1</v>
      </c>
      <c r="E428" s="146" t="s">
        <v>1889</v>
      </c>
      <c r="G428" s="17" t="s">
        <v>2199</v>
      </c>
      <c r="H428" s="17" t="s">
        <v>321</v>
      </c>
      <c r="I428" s="75">
        <v>36</v>
      </c>
      <c r="J428" s="75">
        <v>36</v>
      </c>
      <c r="K428" s="17">
        <v>2</v>
      </c>
      <c r="L428" s="75"/>
      <c r="M428" s="75"/>
      <c r="N428" s="9"/>
      <c r="O428" s="17" t="s">
        <v>1278</v>
      </c>
      <c r="P428" s="17">
        <v>0</v>
      </c>
      <c r="Q428" s="115" t="s">
        <v>893</v>
      </c>
      <c r="S428" s="17" t="s">
        <v>892</v>
      </c>
      <c r="T428" s="17" t="s">
        <v>1196</v>
      </c>
    </row>
    <row r="429" spans="1:20" s="17" customFormat="1" x14ac:dyDescent="0.15">
      <c r="A429" s="115">
        <v>760054002</v>
      </c>
      <c r="B429" t="str">
        <f>IFERROR(VLOOKUP("*"&amp;A429&amp;"*",festival!$Q:$U,5,FALSE),IFERROR(VLOOKUP("*"&amp;A429&amp;"*",festival!$R:$U,4,FALSE),IFERROR(VLOOKUP("*"&amp;A429&amp;"*",festival!$S:$U,3,FALSE),VLOOKUP("*"&amp;A429&amp;"*",festival!$T:$U,2,FALSE))))</f>
        <v>GM礼包第6周</v>
      </c>
      <c r="C429" s="17">
        <v>2003</v>
      </c>
      <c r="D429" s="75">
        <v>2</v>
      </c>
      <c r="E429" s="146">
        <v>3001</v>
      </c>
      <c r="G429" s="17" t="s">
        <v>2200</v>
      </c>
      <c r="H429" s="17" t="s">
        <v>321</v>
      </c>
      <c r="I429" s="75">
        <v>36</v>
      </c>
      <c r="J429" s="75">
        <v>36</v>
      </c>
      <c r="K429" s="17">
        <v>2</v>
      </c>
      <c r="L429" s="75"/>
      <c r="M429" s="75"/>
      <c r="N429" s="9"/>
      <c r="O429" s="17" t="s">
        <v>1278</v>
      </c>
      <c r="P429" s="17">
        <v>0</v>
      </c>
      <c r="Q429" s="115" t="s">
        <v>893</v>
      </c>
      <c r="S429" s="17" t="s">
        <v>892</v>
      </c>
      <c r="T429" s="17" t="s">
        <v>1196</v>
      </c>
    </row>
    <row r="430" spans="1:20" s="17" customFormat="1" x14ac:dyDescent="0.15">
      <c r="A430" s="115">
        <v>760054003</v>
      </c>
      <c r="B430" t="str">
        <f>IFERROR(VLOOKUP("*"&amp;A430&amp;"*",festival!$Q:$U,5,FALSE),IFERROR(VLOOKUP("*"&amp;A430&amp;"*",festival!$R:$U,4,FALSE),IFERROR(VLOOKUP("*"&amp;A430&amp;"*",festival!$S:$U,3,FALSE),VLOOKUP("*"&amp;A430&amp;"*",festival!$T:$U,2,FALSE))))</f>
        <v>GM礼包第6周</v>
      </c>
      <c r="C430" s="17">
        <v>2003</v>
      </c>
      <c r="D430" s="75">
        <v>3</v>
      </c>
      <c r="E430" s="146">
        <v>3002</v>
      </c>
      <c r="G430" s="17" t="s">
        <v>2201</v>
      </c>
      <c r="H430" s="17" t="s">
        <v>321</v>
      </c>
      <c r="I430" s="75">
        <v>36</v>
      </c>
      <c r="J430" s="75">
        <v>36</v>
      </c>
      <c r="K430" s="17">
        <v>2</v>
      </c>
      <c r="L430" s="75"/>
      <c r="M430" s="75"/>
      <c r="N430" s="9"/>
      <c r="O430" s="17" t="s">
        <v>1278</v>
      </c>
      <c r="P430" s="17">
        <v>0</v>
      </c>
      <c r="Q430" s="115" t="s">
        <v>893</v>
      </c>
      <c r="S430" s="17" t="s">
        <v>892</v>
      </c>
      <c r="T430" s="17" t="s">
        <v>1196</v>
      </c>
    </row>
    <row r="431" spans="1:20" s="17" customFormat="1" x14ac:dyDescent="0.15">
      <c r="A431" s="115">
        <v>760054005</v>
      </c>
      <c r="B431" t="str">
        <f>IFERROR(VLOOKUP("*"&amp;A431&amp;"*",festival!$Q:$U,5,FALSE),IFERROR(VLOOKUP("*"&amp;A431&amp;"*",festival!$R:$U,4,FALSE),IFERROR(VLOOKUP("*"&amp;A431&amp;"*",festival!$S:$U,3,FALSE),VLOOKUP("*"&amp;A431&amp;"*",festival!$T:$U,2,FALSE))))</f>
        <v>GM礼包第6周</v>
      </c>
      <c r="C431" s="17">
        <v>2003</v>
      </c>
      <c r="D431" s="75">
        <v>4</v>
      </c>
      <c r="E431" s="146">
        <v>3003</v>
      </c>
      <c r="G431" s="17" t="s">
        <v>2202</v>
      </c>
      <c r="H431" s="17" t="s">
        <v>321</v>
      </c>
      <c r="I431" s="75">
        <v>36</v>
      </c>
      <c r="J431" s="75">
        <v>36</v>
      </c>
      <c r="K431" s="17">
        <v>2</v>
      </c>
      <c r="L431" s="75">
        <v>80</v>
      </c>
      <c r="M431" s="75"/>
      <c r="N431" s="9"/>
      <c r="O431" s="17" t="s">
        <v>1278</v>
      </c>
      <c r="P431" s="17">
        <v>0</v>
      </c>
      <c r="Q431" s="115" t="s">
        <v>893</v>
      </c>
      <c r="S431" s="17" t="s">
        <v>892</v>
      </c>
      <c r="T431" s="17" t="s">
        <v>1196</v>
      </c>
    </row>
    <row r="432" spans="1:20" s="17" customFormat="1" x14ac:dyDescent="0.15">
      <c r="A432" s="115">
        <v>760054006</v>
      </c>
      <c r="B432" t="str">
        <f>IFERROR(VLOOKUP("*"&amp;A432&amp;"*",festival!$Q:$U,5,FALSE),IFERROR(VLOOKUP("*"&amp;A432&amp;"*",festival!$R:$U,4,FALSE),IFERROR(VLOOKUP("*"&amp;A432&amp;"*",festival!$S:$U,3,FALSE),VLOOKUP("*"&amp;A432&amp;"*",festival!$T:$U,2,FALSE))))</f>
        <v>GM礼包第6周</v>
      </c>
      <c r="C432" s="17">
        <v>2003</v>
      </c>
      <c r="D432" s="75">
        <v>5</v>
      </c>
      <c r="E432" s="146" t="s">
        <v>1887</v>
      </c>
      <c r="G432" s="17" t="s">
        <v>2203</v>
      </c>
      <c r="H432" s="17" t="s">
        <v>321</v>
      </c>
      <c r="I432" s="75">
        <v>36</v>
      </c>
      <c r="J432" s="75">
        <v>36</v>
      </c>
      <c r="K432" s="17">
        <v>2</v>
      </c>
      <c r="L432" s="75">
        <v>80</v>
      </c>
      <c r="M432" s="75"/>
      <c r="N432" s="9"/>
      <c r="O432" s="17" t="s">
        <v>1278</v>
      </c>
      <c r="P432" s="17">
        <v>0</v>
      </c>
      <c r="Q432" s="115" t="s">
        <v>893</v>
      </c>
      <c r="S432" s="17" t="s">
        <v>892</v>
      </c>
      <c r="T432" s="17" t="s">
        <v>1196</v>
      </c>
    </row>
    <row r="433" spans="1:20" s="17" customFormat="1" x14ac:dyDescent="0.15">
      <c r="A433" s="115">
        <v>760054007</v>
      </c>
      <c r="B433" t="str">
        <f>IFERROR(VLOOKUP("*"&amp;A433&amp;"*",festival!$Q:$U,5,FALSE),IFERROR(VLOOKUP("*"&amp;A433&amp;"*",festival!$R:$U,4,FALSE),IFERROR(VLOOKUP("*"&amp;A433&amp;"*",festival!$S:$U,3,FALSE),VLOOKUP("*"&amp;A433&amp;"*",festival!$T:$U,2,FALSE))))</f>
        <v>GM礼包第6周</v>
      </c>
      <c r="C433" s="17">
        <v>2003</v>
      </c>
      <c r="D433" s="75">
        <v>6</v>
      </c>
      <c r="E433" s="146" t="s">
        <v>2032</v>
      </c>
      <c r="G433" s="17" t="s">
        <v>2204</v>
      </c>
      <c r="H433" s="17" t="s">
        <v>321</v>
      </c>
      <c r="I433" s="75">
        <v>36</v>
      </c>
      <c r="J433" s="75">
        <v>36</v>
      </c>
      <c r="K433" s="17">
        <v>2</v>
      </c>
      <c r="L433" s="75">
        <v>80</v>
      </c>
      <c r="M433" s="75"/>
      <c r="N433" s="9"/>
      <c r="O433" s="17" t="s">
        <v>1279</v>
      </c>
      <c r="P433" s="17">
        <v>0</v>
      </c>
      <c r="Q433" s="115" t="s">
        <v>893</v>
      </c>
      <c r="S433" s="17" t="s">
        <v>892</v>
      </c>
      <c r="T433" s="17" t="s">
        <v>1196</v>
      </c>
    </row>
    <row r="434" spans="1:20" s="17" customFormat="1" x14ac:dyDescent="0.15">
      <c r="A434" s="115">
        <v>760054009</v>
      </c>
      <c r="B434" t="str">
        <f>IFERROR(VLOOKUP("*"&amp;A434&amp;"*",festival!$Q:$U,5,FALSE),IFERROR(VLOOKUP("*"&amp;A434&amp;"*",festival!$R:$U,4,FALSE),IFERROR(VLOOKUP("*"&amp;A434&amp;"*",festival!$S:$U,3,FALSE),VLOOKUP("*"&amp;A434&amp;"*",festival!$T:$U,2,FALSE))))</f>
        <v>GM礼包第6周</v>
      </c>
      <c r="C434" s="17">
        <v>2003</v>
      </c>
      <c r="D434" s="75">
        <v>7</v>
      </c>
      <c r="E434" s="146" t="s">
        <v>2034</v>
      </c>
      <c r="G434" s="17" t="s">
        <v>2205</v>
      </c>
      <c r="H434" s="17" t="s">
        <v>321</v>
      </c>
      <c r="I434" s="75">
        <v>36</v>
      </c>
      <c r="J434" s="75">
        <v>36</v>
      </c>
      <c r="K434" s="17">
        <v>2</v>
      </c>
      <c r="L434" s="75">
        <v>80</v>
      </c>
      <c r="M434" s="75"/>
      <c r="N434" s="9"/>
      <c r="O434" s="17" t="s">
        <v>1279</v>
      </c>
      <c r="P434" s="17">
        <v>0</v>
      </c>
      <c r="Q434" s="115" t="s">
        <v>893</v>
      </c>
      <c r="S434" s="17" t="s">
        <v>892</v>
      </c>
      <c r="T434" s="17" t="s">
        <v>1196</v>
      </c>
    </row>
    <row r="435" spans="1:20" s="17" customFormat="1" x14ac:dyDescent="0.15">
      <c r="A435" s="115">
        <v>760054008</v>
      </c>
      <c r="B435" t="str">
        <f>IFERROR(VLOOKUP("*"&amp;A435&amp;"*",festival!$Q:$U,5,FALSE),IFERROR(VLOOKUP("*"&amp;A435&amp;"*",festival!$R:$U,4,FALSE),IFERROR(VLOOKUP("*"&amp;A435&amp;"*",festival!$S:$U,3,FALSE),VLOOKUP("*"&amp;A435&amp;"*",festival!$T:$U,2,FALSE))))</f>
        <v>GM礼包第6周</v>
      </c>
      <c r="C435" s="17">
        <v>2003</v>
      </c>
      <c r="D435" s="75"/>
      <c r="E435" s="146"/>
      <c r="G435" s="17" t="s">
        <v>1103</v>
      </c>
      <c r="H435" s="17" t="s">
        <v>321</v>
      </c>
      <c r="I435" s="75">
        <v>36</v>
      </c>
      <c r="J435" s="75">
        <v>36</v>
      </c>
      <c r="K435" s="17">
        <v>2</v>
      </c>
      <c r="L435" s="75"/>
      <c r="M435" s="75"/>
      <c r="N435" s="9"/>
      <c r="O435" s="17" t="s">
        <v>1279</v>
      </c>
      <c r="P435" s="17">
        <v>0</v>
      </c>
      <c r="Q435" s="115" t="s">
        <v>893</v>
      </c>
      <c r="S435" s="17" t="s">
        <v>892</v>
      </c>
      <c r="T435" s="17" t="s">
        <v>1196</v>
      </c>
    </row>
    <row r="436" spans="1:20" s="17" customFormat="1" x14ac:dyDescent="0.15">
      <c r="A436" s="115">
        <v>760054011</v>
      </c>
      <c r="B436" t="str">
        <f>IFERROR(VLOOKUP("*"&amp;A436&amp;"*",festival!$Q:$U,5,FALSE),IFERROR(VLOOKUP("*"&amp;A436&amp;"*",festival!$R:$U,4,FALSE),IFERROR(VLOOKUP("*"&amp;A436&amp;"*",festival!$S:$U,3,FALSE),VLOOKUP("*"&amp;A436&amp;"*",festival!$T:$U,2,FALSE))))</f>
        <v>GM礼包第6周</v>
      </c>
      <c r="C436" s="17">
        <v>2003</v>
      </c>
      <c r="D436" s="75">
        <v>1</v>
      </c>
      <c r="E436" s="146" t="s">
        <v>1889</v>
      </c>
      <c r="G436" s="17" t="s">
        <v>2199</v>
      </c>
      <c r="H436" s="17" t="s">
        <v>321</v>
      </c>
      <c r="I436" s="75">
        <v>37</v>
      </c>
      <c r="J436" s="75">
        <v>37</v>
      </c>
      <c r="K436" s="17">
        <v>2</v>
      </c>
      <c r="L436" s="75"/>
      <c r="M436" s="75"/>
      <c r="N436" s="9"/>
      <c r="O436" s="17" t="s">
        <v>1278</v>
      </c>
      <c r="P436" s="17">
        <v>0</v>
      </c>
      <c r="Q436" s="115" t="s">
        <v>893</v>
      </c>
      <c r="S436" s="17" t="s">
        <v>892</v>
      </c>
      <c r="T436" s="17" t="s">
        <v>1196</v>
      </c>
    </row>
    <row r="437" spans="1:20" s="17" customFormat="1" x14ac:dyDescent="0.15">
      <c r="A437" s="115">
        <v>760054012</v>
      </c>
      <c r="B437" t="str">
        <f>IFERROR(VLOOKUP("*"&amp;A437&amp;"*",festival!$Q:$U,5,FALSE),IFERROR(VLOOKUP("*"&amp;A437&amp;"*",festival!$R:$U,4,FALSE),IFERROR(VLOOKUP("*"&amp;A437&amp;"*",festival!$S:$U,3,FALSE),VLOOKUP("*"&amp;A437&amp;"*",festival!$T:$U,2,FALSE))))</f>
        <v>GM礼包第6周</v>
      </c>
      <c r="C437" s="17">
        <v>2003</v>
      </c>
      <c r="D437" s="75">
        <v>2</v>
      </c>
      <c r="E437" s="146">
        <v>3001</v>
      </c>
      <c r="G437" s="17" t="s">
        <v>2200</v>
      </c>
      <c r="H437" s="17" t="s">
        <v>321</v>
      </c>
      <c r="I437" s="75">
        <v>37</v>
      </c>
      <c r="J437" s="75">
        <v>37</v>
      </c>
      <c r="K437" s="17">
        <v>2</v>
      </c>
      <c r="L437" s="75"/>
      <c r="M437" s="75"/>
      <c r="N437" s="9"/>
      <c r="O437" s="17" t="s">
        <v>1278</v>
      </c>
      <c r="P437" s="17">
        <v>0</v>
      </c>
      <c r="Q437" s="115" t="s">
        <v>893</v>
      </c>
      <c r="S437" s="17" t="s">
        <v>892</v>
      </c>
      <c r="T437" s="17" t="s">
        <v>1196</v>
      </c>
    </row>
    <row r="438" spans="1:20" s="17" customFormat="1" x14ac:dyDescent="0.15">
      <c r="A438" s="115">
        <v>760054013</v>
      </c>
      <c r="B438" t="str">
        <f>IFERROR(VLOOKUP("*"&amp;A438&amp;"*",festival!$Q:$U,5,FALSE),IFERROR(VLOOKUP("*"&amp;A438&amp;"*",festival!$R:$U,4,FALSE),IFERROR(VLOOKUP("*"&amp;A438&amp;"*",festival!$S:$U,3,FALSE),VLOOKUP("*"&amp;A438&amp;"*",festival!$T:$U,2,FALSE))))</f>
        <v>GM礼包第6周</v>
      </c>
      <c r="C438" s="17">
        <v>2003</v>
      </c>
      <c r="D438" s="75">
        <v>3</v>
      </c>
      <c r="E438" s="146">
        <v>3002</v>
      </c>
      <c r="G438" s="17" t="s">
        <v>2201</v>
      </c>
      <c r="H438" s="17" t="s">
        <v>321</v>
      </c>
      <c r="I438" s="75">
        <v>37</v>
      </c>
      <c r="J438" s="75">
        <v>37</v>
      </c>
      <c r="K438" s="17">
        <v>2</v>
      </c>
      <c r="L438" s="75"/>
      <c r="M438" s="75"/>
      <c r="N438" s="9"/>
      <c r="O438" s="17" t="s">
        <v>1278</v>
      </c>
      <c r="P438" s="17">
        <v>0</v>
      </c>
      <c r="Q438" s="115" t="s">
        <v>893</v>
      </c>
      <c r="S438" s="17" t="s">
        <v>892</v>
      </c>
      <c r="T438" s="17" t="s">
        <v>1196</v>
      </c>
    </row>
    <row r="439" spans="1:20" s="17" customFormat="1" x14ac:dyDescent="0.15">
      <c r="A439" s="115">
        <v>760054015</v>
      </c>
      <c r="B439" t="str">
        <f>IFERROR(VLOOKUP("*"&amp;A439&amp;"*",festival!$Q:$U,5,FALSE),IFERROR(VLOOKUP("*"&amp;A439&amp;"*",festival!$R:$U,4,FALSE),IFERROR(VLOOKUP("*"&amp;A439&amp;"*",festival!$S:$U,3,FALSE),VLOOKUP("*"&amp;A439&amp;"*",festival!$T:$U,2,FALSE))))</f>
        <v>GM礼包第6周</v>
      </c>
      <c r="C439" s="17">
        <v>2003</v>
      </c>
      <c r="D439" s="75">
        <v>4</v>
      </c>
      <c r="E439" s="146">
        <v>3003</v>
      </c>
      <c r="G439" s="17" t="s">
        <v>2202</v>
      </c>
      <c r="H439" s="17" t="s">
        <v>321</v>
      </c>
      <c r="I439" s="75">
        <v>37</v>
      </c>
      <c r="J439" s="75">
        <v>37</v>
      </c>
      <c r="K439" s="17">
        <v>2</v>
      </c>
      <c r="L439" s="75">
        <v>80</v>
      </c>
      <c r="M439" s="75"/>
      <c r="N439" s="9"/>
      <c r="O439" s="17" t="s">
        <v>1278</v>
      </c>
      <c r="P439" s="17">
        <v>0</v>
      </c>
      <c r="Q439" s="115" t="s">
        <v>893</v>
      </c>
      <c r="S439" s="17" t="s">
        <v>892</v>
      </c>
      <c r="T439" s="17" t="s">
        <v>1196</v>
      </c>
    </row>
    <row r="440" spans="1:20" s="17" customFormat="1" x14ac:dyDescent="0.15">
      <c r="A440" s="115">
        <v>760054016</v>
      </c>
      <c r="B440" t="str">
        <f>IFERROR(VLOOKUP("*"&amp;A440&amp;"*",festival!$Q:$U,5,FALSE),IFERROR(VLOOKUP("*"&amp;A440&amp;"*",festival!$R:$U,4,FALSE),IFERROR(VLOOKUP("*"&amp;A440&amp;"*",festival!$S:$U,3,FALSE),VLOOKUP("*"&amp;A440&amp;"*",festival!$T:$U,2,FALSE))))</f>
        <v>GM礼包第6周</v>
      </c>
      <c r="C440" s="17">
        <v>2003</v>
      </c>
      <c r="D440" s="75">
        <v>5</v>
      </c>
      <c r="E440" s="146" t="s">
        <v>1887</v>
      </c>
      <c r="G440" s="17" t="s">
        <v>2203</v>
      </c>
      <c r="H440" s="17" t="s">
        <v>321</v>
      </c>
      <c r="I440" s="75">
        <v>37</v>
      </c>
      <c r="J440" s="75">
        <v>37</v>
      </c>
      <c r="K440" s="17">
        <v>2</v>
      </c>
      <c r="L440" s="75">
        <v>80</v>
      </c>
      <c r="M440" s="75"/>
      <c r="N440" s="9"/>
      <c r="O440" s="17" t="s">
        <v>1278</v>
      </c>
      <c r="P440" s="17">
        <v>0</v>
      </c>
      <c r="Q440" s="115" t="s">
        <v>893</v>
      </c>
      <c r="S440" s="17" t="s">
        <v>892</v>
      </c>
      <c r="T440" s="17" t="s">
        <v>1196</v>
      </c>
    </row>
    <row r="441" spans="1:20" s="17" customFormat="1" x14ac:dyDescent="0.15">
      <c r="A441" s="115">
        <v>760054017</v>
      </c>
      <c r="B441" t="str">
        <f>IFERROR(VLOOKUP("*"&amp;A441&amp;"*",festival!$Q:$U,5,FALSE),IFERROR(VLOOKUP("*"&amp;A441&amp;"*",festival!$R:$U,4,FALSE),IFERROR(VLOOKUP("*"&amp;A441&amp;"*",festival!$S:$U,3,FALSE),VLOOKUP("*"&amp;A441&amp;"*",festival!$T:$U,2,FALSE))))</f>
        <v>GM礼包第6周</v>
      </c>
      <c r="C441" s="17">
        <v>2003</v>
      </c>
      <c r="D441" s="75">
        <v>6</v>
      </c>
      <c r="E441" s="146" t="s">
        <v>2032</v>
      </c>
      <c r="G441" s="17" t="s">
        <v>2204</v>
      </c>
      <c r="H441" s="17" t="s">
        <v>321</v>
      </c>
      <c r="I441" s="75">
        <v>37</v>
      </c>
      <c r="J441" s="75">
        <v>37</v>
      </c>
      <c r="K441" s="17">
        <v>2</v>
      </c>
      <c r="L441" s="75">
        <v>80</v>
      </c>
      <c r="M441" s="75"/>
      <c r="N441" s="9"/>
      <c r="O441" s="17" t="s">
        <v>1279</v>
      </c>
      <c r="P441" s="17">
        <v>0</v>
      </c>
      <c r="Q441" s="115" t="s">
        <v>893</v>
      </c>
      <c r="S441" s="17" t="s">
        <v>892</v>
      </c>
      <c r="T441" s="17" t="s">
        <v>1196</v>
      </c>
    </row>
    <row r="442" spans="1:20" s="17" customFormat="1" x14ac:dyDescent="0.15">
      <c r="A442" s="115">
        <v>760054019</v>
      </c>
      <c r="B442" t="str">
        <f>IFERROR(VLOOKUP("*"&amp;A442&amp;"*",festival!$Q:$U,5,FALSE),IFERROR(VLOOKUP("*"&amp;A442&amp;"*",festival!$R:$U,4,FALSE),IFERROR(VLOOKUP("*"&amp;A442&amp;"*",festival!$S:$U,3,FALSE),VLOOKUP("*"&amp;A442&amp;"*",festival!$T:$U,2,FALSE))))</f>
        <v>GM礼包第6周</v>
      </c>
      <c r="C442" s="17">
        <v>2003</v>
      </c>
      <c r="D442" s="75">
        <v>7</v>
      </c>
      <c r="E442" s="146" t="s">
        <v>2034</v>
      </c>
      <c r="G442" s="17" t="s">
        <v>2205</v>
      </c>
      <c r="H442" s="17" t="s">
        <v>321</v>
      </c>
      <c r="I442" s="75">
        <v>37</v>
      </c>
      <c r="J442" s="75">
        <v>37</v>
      </c>
      <c r="K442" s="17">
        <v>2</v>
      </c>
      <c r="L442" s="75">
        <v>80</v>
      </c>
      <c r="M442" s="75"/>
      <c r="N442" s="9"/>
      <c r="O442" s="17" t="s">
        <v>1279</v>
      </c>
      <c r="P442" s="17">
        <v>0</v>
      </c>
      <c r="Q442" s="115" t="s">
        <v>893</v>
      </c>
      <c r="S442" s="17" t="s">
        <v>892</v>
      </c>
      <c r="T442" s="17" t="s">
        <v>1196</v>
      </c>
    </row>
    <row r="443" spans="1:20" s="17" customFormat="1" x14ac:dyDescent="0.15">
      <c r="A443" s="115">
        <v>760054018</v>
      </c>
      <c r="B443" t="str">
        <f>IFERROR(VLOOKUP("*"&amp;A443&amp;"*",festival!$Q:$U,5,FALSE),IFERROR(VLOOKUP("*"&amp;A443&amp;"*",festival!$R:$U,4,FALSE),IFERROR(VLOOKUP("*"&amp;A443&amp;"*",festival!$S:$U,3,FALSE),VLOOKUP("*"&amp;A443&amp;"*",festival!$T:$U,2,FALSE))))</f>
        <v>GM礼包第6周</v>
      </c>
      <c r="C443" s="17">
        <v>2003</v>
      </c>
      <c r="D443" s="75"/>
      <c r="E443" s="146"/>
      <c r="G443" s="17" t="s">
        <v>1103</v>
      </c>
      <c r="H443" s="17" t="s">
        <v>321</v>
      </c>
      <c r="I443" s="75">
        <v>37</v>
      </c>
      <c r="J443" s="75">
        <v>37</v>
      </c>
      <c r="K443" s="17">
        <v>2</v>
      </c>
      <c r="L443" s="75"/>
      <c r="M443" s="75"/>
      <c r="N443" s="9"/>
      <c r="O443" s="17" t="s">
        <v>1279</v>
      </c>
      <c r="P443" s="17">
        <v>0</v>
      </c>
      <c r="Q443" s="115" t="s">
        <v>893</v>
      </c>
      <c r="S443" s="17" t="s">
        <v>892</v>
      </c>
      <c r="T443" s="17" t="s">
        <v>1196</v>
      </c>
    </row>
    <row r="444" spans="1:20" s="17" customFormat="1" x14ac:dyDescent="0.15">
      <c r="A444" s="115">
        <v>760054021</v>
      </c>
      <c r="B444" t="str">
        <f>IFERROR(VLOOKUP("*"&amp;A444&amp;"*",festival!$Q:$U,5,FALSE),IFERROR(VLOOKUP("*"&amp;A444&amp;"*",festival!$R:$U,4,FALSE),IFERROR(VLOOKUP("*"&amp;A444&amp;"*",festival!$S:$U,3,FALSE),VLOOKUP("*"&amp;A444&amp;"*",festival!$T:$U,2,FALSE))))</f>
        <v>GM礼包第6周</v>
      </c>
      <c r="C444" s="17">
        <v>2003</v>
      </c>
      <c r="D444" s="75">
        <v>1</v>
      </c>
      <c r="E444" s="146" t="s">
        <v>1889</v>
      </c>
      <c r="G444" s="17" t="s">
        <v>2199</v>
      </c>
      <c r="H444" s="17" t="s">
        <v>321</v>
      </c>
      <c r="I444" s="75">
        <v>38</v>
      </c>
      <c r="J444" s="75">
        <v>38</v>
      </c>
      <c r="K444" s="17">
        <v>2</v>
      </c>
      <c r="L444" s="75"/>
      <c r="M444" s="75"/>
      <c r="N444" s="9"/>
      <c r="O444" s="17" t="s">
        <v>1278</v>
      </c>
      <c r="P444" s="17">
        <v>0</v>
      </c>
      <c r="Q444" s="115" t="s">
        <v>893</v>
      </c>
      <c r="S444" s="17" t="s">
        <v>892</v>
      </c>
      <c r="T444" s="17" t="s">
        <v>1196</v>
      </c>
    </row>
    <row r="445" spans="1:20" s="17" customFormat="1" x14ac:dyDescent="0.15">
      <c r="A445" s="115">
        <v>760054022</v>
      </c>
      <c r="B445" t="str">
        <f>IFERROR(VLOOKUP("*"&amp;A445&amp;"*",festival!$Q:$U,5,FALSE),IFERROR(VLOOKUP("*"&amp;A445&amp;"*",festival!$R:$U,4,FALSE),IFERROR(VLOOKUP("*"&amp;A445&amp;"*",festival!$S:$U,3,FALSE),VLOOKUP("*"&amp;A445&amp;"*",festival!$T:$U,2,FALSE))))</f>
        <v>GM礼包第6周</v>
      </c>
      <c r="C445" s="17">
        <v>2003</v>
      </c>
      <c r="D445" s="75">
        <v>2</v>
      </c>
      <c r="E445" s="146">
        <v>3001</v>
      </c>
      <c r="G445" s="17" t="s">
        <v>2200</v>
      </c>
      <c r="H445" s="17" t="s">
        <v>321</v>
      </c>
      <c r="I445" s="75">
        <v>38</v>
      </c>
      <c r="J445" s="75">
        <v>38</v>
      </c>
      <c r="K445" s="17">
        <v>2</v>
      </c>
      <c r="L445" s="75"/>
      <c r="M445" s="75"/>
      <c r="N445" s="9"/>
      <c r="O445" s="17" t="s">
        <v>1278</v>
      </c>
      <c r="P445" s="17">
        <v>0</v>
      </c>
      <c r="Q445" s="115" t="s">
        <v>893</v>
      </c>
      <c r="S445" s="17" t="s">
        <v>892</v>
      </c>
      <c r="T445" s="17" t="s">
        <v>1196</v>
      </c>
    </row>
    <row r="446" spans="1:20" s="17" customFormat="1" x14ac:dyDescent="0.15">
      <c r="A446" s="115">
        <v>760054023</v>
      </c>
      <c r="B446" t="str">
        <f>IFERROR(VLOOKUP("*"&amp;A446&amp;"*",festival!$Q:$U,5,FALSE),IFERROR(VLOOKUP("*"&amp;A446&amp;"*",festival!$R:$U,4,FALSE),IFERROR(VLOOKUP("*"&amp;A446&amp;"*",festival!$S:$U,3,FALSE),VLOOKUP("*"&amp;A446&amp;"*",festival!$T:$U,2,FALSE))))</f>
        <v>GM礼包第6周</v>
      </c>
      <c r="C446" s="17">
        <v>2003</v>
      </c>
      <c r="D446" s="75">
        <v>3</v>
      </c>
      <c r="E446" s="146">
        <v>3002</v>
      </c>
      <c r="G446" s="17" t="s">
        <v>2201</v>
      </c>
      <c r="H446" s="17" t="s">
        <v>321</v>
      </c>
      <c r="I446" s="75">
        <v>38</v>
      </c>
      <c r="J446" s="75">
        <v>38</v>
      </c>
      <c r="K446" s="17">
        <v>2</v>
      </c>
      <c r="L446" s="75"/>
      <c r="M446" s="75"/>
      <c r="N446" s="9"/>
      <c r="O446" s="17" t="s">
        <v>1278</v>
      </c>
      <c r="P446" s="17">
        <v>0</v>
      </c>
      <c r="Q446" s="115" t="s">
        <v>893</v>
      </c>
      <c r="S446" s="17" t="s">
        <v>892</v>
      </c>
      <c r="T446" s="17" t="s">
        <v>1196</v>
      </c>
    </row>
    <row r="447" spans="1:20" s="17" customFormat="1" x14ac:dyDescent="0.15">
      <c r="A447" s="115">
        <v>760054025</v>
      </c>
      <c r="B447" t="str">
        <f>IFERROR(VLOOKUP("*"&amp;A447&amp;"*",festival!$Q:$U,5,FALSE),IFERROR(VLOOKUP("*"&amp;A447&amp;"*",festival!$R:$U,4,FALSE),IFERROR(VLOOKUP("*"&amp;A447&amp;"*",festival!$S:$U,3,FALSE),VLOOKUP("*"&amp;A447&amp;"*",festival!$T:$U,2,FALSE))))</f>
        <v>GM礼包第6周</v>
      </c>
      <c r="C447" s="17">
        <v>2003</v>
      </c>
      <c r="D447" s="75">
        <v>4</v>
      </c>
      <c r="E447" s="146">
        <v>3003</v>
      </c>
      <c r="G447" s="17" t="s">
        <v>2202</v>
      </c>
      <c r="H447" s="17" t="s">
        <v>321</v>
      </c>
      <c r="I447" s="75">
        <v>38</v>
      </c>
      <c r="J447" s="75">
        <v>38</v>
      </c>
      <c r="K447" s="17">
        <v>2</v>
      </c>
      <c r="L447" s="75">
        <v>80</v>
      </c>
      <c r="M447" s="75"/>
      <c r="N447" s="9"/>
      <c r="O447" s="17" t="s">
        <v>1278</v>
      </c>
      <c r="P447" s="17">
        <v>0</v>
      </c>
      <c r="Q447" s="115" t="s">
        <v>893</v>
      </c>
      <c r="S447" s="17" t="s">
        <v>892</v>
      </c>
      <c r="T447" s="17" t="s">
        <v>1196</v>
      </c>
    </row>
    <row r="448" spans="1:20" s="17" customFormat="1" x14ac:dyDescent="0.15">
      <c r="A448" s="115">
        <v>760054026</v>
      </c>
      <c r="B448" t="str">
        <f>IFERROR(VLOOKUP("*"&amp;A448&amp;"*",festival!$Q:$U,5,FALSE),IFERROR(VLOOKUP("*"&amp;A448&amp;"*",festival!$R:$U,4,FALSE),IFERROR(VLOOKUP("*"&amp;A448&amp;"*",festival!$S:$U,3,FALSE),VLOOKUP("*"&amp;A448&amp;"*",festival!$T:$U,2,FALSE))))</f>
        <v>GM礼包第6周</v>
      </c>
      <c r="C448" s="17">
        <v>2003</v>
      </c>
      <c r="D448" s="75">
        <v>5</v>
      </c>
      <c r="E448" s="146" t="s">
        <v>1887</v>
      </c>
      <c r="G448" s="17" t="s">
        <v>2203</v>
      </c>
      <c r="H448" s="17" t="s">
        <v>321</v>
      </c>
      <c r="I448" s="75">
        <v>38</v>
      </c>
      <c r="J448" s="75">
        <v>38</v>
      </c>
      <c r="K448" s="17">
        <v>2</v>
      </c>
      <c r="L448" s="75">
        <v>80</v>
      </c>
      <c r="M448" s="75"/>
      <c r="N448" s="9"/>
      <c r="O448" s="17" t="s">
        <v>1278</v>
      </c>
      <c r="P448" s="17">
        <v>0</v>
      </c>
      <c r="Q448" s="115" t="s">
        <v>893</v>
      </c>
      <c r="S448" s="17" t="s">
        <v>892</v>
      </c>
      <c r="T448" s="17" t="s">
        <v>1196</v>
      </c>
    </row>
    <row r="449" spans="1:20" s="17" customFormat="1" x14ac:dyDescent="0.15">
      <c r="A449" s="115">
        <v>760054027</v>
      </c>
      <c r="B449" t="str">
        <f>IFERROR(VLOOKUP("*"&amp;A449&amp;"*",festival!$Q:$U,5,FALSE),IFERROR(VLOOKUP("*"&amp;A449&amp;"*",festival!$R:$U,4,FALSE),IFERROR(VLOOKUP("*"&amp;A449&amp;"*",festival!$S:$U,3,FALSE),VLOOKUP("*"&amp;A449&amp;"*",festival!$T:$U,2,FALSE))))</f>
        <v>GM礼包第6周</v>
      </c>
      <c r="C449" s="17">
        <v>2003</v>
      </c>
      <c r="D449" s="75">
        <v>6</v>
      </c>
      <c r="E449" s="146" t="s">
        <v>2032</v>
      </c>
      <c r="G449" s="17" t="s">
        <v>2204</v>
      </c>
      <c r="H449" s="17" t="s">
        <v>321</v>
      </c>
      <c r="I449" s="75">
        <v>38</v>
      </c>
      <c r="J449" s="75">
        <v>38</v>
      </c>
      <c r="K449" s="17">
        <v>2</v>
      </c>
      <c r="L449" s="75">
        <v>80</v>
      </c>
      <c r="M449" s="75"/>
      <c r="N449" s="9"/>
      <c r="O449" s="17" t="s">
        <v>1279</v>
      </c>
      <c r="P449" s="17">
        <v>0</v>
      </c>
      <c r="Q449" s="115" t="s">
        <v>893</v>
      </c>
      <c r="S449" s="17" t="s">
        <v>892</v>
      </c>
      <c r="T449" s="17" t="s">
        <v>1196</v>
      </c>
    </row>
    <row r="450" spans="1:20" s="17" customFormat="1" x14ac:dyDescent="0.15">
      <c r="A450" s="115">
        <v>760054029</v>
      </c>
      <c r="B450" t="str">
        <f>IFERROR(VLOOKUP("*"&amp;A450&amp;"*",festival!$Q:$U,5,FALSE),IFERROR(VLOOKUP("*"&amp;A450&amp;"*",festival!$R:$U,4,FALSE),IFERROR(VLOOKUP("*"&amp;A450&amp;"*",festival!$S:$U,3,FALSE),VLOOKUP("*"&amp;A450&amp;"*",festival!$T:$U,2,FALSE))))</f>
        <v>GM礼包第6周</v>
      </c>
      <c r="C450" s="17">
        <v>2003</v>
      </c>
      <c r="D450" s="75">
        <v>7</v>
      </c>
      <c r="E450" s="146" t="s">
        <v>2034</v>
      </c>
      <c r="G450" s="17" t="s">
        <v>2205</v>
      </c>
      <c r="H450" s="17" t="s">
        <v>321</v>
      </c>
      <c r="I450" s="75">
        <v>38</v>
      </c>
      <c r="J450" s="75">
        <v>38</v>
      </c>
      <c r="K450" s="17">
        <v>2</v>
      </c>
      <c r="L450" s="75">
        <v>80</v>
      </c>
      <c r="M450" s="75"/>
      <c r="N450" s="9"/>
      <c r="O450" s="17" t="s">
        <v>1279</v>
      </c>
      <c r="P450" s="17">
        <v>0</v>
      </c>
      <c r="Q450" s="115" t="s">
        <v>893</v>
      </c>
      <c r="S450" s="17" t="s">
        <v>892</v>
      </c>
      <c r="T450" s="17" t="s">
        <v>1196</v>
      </c>
    </row>
    <row r="451" spans="1:20" s="17" customFormat="1" x14ac:dyDescent="0.15">
      <c r="A451" s="115">
        <v>760054028</v>
      </c>
      <c r="B451" t="str">
        <f>IFERROR(VLOOKUP("*"&amp;A451&amp;"*",festival!$Q:$U,5,FALSE),IFERROR(VLOOKUP("*"&amp;A451&amp;"*",festival!$R:$U,4,FALSE),IFERROR(VLOOKUP("*"&amp;A451&amp;"*",festival!$S:$U,3,FALSE),VLOOKUP("*"&amp;A451&amp;"*",festival!$T:$U,2,FALSE))))</f>
        <v>GM礼包第6周</v>
      </c>
      <c r="C451" s="17">
        <v>2003</v>
      </c>
      <c r="D451" s="75"/>
      <c r="E451" s="146"/>
      <c r="G451" s="17" t="s">
        <v>1103</v>
      </c>
      <c r="H451" s="17" t="s">
        <v>321</v>
      </c>
      <c r="I451" s="75">
        <v>38</v>
      </c>
      <c r="J451" s="75">
        <v>38</v>
      </c>
      <c r="K451" s="17">
        <v>2</v>
      </c>
      <c r="L451" s="75"/>
      <c r="M451" s="75"/>
      <c r="N451" s="9"/>
      <c r="O451" s="17" t="s">
        <v>1279</v>
      </c>
      <c r="P451" s="17">
        <v>0</v>
      </c>
      <c r="Q451" s="115" t="s">
        <v>893</v>
      </c>
      <c r="S451" s="17" t="s">
        <v>892</v>
      </c>
      <c r="T451" s="17" t="s">
        <v>1196</v>
      </c>
    </row>
    <row r="452" spans="1:20" s="17" customFormat="1" x14ac:dyDescent="0.15">
      <c r="A452" s="115">
        <v>760054031</v>
      </c>
      <c r="B452" t="str">
        <f>IFERROR(VLOOKUP("*"&amp;A452&amp;"*",festival!$Q:$U,5,FALSE),IFERROR(VLOOKUP("*"&amp;A452&amp;"*",festival!$R:$U,4,FALSE),IFERROR(VLOOKUP("*"&amp;A452&amp;"*",festival!$S:$U,3,FALSE),VLOOKUP("*"&amp;A452&amp;"*",festival!$T:$U,2,FALSE))))</f>
        <v>GM礼包第6周</v>
      </c>
      <c r="C452" s="17">
        <v>2003</v>
      </c>
      <c r="D452" s="75">
        <v>1</v>
      </c>
      <c r="E452" s="146" t="s">
        <v>1889</v>
      </c>
      <c r="G452" s="17" t="s">
        <v>2199</v>
      </c>
      <c r="H452" s="17" t="s">
        <v>321</v>
      </c>
      <c r="I452" s="75">
        <v>39</v>
      </c>
      <c r="J452" s="75">
        <v>39</v>
      </c>
      <c r="K452" s="17">
        <v>2</v>
      </c>
      <c r="L452" s="75"/>
      <c r="M452" s="75"/>
      <c r="N452" s="9"/>
      <c r="O452" s="17" t="s">
        <v>1278</v>
      </c>
      <c r="P452" s="17">
        <v>0</v>
      </c>
      <c r="Q452" s="115" t="s">
        <v>893</v>
      </c>
      <c r="S452" s="17" t="s">
        <v>892</v>
      </c>
      <c r="T452" s="17" t="s">
        <v>1196</v>
      </c>
    </row>
    <row r="453" spans="1:20" s="17" customFormat="1" x14ac:dyDescent="0.15">
      <c r="A453" s="115">
        <v>760054032</v>
      </c>
      <c r="B453" t="str">
        <f>IFERROR(VLOOKUP("*"&amp;A453&amp;"*",festival!$Q:$U,5,FALSE),IFERROR(VLOOKUP("*"&amp;A453&amp;"*",festival!$R:$U,4,FALSE),IFERROR(VLOOKUP("*"&amp;A453&amp;"*",festival!$S:$U,3,FALSE),VLOOKUP("*"&amp;A453&amp;"*",festival!$T:$U,2,FALSE))))</f>
        <v>GM礼包第6周</v>
      </c>
      <c r="C453" s="17">
        <v>2003</v>
      </c>
      <c r="D453" s="75">
        <v>2</v>
      </c>
      <c r="E453" s="146">
        <v>3001</v>
      </c>
      <c r="G453" s="17" t="s">
        <v>2200</v>
      </c>
      <c r="H453" s="17" t="s">
        <v>321</v>
      </c>
      <c r="I453" s="75">
        <v>39</v>
      </c>
      <c r="J453" s="75">
        <v>39</v>
      </c>
      <c r="K453" s="17">
        <v>2</v>
      </c>
      <c r="L453" s="75"/>
      <c r="M453" s="75"/>
      <c r="N453" s="9"/>
      <c r="O453" s="17" t="s">
        <v>1278</v>
      </c>
      <c r="P453" s="17">
        <v>0</v>
      </c>
      <c r="Q453" s="115" t="s">
        <v>893</v>
      </c>
      <c r="S453" s="17" t="s">
        <v>892</v>
      </c>
      <c r="T453" s="17" t="s">
        <v>1196</v>
      </c>
    </row>
    <row r="454" spans="1:20" s="17" customFormat="1" x14ac:dyDescent="0.15">
      <c r="A454" s="115">
        <v>760054033</v>
      </c>
      <c r="B454" t="str">
        <f>IFERROR(VLOOKUP("*"&amp;A454&amp;"*",festival!$Q:$U,5,FALSE),IFERROR(VLOOKUP("*"&amp;A454&amp;"*",festival!$R:$U,4,FALSE),IFERROR(VLOOKUP("*"&amp;A454&amp;"*",festival!$S:$U,3,FALSE),VLOOKUP("*"&amp;A454&amp;"*",festival!$T:$U,2,FALSE))))</f>
        <v>GM礼包第6周</v>
      </c>
      <c r="C454" s="17">
        <v>2003</v>
      </c>
      <c r="D454" s="75">
        <v>3</v>
      </c>
      <c r="E454" s="146">
        <v>3002</v>
      </c>
      <c r="G454" s="17" t="s">
        <v>2201</v>
      </c>
      <c r="H454" s="17" t="s">
        <v>321</v>
      </c>
      <c r="I454" s="75">
        <v>39</v>
      </c>
      <c r="J454" s="75">
        <v>39</v>
      </c>
      <c r="K454" s="17">
        <v>2</v>
      </c>
      <c r="L454" s="75"/>
      <c r="M454" s="75"/>
      <c r="N454" s="9"/>
      <c r="O454" s="17" t="s">
        <v>1278</v>
      </c>
      <c r="P454" s="17">
        <v>0</v>
      </c>
      <c r="Q454" s="115" t="s">
        <v>893</v>
      </c>
      <c r="S454" s="17" t="s">
        <v>892</v>
      </c>
      <c r="T454" s="17" t="s">
        <v>1196</v>
      </c>
    </row>
    <row r="455" spans="1:20" s="17" customFormat="1" x14ac:dyDescent="0.15">
      <c r="A455" s="115">
        <v>760054035</v>
      </c>
      <c r="B455" t="str">
        <f>IFERROR(VLOOKUP("*"&amp;A455&amp;"*",festival!$Q:$U,5,FALSE),IFERROR(VLOOKUP("*"&amp;A455&amp;"*",festival!$R:$U,4,FALSE),IFERROR(VLOOKUP("*"&amp;A455&amp;"*",festival!$S:$U,3,FALSE),VLOOKUP("*"&amp;A455&amp;"*",festival!$T:$U,2,FALSE))))</f>
        <v>GM礼包第6周</v>
      </c>
      <c r="C455" s="17">
        <v>2003</v>
      </c>
      <c r="D455" s="75">
        <v>4</v>
      </c>
      <c r="E455" s="146">
        <v>3003</v>
      </c>
      <c r="G455" s="17" t="s">
        <v>2202</v>
      </c>
      <c r="H455" s="17" t="s">
        <v>321</v>
      </c>
      <c r="I455" s="75">
        <v>39</v>
      </c>
      <c r="J455" s="75">
        <v>39</v>
      </c>
      <c r="K455" s="17">
        <v>2</v>
      </c>
      <c r="L455" s="75">
        <v>80</v>
      </c>
      <c r="M455" s="75"/>
      <c r="N455" s="9"/>
      <c r="O455" s="17" t="s">
        <v>1278</v>
      </c>
      <c r="P455" s="17">
        <v>0</v>
      </c>
      <c r="Q455" s="115" t="s">
        <v>893</v>
      </c>
      <c r="S455" s="17" t="s">
        <v>892</v>
      </c>
      <c r="T455" s="17" t="s">
        <v>1196</v>
      </c>
    </row>
    <row r="456" spans="1:20" s="17" customFormat="1" x14ac:dyDescent="0.15">
      <c r="A456" s="115">
        <v>760054036</v>
      </c>
      <c r="B456" t="str">
        <f>IFERROR(VLOOKUP("*"&amp;A456&amp;"*",festival!$Q:$U,5,FALSE),IFERROR(VLOOKUP("*"&amp;A456&amp;"*",festival!$R:$U,4,FALSE),IFERROR(VLOOKUP("*"&amp;A456&amp;"*",festival!$S:$U,3,FALSE),VLOOKUP("*"&amp;A456&amp;"*",festival!$T:$U,2,FALSE))))</f>
        <v>GM礼包第6周</v>
      </c>
      <c r="C456" s="17">
        <v>2003</v>
      </c>
      <c r="D456" s="75">
        <v>5</v>
      </c>
      <c r="E456" s="146" t="s">
        <v>1887</v>
      </c>
      <c r="G456" s="17" t="s">
        <v>2203</v>
      </c>
      <c r="H456" s="17" t="s">
        <v>321</v>
      </c>
      <c r="I456" s="75">
        <v>39</v>
      </c>
      <c r="J456" s="75">
        <v>39</v>
      </c>
      <c r="K456" s="17">
        <v>2</v>
      </c>
      <c r="L456" s="75">
        <v>80</v>
      </c>
      <c r="M456" s="75"/>
      <c r="N456" s="9"/>
      <c r="O456" s="17" t="s">
        <v>1278</v>
      </c>
      <c r="P456" s="17">
        <v>0</v>
      </c>
      <c r="Q456" s="115" t="s">
        <v>893</v>
      </c>
      <c r="S456" s="17" t="s">
        <v>892</v>
      </c>
      <c r="T456" s="17" t="s">
        <v>1196</v>
      </c>
    </row>
    <row r="457" spans="1:20" s="17" customFormat="1" x14ac:dyDescent="0.15">
      <c r="A457" s="115">
        <v>760054037</v>
      </c>
      <c r="B457" t="str">
        <f>IFERROR(VLOOKUP("*"&amp;A457&amp;"*",festival!$Q:$U,5,FALSE),IFERROR(VLOOKUP("*"&amp;A457&amp;"*",festival!$R:$U,4,FALSE),IFERROR(VLOOKUP("*"&amp;A457&amp;"*",festival!$S:$U,3,FALSE),VLOOKUP("*"&amp;A457&amp;"*",festival!$T:$U,2,FALSE))))</f>
        <v>GM礼包第6周</v>
      </c>
      <c r="C457" s="17">
        <v>2003</v>
      </c>
      <c r="D457" s="75">
        <v>6</v>
      </c>
      <c r="E457" s="146" t="s">
        <v>2032</v>
      </c>
      <c r="G457" s="17" t="s">
        <v>2204</v>
      </c>
      <c r="H457" s="17" t="s">
        <v>321</v>
      </c>
      <c r="I457" s="75">
        <v>39</v>
      </c>
      <c r="J457" s="75">
        <v>39</v>
      </c>
      <c r="K457" s="17">
        <v>2</v>
      </c>
      <c r="L457" s="75">
        <v>80</v>
      </c>
      <c r="M457" s="75"/>
      <c r="N457" s="9"/>
      <c r="O457" s="17" t="s">
        <v>1279</v>
      </c>
      <c r="P457" s="17">
        <v>0</v>
      </c>
      <c r="Q457" s="115" t="s">
        <v>893</v>
      </c>
      <c r="S457" s="17" t="s">
        <v>892</v>
      </c>
      <c r="T457" s="17" t="s">
        <v>1196</v>
      </c>
    </row>
    <row r="458" spans="1:20" s="17" customFormat="1" x14ac:dyDescent="0.15">
      <c r="A458" s="115">
        <v>760054039</v>
      </c>
      <c r="B458" t="str">
        <f>IFERROR(VLOOKUP("*"&amp;A458&amp;"*",festival!$Q:$U,5,FALSE),IFERROR(VLOOKUP("*"&amp;A458&amp;"*",festival!$R:$U,4,FALSE),IFERROR(VLOOKUP("*"&amp;A458&amp;"*",festival!$S:$U,3,FALSE),VLOOKUP("*"&amp;A458&amp;"*",festival!$T:$U,2,FALSE))))</f>
        <v>GM礼包第6周</v>
      </c>
      <c r="C458" s="17">
        <v>2003</v>
      </c>
      <c r="D458" s="75">
        <v>7</v>
      </c>
      <c r="E458" s="146" t="s">
        <v>2034</v>
      </c>
      <c r="G458" s="17" t="s">
        <v>2205</v>
      </c>
      <c r="H458" s="17" t="s">
        <v>321</v>
      </c>
      <c r="I458" s="75">
        <v>39</v>
      </c>
      <c r="J458" s="75">
        <v>39</v>
      </c>
      <c r="K458" s="17">
        <v>2</v>
      </c>
      <c r="L458" s="75">
        <v>80</v>
      </c>
      <c r="M458" s="75"/>
      <c r="N458" s="9"/>
      <c r="O458" s="17" t="s">
        <v>1279</v>
      </c>
      <c r="P458" s="17">
        <v>0</v>
      </c>
      <c r="Q458" s="115" t="s">
        <v>893</v>
      </c>
      <c r="S458" s="17" t="s">
        <v>892</v>
      </c>
      <c r="T458" s="17" t="s">
        <v>1196</v>
      </c>
    </row>
    <row r="459" spans="1:20" s="17" customFormat="1" x14ac:dyDescent="0.15">
      <c r="A459" s="115">
        <v>760054038</v>
      </c>
      <c r="B459" t="str">
        <f>IFERROR(VLOOKUP("*"&amp;A459&amp;"*",festival!$Q:$U,5,FALSE),IFERROR(VLOOKUP("*"&amp;A459&amp;"*",festival!$R:$U,4,FALSE),IFERROR(VLOOKUP("*"&amp;A459&amp;"*",festival!$S:$U,3,FALSE),VLOOKUP("*"&amp;A459&amp;"*",festival!$T:$U,2,FALSE))))</f>
        <v>GM礼包第6周</v>
      </c>
      <c r="C459" s="17">
        <v>2003</v>
      </c>
      <c r="D459" s="75"/>
      <c r="E459" s="146"/>
      <c r="G459" s="17" t="s">
        <v>1103</v>
      </c>
      <c r="H459" s="17" t="s">
        <v>321</v>
      </c>
      <c r="I459" s="75">
        <v>39</v>
      </c>
      <c r="J459" s="75">
        <v>39</v>
      </c>
      <c r="K459" s="17">
        <v>2</v>
      </c>
      <c r="L459" s="75"/>
      <c r="M459" s="75"/>
      <c r="N459" s="9"/>
      <c r="O459" s="17" t="s">
        <v>1279</v>
      </c>
      <c r="P459" s="17">
        <v>0</v>
      </c>
      <c r="Q459" s="115" t="s">
        <v>893</v>
      </c>
      <c r="S459" s="17" t="s">
        <v>892</v>
      </c>
      <c r="T459" s="17" t="s">
        <v>1196</v>
      </c>
    </row>
    <row r="460" spans="1:20" s="17" customFormat="1" x14ac:dyDescent="0.15">
      <c r="A460" s="115">
        <v>760054041</v>
      </c>
      <c r="B460" t="str">
        <f>IFERROR(VLOOKUP("*"&amp;A460&amp;"*",festival!$Q:$U,5,FALSE),IFERROR(VLOOKUP("*"&amp;A460&amp;"*",festival!$R:$U,4,FALSE),IFERROR(VLOOKUP("*"&amp;A460&amp;"*",festival!$S:$U,3,FALSE),VLOOKUP("*"&amp;A460&amp;"*",festival!$T:$U,2,FALSE))))</f>
        <v>GM礼包第6周</v>
      </c>
      <c r="C460" s="17">
        <v>2003</v>
      </c>
      <c r="D460" s="75">
        <v>1</v>
      </c>
      <c r="E460" s="146" t="s">
        <v>1889</v>
      </c>
      <c r="G460" s="17" t="s">
        <v>2199</v>
      </c>
      <c r="H460" s="17" t="s">
        <v>321</v>
      </c>
      <c r="I460" s="75">
        <v>40</v>
      </c>
      <c r="J460" s="75">
        <v>40</v>
      </c>
      <c r="K460" s="17">
        <v>2</v>
      </c>
      <c r="L460" s="75"/>
      <c r="M460" s="75"/>
      <c r="N460" s="9"/>
      <c r="O460" s="17" t="s">
        <v>1278</v>
      </c>
      <c r="P460" s="17">
        <v>0</v>
      </c>
      <c r="Q460" s="115" t="s">
        <v>893</v>
      </c>
      <c r="S460" s="17" t="s">
        <v>892</v>
      </c>
      <c r="T460" s="17" t="s">
        <v>1196</v>
      </c>
    </row>
    <row r="461" spans="1:20" s="17" customFormat="1" x14ac:dyDescent="0.15">
      <c r="A461" s="115">
        <v>760054042</v>
      </c>
      <c r="B461" t="str">
        <f>IFERROR(VLOOKUP("*"&amp;A461&amp;"*",festival!$Q:$U,5,FALSE),IFERROR(VLOOKUP("*"&amp;A461&amp;"*",festival!$R:$U,4,FALSE),IFERROR(VLOOKUP("*"&amp;A461&amp;"*",festival!$S:$U,3,FALSE),VLOOKUP("*"&amp;A461&amp;"*",festival!$T:$U,2,FALSE))))</f>
        <v>GM礼包第6周</v>
      </c>
      <c r="C461" s="17">
        <v>2003</v>
      </c>
      <c r="D461" s="75">
        <v>2</v>
      </c>
      <c r="E461" s="146">
        <v>3001</v>
      </c>
      <c r="G461" s="17" t="s">
        <v>2200</v>
      </c>
      <c r="H461" s="17" t="s">
        <v>321</v>
      </c>
      <c r="I461" s="75">
        <v>40</v>
      </c>
      <c r="J461" s="75">
        <v>40</v>
      </c>
      <c r="K461" s="17">
        <v>2</v>
      </c>
      <c r="L461" s="75"/>
      <c r="M461" s="75"/>
      <c r="N461" s="9"/>
      <c r="O461" s="17" t="s">
        <v>1278</v>
      </c>
      <c r="P461" s="17">
        <v>0</v>
      </c>
      <c r="Q461" s="115" t="s">
        <v>893</v>
      </c>
      <c r="S461" s="17" t="s">
        <v>892</v>
      </c>
      <c r="T461" s="17" t="s">
        <v>1196</v>
      </c>
    </row>
    <row r="462" spans="1:20" s="17" customFormat="1" x14ac:dyDescent="0.15">
      <c r="A462" s="115">
        <v>760054043</v>
      </c>
      <c r="B462" t="str">
        <f>IFERROR(VLOOKUP("*"&amp;A462&amp;"*",festival!$Q:$U,5,FALSE),IFERROR(VLOOKUP("*"&amp;A462&amp;"*",festival!$R:$U,4,FALSE),IFERROR(VLOOKUP("*"&amp;A462&amp;"*",festival!$S:$U,3,FALSE),VLOOKUP("*"&amp;A462&amp;"*",festival!$T:$U,2,FALSE))))</f>
        <v>GM礼包第6周</v>
      </c>
      <c r="C462" s="17">
        <v>2003</v>
      </c>
      <c r="D462" s="75">
        <v>3</v>
      </c>
      <c r="E462" s="146">
        <v>3002</v>
      </c>
      <c r="G462" s="17" t="s">
        <v>2201</v>
      </c>
      <c r="H462" s="17" t="s">
        <v>321</v>
      </c>
      <c r="I462" s="75">
        <v>40</v>
      </c>
      <c r="J462" s="75">
        <v>40</v>
      </c>
      <c r="K462" s="17">
        <v>2</v>
      </c>
      <c r="L462" s="75"/>
      <c r="M462" s="75"/>
      <c r="N462" s="9"/>
      <c r="O462" s="17" t="s">
        <v>1278</v>
      </c>
      <c r="P462" s="17">
        <v>0</v>
      </c>
      <c r="Q462" s="115" t="s">
        <v>893</v>
      </c>
      <c r="S462" s="17" t="s">
        <v>892</v>
      </c>
      <c r="T462" s="17" t="s">
        <v>1196</v>
      </c>
    </row>
    <row r="463" spans="1:20" s="17" customFormat="1" x14ac:dyDescent="0.15">
      <c r="A463" s="115">
        <v>760054045</v>
      </c>
      <c r="B463" t="str">
        <f>IFERROR(VLOOKUP("*"&amp;A463&amp;"*",festival!$Q:$U,5,FALSE),IFERROR(VLOOKUP("*"&amp;A463&amp;"*",festival!$R:$U,4,FALSE),IFERROR(VLOOKUP("*"&amp;A463&amp;"*",festival!$S:$U,3,FALSE),VLOOKUP("*"&amp;A463&amp;"*",festival!$T:$U,2,FALSE))))</f>
        <v>GM礼包第6周</v>
      </c>
      <c r="C463" s="17">
        <v>2003</v>
      </c>
      <c r="D463" s="75">
        <v>4</v>
      </c>
      <c r="E463" s="146">
        <v>3003</v>
      </c>
      <c r="G463" s="17" t="s">
        <v>2202</v>
      </c>
      <c r="H463" s="17" t="s">
        <v>321</v>
      </c>
      <c r="I463" s="75">
        <v>40</v>
      </c>
      <c r="J463" s="75">
        <v>40</v>
      </c>
      <c r="K463" s="17">
        <v>2</v>
      </c>
      <c r="L463" s="75">
        <v>80</v>
      </c>
      <c r="M463" s="75"/>
      <c r="N463" s="9"/>
      <c r="O463" s="17" t="s">
        <v>1278</v>
      </c>
      <c r="P463" s="17">
        <v>0</v>
      </c>
      <c r="Q463" s="115" t="s">
        <v>893</v>
      </c>
      <c r="S463" s="17" t="s">
        <v>892</v>
      </c>
      <c r="T463" s="17" t="s">
        <v>1196</v>
      </c>
    </row>
    <row r="464" spans="1:20" s="17" customFormat="1" x14ac:dyDescent="0.15">
      <c r="A464" s="115">
        <v>760054046</v>
      </c>
      <c r="B464" t="str">
        <f>IFERROR(VLOOKUP("*"&amp;A464&amp;"*",festival!$Q:$U,5,FALSE),IFERROR(VLOOKUP("*"&amp;A464&amp;"*",festival!$R:$U,4,FALSE),IFERROR(VLOOKUP("*"&amp;A464&amp;"*",festival!$S:$U,3,FALSE),VLOOKUP("*"&amp;A464&amp;"*",festival!$T:$U,2,FALSE))))</f>
        <v>GM礼包第6周</v>
      </c>
      <c r="C464" s="17">
        <v>2003</v>
      </c>
      <c r="D464" s="75">
        <v>5</v>
      </c>
      <c r="E464" s="146" t="s">
        <v>1887</v>
      </c>
      <c r="G464" s="17" t="s">
        <v>2203</v>
      </c>
      <c r="H464" s="17" t="s">
        <v>321</v>
      </c>
      <c r="I464" s="75">
        <v>40</v>
      </c>
      <c r="J464" s="75">
        <v>40</v>
      </c>
      <c r="K464" s="17">
        <v>2</v>
      </c>
      <c r="L464" s="75">
        <v>80</v>
      </c>
      <c r="M464" s="75"/>
      <c r="N464" s="9"/>
      <c r="O464" s="17" t="s">
        <v>1278</v>
      </c>
      <c r="P464" s="17">
        <v>0</v>
      </c>
      <c r="Q464" s="115" t="s">
        <v>893</v>
      </c>
      <c r="S464" s="17" t="s">
        <v>892</v>
      </c>
      <c r="T464" s="17" t="s">
        <v>1196</v>
      </c>
    </row>
    <row r="465" spans="1:20" s="17" customFormat="1" x14ac:dyDescent="0.15">
      <c r="A465" s="115">
        <v>760054047</v>
      </c>
      <c r="B465" t="str">
        <f>IFERROR(VLOOKUP("*"&amp;A465&amp;"*",festival!$Q:$U,5,FALSE),IFERROR(VLOOKUP("*"&amp;A465&amp;"*",festival!$R:$U,4,FALSE),IFERROR(VLOOKUP("*"&amp;A465&amp;"*",festival!$S:$U,3,FALSE),VLOOKUP("*"&amp;A465&amp;"*",festival!$T:$U,2,FALSE))))</f>
        <v>GM礼包第6周</v>
      </c>
      <c r="C465" s="17">
        <v>2003</v>
      </c>
      <c r="D465" s="75">
        <v>6</v>
      </c>
      <c r="E465" s="146" t="s">
        <v>2032</v>
      </c>
      <c r="G465" s="17" t="s">
        <v>2204</v>
      </c>
      <c r="H465" s="17" t="s">
        <v>321</v>
      </c>
      <c r="I465" s="75">
        <v>40</v>
      </c>
      <c r="J465" s="75">
        <v>40</v>
      </c>
      <c r="K465" s="17">
        <v>2</v>
      </c>
      <c r="L465" s="75">
        <v>80</v>
      </c>
      <c r="M465" s="75"/>
      <c r="N465" s="9"/>
      <c r="O465" s="17" t="s">
        <v>1279</v>
      </c>
      <c r="P465" s="17">
        <v>0</v>
      </c>
      <c r="Q465" s="115" t="s">
        <v>893</v>
      </c>
      <c r="S465" s="17" t="s">
        <v>892</v>
      </c>
      <c r="T465" s="17" t="s">
        <v>1196</v>
      </c>
    </row>
    <row r="466" spans="1:20" s="17" customFormat="1" x14ac:dyDescent="0.15">
      <c r="A466" s="115">
        <v>760054049</v>
      </c>
      <c r="B466" t="str">
        <f>IFERROR(VLOOKUP("*"&amp;A466&amp;"*",festival!$Q:$U,5,FALSE),IFERROR(VLOOKUP("*"&amp;A466&amp;"*",festival!$R:$U,4,FALSE),IFERROR(VLOOKUP("*"&amp;A466&amp;"*",festival!$S:$U,3,FALSE),VLOOKUP("*"&amp;A466&amp;"*",festival!$T:$U,2,FALSE))))</f>
        <v>GM礼包第6周</v>
      </c>
      <c r="C466" s="17">
        <v>2003</v>
      </c>
      <c r="D466" s="75">
        <v>7</v>
      </c>
      <c r="E466" s="146" t="s">
        <v>2034</v>
      </c>
      <c r="G466" s="17" t="s">
        <v>2205</v>
      </c>
      <c r="H466" s="17" t="s">
        <v>321</v>
      </c>
      <c r="I466" s="75">
        <v>40</v>
      </c>
      <c r="J466" s="75">
        <v>40</v>
      </c>
      <c r="K466" s="17">
        <v>2</v>
      </c>
      <c r="L466" s="75">
        <v>80</v>
      </c>
      <c r="M466" s="75"/>
      <c r="N466" s="9"/>
      <c r="O466" s="17" t="s">
        <v>1279</v>
      </c>
      <c r="P466" s="17">
        <v>0</v>
      </c>
      <c r="Q466" s="115" t="s">
        <v>893</v>
      </c>
      <c r="S466" s="17" t="s">
        <v>892</v>
      </c>
      <c r="T466" s="17" t="s">
        <v>1196</v>
      </c>
    </row>
    <row r="467" spans="1:20" s="17" customFormat="1" x14ac:dyDescent="0.15">
      <c r="A467" s="115">
        <v>760054048</v>
      </c>
      <c r="B467" t="str">
        <f>IFERROR(VLOOKUP("*"&amp;A467&amp;"*",festival!$Q:$U,5,FALSE),IFERROR(VLOOKUP("*"&amp;A467&amp;"*",festival!$R:$U,4,FALSE),IFERROR(VLOOKUP("*"&amp;A467&amp;"*",festival!$S:$U,3,FALSE),VLOOKUP("*"&amp;A467&amp;"*",festival!$T:$U,2,FALSE))))</f>
        <v>GM礼包第6周</v>
      </c>
      <c r="C467" s="17">
        <v>2003</v>
      </c>
      <c r="D467" s="75"/>
      <c r="E467" s="146"/>
      <c r="G467" s="17" t="s">
        <v>1103</v>
      </c>
      <c r="H467" s="17" t="s">
        <v>321</v>
      </c>
      <c r="I467" s="75">
        <v>40</v>
      </c>
      <c r="J467" s="75">
        <v>40</v>
      </c>
      <c r="K467" s="17">
        <v>2</v>
      </c>
      <c r="L467" s="75"/>
      <c r="M467" s="75"/>
      <c r="N467" s="9"/>
      <c r="O467" s="17" t="s">
        <v>1279</v>
      </c>
      <c r="P467" s="17">
        <v>0</v>
      </c>
      <c r="Q467" s="115" t="s">
        <v>893</v>
      </c>
      <c r="S467" s="17" t="s">
        <v>892</v>
      </c>
      <c r="T467" s="17" t="s">
        <v>1196</v>
      </c>
    </row>
    <row r="468" spans="1:20" s="17" customFormat="1" x14ac:dyDescent="0.15">
      <c r="A468" s="115">
        <v>760054051</v>
      </c>
      <c r="B468" t="str">
        <f>IFERROR(VLOOKUP("*"&amp;A468&amp;"*",festival!$Q:$U,5,FALSE),IFERROR(VLOOKUP("*"&amp;A468&amp;"*",festival!$R:$U,4,FALSE),IFERROR(VLOOKUP("*"&amp;A468&amp;"*",festival!$S:$U,3,FALSE),VLOOKUP("*"&amp;A468&amp;"*",festival!$T:$U,2,FALSE))))</f>
        <v>GM礼包第6周</v>
      </c>
      <c r="C468" s="17">
        <v>2003</v>
      </c>
      <c r="D468" s="75">
        <v>1</v>
      </c>
      <c r="E468" s="146" t="s">
        <v>1889</v>
      </c>
      <c r="G468" s="17" t="s">
        <v>2199</v>
      </c>
      <c r="H468" s="17" t="s">
        <v>321</v>
      </c>
      <c r="I468" s="75">
        <v>41</v>
      </c>
      <c r="J468" s="75">
        <v>41</v>
      </c>
      <c r="K468" s="17">
        <v>2</v>
      </c>
      <c r="L468" s="75"/>
      <c r="M468" s="75"/>
      <c r="N468" s="9"/>
      <c r="O468" s="17" t="s">
        <v>1278</v>
      </c>
      <c r="P468" s="17">
        <v>0</v>
      </c>
      <c r="Q468" s="115" t="s">
        <v>893</v>
      </c>
      <c r="S468" s="17" t="s">
        <v>892</v>
      </c>
      <c r="T468" s="17" t="s">
        <v>1196</v>
      </c>
    </row>
    <row r="469" spans="1:20" s="17" customFormat="1" x14ac:dyDescent="0.15">
      <c r="A469" s="115">
        <v>760054052</v>
      </c>
      <c r="B469" t="str">
        <f>IFERROR(VLOOKUP("*"&amp;A469&amp;"*",festival!$Q:$U,5,FALSE),IFERROR(VLOOKUP("*"&amp;A469&amp;"*",festival!$R:$U,4,FALSE),IFERROR(VLOOKUP("*"&amp;A469&amp;"*",festival!$S:$U,3,FALSE),VLOOKUP("*"&amp;A469&amp;"*",festival!$T:$U,2,FALSE))))</f>
        <v>GM礼包第6周</v>
      </c>
      <c r="C469" s="17">
        <v>2003</v>
      </c>
      <c r="D469" s="75">
        <v>2</v>
      </c>
      <c r="E469" s="146">
        <v>3001</v>
      </c>
      <c r="G469" s="17" t="s">
        <v>2200</v>
      </c>
      <c r="H469" s="17" t="s">
        <v>321</v>
      </c>
      <c r="I469" s="75">
        <v>41</v>
      </c>
      <c r="J469" s="75">
        <v>41</v>
      </c>
      <c r="K469" s="17">
        <v>2</v>
      </c>
      <c r="L469" s="75"/>
      <c r="M469" s="75"/>
      <c r="N469" s="9"/>
      <c r="O469" s="17" t="s">
        <v>1278</v>
      </c>
      <c r="P469" s="17">
        <v>0</v>
      </c>
      <c r="Q469" s="115" t="s">
        <v>893</v>
      </c>
      <c r="S469" s="17" t="s">
        <v>892</v>
      </c>
      <c r="T469" s="17" t="s">
        <v>1196</v>
      </c>
    </row>
    <row r="470" spans="1:20" s="17" customFormat="1" x14ac:dyDescent="0.15">
      <c r="A470" s="115">
        <v>760054053</v>
      </c>
      <c r="B470" t="str">
        <f>IFERROR(VLOOKUP("*"&amp;A470&amp;"*",festival!$Q:$U,5,FALSE),IFERROR(VLOOKUP("*"&amp;A470&amp;"*",festival!$R:$U,4,FALSE),IFERROR(VLOOKUP("*"&amp;A470&amp;"*",festival!$S:$U,3,FALSE),VLOOKUP("*"&amp;A470&amp;"*",festival!$T:$U,2,FALSE))))</f>
        <v>GM礼包第6周</v>
      </c>
      <c r="C470" s="17">
        <v>2003</v>
      </c>
      <c r="D470" s="75">
        <v>3</v>
      </c>
      <c r="E470" s="146">
        <v>3002</v>
      </c>
      <c r="G470" s="17" t="s">
        <v>2201</v>
      </c>
      <c r="H470" s="17" t="s">
        <v>321</v>
      </c>
      <c r="I470" s="75">
        <v>41</v>
      </c>
      <c r="J470" s="75">
        <v>41</v>
      </c>
      <c r="K470" s="17">
        <v>2</v>
      </c>
      <c r="L470" s="75"/>
      <c r="M470" s="75"/>
      <c r="N470" s="9"/>
      <c r="O470" s="17" t="s">
        <v>1278</v>
      </c>
      <c r="P470" s="17">
        <v>0</v>
      </c>
      <c r="Q470" s="115" t="s">
        <v>893</v>
      </c>
      <c r="S470" s="17" t="s">
        <v>892</v>
      </c>
      <c r="T470" s="17" t="s">
        <v>1196</v>
      </c>
    </row>
    <row r="471" spans="1:20" s="17" customFormat="1" x14ac:dyDescent="0.15">
      <c r="A471" s="115">
        <v>760054055</v>
      </c>
      <c r="B471" t="str">
        <f>IFERROR(VLOOKUP("*"&amp;A471&amp;"*",festival!$Q:$U,5,FALSE),IFERROR(VLOOKUP("*"&amp;A471&amp;"*",festival!$R:$U,4,FALSE),IFERROR(VLOOKUP("*"&amp;A471&amp;"*",festival!$S:$U,3,FALSE),VLOOKUP("*"&amp;A471&amp;"*",festival!$T:$U,2,FALSE))))</f>
        <v>GM礼包第6周</v>
      </c>
      <c r="C471" s="17">
        <v>2003</v>
      </c>
      <c r="D471" s="75">
        <v>4</v>
      </c>
      <c r="E471" s="146">
        <v>3003</v>
      </c>
      <c r="G471" s="17" t="s">
        <v>2202</v>
      </c>
      <c r="H471" s="17" t="s">
        <v>321</v>
      </c>
      <c r="I471" s="75">
        <v>41</v>
      </c>
      <c r="J471" s="75">
        <v>41</v>
      </c>
      <c r="K471" s="17">
        <v>2</v>
      </c>
      <c r="L471" s="75">
        <v>80</v>
      </c>
      <c r="M471" s="75"/>
      <c r="N471" s="9"/>
      <c r="O471" s="17" t="s">
        <v>1278</v>
      </c>
      <c r="P471" s="17">
        <v>0</v>
      </c>
      <c r="Q471" s="115" t="s">
        <v>893</v>
      </c>
      <c r="S471" s="17" t="s">
        <v>892</v>
      </c>
      <c r="T471" s="17" t="s">
        <v>1196</v>
      </c>
    </row>
    <row r="472" spans="1:20" s="17" customFormat="1" x14ac:dyDescent="0.15">
      <c r="A472" s="115">
        <v>760054056</v>
      </c>
      <c r="B472" t="str">
        <f>IFERROR(VLOOKUP("*"&amp;A472&amp;"*",festival!$Q:$U,5,FALSE),IFERROR(VLOOKUP("*"&amp;A472&amp;"*",festival!$R:$U,4,FALSE),IFERROR(VLOOKUP("*"&amp;A472&amp;"*",festival!$S:$U,3,FALSE),VLOOKUP("*"&amp;A472&amp;"*",festival!$T:$U,2,FALSE))))</f>
        <v>GM礼包第6周</v>
      </c>
      <c r="C472" s="17">
        <v>2003</v>
      </c>
      <c r="D472" s="75">
        <v>5</v>
      </c>
      <c r="E472" s="146" t="s">
        <v>1887</v>
      </c>
      <c r="G472" s="17" t="s">
        <v>2203</v>
      </c>
      <c r="H472" s="17" t="s">
        <v>321</v>
      </c>
      <c r="I472" s="75">
        <v>41</v>
      </c>
      <c r="J472" s="75">
        <v>41</v>
      </c>
      <c r="K472" s="17">
        <v>2</v>
      </c>
      <c r="L472" s="75">
        <v>80</v>
      </c>
      <c r="M472" s="75"/>
      <c r="N472" s="9"/>
      <c r="O472" s="17" t="s">
        <v>1278</v>
      </c>
      <c r="P472" s="17">
        <v>0</v>
      </c>
      <c r="Q472" s="115" t="s">
        <v>893</v>
      </c>
      <c r="S472" s="17" t="s">
        <v>892</v>
      </c>
      <c r="T472" s="17" t="s">
        <v>1196</v>
      </c>
    </row>
    <row r="473" spans="1:20" s="17" customFormat="1" x14ac:dyDescent="0.15">
      <c r="A473" s="115">
        <v>760054057</v>
      </c>
      <c r="B473" t="str">
        <f>IFERROR(VLOOKUP("*"&amp;A473&amp;"*",festival!$Q:$U,5,FALSE),IFERROR(VLOOKUP("*"&amp;A473&amp;"*",festival!$R:$U,4,FALSE),IFERROR(VLOOKUP("*"&amp;A473&amp;"*",festival!$S:$U,3,FALSE),VLOOKUP("*"&amp;A473&amp;"*",festival!$T:$U,2,FALSE))))</f>
        <v>GM礼包第6周</v>
      </c>
      <c r="C473" s="17">
        <v>2003</v>
      </c>
      <c r="D473" s="75">
        <v>6</v>
      </c>
      <c r="E473" s="146" t="s">
        <v>2032</v>
      </c>
      <c r="G473" s="17" t="s">
        <v>2204</v>
      </c>
      <c r="H473" s="17" t="s">
        <v>321</v>
      </c>
      <c r="I473" s="75">
        <v>41</v>
      </c>
      <c r="J473" s="75">
        <v>41</v>
      </c>
      <c r="K473" s="17">
        <v>2</v>
      </c>
      <c r="L473" s="75">
        <v>80</v>
      </c>
      <c r="M473" s="75"/>
      <c r="N473" s="9"/>
      <c r="O473" s="17" t="s">
        <v>1279</v>
      </c>
      <c r="P473" s="17">
        <v>0</v>
      </c>
      <c r="Q473" s="115" t="s">
        <v>893</v>
      </c>
      <c r="S473" s="17" t="s">
        <v>892</v>
      </c>
      <c r="T473" s="17" t="s">
        <v>1196</v>
      </c>
    </row>
    <row r="474" spans="1:20" s="17" customFormat="1" x14ac:dyDescent="0.15">
      <c r="A474" s="115">
        <v>760054059</v>
      </c>
      <c r="B474" t="str">
        <f>IFERROR(VLOOKUP("*"&amp;A474&amp;"*",festival!$Q:$U,5,FALSE),IFERROR(VLOOKUP("*"&amp;A474&amp;"*",festival!$R:$U,4,FALSE),IFERROR(VLOOKUP("*"&amp;A474&amp;"*",festival!$S:$U,3,FALSE),VLOOKUP("*"&amp;A474&amp;"*",festival!$T:$U,2,FALSE))))</f>
        <v>GM礼包第6周</v>
      </c>
      <c r="C474" s="17">
        <v>2003</v>
      </c>
      <c r="D474" s="75">
        <v>7</v>
      </c>
      <c r="E474" s="146" t="s">
        <v>2034</v>
      </c>
      <c r="G474" s="17" t="s">
        <v>2205</v>
      </c>
      <c r="H474" s="17" t="s">
        <v>321</v>
      </c>
      <c r="I474" s="75">
        <v>41</v>
      </c>
      <c r="J474" s="75">
        <v>41</v>
      </c>
      <c r="K474" s="17">
        <v>2</v>
      </c>
      <c r="L474" s="75">
        <v>80</v>
      </c>
      <c r="M474" s="75"/>
      <c r="N474" s="9"/>
      <c r="O474" s="17" t="s">
        <v>1279</v>
      </c>
      <c r="P474" s="17">
        <v>0</v>
      </c>
      <c r="Q474" s="115" t="s">
        <v>893</v>
      </c>
      <c r="S474" s="17" t="s">
        <v>892</v>
      </c>
      <c r="T474" s="17" t="s">
        <v>1196</v>
      </c>
    </row>
    <row r="475" spans="1:20" s="17" customFormat="1" x14ac:dyDescent="0.15">
      <c r="A475" s="115">
        <v>760054058</v>
      </c>
      <c r="B475" t="str">
        <f>IFERROR(VLOOKUP("*"&amp;A475&amp;"*",festival!$Q:$U,5,FALSE),IFERROR(VLOOKUP("*"&amp;A475&amp;"*",festival!$R:$U,4,FALSE),IFERROR(VLOOKUP("*"&amp;A475&amp;"*",festival!$S:$U,3,FALSE),VLOOKUP("*"&amp;A475&amp;"*",festival!$T:$U,2,FALSE))))</f>
        <v>GM礼包第6周</v>
      </c>
      <c r="C475" s="17">
        <v>2003</v>
      </c>
      <c r="D475" s="75"/>
      <c r="E475" s="146"/>
      <c r="G475" s="17" t="s">
        <v>1103</v>
      </c>
      <c r="H475" s="17" t="s">
        <v>321</v>
      </c>
      <c r="I475" s="75">
        <v>41</v>
      </c>
      <c r="J475" s="75">
        <v>41</v>
      </c>
      <c r="K475" s="17">
        <v>2</v>
      </c>
      <c r="L475" s="75"/>
      <c r="M475" s="75"/>
      <c r="N475" s="9"/>
      <c r="O475" s="17" t="s">
        <v>1279</v>
      </c>
      <c r="P475" s="17">
        <v>0</v>
      </c>
      <c r="Q475" s="115" t="s">
        <v>893</v>
      </c>
      <c r="S475" s="17" t="s">
        <v>892</v>
      </c>
      <c r="T475" s="17" t="s">
        <v>1196</v>
      </c>
    </row>
    <row r="476" spans="1:20" s="17" customFormat="1" x14ac:dyDescent="0.15">
      <c r="A476" s="115">
        <v>760054061</v>
      </c>
      <c r="B476" t="str">
        <f>IFERROR(VLOOKUP("*"&amp;A476&amp;"*",festival!$Q:$U,5,FALSE),IFERROR(VLOOKUP("*"&amp;A476&amp;"*",festival!$R:$U,4,FALSE),IFERROR(VLOOKUP("*"&amp;A476&amp;"*",festival!$S:$U,3,FALSE),VLOOKUP("*"&amp;A476&amp;"*",festival!$T:$U,2,FALSE))))</f>
        <v>GM礼包第6周</v>
      </c>
      <c r="C476" s="17">
        <v>2003</v>
      </c>
      <c r="D476" s="75">
        <v>1</v>
      </c>
      <c r="E476" s="146" t="s">
        <v>1889</v>
      </c>
      <c r="G476" s="17" t="s">
        <v>2199</v>
      </c>
      <c r="H476" s="17" t="s">
        <v>321</v>
      </c>
      <c r="I476" s="75">
        <v>42</v>
      </c>
      <c r="J476" s="75">
        <v>42</v>
      </c>
      <c r="K476" s="17">
        <v>2</v>
      </c>
      <c r="L476" s="75"/>
      <c r="M476" s="75"/>
      <c r="N476" s="9"/>
      <c r="O476" s="17" t="s">
        <v>1278</v>
      </c>
      <c r="P476" s="17">
        <v>0</v>
      </c>
      <c r="Q476" s="115" t="s">
        <v>893</v>
      </c>
      <c r="S476" s="17" t="s">
        <v>892</v>
      </c>
      <c r="T476" s="17" t="s">
        <v>1196</v>
      </c>
    </row>
    <row r="477" spans="1:20" s="17" customFormat="1" x14ac:dyDescent="0.15">
      <c r="A477" s="115">
        <v>760054062</v>
      </c>
      <c r="B477" t="str">
        <f>IFERROR(VLOOKUP("*"&amp;A477&amp;"*",festival!$Q:$U,5,FALSE),IFERROR(VLOOKUP("*"&amp;A477&amp;"*",festival!$R:$U,4,FALSE),IFERROR(VLOOKUP("*"&amp;A477&amp;"*",festival!$S:$U,3,FALSE),VLOOKUP("*"&amp;A477&amp;"*",festival!$T:$U,2,FALSE))))</f>
        <v>GM礼包第6周</v>
      </c>
      <c r="C477" s="17">
        <v>2003</v>
      </c>
      <c r="D477" s="75">
        <v>2</v>
      </c>
      <c r="E477" s="146">
        <v>3001</v>
      </c>
      <c r="G477" s="17" t="s">
        <v>2200</v>
      </c>
      <c r="H477" s="17" t="s">
        <v>321</v>
      </c>
      <c r="I477" s="75">
        <v>42</v>
      </c>
      <c r="J477" s="75">
        <v>42</v>
      </c>
      <c r="K477" s="17">
        <v>2</v>
      </c>
      <c r="L477" s="75"/>
      <c r="M477" s="75"/>
      <c r="N477" s="9"/>
      <c r="O477" s="17" t="s">
        <v>1278</v>
      </c>
      <c r="P477" s="17">
        <v>0</v>
      </c>
      <c r="Q477" s="115" t="s">
        <v>893</v>
      </c>
      <c r="S477" s="17" t="s">
        <v>892</v>
      </c>
      <c r="T477" s="17" t="s">
        <v>1196</v>
      </c>
    </row>
    <row r="478" spans="1:20" s="17" customFormat="1" x14ac:dyDescent="0.15">
      <c r="A478" s="115">
        <v>760054063</v>
      </c>
      <c r="B478" t="str">
        <f>IFERROR(VLOOKUP("*"&amp;A478&amp;"*",festival!$Q:$U,5,FALSE),IFERROR(VLOOKUP("*"&amp;A478&amp;"*",festival!$R:$U,4,FALSE),IFERROR(VLOOKUP("*"&amp;A478&amp;"*",festival!$S:$U,3,FALSE),VLOOKUP("*"&amp;A478&amp;"*",festival!$T:$U,2,FALSE))))</f>
        <v>GM礼包第6周</v>
      </c>
      <c r="C478" s="17">
        <v>2003</v>
      </c>
      <c r="D478" s="75">
        <v>3</v>
      </c>
      <c r="E478" s="146">
        <v>3002</v>
      </c>
      <c r="G478" s="17" t="s">
        <v>2201</v>
      </c>
      <c r="H478" s="17" t="s">
        <v>321</v>
      </c>
      <c r="I478" s="75">
        <v>42</v>
      </c>
      <c r="J478" s="75">
        <v>42</v>
      </c>
      <c r="K478" s="17">
        <v>2</v>
      </c>
      <c r="L478" s="75"/>
      <c r="M478" s="75"/>
      <c r="N478" s="9"/>
      <c r="O478" s="17" t="s">
        <v>1278</v>
      </c>
      <c r="P478" s="17">
        <v>0</v>
      </c>
      <c r="Q478" s="115" t="s">
        <v>893</v>
      </c>
      <c r="S478" s="17" t="s">
        <v>892</v>
      </c>
      <c r="T478" s="17" t="s">
        <v>1196</v>
      </c>
    </row>
    <row r="479" spans="1:20" s="17" customFormat="1" x14ac:dyDescent="0.15">
      <c r="A479" s="115">
        <v>760054065</v>
      </c>
      <c r="B479" t="str">
        <f>IFERROR(VLOOKUP("*"&amp;A479&amp;"*",festival!$Q:$U,5,FALSE),IFERROR(VLOOKUP("*"&amp;A479&amp;"*",festival!$R:$U,4,FALSE),IFERROR(VLOOKUP("*"&amp;A479&amp;"*",festival!$S:$U,3,FALSE),VLOOKUP("*"&amp;A479&amp;"*",festival!$T:$U,2,FALSE))))</f>
        <v>GM礼包第6周</v>
      </c>
      <c r="C479" s="17">
        <v>2003</v>
      </c>
      <c r="D479" s="75">
        <v>4</v>
      </c>
      <c r="E479" s="146">
        <v>3003</v>
      </c>
      <c r="G479" s="17" t="s">
        <v>2202</v>
      </c>
      <c r="H479" s="17" t="s">
        <v>321</v>
      </c>
      <c r="I479" s="75">
        <v>42</v>
      </c>
      <c r="J479" s="75">
        <v>42</v>
      </c>
      <c r="K479" s="17">
        <v>2</v>
      </c>
      <c r="L479" s="75">
        <v>80</v>
      </c>
      <c r="M479" s="75"/>
      <c r="N479" s="9"/>
      <c r="O479" s="17" t="s">
        <v>1278</v>
      </c>
      <c r="P479" s="17">
        <v>0</v>
      </c>
      <c r="Q479" s="115" t="s">
        <v>893</v>
      </c>
      <c r="S479" s="17" t="s">
        <v>892</v>
      </c>
      <c r="T479" s="17" t="s">
        <v>1196</v>
      </c>
    </row>
    <row r="480" spans="1:20" s="17" customFormat="1" x14ac:dyDescent="0.15">
      <c r="A480" s="115">
        <v>760054066</v>
      </c>
      <c r="B480" t="str">
        <f>IFERROR(VLOOKUP("*"&amp;A480&amp;"*",festival!$Q:$U,5,FALSE),IFERROR(VLOOKUP("*"&amp;A480&amp;"*",festival!$R:$U,4,FALSE),IFERROR(VLOOKUP("*"&amp;A480&amp;"*",festival!$S:$U,3,FALSE),VLOOKUP("*"&amp;A480&amp;"*",festival!$T:$U,2,FALSE))))</f>
        <v>GM礼包第6周</v>
      </c>
      <c r="C480" s="17">
        <v>2003</v>
      </c>
      <c r="D480" s="75">
        <v>5</v>
      </c>
      <c r="E480" s="146" t="s">
        <v>1887</v>
      </c>
      <c r="G480" s="17" t="s">
        <v>2203</v>
      </c>
      <c r="H480" s="17" t="s">
        <v>321</v>
      </c>
      <c r="I480" s="75">
        <v>42</v>
      </c>
      <c r="J480" s="75">
        <v>42</v>
      </c>
      <c r="K480" s="17">
        <v>2</v>
      </c>
      <c r="L480" s="75">
        <v>80</v>
      </c>
      <c r="M480" s="75"/>
      <c r="N480" s="9"/>
      <c r="O480" s="17" t="s">
        <v>1278</v>
      </c>
      <c r="P480" s="17">
        <v>0</v>
      </c>
      <c r="Q480" s="115" t="s">
        <v>893</v>
      </c>
      <c r="S480" s="17" t="s">
        <v>892</v>
      </c>
      <c r="T480" s="17" t="s">
        <v>1196</v>
      </c>
    </row>
    <row r="481" spans="1:20" s="17" customFormat="1" x14ac:dyDescent="0.15">
      <c r="A481" s="115">
        <v>760054067</v>
      </c>
      <c r="B481" t="str">
        <f>IFERROR(VLOOKUP("*"&amp;A481&amp;"*",festival!$Q:$U,5,FALSE),IFERROR(VLOOKUP("*"&amp;A481&amp;"*",festival!$R:$U,4,FALSE),IFERROR(VLOOKUP("*"&amp;A481&amp;"*",festival!$S:$U,3,FALSE),VLOOKUP("*"&amp;A481&amp;"*",festival!$T:$U,2,FALSE))))</f>
        <v>GM礼包第6周</v>
      </c>
      <c r="C481" s="17">
        <v>2003</v>
      </c>
      <c r="D481" s="75">
        <v>6</v>
      </c>
      <c r="E481" s="146" t="s">
        <v>2032</v>
      </c>
      <c r="G481" s="17" t="s">
        <v>2204</v>
      </c>
      <c r="H481" s="17" t="s">
        <v>321</v>
      </c>
      <c r="I481" s="75">
        <v>42</v>
      </c>
      <c r="J481" s="75">
        <v>42</v>
      </c>
      <c r="K481" s="17">
        <v>2</v>
      </c>
      <c r="L481" s="75">
        <v>80</v>
      </c>
      <c r="M481" s="75"/>
      <c r="N481" s="9"/>
      <c r="O481" s="17" t="s">
        <v>1279</v>
      </c>
      <c r="P481" s="17">
        <v>0</v>
      </c>
      <c r="Q481" s="115" t="s">
        <v>893</v>
      </c>
      <c r="S481" s="17" t="s">
        <v>892</v>
      </c>
      <c r="T481" s="17" t="s">
        <v>1196</v>
      </c>
    </row>
    <row r="482" spans="1:20" s="17" customFormat="1" x14ac:dyDescent="0.15">
      <c r="A482" s="115">
        <v>760054069</v>
      </c>
      <c r="B482" t="str">
        <f>IFERROR(VLOOKUP("*"&amp;A482&amp;"*",festival!$Q:$U,5,FALSE),IFERROR(VLOOKUP("*"&amp;A482&amp;"*",festival!$R:$U,4,FALSE),IFERROR(VLOOKUP("*"&amp;A482&amp;"*",festival!$S:$U,3,FALSE),VLOOKUP("*"&amp;A482&amp;"*",festival!$T:$U,2,FALSE))))</f>
        <v>GM礼包第6周</v>
      </c>
      <c r="C482" s="17">
        <v>2003</v>
      </c>
      <c r="D482" s="75">
        <v>7</v>
      </c>
      <c r="E482" s="146" t="s">
        <v>2034</v>
      </c>
      <c r="G482" s="17" t="s">
        <v>2205</v>
      </c>
      <c r="H482" s="17" t="s">
        <v>321</v>
      </c>
      <c r="I482" s="75">
        <v>42</v>
      </c>
      <c r="J482" s="75">
        <v>42</v>
      </c>
      <c r="K482" s="17">
        <v>2</v>
      </c>
      <c r="L482" s="75">
        <v>80</v>
      </c>
      <c r="M482" s="75"/>
      <c r="N482" s="9"/>
      <c r="O482" s="17" t="s">
        <v>1279</v>
      </c>
      <c r="P482" s="17">
        <v>0</v>
      </c>
      <c r="Q482" s="115" t="s">
        <v>893</v>
      </c>
      <c r="S482" s="17" t="s">
        <v>892</v>
      </c>
      <c r="T482" s="17" t="s">
        <v>1196</v>
      </c>
    </row>
    <row r="483" spans="1:20" s="17" customFormat="1" x14ac:dyDescent="0.15">
      <c r="A483" s="115">
        <v>760054068</v>
      </c>
      <c r="B483" t="str">
        <f>IFERROR(VLOOKUP("*"&amp;A483&amp;"*",festival!$Q:$U,5,FALSE),IFERROR(VLOOKUP("*"&amp;A483&amp;"*",festival!$R:$U,4,FALSE),IFERROR(VLOOKUP("*"&amp;A483&amp;"*",festival!$S:$U,3,FALSE),VLOOKUP("*"&amp;A483&amp;"*",festival!$T:$U,2,FALSE))))</f>
        <v>GM礼包第6周</v>
      </c>
      <c r="C483" s="17">
        <v>2003</v>
      </c>
      <c r="D483" s="75"/>
      <c r="E483" s="146"/>
      <c r="G483" s="17" t="s">
        <v>1103</v>
      </c>
      <c r="H483" s="17" t="s">
        <v>321</v>
      </c>
      <c r="I483" s="75">
        <v>42</v>
      </c>
      <c r="J483" s="75">
        <v>42</v>
      </c>
      <c r="K483" s="17">
        <v>2</v>
      </c>
      <c r="L483" s="75"/>
      <c r="M483" s="75"/>
      <c r="N483" s="9"/>
      <c r="O483" s="17" t="s">
        <v>1279</v>
      </c>
      <c r="P483" s="17">
        <v>0</v>
      </c>
      <c r="Q483" s="115" t="s">
        <v>893</v>
      </c>
      <c r="S483" s="17" t="s">
        <v>892</v>
      </c>
      <c r="T483" s="17" t="s">
        <v>1196</v>
      </c>
    </row>
    <row r="484" spans="1:20" s="75" customFormat="1" x14ac:dyDescent="0.15">
      <c r="A484" s="115">
        <v>760064001</v>
      </c>
      <c r="B484" t="str">
        <f>IFERROR(VLOOKUP("*"&amp;A484&amp;"*",festival!$Q:$U,5,FALSE),IFERROR(VLOOKUP("*"&amp;A484&amp;"*",festival!$R:$U,4,FALSE),IFERROR(VLOOKUP("*"&amp;A484&amp;"*",festival!$S:$U,3,FALSE),VLOOKUP("*"&amp;A484&amp;"*",festival!$T:$U,2,FALSE))))</f>
        <v>GM礼包第7周</v>
      </c>
      <c r="C484" s="75">
        <v>2003</v>
      </c>
      <c r="D484" s="75">
        <v>1</v>
      </c>
      <c r="E484" s="145" t="s">
        <v>1889</v>
      </c>
      <c r="G484" s="17" t="s">
        <v>2199</v>
      </c>
      <c r="H484" s="75" t="s">
        <v>321</v>
      </c>
      <c r="I484" s="75">
        <v>43</v>
      </c>
      <c r="J484" s="75">
        <v>43</v>
      </c>
      <c r="K484" s="75">
        <v>2</v>
      </c>
      <c r="N484" s="9"/>
      <c r="O484" s="75" t="s">
        <v>1278</v>
      </c>
      <c r="P484" s="75">
        <v>0</v>
      </c>
      <c r="Q484" s="105" t="s">
        <v>893</v>
      </c>
      <c r="S484" s="75" t="s">
        <v>892</v>
      </c>
      <c r="T484" s="75" t="s">
        <v>1196</v>
      </c>
    </row>
    <row r="485" spans="1:20" s="75" customFormat="1" x14ac:dyDescent="0.15">
      <c r="A485" s="115">
        <v>760064002</v>
      </c>
      <c r="B485" t="str">
        <f>IFERROR(VLOOKUP("*"&amp;A485&amp;"*",festival!$Q:$U,5,FALSE),IFERROR(VLOOKUP("*"&amp;A485&amp;"*",festival!$R:$U,4,FALSE),IFERROR(VLOOKUP("*"&amp;A485&amp;"*",festival!$S:$U,3,FALSE),VLOOKUP("*"&amp;A485&amp;"*",festival!$T:$U,2,FALSE))))</f>
        <v>GM礼包第7周</v>
      </c>
      <c r="C485" s="75">
        <v>2003</v>
      </c>
      <c r="D485" s="75">
        <v>2</v>
      </c>
      <c r="E485" s="145">
        <v>3001</v>
      </c>
      <c r="G485" s="17" t="s">
        <v>2200</v>
      </c>
      <c r="H485" s="75" t="s">
        <v>321</v>
      </c>
      <c r="I485" s="75">
        <v>43</v>
      </c>
      <c r="J485" s="75">
        <v>43</v>
      </c>
      <c r="K485" s="75">
        <v>2</v>
      </c>
      <c r="N485" s="9"/>
      <c r="O485" s="75" t="s">
        <v>1278</v>
      </c>
      <c r="P485" s="75">
        <v>0</v>
      </c>
      <c r="Q485" s="105" t="s">
        <v>893</v>
      </c>
      <c r="S485" s="75" t="s">
        <v>892</v>
      </c>
      <c r="T485" s="75" t="s">
        <v>1196</v>
      </c>
    </row>
    <row r="486" spans="1:20" s="75" customFormat="1" x14ac:dyDescent="0.15">
      <c r="A486" s="115">
        <v>760064003</v>
      </c>
      <c r="B486" t="str">
        <f>IFERROR(VLOOKUP("*"&amp;A486&amp;"*",festival!$Q:$U,5,FALSE),IFERROR(VLOOKUP("*"&amp;A486&amp;"*",festival!$R:$U,4,FALSE),IFERROR(VLOOKUP("*"&amp;A486&amp;"*",festival!$S:$U,3,FALSE),VLOOKUP("*"&amp;A486&amp;"*",festival!$T:$U,2,FALSE))))</f>
        <v>GM礼包第7周</v>
      </c>
      <c r="C486" s="75">
        <v>2003</v>
      </c>
      <c r="D486" s="75">
        <v>3</v>
      </c>
      <c r="E486" s="145">
        <v>3002</v>
      </c>
      <c r="G486" s="17" t="s">
        <v>2201</v>
      </c>
      <c r="H486" s="75" t="s">
        <v>321</v>
      </c>
      <c r="I486" s="75">
        <v>43</v>
      </c>
      <c r="J486" s="75">
        <v>43</v>
      </c>
      <c r="K486" s="75">
        <v>2</v>
      </c>
      <c r="N486" s="9"/>
      <c r="O486" s="75" t="s">
        <v>1278</v>
      </c>
      <c r="P486" s="75">
        <v>0</v>
      </c>
      <c r="Q486" s="105" t="s">
        <v>893</v>
      </c>
      <c r="S486" s="75" t="s">
        <v>892</v>
      </c>
      <c r="T486" s="75" t="s">
        <v>1196</v>
      </c>
    </row>
    <row r="487" spans="1:20" s="75" customFormat="1" x14ac:dyDescent="0.15">
      <c r="A487" s="115">
        <v>760064005</v>
      </c>
      <c r="B487" t="str">
        <f>IFERROR(VLOOKUP("*"&amp;A487&amp;"*",festival!$Q:$U,5,FALSE),IFERROR(VLOOKUP("*"&amp;A487&amp;"*",festival!$R:$U,4,FALSE),IFERROR(VLOOKUP("*"&amp;A487&amp;"*",festival!$S:$U,3,FALSE),VLOOKUP("*"&amp;A487&amp;"*",festival!$T:$U,2,FALSE))))</f>
        <v>GM礼包第7周</v>
      </c>
      <c r="C487" s="75">
        <v>2003</v>
      </c>
      <c r="D487" s="75">
        <v>4</v>
      </c>
      <c r="E487" s="145">
        <v>3003</v>
      </c>
      <c r="G487" s="17" t="s">
        <v>2202</v>
      </c>
      <c r="H487" s="75" t="s">
        <v>321</v>
      </c>
      <c r="I487" s="75">
        <v>43</v>
      </c>
      <c r="J487" s="75">
        <v>43</v>
      </c>
      <c r="K487" s="75">
        <v>2</v>
      </c>
      <c r="L487" s="75">
        <v>80</v>
      </c>
      <c r="N487" s="9"/>
      <c r="O487" s="75" t="s">
        <v>1278</v>
      </c>
      <c r="P487" s="75">
        <v>0</v>
      </c>
      <c r="Q487" s="105" t="s">
        <v>893</v>
      </c>
      <c r="S487" s="75" t="s">
        <v>892</v>
      </c>
      <c r="T487" s="75" t="s">
        <v>1196</v>
      </c>
    </row>
    <row r="488" spans="1:20" s="75" customFormat="1" x14ac:dyDescent="0.15">
      <c r="A488" s="115">
        <v>760064006</v>
      </c>
      <c r="B488" t="str">
        <f>IFERROR(VLOOKUP("*"&amp;A488&amp;"*",festival!$Q:$U,5,FALSE),IFERROR(VLOOKUP("*"&amp;A488&amp;"*",festival!$R:$U,4,FALSE),IFERROR(VLOOKUP("*"&amp;A488&amp;"*",festival!$S:$U,3,FALSE),VLOOKUP("*"&amp;A488&amp;"*",festival!$T:$U,2,FALSE))))</f>
        <v>GM礼包第7周</v>
      </c>
      <c r="C488" s="75">
        <v>2003</v>
      </c>
      <c r="D488" s="75">
        <v>5</v>
      </c>
      <c r="E488" s="145" t="s">
        <v>1887</v>
      </c>
      <c r="G488" s="17" t="s">
        <v>2203</v>
      </c>
      <c r="H488" s="75" t="s">
        <v>321</v>
      </c>
      <c r="I488" s="75">
        <v>43</v>
      </c>
      <c r="J488" s="75">
        <v>43</v>
      </c>
      <c r="K488" s="75">
        <v>2</v>
      </c>
      <c r="L488" s="75">
        <v>80</v>
      </c>
      <c r="N488" s="9"/>
      <c r="O488" s="75" t="s">
        <v>1278</v>
      </c>
      <c r="P488" s="75">
        <v>0</v>
      </c>
      <c r="Q488" s="105" t="s">
        <v>893</v>
      </c>
      <c r="S488" s="75" t="s">
        <v>892</v>
      </c>
      <c r="T488" s="75" t="s">
        <v>1196</v>
      </c>
    </row>
    <row r="489" spans="1:20" s="75" customFormat="1" x14ac:dyDescent="0.15">
      <c r="A489" s="115">
        <v>760064007</v>
      </c>
      <c r="B489" t="str">
        <f>IFERROR(VLOOKUP("*"&amp;A489&amp;"*",festival!$Q:$U,5,FALSE),IFERROR(VLOOKUP("*"&amp;A489&amp;"*",festival!$R:$U,4,FALSE),IFERROR(VLOOKUP("*"&amp;A489&amp;"*",festival!$S:$U,3,FALSE),VLOOKUP("*"&amp;A489&amp;"*",festival!$T:$U,2,FALSE))))</f>
        <v>GM礼包第7周</v>
      </c>
      <c r="C489" s="75">
        <v>2003</v>
      </c>
      <c r="D489" s="75">
        <v>6</v>
      </c>
      <c r="E489" s="145" t="s">
        <v>2032</v>
      </c>
      <c r="G489" s="17" t="s">
        <v>2204</v>
      </c>
      <c r="H489" s="75" t="s">
        <v>321</v>
      </c>
      <c r="I489" s="75">
        <v>43</v>
      </c>
      <c r="J489" s="75">
        <v>43</v>
      </c>
      <c r="K489" s="75">
        <v>2</v>
      </c>
      <c r="L489" s="75">
        <v>80</v>
      </c>
      <c r="N489" s="9"/>
      <c r="O489" s="75" t="s">
        <v>1279</v>
      </c>
      <c r="P489" s="75">
        <v>0</v>
      </c>
      <c r="Q489" s="105" t="s">
        <v>893</v>
      </c>
      <c r="S489" s="75" t="s">
        <v>892</v>
      </c>
      <c r="T489" s="75" t="s">
        <v>1196</v>
      </c>
    </row>
    <row r="490" spans="1:20" s="75" customFormat="1" x14ac:dyDescent="0.15">
      <c r="A490" s="115">
        <v>760064009</v>
      </c>
      <c r="B490" t="str">
        <f>IFERROR(VLOOKUP("*"&amp;A490&amp;"*",festival!$Q:$U,5,FALSE),IFERROR(VLOOKUP("*"&amp;A490&amp;"*",festival!$R:$U,4,FALSE),IFERROR(VLOOKUP("*"&amp;A490&amp;"*",festival!$S:$U,3,FALSE),VLOOKUP("*"&amp;A490&amp;"*",festival!$T:$U,2,FALSE))))</f>
        <v>GM礼包第7周</v>
      </c>
      <c r="C490" s="75">
        <v>2003</v>
      </c>
      <c r="D490" s="75">
        <v>7</v>
      </c>
      <c r="E490" s="145" t="s">
        <v>2034</v>
      </c>
      <c r="G490" s="17" t="s">
        <v>2205</v>
      </c>
      <c r="H490" s="75" t="s">
        <v>321</v>
      </c>
      <c r="I490" s="75">
        <v>43</v>
      </c>
      <c r="J490" s="75">
        <v>43</v>
      </c>
      <c r="K490" s="75">
        <v>2</v>
      </c>
      <c r="L490" s="75">
        <v>80</v>
      </c>
      <c r="N490" s="9"/>
      <c r="O490" s="75" t="s">
        <v>1279</v>
      </c>
      <c r="P490" s="75">
        <v>0</v>
      </c>
      <c r="Q490" s="105" t="s">
        <v>893</v>
      </c>
      <c r="S490" s="75" t="s">
        <v>892</v>
      </c>
      <c r="T490" s="75" t="s">
        <v>1196</v>
      </c>
    </row>
    <row r="491" spans="1:20" s="75" customFormat="1" x14ac:dyDescent="0.15">
      <c r="A491" s="115">
        <v>760064008</v>
      </c>
      <c r="B491" t="str">
        <f>IFERROR(VLOOKUP("*"&amp;A491&amp;"*",festival!$Q:$U,5,FALSE),IFERROR(VLOOKUP("*"&amp;A491&amp;"*",festival!$R:$U,4,FALSE),IFERROR(VLOOKUP("*"&amp;A491&amp;"*",festival!$S:$U,3,FALSE),VLOOKUP("*"&amp;A491&amp;"*",festival!$T:$U,2,FALSE))))</f>
        <v>GM礼包第7周</v>
      </c>
      <c r="C491" s="75">
        <v>2003</v>
      </c>
      <c r="E491" s="145"/>
      <c r="G491" s="17" t="s">
        <v>1103</v>
      </c>
      <c r="H491" s="75" t="s">
        <v>321</v>
      </c>
      <c r="I491" s="75">
        <v>43</v>
      </c>
      <c r="J491" s="75">
        <v>43</v>
      </c>
      <c r="K491" s="75">
        <v>2</v>
      </c>
      <c r="N491" s="9"/>
      <c r="O491" s="75" t="s">
        <v>1279</v>
      </c>
      <c r="P491" s="75">
        <v>0</v>
      </c>
      <c r="Q491" s="105" t="s">
        <v>893</v>
      </c>
      <c r="S491" s="75" t="s">
        <v>892</v>
      </c>
      <c r="T491" s="75" t="s">
        <v>1196</v>
      </c>
    </row>
    <row r="492" spans="1:20" s="75" customFormat="1" x14ac:dyDescent="0.15">
      <c r="A492" s="115">
        <v>760064011</v>
      </c>
      <c r="B492" t="str">
        <f>IFERROR(VLOOKUP("*"&amp;A492&amp;"*",festival!$Q:$U,5,FALSE),IFERROR(VLOOKUP("*"&amp;A492&amp;"*",festival!$R:$U,4,FALSE),IFERROR(VLOOKUP("*"&amp;A492&amp;"*",festival!$S:$U,3,FALSE),VLOOKUP("*"&amp;A492&amp;"*",festival!$T:$U,2,FALSE))))</f>
        <v>GM礼包第7周</v>
      </c>
      <c r="C492" s="75">
        <v>2003</v>
      </c>
      <c r="D492" s="75">
        <v>1</v>
      </c>
      <c r="E492" s="145" t="s">
        <v>1889</v>
      </c>
      <c r="G492" s="17" t="s">
        <v>2199</v>
      </c>
      <c r="H492" s="75" t="s">
        <v>321</v>
      </c>
      <c r="I492" s="75">
        <v>44</v>
      </c>
      <c r="J492" s="75">
        <v>44</v>
      </c>
      <c r="K492" s="75">
        <v>2</v>
      </c>
      <c r="N492" s="9"/>
      <c r="O492" s="75" t="s">
        <v>1278</v>
      </c>
      <c r="P492" s="75">
        <v>0</v>
      </c>
      <c r="Q492" s="105" t="s">
        <v>893</v>
      </c>
      <c r="S492" s="75" t="s">
        <v>892</v>
      </c>
      <c r="T492" s="75" t="s">
        <v>1196</v>
      </c>
    </row>
    <row r="493" spans="1:20" s="75" customFormat="1" x14ac:dyDescent="0.15">
      <c r="A493" s="115">
        <v>760064012</v>
      </c>
      <c r="B493" t="str">
        <f>IFERROR(VLOOKUP("*"&amp;A493&amp;"*",festival!$Q:$U,5,FALSE),IFERROR(VLOOKUP("*"&amp;A493&amp;"*",festival!$R:$U,4,FALSE),IFERROR(VLOOKUP("*"&amp;A493&amp;"*",festival!$S:$U,3,FALSE),VLOOKUP("*"&amp;A493&amp;"*",festival!$T:$U,2,FALSE))))</f>
        <v>GM礼包第7周</v>
      </c>
      <c r="C493" s="75">
        <v>2003</v>
      </c>
      <c r="D493" s="75">
        <v>2</v>
      </c>
      <c r="E493" s="145">
        <v>3001</v>
      </c>
      <c r="G493" s="17" t="s">
        <v>2200</v>
      </c>
      <c r="H493" s="75" t="s">
        <v>321</v>
      </c>
      <c r="I493" s="75">
        <v>44</v>
      </c>
      <c r="J493" s="75">
        <v>44</v>
      </c>
      <c r="K493" s="75">
        <v>2</v>
      </c>
      <c r="N493" s="9"/>
      <c r="O493" s="75" t="s">
        <v>1278</v>
      </c>
      <c r="P493" s="75">
        <v>0</v>
      </c>
      <c r="Q493" s="105" t="s">
        <v>893</v>
      </c>
      <c r="S493" s="75" t="s">
        <v>892</v>
      </c>
      <c r="T493" s="75" t="s">
        <v>1196</v>
      </c>
    </row>
    <row r="494" spans="1:20" s="75" customFormat="1" x14ac:dyDescent="0.15">
      <c r="A494" s="115">
        <v>760064013</v>
      </c>
      <c r="B494" t="str">
        <f>IFERROR(VLOOKUP("*"&amp;A494&amp;"*",festival!$Q:$U,5,FALSE),IFERROR(VLOOKUP("*"&amp;A494&amp;"*",festival!$R:$U,4,FALSE),IFERROR(VLOOKUP("*"&amp;A494&amp;"*",festival!$S:$U,3,FALSE),VLOOKUP("*"&amp;A494&amp;"*",festival!$T:$U,2,FALSE))))</f>
        <v>GM礼包第7周</v>
      </c>
      <c r="C494" s="75">
        <v>2003</v>
      </c>
      <c r="D494" s="75">
        <v>3</v>
      </c>
      <c r="E494" s="145">
        <v>3002</v>
      </c>
      <c r="G494" s="17" t="s">
        <v>2201</v>
      </c>
      <c r="H494" s="75" t="s">
        <v>321</v>
      </c>
      <c r="I494" s="75">
        <v>44</v>
      </c>
      <c r="J494" s="75">
        <v>44</v>
      </c>
      <c r="K494" s="75">
        <v>2</v>
      </c>
      <c r="N494" s="9"/>
      <c r="O494" s="75" t="s">
        <v>1278</v>
      </c>
      <c r="P494" s="75">
        <v>0</v>
      </c>
      <c r="Q494" s="105" t="s">
        <v>893</v>
      </c>
      <c r="S494" s="75" t="s">
        <v>892</v>
      </c>
      <c r="T494" s="75" t="s">
        <v>1196</v>
      </c>
    </row>
    <row r="495" spans="1:20" s="75" customFormat="1" x14ac:dyDescent="0.15">
      <c r="A495" s="115">
        <v>760064015</v>
      </c>
      <c r="B495" t="str">
        <f>IFERROR(VLOOKUP("*"&amp;A495&amp;"*",festival!$Q:$U,5,FALSE),IFERROR(VLOOKUP("*"&amp;A495&amp;"*",festival!$R:$U,4,FALSE),IFERROR(VLOOKUP("*"&amp;A495&amp;"*",festival!$S:$U,3,FALSE),VLOOKUP("*"&amp;A495&amp;"*",festival!$T:$U,2,FALSE))))</f>
        <v>GM礼包第7周</v>
      </c>
      <c r="C495" s="75">
        <v>2003</v>
      </c>
      <c r="D495" s="75">
        <v>4</v>
      </c>
      <c r="E495" s="145">
        <v>3003</v>
      </c>
      <c r="G495" s="17" t="s">
        <v>2202</v>
      </c>
      <c r="H495" s="75" t="s">
        <v>321</v>
      </c>
      <c r="I495" s="75">
        <v>44</v>
      </c>
      <c r="J495" s="75">
        <v>44</v>
      </c>
      <c r="K495" s="75">
        <v>2</v>
      </c>
      <c r="L495" s="75">
        <v>80</v>
      </c>
      <c r="N495" s="9"/>
      <c r="O495" s="75" t="s">
        <v>1278</v>
      </c>
      <c r="P495" s="75">
        <v>0</v>
      </c>
      <c r="Q495" s="105" t="s">
        <v>893</v>
      </c>
      <c r="S495" s="75" t="s">
        <v>892</v>
      </c>
      <c r="T495" s="75" t="s">
        <v>1196</v>
      </c>
    </row>
    <row r="496" spans="1:20" s="75" customFormat="1" x14ac:dyDescent="0.15">
      <c r="A496" s="115">
        <v>760064016</v>
      </c>
      <c r="B496" t="str">
        <f>IFERROR(VLOOKUP("*"&amp;A496&amp;"*",festival!$Q:$U,5,FALSE),IFERROR(VLOOKUP("*"&amp;A496&amp;"*",festival!$R:$U,4,FALSE),IFERROR(VLOOKUP("*"&amp;A496&amp;"*",festival!$S:$U,3,FALSE),VLOOKUP("*"&amp;A496&amp;"*",festival!$T:$U,2,FALSE))))</f>
        <v>GM礼包第7周</v>
      </c>
      <c r="C496" s="75">
        <v>2003</v>
      </c>
      <c r="D496" s="75">
        <v>5</v>
      </c>
      <c r="E496" s="145" t="s">
        <v>1887</v>
      </c>
      <c r="G496" s="17" t="s">
        <v>2203</v>
      </c>
      <c r="H496" s="75" t="s">
        <v>321</v>
      </c>
      <c r="I496" s="75">
        <v>44</v>
      </c>
      <c r="J496" s="75">
        <v>44</v>
      </c>
      <c r="K496" s="75">
        <v>2</v>
      </c>
      <c r="L496" s="75">
        <v>80</v>
      </c>
      <c r="N496" s="9"/>
      <c r="O496" s="75" t="s">
        <v>1278</v>
      </c>
      <c r="P496" s="75">
        <v>0</v>
      </c>
      <c r="Q496" s="105" t="s">
        <v>893</v>
      </c>
      <c r="S496" s="75" t="s">
        <v>892</v>
      </c>
      <c r="T496" s="75" t="s">
        <v>1196</v>
      </c>
    </row>
    <row r="497" spans="1:20" s="75" customFormat="1" x14ac:dyDescent="0.15">
      <c r="A497" s="115">
        <v>760064017</v>
      </c>
      <c r="B497" t="str">
        <f>IFERROR(VLOOKUP("*"&amp;A497&amp;"*",festival!$Q:$U,5,FALSE),IFERROR(VLOOKUP("*"&amp;A497&amp;"*",festival!$R:$U,4,FALSE),IFERROR(VLOOKUP("*"&amp;A497&amp;"*",festival!$S:$U,3,FALSE),VLOOKUP("*"&amp;A497&amp;"*",festival!$T:$U,2,FALSE))))</f>
        <v>GM礼包第7周</v>
      </c>
      <c r="C497" s="75">
        <v>2003</v>
      </c>
      <c r="D497" s="75">
        <v>6</v>
      </c>
      <c r="E497" s="145" t="s">
        <v>2032</v>
      </c>
      <c r="G497" s="17" t="s">
        <v>2204</v>
      </c>
      <c r="H497" s="75" t="s">
        <v>321</v>
      </c>
      <c r="I497" s="75">
        <v>44</v>
      </c>
      <c r="J497" s="75">
        <v>44</v>
      </c>
      <c r="K497" s="75">
        <v>2</v>
      </c>
      <c r="L497" s="75">
        <v>80</v>
      </c>
      <c r="N497" s="9"/>
      <c r="O497" s="75" t="s">
        <v>1279</v>
      </c>
      <c r="P497" s="75">
        <v>0</v>
      </c>
      <c r="Q497" s="105" t="s">
        <v>893</v>
      </c>
      <c r="S497" s="75" t="s">
        <v>892</v>
      </c>
      <c r="T497" s="75" t="s">
        <v>1196</v>
      </c>
    </row>
    <row r="498" spans="1:20" s="75" customFormat="1" x14ac:dyDescent="0.15">
      <c r="A498" s="115">
        <v>760064019</v>
      </c>
      <c r="B498" t="str">
        <f>IFERROR(VLOOKUP("*"&amp;A498&amp;"*",festival!$Q:$U,5,FALSE),IFERROR(VLOOKUP("*"&amp;A498&amp;"*",festival!$R:$U,4,FALSE),IFERROR(VLOOKUP("*"&amp;A498&amp;"*",festival!$S:$U,3,FALSE),VLOOKUP("*"&amp;A498&amp;"*",festival!$T:$U,2,FALSE))))</f>
        <v>GM礼包第7周</v>
      </c>
      <c r="C498" s="75">
        <v>2003</v>
      </c>
      <c r="D498" s="75">
        <v>7</v>
      </c>
      <c r="E498" s="145" t="s">
        <v>2034</v>
      </c>
      <c r="G498" s="17" t="s">
        <v>2205</v>
      </c>
      <c r="H498" s="75" t="s">
        <v>321</v>
      </c>
      <c r="I498" s="75">
        <v>44</v>
      </c>
      <c r="J498" s="75">
        <v>44</v>
      </c>
      <c r="K498" s="75">
        <v>2</v>
      </c>
      <c r="L498" s="75">
        <v>80</v>
      </c>
      <c r="N498" s="9"/>
      <c r="O498" s="75" t="s">
        <v>1279</v>
      </c>
      <c r="P498" s="75">
        <v>0</v>
      </c>
      <c r="Q498" s="105" t="s">
        <v>893</v>
      </c>
      <c r="S498" s="75" t="s">
        <v>892</v>
      </c>
      <c r="T498" s="75" t="s">
        <v>1196</v>
      </c>
    </row>
    <row r="499" spans="1:20" s="75" customFormat="1" x14ac:dyDescent="0.15">
      <c r="A499" s="115">
        <v>760064018</v>
      </c>
      <c r="B499" t="str">
        <f>IFERROR(VLOOKUP("*"&amp;A499&amp;"*",festival!$Q:$U,5,FALSE),IFERROR(VLOOKUP("*"&amp;A499&amp;"*",festival!$R:$U,4,FALSE),IFERROR(VLOOKUP("*"&amp;A499&amp;"*",festival!$S:$U,3,FALSE),VLOOKUP("*"&amp;A499&amp;"*",festival!$T:$U,2,FALSE))))</f>
        <v>GM礼包第7周</v>
      </c>
      <c r="C499" s="75">
        <v>2003</v>
      </c>
      <c r="E499" s="145"/>
      <c r="G499" s="17" t="s">
        <v>1103</v>
      </c>
      <c r="H499" s="75" t="s">
        <v>321</v>
      </c>
      <c r="I499" s="75">
        <v>44</v>
      </c>
      <c r="J499" s="75">
        <v>44</v>
      </c>
      <c r="K499" s="75">
        <v>2</v>
      </c>
      <c r="N499" s="9"/>
      <c r="O499" s="75" t="s">
        <v>1279</v>
      </c>
      <c r="P499" s="75">
        <v>0</v>
      </c>
      <c r="Q499" s="105" t="s">
        <v>893</v>
      </c>
      <c r="S499" s="75" t="s">
        <v>892</v>
      </c>
      <c r="T499" s="75" t="s">
        <v>1196</v>
      </c>
    </row>
    <row r="500" spans="1:20" s="75" customFormat="1" x14ac:dyDescent="0.15">
      <c r="A500" s="115">
        <v>760064021</v>
      </c>
      <c r="B500" t="str">
        <f>IFERROR(VLOOKUP("*"&amp;A500&amp;"*",festival!$Q:$U,5,FALSE),IFERROR(VLOOKUP("*"&amp;A500&amp;"*",festival!$R:$U,4,FALSE),IFERROR(VLOOKUP("*"&amp;A500&amp;"*",festival!$S:$U,3,FALSE),VLOOKUP("*"&amp;A500&amp;"*",festival!$T:$U,2,FALSE))))</f>
        <v>GM礼包第7周</v>
      </c>
      <c r="C500" s="75">
        <v>2003</v>
      </c>
      <c r="D500" s="75">
        <v>1</v>
      </c>
      <c r="E500" s="145" t="s">
        <v>1889</v>
      </c>
      <c r="G500" s="17" t="s">
        <v>2199</v>
      </c>
      <c r="H500" s="75" t="s">
        <v>321</v>
      </c>
      <c r="I500" s="75">
        <v>45</v>
      </c>
      <c r="J500" s="75">
        <v>45</v>
      </c>
      <c r="K500" s="75">
        <v>2</v>
      </c>
      <c r="N500" s="9"/>
      <c r="O500" s="75" t="s">
        <v>1278</v>
      </c>
      <c r="P500" s="75">
        <v>0</v>
      </c>
      <c r="Q500" s="105" t="s">
        <v>893</v>
      </c>
      <c r="S500" s="75" t="s">
        <v>892</v>
      </c>
      <c r="T500" s="75" t="s">
        <v>1196</v>
      </c>
    </row>
    <row r="501" spans="1:20" s="75" customFormat="1" x14ac:dyDescent="0.15">
      <c r="A501" s="115">
        <v>760064022</v>
      </c>
      <c r="B501" t="str">
        <f>IFERROR(VLOOKUP("*"&amp;A501&amp;"*",festival!$Q:$U,5,FALSE),IFERROR(VLOOKUP("*"&amp;A501&amp;"*",festival!$R:$U,4,FALSE),IFERROR(VLOOKUP("*"&amp;A501&amp;"*",festival!$S:$U,3,FALSE),VLOOKUP("*"&amp;A501&amp;"*",festival!$T:$U,2,FALSE))))</f>
        <v>GM礼包第7周</v>
      </c>
      <c r="C501" s="75">
        <v>2003</v>
      </c>
      <c r="D501" s="75">
        <v>2</v>
      </c>
      <c r="E501" s="145">
        <v>3001</v>
      </c>
      <c r="G501" s="17" t="s">
        <v>2200</v>
      </c>
      <c r="H501" s="75" t="s">
        <v>321</v>
      </c>
      <c r="I501" s="75">
        <v>45</v>
      </c>
      <c r="J501" s="75">
        <v>45</v>
      </c>
      <c r="K501" s="75">
        <v>2</v>
      </c>
      <c r="N501" s="9"/>
      <c r="O501" s="75" t="s">
        <v>1278</v>
      </c>
      <c r="P501" s="75">
        <v>0</v>
      </c>
      <c r="Q501" s="105" t="s">
        <v>893</v>
      </c>
      <c r="S501" s="75" t="s">
        <v>892</v>
      </c>
      <c r="T501" s="75" t="s">
        <v>1196</v>
      </c>
    </row>
    <row r="502" spans="1:20" s="75" customFormat="1" x14ac:dyDescent="0.15">
      <c r="A502" s="115">
        <v>760064023</v>
      </c>
      <c r="B502" t="str">
        <f>IFERROR(VLOOKUP("*"&amp;A502&amp;"*",festival!$Q:$U,5,FALSE),IFERROR(VLOOKUP("*"&amp;A502&amp;"*",festival!$R:$U,4,FALSE),IFERROR(VLOOKUP("*"&amp;A502&amp;"*",festival!$S:$U,3,FALSE),VLOOKUP("*"&amp;A502&amp;"*",festival!$T:$U,2,FALSE))))</f>
        <v>GM礼包第7周</v>
      </c>
      <c r="C502" s="75">
        <v>2003</v>
      </c>
      <c r="D502" s="75">
        <v>3</v>
      </c>
      <c r="E502" s="145">
        <v>3002</v>
      </c>
      <c r="G502" s="17" t="s">
        <v>2201</v>
      </c>
      <c r="H502" s="75" t="s">
        <v>321</v>
      </c>
      <c r="I502" s="75">
        <v>45</v>
      </c>
      <c r="J502" s="75">
        <v>45</v>
      </c>
      <c r="K502" s="75">
        <v>2</v>
      </c>
      <c r="N502" s="9"/>
      <c r="O502" s="75" t="s">
        <v>1278</v>
      </c>
      <c r="P502" s="75">
        <v>0</v>
      </c>
      <c r="Q502" s="105" t="s">
        <v>893</v>
      </c>
      <c r="S502" s="75" t="s">
        <v>892</v>
      </c>
      <c r="T502" s="75" t="s">
        <v>1196</v>
      </c>
    </row>
    <row r="503" spans="1:20" s="75" customFormat="1" x14ac:dyDescent="0.15">
      <c r="A503" s="115">
        <v>760064025</v>
      </c>
      <c r="B503" t="str">
        <f>IFERROR(VLOOKUP("*"&amp;A503&amp;"*",festival!$Q:$U,5,FALSE),IFERROR(VLOOKUP("*"&amp;A503&amp;"*",festival!$R:$U,4,FALSE),IFERROR(VLOOKUP("*"&amp;A503&amp;"*",festival!$S:$U,3,FALSE),VLOOKUP("*"&amp;A503&amp;"*",festival!$T:$U,2,FALSE))))</f>
        <v>GM礼包第7周</v>
      </c>
      <c r="C503" s="75">
        <v>2003</v>
      </c>
      <c r="D503" s="75">
        <v>4</v>
      </c>
      <c r="E503" s="145">
        <v>3003</v>
      </c>
      <c r="G503" s="17" t="s">
        <v>2202</v>
      </c>
      <c r="H503" s="75" t="s">
        <v>321</v>
      </c>
      <c r="I503" s="75">
        <v>45</v>
      </c>
      <c r="J503" s="75">
        <v>45</v>
      </c>
      <c r="K503" s="75">
        <v>2</v>
      </c>
      <c r="L503" s="75">
        <v>80</v>
      </c>
      <c r="N503" s="9"/>
      <c r="O503" s="75" t="s">
        <v>1278</v>
      </c>
      <c r="P503" s="75">
        <v>0</v>
      </c>
      <c r="Q503" s="105" t="s">
        <v>893</v>
      </c>
      <c r="S503" s="75" t="s">
        <v>892</v>
      </c>
      <c r="T503" s="75" t="s">
        <v>1196</v>
      </c>
    </row>
    <row r="504" spans="1:20" s="75" customFormat="1" x14ac:dyDescent="0.15">
      <c r="A504" s="115">
        <v>760064026</v>
      </c>
      <c r="B504" t="str">
        <f>IFERROR(VLOOKUP("*"&amp;A504&amp;"*",festival!$Q:$U,5,FALSE),IFERROR(VLOOKUP("*"&amp;A504&amp;"*",festival!$R:$U,4,FALSE),IFERROR(VLOOKUP("*"&amp;A504&amp;"*",festival!$S:$U,3,FALSE),VLOOKUP("*"&amp;A504&amp;"*",festival!$T:$U,2,FALSE))))</f>
        <v>GM礼包第7周</v>
      </c>
      <c r="C504" s="75">
        <v>2003</v>
      </c>
      <c r="D504" s="75">
        <v>5</v>
      </c>
      <c r="E504" s="145" t="s">
        <v>1887</v>
      </c>
      <c r="G504" s="17" t="s">
        <v>2203</v>
      </c>
      <c r="H504" s="75" t="s">
        <v>321</v>
      </c>
      <c r="I504" s="75">
        <v>45</v>
      </c>
      <c r="J504" s="75">
        <v>45</v>
      </c>
      <c r="K504" s="75">
        <v>2</v>
      </c>
      <c r="L504" s="75">
        <v>80</v>
      </c>
      <c r="N504" s="9"/>
      <c r="O504" s="75" t="s">
        <v>1278</v>
      </c>
      <c r="P504" s="75">
        <v>0</v>
      </c>
      <c r="Q504" s="105" t="s">
        <v>893</v>
      </c>
      <c r="S504" s="75" t="s">
        <v>892</v>
      </c>
      <c r="T504" s="75" t="s">
        <v>1196</v>
      </c>
    </row>
    <row r="505" spans="1:20" s="75" customFormat="1" x14ac:dyDescent="0.15">
      <c r="A505" s="115">
        <v>760064027</v>
      </c>
      <c r="B505" t="str">
        <f>IFERROR(VLOOKUP("*"&amp;A505&amp;"*",festival!$Q:$U,5,FALSE),IFERROR(VLOOKUP("*"&amp;A505&amp;"*",festival!$R:$U,4,FALSE),IFERROR(VLOOKUP("*"&amp;A505&amp;"*",festival!$S:$U,3,FALSE),VLOOKUP("*"&amp;A505&amp;"*",festival!$T:$U,2,FALSE))))</f>
        <v>GM礼包第7周</v>
      </c>
      <c r="C505" s="75">
        <v>2003</v>
      </c>
      <c r="D505" s="75">
        <v>6</v>
      </c>
      <c r="E505" s="145" t="s">
        <v>2032</v>
      </c>
      <c r="G505" s="17" t="s">
        <v>2204</v>
      </c>
      <c r="H505" s="75" t="s">
        <v>321</v>
      </c>
      <c r="I505" s="75">
        <v>45</v>
      </c>
      <c r="J505" s="75">
        <v>45</v>
      </c>
      <c r="K505" s="75">
        <v>2</v>
      </c>
      <c r="L505" s="75">
        <v>80</v>
      </c>
      <c r="N505" s="9"/>
      <c r="O505" s="75" t="s">
        <v>1279</v>
      </c>
      <c r="P505" s="75">
        <v>0</v>
      </c>
      <c r="Q505" s="105" t="s">
        <v>893</v>
      </c>
      <c r="S505" s="75" t="s">
        <v>892</v>
      </c>
      <c r="T505" s="75" t="s">
        <v>1196</v>
      </c>
    </row>
    <row r="506" spans="1:20" s="75" customFormat="1" x14ac:dyDescent="0.15">
      <c r="A506" s="115">
        <v>760064029</v>
      </c>
      <c r="B506" t="str">
        <f>IFERROR(VLOOKUP("*"&amp;A506&amp;"*",festival!$Q:$U,5,FALSE),IFERROR(VLOOKUP("*"&amp;A506&amp;"*",festival!$R:$U,4,FALSE),IFERROR(VLOOKUP("*"&amp;A506&amp;"*",festival!$S:$U,3,FALSE),VLOOKUP("*"&amp;A506&amp;"*",festival!$T:$U,2,FALSE))))</f>
        <v>GM礼包第7周</v>
      </c>
      <c r="C506" s="75">
        <v>2003</v>
      </c>
      <c r="D506" s="75">
        <v>7</v>
      </c>
      <c r="E506" s="145" t="s">
        <v>2034</v>
      </c>
      <c r="G506" s="17" t="s">
        <v>2205</v>
      </c>
      <c r="H506" s="75" t="s">
        <v>321</v>
      </c>
      <c r="I506" s="75">
        <v>45</v>
      </c>
      <c r="J506" s="75">
        <v>45</v>
      </c>
      <c r="K506" s="75">
        <v>2</v>
      </c>
      <c r="L506" s="75">
        <v>80</v>
      </c>
      <c r="N506" s="9"/>
      <c r="O506" s="75" t="s">
        <v>1279</v>
      </c>
      <c r="P506" s="75">
        <v>0</v>
      </c>
      <c r="Q506" s="105" t="s">
        <v>893</v>
      </c>
      <c r="S506" s="75" t="s">
        <v>892</v>
      </c>
      <c r="T506" s="75" t="s">
        <v>1196</v>
      </c>
    </row>
    <row r="507" spans="1:20" s="75" customFormat="1" x14ac:dyDescent="0.15">
      <c r="A507" s="115">
        <v>760064028</v>
      </c>
      <c r="B507" t="str">
        <f>IFERROR(VLOOKUP("*"&amp;A507&amp;"*",festival!$Q:$U,5,FALSE),IFERROR(VLOOKUP("*"&amp;A507&amp;"*",festival!$R:$U,4,FALSE),IFERROR(VLOOKUP("*"&amp;A507&amp;"*",festival!$S:$U,3,FALSE),VLOOKUP("*"&amp;A507&amp;"*",festival!$T:$U,2,FALSE))))</f>
        <v>GM礼包第7周</v>
      </c>
      <c r="C507" s="75">
        <v>2003</v>
      </c>
      <c r="E507" s="145"/>
      <c r="G507" s="17" t="s">
        <v>1103</v>
      </c>
      <c r="H507" s="75" t="s">
        <v>321</v>
      </c>
      <c r="I507" s="75">
        <v>45</v>
      </c>
      <c r="J507" s="75">
        <v>45</v>
      </c>
      <c r="K507" s="75">
        <v>2</v>
      </c>
      <c r="N507" s="9"/>
      <c r="O507" s="75" t="s">
        <v>1279</v>
      </c>
      <c r="P507" s="75">
        <v>0</v>
      </c>
      <c r="Q507" s="105" t="s">
        <v>893</v>
      </c>
      <c r="S507" s="75" t="s">
        <v>892</v>
      </c>
      <c r="T507" s="75" t="s">
        <v>1196</v>
      </c>
    </row>
    <row r="508" spans="1:20" s="75" customFormat="1" x14ac:dyDescent="0.15">
      <c r="A508" s="115">
        <v>760064031</v>
      </c>
      <c r="B508" t="str">
        <f>IFERROR(VLOOKUP("*"&amp;A508&amp;"*",festival!$Q:$U,5,FALSE),IFERROR(VLOOKUP("*"&amp;A508&amp;"*",festival!$R:$U,4,FALSE),IFERROR(VLOOKUP("*"&amp;A508&amp;"*",festival!$S:$U,3,FALSE),VLOOKUP("*"&amp;A508&amp;"*",festival!$T:$U,2,FALSE))))</f>
        <v>GM礼包第7周</v>
      </c>
      <c r="C508" s="75">
        <v>2003</v>
      </c>
      <c r="D508" s="75">
        <v>1</v>
      </c>
      <c r="E508" s="145" t="s">
        <v>1889</v>
      </c>
      <c r="G508" s="17" t="s">
        <v>2199</v>
      </c>
      <c r="H508" s="75" t="s">
        <v>321</v>
      </c>
      <c r="I508" s="75">
        <v>46</v>
      </c>
      <c r="J508" s="75">
        <v>46</v>
      </c>
      <c r="K508" s="75">
        <v>2</v>
      </c>
      <c r="N508" s="9"/>
      <c r="O508" s="75" t="s">
        <v>1278</v>
      </c>
      <c r="P508" s="75">
        <v>0</v>
      </c>
      <c r="Q508" s="105" t="s">
        <v>893</v>
      </c>
      <c r="S508" s="75" t="s">
        <v>892</v>
      </c>
      <c r="T508" s="75" t="s">
        <v>1196</v>
      </c>
    </row>
    <row r="509" spans="1:20" s="75" customFormat="1" x14ac:dyDescent="0.15">
      <c r="A509" s="115">
        <v>760064032</v>
      </c>
      <c r="B509" t="str">
        <f>IFERROR(VLOOKUP("*"&amp;A509&amp;"*",festival!$Q:$U,5,FALSE),IFERROR(VLOOKUP("*"&amp;A509&amp;"*",festival!$R:$U,4,FALSE),IFERROR(VLOOKUP("*"&amp;A509&amp;"*",festival!$S:$U,3,FALSE),VLOOKUP("*"&amp;A509&amp;"*",festival!$T:$U,2,FALSE))))</f>
        <v>GM礼包第7周</v>
      </c>
      <c r="C509" s="75">
        <v>2003</v>
      </c>
      <c r="D509" s="75">
        <v>2</v>
      </c>
      <c r="E509" s="145">
        <v>3001</v>
      </c>
      <c r="G509" s="17" t="s">
        <v>2200</v>
      </c>
      <c r="H509" s="75" t="s">
        <v>321</v>
      </c>
      <c r="I509" s="75">
        <v>46</v>
      </c>
      <c r="J509" s="75">
        <v>46</v>
      </c>
      <c r="K509" s="75">
        <v>2</v>
      </c>
      <c r="N509" s="9"/>
      <c r="O509" s="75" t="s">
        <v>1278</v>
      </c>
      <c r="P509" s="75">
        <v>0</v>
      </c>
      <c r="Q509" s="105" t="s">
        <v>893</v>
      </c>
      <c r="S509" s="75" t="s">
        <v>892</v>
      </c>
      <c r="T509" s="75" t="s">
        <v>1196</v>
      </c>
    </row>
    <row r="510" spans="1:20" s="75" customFormat="1" x14ac:dyDescent="0.15">
      <c r="A510" s="115">
        <v>760064033</v>
      </c>
      <c r="B510" t="str">
        <f>IFERROR(VLOOKUP("*"&amp;A510&amp;"*",festival!$Q:$U,5,FALSE),IFERROR(VLOOKUP("*"&amp;A510&amp;"*",festival!$R:$U,4,FALSE),IFERROR(VLOOKUP("*"&amp;A510&amp;"*",festival!$S:$U,3,FALSE),VLOOKUP("*"&amp;A510&amp;"*",festival!$T:$U,2,FALSE))))</f>
        <v>GM礼包第7周</v>
      </c>
      <c r="C510" s="75">
        <v>2003</v>
      </c>
      <c r="D510" s="75">
        <v>3</v>
      </c>
      <c r="E510" s="145">
        <v>3002</v>
      </c>
      <c r="G510" s="17" t="s">
        <v>2201</v>
      </c>
      <c r="H510" s="75" t="s">
        <v>321</v>
      </c>
      <c r="I510" s="75">
        <v>46</v>
      </c>
      <c r="J510" s="75">
        <v>46</v>
      </c>
      <c r="K510" s="75">
        <v>2</v>
      </c>
      <c r="N510" s="9"/>
      <c r="O510" s="75" t="s">
        <v>1278</v>
      </c>
      <c r="P510" s="75">
        <v>0</v>
      </c>
      <c r="Q510" s="105" t="s">
        <v>893</v>
      </c>
      <c r="S510" s="75" t="s">
        <v>892</v>
      </c>
      <c r="T510" s="75" t="s">
        <v>1196</v>
      </c>
    </row>
    <row r="511" spans="1:20" s="75" customFormat="1" x14ac:dyDescent="0.15">
      <c r="A511" s="115">
        <v>760064035</v>
      </c>
      <c r="B511" t="str">
        <f>IFERROR(VLOOKUP("*"&amp;A511&amp;"*",festival!$Q:$U,5,FALSE),IFERROR(VLOOKUP("*"&amp;A511&amp;"*",festival!$R:$U,4,FALSE),IFERROR(VLOOKUP("*"&amp;A511&amp;"*",festival!$S:$U,3,FALSE),VLOOKUP("*"&amp;A511&amp;"*",festival!$T:$U,2,FALSE))))</f>
        <v>GM礼包第7周</v>
      </c>
      <c r="C511" s="75">
        <v>2003</v>
      </c>
      <c r="D511" s="75">
        <v>4</v>
      </c>
      <c r="E511" s="145">
        <v>3003</v>
      </c>
      <c r="G511" s="17" t="s">
        <v>2202</v>
      </c>
      <c r="H511" s="75" t="s">
        <v>321</v>
      </c>
      <c r="I511" s="75">
        <v>46</v>
      </c>
      <c r="J511" s="75">
        <v>46</v>
      </c>
      <c r="K511" s="75">
        <v>2</v>
      </c>
      <c r="L511" s="75">
        <v>80</v>
      </c>
      <c r="N511" s="9"/>
      <c r="O511" s="75" t="s">
        <v>1278</v>
      </c>
      <c r="P511" s="75">
        <v>0</v>
      </c>
      <c r="Q511" s="105" t="s">
        <v>893</v>
      </c>
      <c r="S511" s="75" t="s">
        <v>892</v>
      </c>
      <c r="T511" s="75" t="s">
        <v>1196</v>
      </c>
    </row>
    <row r="512" spans="1:20" s="75" customFormat="1" x14ac:dyDescent="0.15">
      <c r="A512" s="115">
        <v>760064036</v>
      </c>
      <c r="B512" t="str">
        <f>IFERROR(VLOOKUP("*"&amp;A512&amp;"*",festival!$Q:$U,5,FALSE),IFERROR(VLOOKUP("*"&amp;A512&amp;"*",festival!$R:$U,4,FALSE),IFERROR(VLOOKUP("*"&amp;A512&amp;"*",festival!$S:$U,3,FALSE),VLOOKUP("*"&amp;A512&amp;"*",festival!$T:$U,2,FALSE))))</f>
        <v>GM礼包第7周</v>
      </c>
      <c r="C512" s="75">
        <v>2003</v>
      </c>
      <c r="D512" s="75">
        <v>5</v>
      </c>
      <c r="E512" s="145" t="s">
        <v>1887</v>
      </c>
      <c r="G512" s="17" t="s">
        <v>2203</v>
      </c>
      <c r="H512" s="75" t="s">
        <v>321</v>
      </c>
      <c r="I512" s="75">
        <v>46</v>
      </c>
      <c r="J512" s="75">
        <v>46</v>
      </c>
      <c r="K512" s="75">
        <v>2</v>
      </c>
      <c r="L512" s="75">
        <v>80</v>
      </c>
      <c r="N512" s="9"/>
      <c r="O512" s="75" t="s">
        <v>1278</v>
      </c>
      <c r="P512" s="75">
        <v>0</v>
      </c>
      <c r="Q512" s="105" t="s">
        <v>893</v>
      </c>
      <c r="S512" s="75" t="s">
        <v>892</v>
      </c>
      <c r="T512" s="75" t="s">
        <v>1196</v>
      </c>
    </row>
    <row r="513" spans="1:20" s="75" customFormat="1" x14ac:dyDescent="0.15">
      <c r="A513" s="115">
        <v>760064037</v>
      </c>
      <c r="B513" t="str">
        <f>IFERROR(VLOOKUP("*"&amp;A513&amp;"*",festival!$Q:$U,5,FALSE),IFERROR(VLOOKUP("*"&amp;A513&amp;"*",festival!$R:$U,4,FALSE),IFERROR(VLOOKUP("*"&amp;A513&amp;"*",festival!$S:$U,3,FALSE),VLOOKUP("*"&amp;A513&amp;"*",festival!$T:$U,2,FALSE))))</f>
        <v>GM礼包第7周</v>
      </c>
      <c r="C513" s="75">
        <v>2003</v>
      </c>
      <c r="D513" s="75">
        <v>6</v>
      </c>
      <c r="E513" s="145" t="s">
        <v>2032</v>
      </c>
      <c r="G513" s="17" t="s">
        <v>2204</v>
      </c>
      <c r="H513" s="75" t="s">
        <v>321</v>
      </c>
      <c r="I513" s="75">
        <v>46</v>
      </c>
      <c r="J513" s="75">
        <v>46</v>
      </c>
      <c r="K513" s="75">
        <v>2</v>
      </c>
      <c r="L513" s="75">
        <v>80</v>
      </c>
      <c r="N513" s="9"/>
      <c r="O513" s="75" t="s">
        <v>1279</v>
      </c>
      <c r="P513" s="75">
        <v>0</v>
      </c>
      <c r="Q513" s="105" t="s">
        <v>893</v>
      </c>
      <c r="S513" s="75" t="s">
        <v>892</v>
      </c>
      <c r="T513" s="75" t="s">
        <v>1196</v>
      </c>
    </row>
    <row r="514" spans="1:20" s="75" customFormat="1" x14ac:dyDescent="0.15">
      <c r="A514" s="115">
        <v>760064039</v>
      </c>
      <c r="B514" t="str">
        <f>IFERROR(VLOOKUP("*"&amp;A514&amp;"*",festival!$Q:$U,5,FALSE),IFERROR(VLOOKUP("*"&amp;A514&amp;"*",festival!$R:$U,4,FALSE),IFERROR(VLOOKUP("*"&amp;A514&amp;"*",festival!$S:$U,3,FALSE),VLOOKUP("*"&amp;A514&amp;"*",festival!$T:$U,2,FALSE))))</f>
        <v>GM礼包第7周</v>
      </c>
      <c r="C514" s="75">
        <v>2003</v>
      </c>
      <c r="D514" s="75">
        <v>7</v>
      </c>
      <c r="E514" s="145" t="s">
        <v>2034</v>
      </c>
      <c r="G514" s="17" t="s">
        <v>2205</v>
      </c>
      <c r="H514" s="75" t="s">
        <v>321</v>
      </c>
      <c r="I514" s="75">
        <v>46</v>
      </c>
      <c r="J514" s="75">
        <v>46</v>
      </c>
      <c r="K514" s="75">
        <v>2</v>
      </c>
      <c r="L514" s="75">
        <v>80</v>
      </c>
      <c r="N514" s="9"/>
      <c r="O514" s="75" t="s">
        <v>1279</v>
      </c>
      <c r="P514" s="75">
        <v>0</v>
      </c>
      <c r="Q514" s="105" t="s">
        <v>893</v>
      </c>
      <c r="S514" s="75" t="s">
        <v>892</v>
      </c>
      <c r="T514" s="75" t="s">
        <v>1196</v>
      </c>
    </row>
    <row r="515" spans="1:20" s="75" customFormat="1" x14ac:dyDescent="0.15">
      <c r="A515" s="115">
        <v>760064038</v>
      </c>
      <c r="B515" t="str">
        <f>IFERROR(VLOOKUP("*"&amp;A515&amp;"*",festival!$Q:$U,5,FALSE),IFERROR(VLOOKUP("*"&amp;A515&amp;"*",festival!$R:$U,4,FALSE),IFERROR(VLOOKUP("*"&amp;A515&amp;"*",festival!$S:$U,3,FALSE),VLOOKUP("*"&amp;A515&amp;"*",festival!$T:$U,2,FALSE))))</f>
        <v>GM礼包第7周</v>
      </c>
      <c r="C515" s="75">
        <v>2003</v>
      </c>
      <c r="E515" s="145"/>
      <c r="G515" s="17" t="s">
        <v>1103</v>
      </c>
      <c r="H515" s="75" t="s">
        <v>321</v>
      </c>
      <c r="I515" s="75">
        <v>46</v>
      </c>
      <c r="J515" s="75">
        <v>46</v>
      </c>
      <c r="K515" s="75">
        <v>2</v>
      </c>
      <c r="N515" s="9"/>
      <c r="O515" s="75" t="s">
        <v>1279</v>
      </c>
      <c r="P515" s="75">
        <v>0</v>
      </c>
      <c r="Q515" s="105" t="s">
        <v>893</v>
      </c>
      <c r="S515" s="75" t="s">
        <v>892</v>
      </c>
      <c r="T515" s="75" t="s">
        <v>1196</v>
      </c>
    </row>
    <row r="516" spans="1:20" s="75" customFormat="1" x14ac:dyDescent="0.15">
      <c r="A516" s="115">
        <v>760064041</v>
      </c>
      <c r="B516" t="str">
        <f>IFERROR(VLOOKUP("*"&amp;A516&amp;"*",festival!$Q:$U,5,FALSE),IFERROR(VLOOKUP("*"&amp;A516&amp;"*",festival!$R:$U,4,FALSE),IFERROR(VLOOKUP("*"&amp;A516&amp;"*",festival!$S:$U,3,FALSE),VLOOKUP("*"&amp;A516&amp;"*",festival!$T:$U,2,FALSE))))</f>
        <v>GM礼包第7周</v>
      </c>
      <c r="C516" s="75">
        <v>2003</v>
      </c>
      <c r="D516" s="75">
        <v>1</v>
      </c>
      <c r="E516" s="145" t="s">
        <v>1889</v>
      </c>
      <c r="G516" s="17" t="s">
        <v>2199</v>
      </c>
      <c r="H516" s="75" t="s">
        <v>321</v>
      </c>
      <c r="I516" s="75">
        <v>47</v>
      </c>
      <c r="J516" s="75">
        <v>47</v>
      </c>
      <c r="K516" s="75">
        <v>2</v>
      </c>
      <c r="N516" s="9"/>
      <c r="O516" s="75" t="s">
        <v>1278</v>
      </c>
      <c r="P516" s="75">
        <v>0</v>
      </c>
      <c r="Q516" s="105" t="s">
        <v>893</v>
      </c>
      <c r="S516" s="75" t="s">
        <v>892</v>
      </c>
      <c r="T516" s="75" t="s">
        <v>1196</v>
      </c>
    </row>
    <row r="517" spans="1:20" s="75" customFormat="1" x14ac:dyDescent="0.15">
      <c r="A517" s="115">
        <v>760064042</v>
      </c>
      <c r="B517" t="str">
        <f>IFERROR(VLOOKUP("*"&amp;A517&amp;"*",festival!$Q:$U,5,FALSE),IFERROR(VLOOKUP("*"&amp;A517&amp;"*",festival!$R:$U,4,FALSE),IFERROR(VLOOKUP("*"&amp;A517&amp;"*",festival!$S:$U,3,FALSE),VLOOKUP("*"&amp;A517&amp;"*",festival!$T:$U,2,FALSE))))</f>
        <v>GM礼包第7周</v>
      </c>
      <c r="C517" s="75">
        <v>2003</v>
      </c>
      <c r="D517" s="75">
        <v>2</v>
      </c>
      <c r="E517" s="145">
        <v>3001</v>
      </c>
      <c r="G517" s="17" t="s">
        <v>2200</v>
      </c>
      <c r="H517" s="75" t="s">
        <v>321</v>
      </c>
      <c r="I517" s="75">
        <v>47</v>
      </c>
      <c r="J517" s="75">
        <v>47</v>
      </c>
      <c r="K517" s="75">
        <v>2</v>
      </c>
      <c r="N517" s="9"/>
      <c r="O517" s="75" t="s">
        <v>1278</v>
      </c>
      <c r="P517" s="75">
        <v>0</v>
      </c>
      <c r="Q517" s="105" t="s">
        <v>893</v>
      </c>
      <c r="S517" s="75" t="s">
        <v>892</v>
      </c>
      <c r="T517" s="75" t="s">
        <v>1196</v>
      </c>
    </row>
    <row r="518" spans="1:20" s="75" customFormat="1" x14ac:dyDescent="0.15">
      <c r="A518" s="115">
        <v>760064043</v>
      </c>
      <c r="B518" t="str">
        <f>IFERROR(VLOOKUP("*"&amp;A518&amp;"*",festival!$Q:$U,5,FALSE),IFERROR(VLOOKUP("*"&amp;A518&amp;"*",festival!$R:$U,4,FALSE),IFERROR(VLOOKUP("*"&amp;A518&amp;"*",festival!$S:$U,3,FALSE),VLOOKUP("*"&amp;A518&amp;"*",festival!$T:$U,2,FALSE))))</f>
        <v>GM礼包第7周</v>
      </c>
      <c r="C518" s="75">
        <v>2003</v>
      </c>
      <c r="D518" s="75">
        <v>3</v>
      </c>
      <c r="E518" s="145">
        <v>3002</v>
      </c>
      <c r="G518" s="17" t="s">
        <v>2201</v>
      </c>
      <c r="H518" s="75" t="s">
        <v>321</v>
      </c>
      <c r="I518" s="75">
        <v>47</v>
      </c>
      <c r="J518" s="75">
        <v>47</v>
      </c>
      <c r="K518" s="75">
        <v>2</v>
      </c>
      <c r="N518" s="9"/>
      <c r="O518" s="75" t="s">
        <v>1278</v>
      </c>
      <c r="P518" s="75">
        <v>0</v>
      </c>
      <c r="Q518" s="105" t="s">
        <v>893</v>
      </c>
      <c r="S518" s="75" t="s">
        <v>892</v>
      </c>
      <c r="T518" s="75" t="s">
        <v>1196</v>
      </c>
    </row>
    <row r="519" spans="1:20" s="75" customFormat="1" x14ac:dyDescent="0.15">
      <c r="A519" s="115">
        <v>760064045</v>
      </c>
      <c r="B519" t="str">
        <f>IFERROR(VLOOKUP("*"&amp;A519&amp;"*",festival!$Q:$U,5,FALSE),IFERROR(VLOOKUP("*"&amp;A519&amp;"*",festival!$R:$U,4,FALSE),IFERROR(VLOOKUP("*"&amp;A519&amp;"*",festival!$S:$U,3,FALSE),VLOOKUP("*"&amp;A519&amp;"*",festival!$T:$U,2,FALSE))))</f>
        <v>GM礼包第7周</v>
      </c>
      <c r="C519" s="75">
        <v>2003</v>
      </c>
      <c r="D519" s="75">
        <v>4</v>
      </c>
      <c r="E519" s="145">
        <v>3003</v>
      </c>
      <c r="G519" s="17" t="s">
        <v>2202</v>
      </c>
      <c r="H519" s="75" t="s">
        <v>321</v>
      </c>
      <c r="I519" s="75">
        <v>47</v>
      </c>
      <c r="J519" s="75">
        <v>47</v>
      </c>
      <c r="K519" s="75">
        <v>2</v>
      </c>
      <c r="L519" s="75">
        <v>80</v>
      </c>
      <c r="N519" s="9"/>
      <c r="O519" s="75" t="s">
        <v>1278</v>
      </c>
      <c r="P519" s="75">
        <v>0</v>
      </c>
      <c r="Q519" s="105" t="s">
        <v>893</v>
      </c>
      <c r="S519" s="75" t="s">
        <v>892</v>
      </c>
      <c r="T519" s="75" t="s">
        <v>1196</v>
      </c>
    </row>
    <row r="520" spans="1:20" s="75" customFormat="1" x14ac:dyDescent="0.15">
      <c r="A520" s="115">
        <v>760064046</v>
      </c>
      <c r="B520" t="str">
        <f>IFERROR(VLOOKUP("*"&amp;A520&amp;"*",festival!$Q:$U,5,FALSE),IFERROR(VLOOKUP("*"&amp;A520&amp;"*",festival!$R:$U,4,FALSE),IFERROR(VLOOKUP("*"&amp;A520&amp;"*",festival!$S:$U,3,FALSE),VLOOKUP("*"&amp;A520&amp;"*",festival!$T:$U,2,FALSE))))</f>
        <v>GM礼包第7周</v>
      </c>
      <c r="C520" s="75">
        <v>2003</v>
      </c>
      <c r="D520" s="75">
        <v>5</v>
      </c>
      <c r="E520" s="145" t="s">
        <v>1887</v>
      </c>
      <c r="G520" s="17" t="s">
        <v>2203</v>
      </c>
      <c r="H520" s="75" t="s">
        <v>321</v>
      </c>
      <c r="I520" s="75">
        <v>47</v>
      </c>
      <c r="J520" s="75">
        <v>47</v>
      </c>
      <c r="K520" s="75">
        <v>2</v>
      </c>
      <c r="L520" s="75">
        <v>80</v>
      </c>
      <c r="N520" s="9"/>
      <c r="O520" s="75" t="s">
        <v>1278</v>
      </c>
      <c r="P520" s="75">
        <v>0</v>
      </c>
      <c r="Q520" s="105" t="s">
        <v>893</v>
      </c>
      <c r="S520" s="75" t="s">
        <v>892</v>
      </c>
      <c r="T520" s="75" t="s">
        <v>1196</v>
      </c>
    </row>
    <row r="521" spans="1:20" s="75" customFormat="1" x14ac:dyDescent="0.15">
      <c r="A521" s="115">
        <v>760064047</v>
      </c>
      <c r="B521" t="str">
        <f>IFERROR(VLOOKUP("*"&amp;A521&amp;"*",festival!$Q:$U,5,FALSE),IFERROR(VLOOKUP("*"&amp;A521&amp;"*",festival!$R:$U,4,FALSE),IFERROR(VLOOKUP("*"&amp;A521&amp;"*",festival!$S:$U,3,FALSE),VLOOKUP("*"&amp;A521&amp;"*",festival!$T:$U,2,FALSE))))</f>
        <v>GM礼包第7周</v>
      </c>
      <c r="C521" s="75">
        <v>2003</v>
      </c>
      <c r="D521" s="75">
        <v>6</v>
      </c>
      <c r="E521" s="145" t="s">
        <v>2032</v>
      </c>
      <c r="G521" s="17" t="s">
        <v>2204</v>
      </c>
      <c r="H521" s="75" t="s">
        <v>321</v>
      </c>
      <c r="I521" s="75">
        <v>47</v>
      </c>
      <c r="J521" s="75">
        <v>47</v>
      </c>
      <c r="K521" s="75">
        <v>2</v>
      </c>
      <c r="L521" s="75">
        <v>80</v>
      </c>
      <c r="N521" s="9"/>
      <c r="O521" s="75" t="s">
        <v>1279</v>
      </c>
      <c r="P521" s="75">
        <v>0</v>
      </c>
      <c r="Q521" s="105" t="s">
        <v>893</v>
      </c>
      <c r="S521" s="75" t="s">
        <v>892</v>
      </c>
      <c r="T521" s="75" t="s">
        <v>1196</v>
      </c>
    </row>
    <row r="522" spans="1:20" s="75" customFormat="1" x14ac:dyDescent="0.15">
      <c r="A522" s="115">
        <v>760064049</v>
      </c>
      <c r="B522" t="str">
        <f>IFERROR(VLOOKUP("*"&amp;A522&amp;"*",festival!$Q:$U,5,FALSE),IFERROR(VLOOKUP("*"&amp;A522&amp;"*",festival!$R:$U,4,FALSE),IFERROR(VLOOKUP("*"&amp;A522&amp;"*",festival!$S:$U,3,FALSE),VLOOKUP("*"&amp;A522&amp;"*",festival!$T:$U,2,FALSE))))</f>
        <v>GM礼包第7周</v>
      </c>
      <c r="C522" s="75">
        <v>2003</v>
      </c>
      <c r="D522" s="75">
        <v>7</v>
      </c>
      <c r="E522" s="145" t="s">
        <v>2034</v>
      </c>
      <c r="G522" s="17" t="s">
        <v>2205</v>
      </c>
      <c r="H522" s="75" t="s">
        <v>321</v>
      </c>
      <c r="I522" s="75">
        <v>47</v>
      </c>
      <c r="J522" s="75">
        <v>47</v>
      </c>
      <c r="K522" s="75">
        <v>2</v>
      </c>
      <c r="L522" s="75">
        <v>80</v>
      </c>
      <c r="N522" s="9"/>
      <c r="O522" s="75" t="s">
        <v>1279</v>
      </c>
      <c r="P522" s="75">
        <v>0</v>
      </c>
      <c r="Q522" s="105" t="s">
        <v>893</v>
      </c>
      <c r="S522" s="75" t="s">
        <v>892</v>
      </c>
      <c r="T522" s="75" t="s">
        <v>1196</v>
      </c>
    </row>
    <row r="523" spans="1:20" s="75" customFormat="1" x14ac:dyDescent="0.15">
      <c r="A523" s="115">
        <v>760064048</v>
      </c>
      <c r="B523" t="str">
        <f>IFERROR(VLOOKUP("*"&amp;A523&amp;"*",festival!$Q:$U,5,FALSE),IFERROR(VLOOKUP("*"&amp;A523&amp;"*",festival!$R:$U,4,FALSE),IFERROR(VLOOKUP("*"&amp;A523&amp;"*",festival!$S:$U,3,FALSE),VLOOKUP("*"&amp;A523&amp;"*",festival!$T:$U,2,FALSE))))</f>
        <v>GM礼包第7周</v>
      </c>
      <c r="C523" s="75">
        <v>2003</v>
      </c>
      <c r="E523" s="145"/>
      <c r="G523" s="17" t="s">
        <v>1103</v>
      </c>
      <c r="H523" s="75" t="s">
        <v>321</v>
      </c>
      <c r="I523" s="75">
        <v>47</v>
      </c>
      <c r="J523" s="75">
        <v>47</v>
      </c>
      <c r="K523" s="75">
        <v>2</v>
      </c>
      <c r="N523" s="9"/>
      <c r="O523" s="75" t="s">
        <v>1279</v>
      </c>
      <c r="P523" s="75">
        <v>0</v>
      </c>
      <c r="Q523" s="105" t="s">
        <v>893</v>
      </c>
      <c r="S523" s="75" t="s">
        <v>892</v>
      </c>
      <c r="T523" s="75" t="s">
        <v>1196</v>
      </c>
    </row>
    <row r="524" spans="1:20" s="75" customFormat="1" x14ac:dyDescent="0.15">
      <c r="A524" s="115">
        <v>760064051</v>
      </c>
      <c r="B524" t="str">
        <f>IFERROR(VLOOKUP("*"&amp;A524&amp;"*",festival!$Q:$U,5,FALSE),IFERROR(VLOOKUP("*"&amp;A524&amp;"*",festival!$R:$U,4,FALSE),IFERROR(VLOOKUP("*"&amp;A524&amp;"*",festival!$S:$U,3,FALSE),VLOOKUP("*"&amp;A524&amp;"*",festival!$T:$U,2,FALSE))))</f>
        <v>GM礼包第7周</v>
      </c>
      <c r="C524" s="75">
        <v>2003</v>
      </c>
      <c r="D524" s="75">
        <v>1</v>
      </c>
      <c r="E524" s="145" t="s">
        <v>1889</v>
      </c>
      <c r="G524" s="17" t="s">
        <v>2199</v>
      </c>
      <c r="H524" s="75" t="s">
        <v>321</v>
      </c>
      <c r="I524" s="75">
        <v>48</v>
      </c>
      <c r="J524" s="75">
        <v>48</v>
      </c>
      <c r="K524" s="75">
        <v>2</v>
      </c>
      <c r="N524" s="9"/>
      <c r="O524" s="75" t="s">
        <v>1278</v>
      </c>
      <c r="P524" s="75">
        <v>0</v>
      </c>
      <c r="Q524" s="105" t="s">
        <v>893</v>
      </c>
      <c r="S524" s="75" t="s">
        <v>892</v>
      </c>
      <c r="T524" s="75" t="s">
        <v>1196</v>
      </c>
    </row>
    <row r="525" spans="1:20" s="75" customFormat="1" x14ac:dyDescent="0.15">
      <c r="A525" s="115">
        <v>760064052</v>
      </c>
      <c r="B525" t="str">
        <f>IFERROR(VLOOKUP("*"&amp;A525&amp;"*",festival!$Q:$U,5,FALSE),IFERROR(VLOOKUP("*"&amp;A525&amp;"*",festival!$R:$U,4,FALSE),IFERROR(VLOOKUP("*"&amp;A525&amp;"*",festival!$S:$U,3,FALSE),VLOOKUP("*"&amp;A525&amp;"*",festival!$T:$U,2,FALSE))))</f>
        <v>GM礼包第7周</v>
      </c>
      <c r="C525" s="75">
        <v>2003</v>
      </c>
      <c r="D525" s="75">
        <v>2</v>
      </c>
      <c r="E525" s="145">
        <v>3001</v>
      </c>
      <c r="G525" s="17" t="s">
        <v>2200</v>
      </c>
      <c r="H525" s="75" t="s">
        <v>321</v>
      </c>
      <c r="I525" s="75">
        <v>48</v>
      </c>
      <c r="J525" s="75">
        <v>48</v>
      </c>
      <c r="K525" s="75">
        <v>2</v>
      </c>
      <c r="N525" s="9"/>
      <c r="O525" s="75" t="s">
        <v>1278</v>
      </c>
      <c r="P525" s="75">
        <v>0</v>
      </c>
      <c r="Q525" s="105" t="s">
        <v>893</v>
      </c>
      <c r="S525" s="75" t="s">
        <v>892</v>
      </c>
      <c r="T525" s="75" t="s">
        <v>1196</v>
      </c>
    </row>
    <row r="526" spans="1:20" s="75" customFormat="1" x14ac:dyDescent="0.15">
      <c r="A526" s="115">
        <v>760064053</v>
      </c>
      <c r="B526" t="str">
        <f>IFERROR(VLOOKUP("*"&amp;A526&amp;"*",festival!$Q:$U,5,FALSE),IFERROR(VLOOKUP("*"&amp;A526&amp;"*",festival!$R:$U,4,FALSE),IFERROR(VLOOKUP("*"&amp;A526&amp;"*",festival!$S:$U,3,FALSE),VLOOKUP("*"&amp;A526&amp;"*",festival!$T:$U,2,FALSE))))</f>
        <v>GM礼包第7周</v>
      </c>
      <c r="C526" s="75">
        <v>2003</v>
      </c>
      <c r="D526" s="75">
        <v>3</v>
      </c>
      <c r="E526" s="145">
        <v>3002</v>
      </c>
      <c r="G526" s="17" t="s">
        <v>2201</v>
      </c>
      <c r="H526" s="75" t="s">
        <v>321</v>
      </c>
      <c r="I526" s="75">
        <v>48</v>
      </c>
      <c r="J526" s="75">
        <v>48</v>
      </c>
      <c r="K526" s="75">
        <v>2</v>
      </c>
      <c r="N526" s="9"/>
      <c r="O526" s="75" t="s">
        <v>1278</v>
      </c>
      <c r="P526" s="75">
        <v>0</v>
      </c>
      <c r="Q526" s="105" t="s">
        <v>893</v>
      </c>
      <c r="S526" s="75" t="s">
        <v>892</v>
      </c>
      <c r="T526" s="75" t="s">
        <v>1196</v>
      </c>
    </row>
    <row r="527" spans="1:20" s="75" customFormat="1" x14ac:dyDescent="0.15">
      <c r="A527" s="115">
        <v>760064055</v>
      </c>
      <c r="B527" t="str">
        <f>IFERROR(VLOOKUP("*"&amp;A527&amp;"*",festival!$Q:$U,5,FALSE),IFERROR(VLOOKUP("*"&amp;A527&amp;"*",festival!$R:$U,4,FALSE),IFERROR(VLOOKUP("*"&amp;A527&amp;"*",festival!$S:$U,3,FALSE),VLOOKUP("*"&amp;A527&amp;"*",festival!$T:$U,2,FALSE))))</f>
        <v>GM礼包第7周</v>
      </c>
      <c r="C527" s="75">
        <v>2003</v>
      </c>
      <c r="D527" s="75">
        <v>4</v>
      </c>
      <c r="E527" s="145">
        <v>3003</v>
      </c>
      <c r="G527" s="17" t="s">
        <v>2202</v>
      </c>
      <c r="H527" s="75" t="s">
        <v>321</v>
      </c>
      <c r="I527" s="75">
        <v>48</v>
      </c>
      <c r="J527" s="75">
        <v>48</v>
      </c>
      <c r="K527" s="75">
        <v>2</v>
      </c>
      <c r="L527" s="75">
        <v>80</v>
      </c>
      <c r="N527" s="9"/>
      <c r="O527" s="75" t="s">
        <v>1278</v>
      </c>
      <c r="P527" s="75">
        <v>0</v>
      </c>
      <c r="Q527" s="105" t="s">
        <v>893</v>
      </c>
      <c r="S527" s="75" t="s">
        <v>892</v>
      </c>
      <c r="T527" s="75" t="s">
        <v>1196</v>
      </c>
    </row>
    <row r="528" spans="1:20" s="75" customFormat="1" x14ac:dyDescent="0.15">
      <c r="A528" s="115">
        <v>760064056</v>
      </c>
      <c r="B528" t="str">
        <f>IFERROR(VLOOKUP("*"&amp;A528&amp;"*",festival!$Q:$U,5,FALSE),IFERROR(VLOOKUP("*"&amp;A528&amp;"*",festival!$R:$U,4,FALSE),IFERROR(VLOOKUP("*"&amp;A528&amp;"*",festival!$S:$U,3,FALSE),VLOOKUP("*"&amp;A528&amp;"*",festival!$T:$U,2,FALSE))))</f>
        <v>GM礼包第7周</v>
      </c>
      <c r="C528" s="75">
        <v>2003</v>
      </c>
      <c r="D528" s="75">
        <v>5</v>
      </c>
      <c r="E528" s="145" t="s">
        <v>1887</v>
      </c>
      <c r="G528" s="17" t="s">
        <v>2203</v>
      </c>
      <c r="H528" s="75" t="s">
        <v>321</v>
      </c>
      <c r="I528" s="75">
        <v>48</v>
      </c>
      <c r="J528" s="75">
        <v>48</v>
      </c>
      <c r="K528" s="75">
        <v>2</v>
      </c>
      <c r="L528" s="75">
        <v>80</v>
      </c>
      <c r="N528" s="9"/>
      <c r="O528" s="75" t="s">
        <v>1278</v>
      </c>
      <c r="P528" s="75">
        <v>0</v>
      </c>
      <c r="Q528" s="105" t="s">
        <v>893</v>
      </c>
      <c r="S528" s="75" t="s">
        <v>892</v>
      </c>
      <c r="T528" s="75" t="s">
        <v>1196</v>
      </c>
    </row>
    <row r="529" spans="1:20" s="75" customFormat="1" x14ac:dyDescent="0.15">
      <c r="A529" s="115">
        <v>760064057</v>
      </c>
      <c r="B529" t="str">
        <f>IFERROR(VLOOKUP("*"&amp;A529&amp;"*",festival!$Q:$U,5,FALSE),IFERROR(VLOOKUP("*"&amp;A529&amp;"*",festival!$R:$U,4,FALSE),IFERROR(VLOOKUP("*"&amp;A529&amp;"*",festival!$S:$U,3,FALSE),VLOOKUP("*"&amp;A529&amp;"*",festival!$T:$U,2,FALSE))))</f>
        <v>GM礼包第7周</v>
      </c>
      <c r="C529" s="75">
        <v>2003</v>
      </c>
      <c r="D529" s="75">
        <v>6</v>
      </c>
      <c r="E529" s="145" t="s">
        <v>2032</v>
      </c>
      <c r="G529" s="17" t="s">
        <v>2204</v>
      </c>
      <c r="H529" s="75" t="s">
        <v>321</v>
      </c>
      <c r="I529" s="75">
        <v>48</v>
      </c>
      <c r="J529" s="75">
        <v>48</v>
      </c>
      <c r="K529" s="75">
        <v>2</v>
      </c>
      <c r="L529" s="75">
        <v>80</v>
      </c>
      <c r="N529" s="9"/>
      <c r="O529" s="75" t="s">
        <v>1279</v>
      </c>
      <c r="P529" s="75">
        <v>0</v>
      </c>
      <c r="Q529" s="105" t="s">
        <v>893</v>
      </c>
      <c r="S529" s="75" t="s">
        <v>892</v>
      </c>
      <c r="T529" s="75" t="s">
        <v>1196</v>
      </c>
    </row>
    <row r="530" spans="1:20" s="75" customFormat="1" x14ac:dyDescent="0.15">
      <c r="A530" s="115">
        <v>760064059</v>
      </c>
      <c r="B530" t="str">
        <f>IFERROR(VLOOKUP("*"&amp;A530&amp;"*",festival!$Q:$U,5,FALSE),IFERROR(VLOOKUP("*"&amp;A530&amp;"*",festival!$R:$U,4,FALSE),IFERROR(VLOOKUP("*"&amp;A530&amp;"*",festival!$S:$U,3,FALSE),VLOOKUP("*"&amp;A530&amp;"*",festival!$T:$U,2,FALSE))))</f>
        <v>GM礼包第7周</v>
      </c>
      <c r="C530" s="75">
        <v>2003</v>
      </c>
      <c r="D530" s="75">
        <v>7</v>
      </c>
      <c r="E530" s="145" t="s">
        <v>2034</v>
      </c>
      <c r="G530" s="17" t="s">
        <v>2205</v>
      </c>
      <c r="H530" s="75" t="s">
        <v>321</v>
      </c>
      <c r="I530" s="75">
        <v>48</v>
      </c>
      <c r="J530" s="75">
        <v>48</v>
      </c>
      <c r="K530" s="75">
        <v>2</v>
      </c>
      <c r="L530" s="75">
        <v>80</v>
      </c>
      <c r="N530" s="9"/>
      <c r="O530" s="75" t="s">
        <v>1279</v>
      </c>
      <c r="P530" s="75">
        <v>0</v>
      </c>
      <c r="Q530" s="105" t="s">
        <v>893</v>
      </c>
      <c r="S530" s="75" t="s">
        <v>892</v>
      </c>
      <c r="T530" s="75" t="s">
        <v>1196</v>
      </c>
    </row>
    <row r="531" spans="1:20" s="75" customFormat="1" x14ac:dyDescent="0.15">
      <c r="A531" s="115">
        <v>760064058</v>
      </c>
      <c r="B531" t="str">
        <f>IFERROR(VLOOKUP("*"&amp;A531&amp;"*",festival!$Q:$U,5,FALSE),IFERROR(VLOOKUP("*"&amp;A531&amp;"*",festival!$R:$U,4,FALSE),IFERROR(VLOOKUP("*"&amp;A531&amp;"*",festival!$S:$U,3,FALSE),VLOOKUP("*"&amp;A531&amp;"*",festival!$T:$U,2,FALSE))))</f>
        <v>GM礼包第7周</v>
      </c>
      <c r="C531" s="75">
        <v>2003</v>
      </c>
      <c r="E531" s="145"/>
      <c r="G531" s="17" t="s">
        <v>1103</v>
      </c>
      <c r="H531" s="75" t="s">
        <v>321</v>
      </c>
      <c r="I531" s="75">
        <v>48</v>
      </c>
      <c r="J531" s="75">
        <v>48</v>
      </c>
      <c r="K531" s="75">
        <v>2</v>
      </c>
      <c r="N531" s="9"/>
      <c r="O531" s="75" t="s">
        <v>1279</v>
      </c>
      <c r="P531" s="75">
        <v>0</v>
      </c>
      <c r="Q531" s="105" t="s">
        <v>893</v>
      </c>
      <c r="S531" s="75" t="s">
        <v>892</v>
      </c>
      <c r="T531" s="75" t="s">
        <v>1196</v>
      </c>
    </row>
    <row r="532" spans="1:20" s="75" customFormat="1" x14ac:dyDescent="0.15">
      <c r="A532" s="115">
        <v>760064061</v>
      </c>
      <c r="B532" t="str">
        <f>IFERROR(VLOOKUP("*"&amp;A532&amp;"*",festival!$Q:$U,5,FALSE),IFERROR(VLOOKUP("*"&amp;A532&amp;"*",festival!$R:$U,4,FALSE),IFERROR(VLOOKUP("*"&amp;A532&amp;"*",festival!$S:$U,3,FALSE),VLOOKUP("*"&amp;A532&amp;"*",festival!$T:$U,2,FALSE))))</f>
        <v>GM礼包第7周</v>
      </c>
      <c r="C532" s="75">
        <v>2003</v>
      </c>
      <c r="D532" s="75">
        <v>1</v>
      </c>
      <c r="E532" s="145" t="s">
        <v>1889</v>
      </c>
      <c r="G532" s="17" t="s">
        <v>2199</v>
      </c>
      <c r="H532" s="75" t="s">
        <v>321</v>
      </c>
      <c r="I532" s="75">
        <v>49</v>
      </c>
      <c r="J532" s="75">
        <v>49</v>
      </c>
      <c r="K532" s="75">
        <v>2</v>
      </c>
      <c r="N532" s="9"/>
      <c r="O532" s="75" t="s">
        <v>1278</v>
      </c>
      <c r="P532" s="75">
        <v>0</v>
      </c>
      <c r="Q532" s="105" t="s">
        <v>893</v>
      </c>
      <c r="S532" s="75" t="s">
        <v>892</v>
      </c>
      <c r="T532" s="75" t="s">
        <v>1196</v>
      </c>
    </row>
    <row r="533" spans="1:20" s="75" customFormat="1" x14ac:dyDescent="0.15">
      <c r="A533" s="115">
        <v>760064062</v>
      </c>
      <c r="B533" t="str">
        <f>IFERROR(VLOOKUP("*"&amp;A533&amp;"*",festival!$Q:$U,5,FALSE),IFERROR(VLOOKUP("*"&amp;A533&amp;"*",festival!$R:$U,4,FALSE),IFERROR(VLOOKUP("*"&amp;A533&amp;"*",festival!$S:$U,3,FALSE),VLOOKUP("*"&amp;A533&amp;"*",festival!$T:$U,2,FALSE))))</f>
        <v>GM礼包第7周</v>
      </c>
      <c r="C533" s="75">
        <v>2003</v>
      </c>
      <c r="D533" s="75">
        <v>2</v>
      </c>
      <c r="E533" s="145">
        <v>3001</v>
      </c>
      <c r="G533" s="17" t="s">
        <v>2200</v>
      </c>
      <c r="H533" s="75" t="s">
        <v>321</v>
      </c>
      <c r="I533" s="75">
        <v>49</v>
      </c>
      <c r="J533" s="75">
        <v>49</v>
      </c>
      <c r="K533" s="75">
        <v>2</v>
      </c>
      <c r="N533" s="9"/>
      <c r="O533" s="75" t="s">
        <v>1278</v>
      </c>
      <c r="P533" s="75">
        <v>0</v>
      </c>
      <c r="Q533" s="105" t="s">
        <v>893</v>
      </c>
      <c r="S533" s="75" t="s">
        <v>892</v>
      </c>
      <c r="T533" s="75" t="s">
        <v>1196</v>
      </c>
    </row>
    <row r="534" spans="1:20" s="75" customFormat="1" x14ac:dyDescent="0.15">
      <c r="A534" s="115">
        <v>760064063</v>
      </c>
      <c r="B534" t="str">
        <f>IFERROR(VLOOKUP("*"&amp;A534&amp;"*",festival!$Q:$U,5,FALSE),IFERROR(VLOOKUP("*"&amp;A534&amp;"*",festival!$R:$U,4,FALSE),IFERROR(VLOOKUP("*"&amp;A534&amp;"*",festival!$S:$U,3,FALSE),VLOOKUP("*"&amp;A534&amp;"*",festival!$T:$U,2,FALSE))))</f>
        <v>GM礼包第7周</v>
      </c>
      <c r="C534" s="75">
        <v>2003</v>
      </c>
      <c r="D534" s="75">
        <v>3</v>
      </c>
      <c r="E534" s="145">
        <v>3002</v>
      </c>
      <c r="G534" s="17" t="s">
        <v>2201</v>
      </c>
      <c r="H534" s="75" t="s">
        <v>321</v>
      </c>
      <c r="I534" s="75">
        <v>49</v>
      </c>
      <c r="J534" s="75">
        <v>49</v>
      </c>
      <c r="K534" s="75">
        <v>2</v>
      </c>
      <c r="N534" s="9"/>
      <c r="O534" s="75" t="s">
        <v>1278</v>
      </c>
      <c r="P534" s="75">
        <v>0</v>
      </c>
      <c r="Q534" s="105" t="s">
        <v>893</v>
      </c>
      <c r="S534" s="75" t="s">
        <v>892</v>
      </c>
      <c r="T534" s="75" t="s">
        <v>1196</v>
      </c>
    </row>
    <row r="535" spans="1:20" s="75" customFormat="1" x14ac:dyDescent="0.15">
      <c r="A535" s="115">
        <v>760064065</v>
      </c>
      <c r="B535" t="str">
        <f>IFERROR(VLOOKUP("*"&amp;A535&amp;"*",festival!$Q:$U,5,FALSE),IFERROR(VLOOKUP("*"&amp;A535&amp;"*",festival!$R:$U,4,FALSE),IFERROR(VLOOKUP("*"&amp;A535&amp;"*",festival!$S:$U,3,FALSE),VLOOKUP("*"&amp;A535&amp;"*",festival!$T:$U,2,FALSE))))</f>
        <v>GM礼包第7周</v>
      </c>
      <c r="C535" s="75">
        <v>2003</v>
      </c>
      <c r="D535" s="75">
        <v>4</v>
      </c>
      <c r="E535" s="145">
        <v>3003</v>
      </c>
      <c r="G535" s="17" t="s">
        <v>2202</v>
      </c>
      <c r="H535" s="75" t="s">
        <v>321</v>
      </c>
      <c r="I535" s="75">
        <v>49</v>
      </c>
      <c r="J535" s="75">
        <v>49</v>
      </c>
      <c r="K535" s="75">
        <v>2</v>
      </c>
      <c r="L535" s="75">
        <v>80</v>
      </c>
      <c r="N535" s="9"/>
      <c r="O535" s="75" t="s">
        <v>1278</v>
      </c>
      <c r="P535" s="75">
        <v>0</v>
      </c>
      <c r="Q535" s="105" t="s">
        <v>893</v>
      </c>
      <c r="S535" s="75" t="s">
        <v>892</v>
      </c>
      <c r="T535" s="75" t="s">
        <v>1196</v>
      </c>
    </row>
    <row r="536" spans="1:20" s="75" customFormat="1" x14ac:dyDescent="0.15">
      <c r="A536" s="115">
        <v>760064066</v>
      </c>
      <c r="B536" t="str">
        <f>IFERROR(VLOOKUP("*"&amp;A536&amp;"*",festival!$Q:$U,5,FALSE),IFERROR(VLOOKUP("*"&amp;A536&amp;"*",festival!$R:$U,4,FALSE),IFERROR(VLOOKUP("*"&amp;A536&amp;"*",festival!$S:$U,3,FALSE),VLOOKUP("*"&amp;A536&amp;"*",festival!$T:$U,2,FALSE))))</f>
        <v>GM礼包第7周</v>
      </c>
      <c r="C536" s="75">
        <v>2003</v>
      </c>
      <c r="D536" s="75">
        <v>5</v>
      </c>
      <c r="E536" s="145" t="s">
        <v>1887</v>
      </c>
      <c r="G536" s="17" t="s">
        <v>2203</v>
      </c>
      <c r="H536" s="75" t="s">
        <v>321</v>
      </c>
      <c r="I536" s="75">
        <v>49</v>
      </c>
      <c r="J536" s="75">
        <v>49</v>
      </c>
      <c r="K536" s="75">
        <v>2</v>
      </c>
      <c r="L536" s="75">
        <v>80</v>
      </c>
      <c r="N536" s="9"/>
      <c r="O536" s="75" t="s">
        <v>1278</v>
      </c>
      <c r="P536" s="75">
        <v>0</v>
      </c>
      <c r="Q536" s="105" t="s">
        <v>893</v>
      </c>
      <c r="S536" s="75" t="s">
        <v>892</v>
      </c>
      <c r="T536" s="75" t="s">
        <v>1196</v>
      </c>
    </row>
    <row r="537" spans="1:20" s="75" customFormat="1" x14ac:dyDescent="0.15">
      <c r="A537" s="115">
        <v>760064067</v>
      </c>
      <c r="B537" t="str">
        <f>IFERROR(VLOOKUP("*"&amp;A537&amp;"*",festival!$Q:$U,5,FALSE),IFERROR(VLOOKUP("*"&amp;A537&amp;"*",festival!$R:$U,4,FALSE),IFERROR(VLOOKUP("*"&amp;A537&amp;"*",festival!$S:$U,3,FALSE),VLOOKUP("*"&amp;A537&amp;"*",festival!$T:$U,2,FALSE))))</f>
        <v>GM礼包第7周</v>
      </c>
      <c r="C537" s="75">
        <v>2003</v>
      </c>
      <c r="D537" s="75">
        <v>6</v>
      </c>
      <c r="E537" s="145" t="s">
        <v>2032</v>
      </c>
      <c r="G537" s="17" t="s">
        <v>2204</v>
      </c>
      <c r="H537" s="75" t="s">
        <v>321</v>
      </c>
      <c r="I537" s="75">
        <v>49</v>
      </c>
      <c r="J537" s="75">
        <v>49</v>
      </c>
      <c r="K537" s="75">
        <v>2</v>
      </c>
      <c r="L537" s="75">
        <v>80</v>
      </c>
      <c r="N537" s="9"/>
      <c r="O537" s="75" t="s">
        <v>1279</v>
      </c>
      <c r="P537" s="75">
        <v>0</v>
      </c>
      <c r="Q537" s="105" t="s">
        <v>893</v>
      </c>
      <c r="S537" s="75" t="s">
        <v>892</v>
      </c>
      <c r="T537" s="75" t="s">
        <v>1196</v>
      </c>
    </row>
    <row r="538" spans="1:20" s="75" customFormat="1" x14ac:dyDescent="0.15">
      <c r="A538" s="115">
        <v>760064069</v>
      </c>
      <c r="B538" t="str">
        <f>IFERROR(VLOOKUP("*"&amp;A538&amp;"*",festival!$Q:$U,5,FALSE),IFERROR(VLOOKUP("*"&amp;A538&amp;"*",festival!$R:$U,4,FALSE),IFERROR(VLOOKUP("*"&amp;A538&amp;"*",festival!$S:$U,3,FALSE),VLOOKUP("*"&amp;A538&amp;"*",festival!$T:$U,2,FALSE))))</f>
        <v>GM礼包第7周</v>
      </c>
      <c r="C538" s="75">
        <v>2003</v>
      </c>
      <c r="D538" s="75">
        <v>7</v>
      </c>
      <c r="E538" s="145" t="s">
        <v>2034</v>
      </c>
      <c r="G538" s="17" t="s">
        <v>2205</v>
      </c>
      <c r="H538" s="75" t="s">
        <v>321</v>
      </c>
      <c r="I538" s="75">
        <v>49</v>
      </c>
      <c r="J538" s="75">
        <v>49</v>
      </c>
      <c r="K538" s="75">
        <v>2</v>
      </c>
      <c r="L538" s="75">
        <v>80</v>
      </c>
      <c r="N538" s="9"/>
      <c r="O538" s="75" t="s">
        <v>1279</v>
      </c>
      <c r="P538" s="75">
        <v>0</v>
      </c>
      <c r="Q538" s="105" t="s">
        <v>893</v>
      </c>
      <c r="S538" s="75" t="s">
        <v>892</v>
      </c>
      <c r="T538" s="75" t="s">
        <v>1196</v>
      </c>
    </row>
    <row r="539" spans="1:20" s="75" customFormat="1" x14ac:dyDescent="0.15">
      <c r="A539" s="115">
        <v>760064068</v>
      </c>
      <c r="B539" t="str">
        <f>IFERROR(VLOOKUP("*"&amp;A539&amp;"*",festival!$Q:$U,5,FALSE),IFERROR(VLOOKUP("*"&amp;A539&amp;"*",festival!$R:$U,4,FALSE),IFERROR(VLOOKUP("*"&amp;A539&amp;"*",festival!$S:$U,3,FALSE),VLOOKUP("*"&amp;A539&amp;"*",festival!$T:$U,2,FALSE))))</f>
        <v>GM礼包第7周</v>
      </c>
      <c r="C539" s="75">
        <v>2003</v>
      </c>
      <c r="E539" s="145"/>
      <c r="G539" s="17" t="s">
        <v>1103</v>
      </c>
      <c r="H539" s="75" t="s">
        <v>321</v>
      </c>
      <c r="I539" s="75">
        <v>49</v>
      </c>
      <c r="J539" s="75">
        <v>49</v>
      </c>
      <c r="K539" s="75">
        <v>2</v>
      </c>
      <c r="N539" s="9"/>
      <c r="O539" s="75" t="s">
        <v>1279</v>
      </c>
      <c r="P539" s="75">
        <v>0</v>
      </c>
      <c r="Q539" s="105" t="s">
        <v>893</v>
      </c>
      <c r="S539" s="75" t="s">
        <v>892</v>
      </c>
      <c r="T539" s="75" t="s">
        <v>1196</v>
      </c>
    </row>
    <row r="540" spans="1:20" s="75" customFormat="1" x14ac:dyDescent="0.15">
      <c r="A540" s="115">
        <v>760074001</v>
      </c>
      <c r="B540" t="str">
        <f>IFERROR(VLOOKUP("*"&amp;A540&amp;"*",festival!$Q:$U,5,FALSE),IFERROR(VLOOKUP("*"&amp;A540&amp;"*",festival!$R:$U,4,FALSE),IFERROR(VLOOKUP("*"&amp;A540&amp;"*",festival!$S:$U,3,FALSE),VLOOKUP("*"&amp;A540&amp;"*",festival!$T:$U,2,FALSE))))</f>
        <v>GM礼包第8周</v>
      </c>
      <c r="C540" s="75">
        <v>2003</v>
      </c>
      <c r="D540" s="75">
        <v>1</v>
      </c>
      <c r="E540" s="146" t="s">
        <v>1889</v>
      </c>
      <c r="F540" s="17"/>
      <c r="G540" s="17" t="s">
        <v>2199</v>
      </c>
      <c r="H540" s="75" t="s">
        <v>321</v>
      </c>
      <c r="I540" s="75">
        <v>50</v>
      </c>
      <c r="J540" s="75">
        <v>50</v>
      </c>
      <c r="K540" s="75">
        <v>2</v>
      </c>
      <c r="N540" s="9"/>
      <c r="O540" s="75" t="s">
        <v>1278</v>
      </c>
      <c r="P540" s="75">
        <v>0</v>
      </c>
      <c r="Q540" s="105" t="s">
        <v>893</v>
      </c>
      <c r="S540" s="75" t="s">
        <v>1456</v>
      </c>
      <c r="T540" s="75" t="s">
        <v>1196</v>
      </c>
    </row>
    <row r="541" spans="1:20" s="75" customFormat="1" x14ac:dyDescent="0.15">
      <c r="A541" s="115">
        <v>760074002</v>
      </c>
      <c r="B541" t="str">
        <f>IFERROR(VLOOKUP("*"&amp;A541&amp;"*",festival!$Q:$U,5,FALSE),IFERROR(VLOOKUP("*"&amp;A541&amp;"*",festival!$R:$U,4,FALSE),IFERROR(VLOOKUP("*"&amp;A541&amp;"*",festival!$S:$U,3,FALSE),VLOOKUP("*"&amp;A541&amp;"*",festival!$T:$U,2,FALSE))))</f>
        <v>GM礼包第8周</v>
      </c>
      <c r="C541" s="75">
        <v>2003</v>
      </c>
      <c r="D541" s="75">
        <v>2</v>
      </c>
      <c r="E541" s="146">
        <v>3001</v>
      </c>
      <c r="F541" s="17"/>
      <c r="G541" s="17" t="s">
        <v>2200</v>
      </c>
      <c r="H541" s="75" t="s">
        <v>321</v>
      </c>
      <c r="I541" s="75">
        <v>50</v>
      </c>
      <c r="J541" s="75">
        <v>50</v>
      </c>
      <c r="K541" s="75">
        <v>2</v>
      </c>
      <c r="N541" s="9"/>
      <c r="O541" s="75" t="s">
        <v>1278</v>
      </c>
      <c r="P541" s="75">
        <v>0</v>
      </c>
      <c r="Q541" s="105" t="s">
        <v>893</v>
      </c>
      <c r="S541" s="75" t="s">
        <v>1456</v>
      </c>
      <c r="T541" s="75" t="s">
        <v>1196</v>
      </c>
    </row>
    <row r="542" spans="1:20" s="75" customFormat="1" x14ac:dyDescent="0.15">
      <c r="A542" s="115">
        <v>760074003</v>
      </c>
      <c r="B542" t="str">
        <f>IFERROR(VLOOKUP("*"&amp;A542&amp;"*",festival!$Q:$U,5,FALSE),IFERROR(VLOOKUP("*"&amp;A542&amp;"*",festival!$R:$U,4,FALSE),IFERROR(VLOOKUP("*"&amp;A542&amp;"*",festival!$S:$U,3,FALSE),VLOOKUP("*"&amp;A542&amp;"*",festival!$T:$U,2,FALSE))))</f>
        <v>GM礼包第8周</v>
      </c>
      <c r="C542" s="75">
        <v>2003</v>
      </c>
      <c r="D542" s="75">
        <v>3</v>
      </c>
      <c r="E542" s="146">
        <v>3002</v>
      </c>
      <c r="F542" s="17"/>
      <c r="G542" s="17" t="s">
        <v>2201</v>
      </c>
      <c r="H542" s="75" t="s">
        <v>321</v>
      </c>
      <c r="I542" s="75">
        <v>50</v>
      </c>
      <c r="J542" s="75">
        <v>50</v>
      </c>
      <c r="K542" s="75">
        <v>2</v>
      </c>
      <c r="N542" s="9"/>
      <c r="O542" s="75" t="s">
        <v>1278</v>
      </c>
      <c r="P542" s="75">
        <v>0</v>
      </c>
      <c r="Q542" s="105" t="s">
        <v>893</v>
      </c>
      <c r="S542" s="75" t="s">
        <v>1456</v>
      </c>
      <c r="T542" s="75" t="s">
        <v>1196</v>
      </c>
    </row>
    <row r="543" spans="1:20" s="75" customFormat="1" x14ac:dyDescent="0.15">
      <c r="A543" s="115">
        <v>760074005</v>
      </c>
      <c r="B543" t="str">
        <f>IFERROR(VLOOKUP("*"&amp;A543&amp;"*",festival!$Q:$U,5,FALSE),IFERROR(VLOOKUP("*"&amp;A543&amp;"*",festival!$R:$U,4,FALSE),IFERROR(VLOOKUP("*"&amp;A543&amp;"*",festival!$S:$U,3,FALSE),VLOOKUP("*"&amp;A543&amp;"*",festival!$T:$U,2,FALSE))))</f>
        <v>GM礼包第8周</v>
      </c>
      <c r="C543" s="75">
        <v>2003</v>
      </c>
      <c r="D543" s="75">
        <v>4</v>
      </c>
      <c r="E543" s="146">
        <v>3003</v>
      </c>
      <c r="F543" s="17"/>
      <c r="G543" s="17" t="s">
        <v>2202</v>
      </c>
      <c r="H543" s="75" t="s">
        <v>321</v>
      </c>
      <c r="I543" s="75">
        <v>50</v>
      </c>
      <c r="J543" s="75">
        <v>50</v>
      </c>
      <c r="K543" s="75">
        <v>2</v>
      </c>
      <c r="L543" s="75">
        <v>80</v>
      </c>
      <c r="N543" s="9"/>
      <c r="O543" s="75" t="s">
        <v>1278</v>
      </c>
      <c r="P543" s="75">
        <v>0</v>
      </c>
      <c r="Q543" s="105" t="s">
        <v>893</v>
      </c>
      <c r="S543" s="75" t="s">
        <v>1456</v>
      </c>
      <c r="T543" s="75" t="s">
        <v>1196</v>
      </c>
    </row>
    <row r="544" spans="1:20" s="75" customFormat="1" x14ac:dyDescent="0.15">
      <c r="A544" s="115">
        <v>760074006</v>
      </c>
      <c r="B544" t="str">
        <f>IFERROR(VLOOKUP("*"&amp;A544&amp;"*",festival!$Q:$U,5,FALSE),IFERROR(VLOOKUP("*"&amp;A544&amp;"*",festival!$R:$U,4,FALSE),IFERROR(VLOOKUP("*"&amp;A544&amp;"*",festival!$S:$U,3,FALSE),VLOOKUP("*"&amp;A544&amp;"*",festival!$T:$U,2,FALSE))))</f>
        <v>GM礼包第8周</v>
      </c>
      <c r="C544" s="75">
        <v>2003</v>
      </c>
      <c r="D544" s="75">
        <v>5</v>
      </c>
      <c r="E544" s="146" t="s">
        <v>1887</v>
      </c>
      <c r="F544" s="17"/>
      <c r="G544" s="17" t="s">
        <v>2203</v>
      </c>
      <c r="H544" s="75" t="s">
        <v>321</v>
      </c>
      <c r="I544" s="75">
        <v>50</v>
      </c>
      <c r="J544" s="75">
        <v>50</v>
      </c>
      <c r="K544" s="75">
        <v>2</v>
      </c>
      <c r="L544" s="75">
        <v>80</v>
      </c>
      <c r="N544" s="9"/>
      <c r="O544" s="75" t="s">
        <v>1278</v>
      </c>
      <c r="P544" s="75">
        <v>0</v>
      </c>
      <c r="Q544" s="105" t="s">
        <v>893</v>
      </c>
      <c r="S544" s="75" t="s">
        <v>1456</v>
      </c>
      <c r="T544" s="75" t="s">
        <v>1196</v>
      </c>
    </row>
    <row r="545" spans="1:20" s="75" customFormat="1" x14ac:dyDescent="0.15">
      <c r="A545" s="115">
        <v>760074007</v>
      </c>
      <c r="B545" t="str">
        <f>IFERROR(VLOOKUP("*"&amp;A545&amp;"*",festival!$Q:$U,5,FALSE),IFERROR(VLOOKUP("*"&amp;A545&amp;"*",festival!$R:$U,4,FALSE),IFERROR(VLOOKUP("*"&amp;A545&amp;"*",festival!$S:$U,3,FALSE),VLOOKUP("*"&amp;A545&amp;"*",festival!$T:$U,2,FALSE))))</f>
        <v>GM礼包第8周</v>
      </c>
      <c r="C545" s="75">
        <v>2003</v>
      </c>
      <c r="D545" s="75">
        <v>6</v>
      </c>
      <c r="E545" s="146" t="s">
        <v>2032</v>
      </c>
      <c r="F545" s="17"/>
      <c r="G545" s="17" t="s">
        <v>2204</v>
      </c>
      <c r="H545" s="75" t="s">
        <v>321</v>
      </c>
      <c r="I545" s="75">
        <v>50</v>
      </c>
      <c r="J545" s="75">
        <v>50</v>
      </c>
      <c r="K545" s="75">
        <v>2</v>
      </c>
      <c r="L545" s="75">
        <v>80</v>
      </c>
      <c r="N545" s="9"/>
      <c r="O545" s="75" t="s">
        <v>1279</v>
      </c>
      <c r="P545" s="75">
        <v>0</v>
      </c>
      <c r="Q545" s="105" t="s">
        <v>893</v>
      </c>
      <c r="S545" s="75" t="s">
        <v>1456</v>
      </c>
      <c r="T545" s="75" t="s">
        <v>1196</v>
      </c>
    </row>
    <row r="546" spans="1:20" s="75" customFormat="1" x14ac:dyDescent="0.15">
      <c r="A546" s="115">
        <v>760074009</v>
      </c>
      <c r="B546" t="str">
        <f>IFERROR(VLOOKUP("*"&amp;A546&amp;"*",festival!$Q:$U,5,FALSE),IFERROR(VLOOKUP("*"&amp;A546&amp;"*",festival!$R:$U,4,FALSE),IFERROR(VLOOKUP("*"&amp;A546&amp;"*",festival!$S:$U,3,FALSE),VLOOKUP("*"&amp;A546&amp;"*",festival!$T:$U,2,FALSE))))</f>
        <v>GM礼包第8周</v>
      </c>
      <c r="C546" s="75">
        <v>2003</v>
      </c>
      <c r="D546" s="75">
        <v>7</v>
      </c>
      <c r="E546" s="146" t="s">
        <v>2034</v>
      </c>
      <c r="F546" s="17"/>
      <c r="G546" s="17" t="s">
        <v>2205</v>
      </c>
      <c r="H546" s="75" t="s">
        <v>321</v>
      </c>
      <c r="I546" s="75">
        <v>50</v>
      </c>
      <c r="J546" s="75">
        <v>50</v>
      </c>
      <c r="K546" s="75">
        <v>2</v>
      </c>
      <c r="L546" s="75">
        <v>80</v>
      </c>
      <c r="N546" s="9"/>
      <c r="O546" s="75" t="s">
        <v>1279</v>
      </c>
      <c r="P546" s="75">
        <v>0</v>
      </c>
      <c r="Q546" s="105" t="s">
        <v>893</v>
      </c>
      <c r="S546" s="75" t="s">
        <v>1456</v>
      </c>
      <c r="T546" s="75" t="s">
        <v>1196</v>
      </c>
    </row>
    <row r="547" spans="1:20" s="75" customFormat="1" x14ac:dyDescent="0.15">
      <c r="A547" s="115">
        <v>760074008</v>
      </c>
      <c r="B547" t="str">
        <f>IFERROR(VLOOKUP("*"&amp;A547&amp;"*",festival!$Q:$U,5,FALSE),IFERROR(VLOOKUP("*"&amp;A547&amp;"*",festival!$R:$U,4,FALSE),IFERROR(VLOOKUP("*"&amp;A547&amp;"*",festival!$S:$U,3,FALSE),VLOOKUP("*"&amp;A547&amp;"*",festival!$T:$U,2,FALSE))))</f>
        <v>GM礼包第8周</v>
      </c>
      <c r="C547" s="75">
        <v>2003</v>
      </c>
      <c r="E547" s="146"/>
      <c r="F547" s="17"/>
      <c r="G547" s="17" t="s">
        <v>1103</v>
      </c>
      <c r="H547" s="75" t="s">
        <v>321</v>
      </c>
      <c r="I547" s="75">
        <v>50</v>
      </c>
      <c r="J547" s="75">
        <v>50</v>
      </c>
      <c r="K547" s="75">
        <v>2</v>
      </c>
      <c r="N547" s="9"/>
      <c r="O547" s="75" t="s">
        <v>1279</v>
      </c>
      <c r="P547" s="75">
        <v>0</v>
      </c>
      <c r="Q547" s="105" t="s">
        <v>893</v>
      </c>
      <c r="S547" s="75" t="s">
        <v>1456</v>
      </c>
      <c r="T547" s="75" t="s">
        <v>1196</v>
      </c>
    </row>
    <row r="548" spans="1:20" s="75" customFormat="1" x14ac:dyDescent="0.15">
      <c r="A548" s="115">
        <v>760074011</v>
      </c>
      <c r="B548" t="str">
        <f>IFERROR(VLOOKUP("*"&amp;A548&amp;"*",festival!$Q:$U,5,FALSE),IFERROR(VLOOKUP("*"&amp;A548&amp;"*",festival!$R:$U,4,FALSE),IFERROR(VLOOKUP("*"&amp;A548&amp;"*",festival!$S:$U,3,FALSE),VLOOKUP("*"&amp;A548&amp;"*",festival!$T:$U,2,FALSE))))</f>
        <v>GM礼包第8周</v>
      </c>
      <c r="C548" s="75">
        <v>2003</v>
      </c>
      <c r="D548" s="75">
        <v>1</v>
      </c>
      <c r="E548" s="146" t="s">
        <v>1889</v>
      </c>
      <c r="F548" s="17"/>
      <c r="G548" s="17" t="s">
        <v>2199</v>
      </c>
      <c r="H548" s="75" t="s">
        <v>321</v>
      </c>
      <c r="I548" s="75">
        <v>51</v>
      </c>
      <c r="J548" s="75">
        <v>51</v>
      </c>
      <c r="K548" s="75">
        <v>2</v>
      </c>
      <c r="N548" s="9"/>
      <c r="O548" s="75" t="s">
        <v>1278</v>
      </c>
      <c r="P548" s="75">
        <v>0</v>
      </c>
      <c r="Q548" s="105" t="s">
        <v>893</v>
      </c>
      <c r="S548" s="75" t="s">
        <v>1456</v>
      </c>
      <c r="T548" s="75" t="s">
        <v>1196</v>
      </c>
    </row>
    <row r="549" spans="1:20" s="75" customFormat="1" x14ac:dyDescent="0.15">
      <c r="A549" s="115">
        <v>760074012</v>
      </c>
      <c r="B549" t="str">
        <f>IFERROR(VLOOKUP("*"&amp;A549&amp;"*",festival!$Q:$U,5,FALSE),IFERROR(VLOOKUP("*"&amp;A549&amp;"*",festival!$R:$U,4,FALSE),IFERROR(VLOOKUP("*"&amp;A549&amp;"*",festival!$S:$U,3,FALSE),VLOOKUP("*"&amp;A549&amp;"*",festival!$T:$U,2,FALSE))))</f>
        <v>GM礼包第8周</v>
      </c>
      <c r="C549" s="75">
        <v>2003</v>
      </c>
      <c r="D549" s="75">
        <v>2</v>
      </c>
      <c r="E549" s="146">
        <v>3001</v>
      </c>
      <c r="F549" s="17"/>
      <c r="G549" s="17" t="s">
        <v>2200</v>
      </c>
      <c r="H549" s="75" t="s">
        <v>321</v>
      </c>
      <c r="I549" s="75">
        <v>51</v>
      </c>
      <c r="J549" s="75">
        <v>51</v>
      </c>
      <c r="K549" s="75">
        <v>2</v>
      </c>
      <c r="N549" s="9"/>
      <c r="O549" s="75" t="s">
        <v>1278</v>
      </c>
      <c r="P549" s="75">
        <v>0</v>
      </c>
      <c r="Q549" s="105" t="s">
        <v>893</v>
      </c>
      <c r="S549" s="75" t="s">
        <v>1456</v>
      </c>
      <c r="T549" s="75" t="s">
        <v>1196</v>
      </c>
    </row>
    <row r="550" spans="1:20" s="75" customFormat="1" x14ac:dyDescent="0.15">
      <c r="A550" s="115">
        <v>760074013</v>
      </c>
      <c r="B550" t="str">
        <f>IFERROR(VLOOKUP("*"&amp;A550&amp;"*",festival!$Q:$U,5,FALSE),IFERROR(VLOOKUP("*"&amp;A550&amp;"*",festival!$R:$U,4,FALSE),IFERROR(VLOOKUP("*"&amp;A550&amp;"*",festival!$S:$U,3,FALSE),VLOOKUP("*"&amp;A550&amp;"*",festival!$T:$U,2,FALSE))))</f>
        <v>GM礼包第8周</v>
      </c>
      <c r="C550" s="75">
        <v>2003</v>
      </c>
      <c r="D550" s="75">
        <v>3</v>
      </c>
      <c r="E550" s="146">
        <v>3002</v>
      </c>
      <c r="F550" s="17"/>
      <c r="G550" s="17" t="s">
        <v>2201</v>
      </c>
      <c r="H550" s="75" t="s">
        <v>321</v>
      </c>
      <c r="I550" s="75">
        <v>51</v>
      </c>
      <c r="J550" s="75">
        <v>51</v>
      </c>
      <c r="K550" s="75">
        <v>2</v>
      </c>
      <c r="N550" s="9"/>
      <c r="O550" s="75" t="s">
        <v>1278</v>
      </c>
      <c r="P550" s="75">
        <v>0</v>
      </c>
      <c r="Q550" s="105" t="s">
        <v>893</v>
      </c>
      <c r="S550" s="75" t="s">
        <v>1456</v>
      </c>
      <c r="T550" s="75" t="s">
        <v>1196</v>
      </c>
    </row>
    <row r="551" spans="1:20" s="75" customFormat="1" x14ac:dyDescent="0.15">
      <c r="A551" s="115">
        <v>760074015</v>
      </c>
      <c r="B551" t="str">
        <f>IFERROR(VLOOKUP("*"&amp;A551&amp;"*",festival!$Q:$U,5,FALSE),IFERROR(VLOOKUP("*"&amp;A551&amp;"*",festival!$R:$U,4,FALSE),IFERROR(VLOOKUP("*"&amp;A551&amp;"*",festival!$S:$U,3,FALSE),VLOOKUP("*"&amp;A551&amp;"*",festival!$T:$U,2,FALSE))))</f>
        <v>GM礼包第8周</v>
      </c>
      <c r="C551" s="75">
        <v>2003</v>
      </c>
      <c r="D551" s="75">
        <v>4</v>
      </c>
      <c r="E551" s="146">
        <v>3003</v>
      </c>
      <c r="F551" s="17"/>
      <c r="G551" s="17" t="s">
        <v>2202</v>
      </c>
      <c r="H551" s="75" t="s">
        <v>321</v>
      </c>
      <c r="I551" s="75">
        <v>51</v>
      </c>
      <c r="J551" s="75">
        <v>51</v>
      </c>
      <c r="K551" s="75">
        <v>2</v>
      </c>
      <c r="L551" s="75">
        <v>80</v>
      </c>
      <c r="N551" s="9"/>
      <c r="O551" s="75" t="s">
        <v>1278</v>
      </c>
      <c r="P551" s="75">
        <v>0</v>
      </c>
      <c r="Q551" s="105" t="s">
        <v>893</v>
      </c>
      <c r="S551" s="75" t="s">
        <v>1456</v>
      </c>
      <c r="T551" s="75" t="s">
        <v>1196</v>
      </c>
    </row>
    <row r="552" spans="1:20" s="75" customFormat="1" x14ac:dyDescent="0.15">
      <c r="A552" s="115">
        <v>760074016</v>
      </c>
      <c r="B552" t="str">
        <f>IFERROR(VLOOKUP("*"&amp;A552&amp;"*",festival!$Q:$U,5,FALSE),IFERROR(VLOOKUP("*"&amp;A552&amp;"*",festival!$R:$U,4,FALSE),IFERROR(VLOOKUP("*"&amp;A552&amp;"*",festival!$S:$U,3,FALSE),VLOOKUP("*"&amp;A552&amp;"*",festival!$T:$U,2,FALSE))))</f>
        <v>GM礼包第8周</v>
      </c>
      <c r="C552" s="75">
        <v>2003</v>
      </c>
      <c r="D552" s="75">
        <v>5</v>
      </c>
      <c r="E552" s="146" t="s">
        <v>1887</v>
      </c>
      <c r="F552" s="17"/>
      <c r="G552" s="17" t="s">
        <v>2203</v>
      </c>
      <c r="H552" s="75" t="s">
        <v>321</v>
      </c>
      <c r="I552" s="75">
        <v>51</v>
      </c>
      <c r="J552" s="75">
        <v>51</v>
      </c>
      <c r="K552" s="75">
        <v>2</v>
      </c>
      <c r="L552" s="75">
        <v>80</v>
      </c>
      <c r="N552" s="9"/>
      <c r="O552" s="75" t="s">
        <v>1278</v>
      </c>
      <c r="P552" s="75">
        <v>0</v>
      </c>
      <c r="Q552" s="105" t="s">
        <v>893</v>
      </c>
      <c r="S552" s="75" t="s">
        <v>1456</v>
      </c>
      <c r="T552" s="75" t="s">
        <v>1196</v>
      </c>
    </row>
    <row r="553" spans="1:20" s="75" customFormat="1" x14ac:dyDescent="0.15">
      <c r="A553" s="115">
        <v>760074017</v>
      </c>
      <c r="B553" t="str">
        <f>IFERROR(VLOOKUP("*"&amp;A553&amp;"*",festival!$Q:$U,5,FALSE),IFERROR(VLOOKUP("*"&amp;A553&amp;"*",festival!$R:$U,4,FALSE),IFERROR(VLOOKUP("*"&amp;A553&amp;"*",festival!$S:$U,3,FALSE),VLOOKUP("*"&amp;A553&amp;"*",festival!$T:$U,2,FALSE))))</f>
        <v>GM礼包第8周</v>
      </c>
      <c r="C553" s="75">
        <v>2003</v>
      </c>
      <c r="D553" s="75">
        <v>6</v>
      </c>
      <c r="E553" s="146" t="s">
        <v>2032</v>
      </c>
      <c r="F553" s="17"/>
      <c r="G553" s="17" t="s">
        <v>2204</v>
      </c>
      <c r="H553" s="75" t="s">
        <v>321</v>
      </c>
      <c r="I553" s="75">
        <v>51</v>
      </c>
      <c r="J553" s="75">
        <v>51</v>
      </c>
      <c r="K553" s="75">
        <v>2</v>
      </c>
      <c r="L553" s="75">
        <v>80</v>
      </c>
      <c r="N553" s="9"/>
      <c r="O553" s="75" t="s">
        <v>1279</v>
      </c>
      <c r="P553" s="75">
        <v>0</v>
      </c>
      <c r="Q553" s="105" t="s">
        <v>893</v>
      </c>
      <c r="S553" s="75" t="s">
        <v>1456</v>
      </c>
      <c r="T553" s="75" t="s">
        <v>1196</v>
      </c>
    </row>
    <row r="554" spans="1:20" s="75" customFormat="1" x14ac:dyDescent="0.15">
      <c r="A554" s="115">
        <v>760074019</v>
      </c>
      <c r="B554" t="str">
        <f>IFERROR(VLOOKUP("*"&amp;A554&amp;"*",festival!$Q:$U,5,FALSE),IFERROR(VLOOKUP("*"&amp;A554&amp;"*",festival!$R:$U,4,FALSE),IFERROR(VLOOKUP("*"&amp;A554&amp;"*",festival!$S:$U,3,FALSE),VLOOKUP("*"&amp;A554&amp;"*",festival!$T:$U,2,FALSE))))</f>
        <v>GM礼包第8周</v>
      </c>
      <c r="C554" s="75">
        <v>2003</v>
      </c>
      <c r="D554" s="75">
        <v>7</v>
      </c>
      <c r="E554" s="146" t="s">
        <v>2034</v>
      </c>
      <c r="F554" s="17"/>
      <c r="G554" s="17" t="s">
        <v>2205</v>
      </c>
      <c r="H554" s="75" t="s">
        <v>321</v>
      </c>
      <c r="I554" s="75">
        <v>51</v>
      </c>
      <c r="J554" s="75">
        <v>51</v>
      </c>
      <c r="K554" s="75">
        <v>2</v>
      </c>
      <c r="L554" s="75">
        <v>80</v>
      </c>
      <c r="N554" s="9"/>
      <c r="O554" s="75" t="s">
        <v>1279</v>
      </c>
      <c r="P554" s="75">
        <v>0</v>
      </c>
      <c r="Q554" s="105" t="s">
        <v>893</v>
      </c>
      <c r="S554" s="75" t="s">
        <v>1456</v>
      </c>
      <c r="T554" s="75" t="s">
        <v>1196</v>
      </c>
    </row>
    <row r="555" spans="1:20" s="75" customFormat="1" x14ac:dyDescent="0.15">
      <c r="A555" s="115">
        <v>760074018</v>
      </c>
      <c r="B555" t="str">
        <f>IFERROR(VLOOKUP("*"&amp;A555&amp;"*",festival!$Q:$U,5,FALSE),IFERROR(VLOOKUP("*"&amp;A555&amp;"*",festival!$R:$U,4,FALSE),IFERROR(VLOOKUP("*"&amp;A555&amp;"*",festival!$S:$U,3,FALSE),VLOOKUP("*"&amp;A555&amp;"*",festival!$T:$U,2,FALSE))))</f>
        <v>GM礼包第8周</v>
      </c>
      <c r="C555" s="75">
        <v>2003</v>
      </c>
      <c r="E555" s="146"/>
      <c r="F555" s="17"/>
      <c r="G555" s="17" t="s">
        <v>1103</v>
      </c>
      <c r="H555" s="75" t="s">
        <v>321</v>
      </c>
      <c r="I555" s="75">
        <v>51</v>
      </c>
      <c r="J555" s="75">
        <v>51</v>
      </c>
      <c r="K555" s="75">
        <v>2</v>
      </c>
      <c r="N555" s="9"/>
      <c r="O555" s="75" t="s">
        <v>1279</v>
      </c>
      <c r="P555" s="75">
        <v>0</v>
      </c>
      <c r="Q555" s="105" t="s">
        <v>893</v>
      </c>
      <c r="S555" s="75" t="s">
        <v>1456</v>
      </c>
      <c r="T555" s="75" t="s">
        <v>1196</v>
      </c>
    </row>
    <row r="556" spans="1:20" s="75" customFormat="1" x14ac:dyDescent="0.15">
      <c r="A556" s="115">
        <v>760074021</v>
      </c>
      <c r="B556" t="str">
        <f>IFERROR(VLOOKUP("*"&amp;A556&amp;"*",festival!$Q:$U,5,FALSE),IFERROR(VLOOKUP("*"&amp;A556&amp;"*",festival!$R:$U,4,FALSE),IFERROR(VLOOKUP("*"&amp;A556&amp;"*",festival!$S:$U,3,FALSE),VLOOKUP("*"&amp;A556&amp;"*",festival!$T:$U,2,FALSE))))</f>
        <v>GM礼包第8周</v>
      </c>
      <c r="C556" s="75">
        <v>2003</v>
      </c>
      <c r="D556" s="75">
        <v>1</v>
      </c>
      <c r="E556" s="146" t="s">
        <v>1889</v>
      </c>
      <c r="F556" s="17"/>
      <c r="G556" s="17" t="s">
        <v>2199</v>
      </c>
      <c r="H556" s="75" t="s">
        <v>321</v>
      </c>
      <c r="I556" s="75">
        <v>52</v>
      </c>
      <c r="J556" s="75">
        <v>52</v>
      </c>
      <c r="K556" s="75">
        <v>2</v>
      </c>
      <c r="N556" s="9"/>
      <c r="O556" s="75" t="s">
        <v>1278</v>
      </c>
      <c r="P556" s="75">
        <v>0</v>
      </c>
      <c r="Q556" s="105" t="s">
        <v>893</v>
      </c>
      <c r="S556" s="75" t="s">
        <v>1456</v>
      </c>
      <c r="T556" s="75" t="s">
        <v>1196</v>
      </c>
    </row>
    <row r="557" spans="1:20" s="75" customFormat="1" x14ac:dyDescent="0.15">
      <c r="A557" s="115">
        <v>760074022</v>
      </c>
      <c r="B557" t="str">
        <f>IFERROR(VLOOKUP("*"&amp;A557&amp;"*",festival!$Q:$U,5,FALSE),IFERROR(VLOOKUP("*"&amp;A557&amp;"*",festival!$R:$U,4,FALSE),IFERROR(VLOOKUP("*"&amp;A557&amp;"*",festival!$S:$U,3,FALSE),VLOOKUP("*"&amp;A557&amp;"*",festival!$T:$U,2,FALSE))))</f>
        <v>GM礼包第8周</v>
      </c>
      <c r="C557" s="75">
        <v>2003</v>
      </c>
      <c r="D557" s="75">
        <v>2</v>
      </c>
      <c r="E557" s="146">
        <v>3001</v>
      </c>
      <c r="F557" s="17"/>
      <c r="G557" s="17" t="s">
        <v>2200</v>
      </c>
      <c r="H557" s="75" t="s">
        <v>321</v>
      </c>
      <c r="I557" s="75">
        <v>52</v>
      </c>
      <c r="J557" s="75">
        <v>52</v>
      </c>
      <c r="K557" s="75">
        <v>2</v>
      </c>
      <c r="N557" s="9"/>
      <c r="O557" s="75" t="s">
        <v>1278</v>
      </c>
      <c r="P557" s="75">
        <v>0</v>
      </c>
      <c r="Q557" s="105" t="s">
        <v>893</v>
      </c>
      <c r="S557" s="75" t="s">
        <v>1456</v>
      </c>
      <c r="T557" s="75" t="s">
        <v>1196</v>
      </c>
    </row>
    <row r="558" spans="1:20" s="75" customFormat="1" x14ac:dyDescent="0.15">
      <c r="A558" s="115">
        <v>760074023</v>
      </c>
      <c r="B558" t="str">
        <f>IFERROR(VLOOKUP("*"&amp;A558&amp;"*",festival!$Q:$U,5,FALSE),IFERROR(VLOOKUP("*"&amp;A558&amp;"*",festival!$R:$U,4,FALSE),IFERROR(VLOOKUP("*"&amp;A558&amp;"*",festival!$S:$U,3,FALSE),VLOOKUP("*"&amp;A558&amp;"*",festival!$T:$U,2,FALSE))))</f>
        <v>GM礼包第8周</v>
      </c>
      <c r="C558" s="75">
        <v>2003</v>
      </c>
      <c r="D558" s="75">
        <v>3</v>
      </c>
      <c r="E558" s="146">
        <v>3002</v>
      </c>
      <c r="F558" s="17"/>
      <c r="G558" s="17" t="s">
        <v>2201</v>
      </c>
      <c r="H558" s="75" t="s">
        <v>321</v>
      </c>
      <c r="I558" s="75">
        <v>52</v>
      </c>
      <c r="J558" s="75">
        <v>52</v>
      </c>
      <c r="K558" s="75">
        <v>2</v>
      </c>
      <c r="N558" s="9"/>
      <c r="O558" s="75" t="s">
        <v>1278</v>
      </c>
      <c r="P558" s="75">
        <v>0</v>
      </c>
      <c r="Q558" s="105" t="s">
        <v>893</v>
      </c>
      <c r="S558" s="75" t="s">
        <v>1456</v>
      </c>
      <c r="T558" s="75" t="s">
        <v>1196</v>
      </c>
    </row>
    <row r="559" spans="1:20" s="75" customFormat="1" x14ac:dyDescent="0.15">
      <c r="A559" s="115">
        <v>760074025</v>
      </c>
      <c r="B559" t="str">
        <f>IFERROR(VLOOKUP("*"&amp;A559&amp;"*",festival!$Q:$U,5,FALSE),IFERROR(VLOOKUP("*"&amp;A559&amp;"*",festival!$R:$U,4,FALSE),IFERROR(VLOOKUP("*"&amp;A559&amp;"*",festival!$S:$U,3,FALSE),VLOOKUP("*"&amp;A559&amp;"*",festival!$T:$U,2,FALSE))))</f>
        <v>GM礼包第8周</v>
      </c>
      <c r="C559" s="75">
        <v>2003</v>
      </c>
      <c r="D559" s="75">
        <v>4</v>
      </c>
      <c r="E559" s="146">
        <v>3003</v>
      </c>
      <c r="F559" s="17"/>
      <c r="G559" s="17" t="s">
        <v>2202</v>
      </c>
      <c r="H559" s="75" t="s">
        <v>321</v>
      </c>
      <c r="I559" s="75">
        <v>52</v>
      </c>
      <c r="J559" s="75">
        <v>52</v>
      </c>
      <c r="K559" s="75">
        <v>2</v>
      </c>
      <c r="L559" s="75">
        <v>80</v>
      </c>
      <c r="N559" s="9"/>
      <c r="O559" s="75" t="s">
        <v>1278</v>
      </c>
      <c r="P559" s="75">
        <v>0</v>
      </c>
      <c r="Q559" s="105" t="s">
        <v>893</v>
      </c>
      <c r="S559" s="75" t="s">
        <v>1456</v>
      </c>
      <c r="T559" s="75" t="s">
        <v>1196</v>
      </c>
    </row>
    <row r="560" spans="1:20" s="75" customFormat="1" x14ac:dyDescent="0.15">
      <c r="A560" s="115">
        <v>760074026</v>
      </c>
      <c r="B560" t="str">
        <f>IFERROR(VLOOKUP("*"&amp;A560&amp;"*",festival!$Q:$U,5,FALSE),IFERROR(VLOOKUP("*"&amp;A560&amp;"*",festival!$R:$U,4,FALSE),IFERROR(VLOOKUP("*"&amp;A560&amp;"*",festival!$S:$U,3,FALSE),VLOOKUP("*"&amp;A560&amp;"*",festival!$T:$U,2,FALSE))))</f>
        <v>GM礼包第8周</v>
      </c>
      <c r="C560" s="75">
        <v>2003</v>
      </c>
      <c r="D560" s="75">
        <v>5</v>
      </c>
      <c r="E560" s="146" t="s">
        <v>1887</v>
      </c>
      <c r="F560" s="17"/>
      <c r="G560" s="17" t="s">
        <v>2203</v>
      </c>
      <c r="H560" s="75" t="s">
        <v>321</v>
      </c>
      <c r="I560" s="75">
        <v>52</v>
      </c>
      <c r="J560" s="75">
        <v>52</v>
      </c>
      <c r="K560" s="75">
        <v>2</v>
      </c>
      <c r="L560" s="75">
        <v>80</v>
      </c>
      <c r="N560" s="9"/>
      <c r="O560" s="75" t="s">
        <v>1278</v>
      </c>
      <c r="P560" s="75">
        <v>0</v>
      </c>
      <c r="Q560" s="105" t="s">
        <v>893</v>
      </c>
      <c r="S560" s="75" t="s">
        <v>1456</v>
      </c>
      <c r="T560" s="75" t="s">
        <v>1196</v>
      </c>
    </row>
    <row r="561" spans="1:20" s="75" customFormat="1" x14ac:dyDescent="0.15">
      <c r="A561" s="115">
        <v>760074027</v>
      </c>
      <c r="B561" t="str">
        <f>IFERROR(VLOOKUP("*"&amp;A561&amp;"*",festival!$Q:$U,5,FALSE),IFERROR(VLOOKUP("*"&amp;A561&amp;"*",festival!$R:$U,4,FALSE),IFERROR(VLOOKUP("*"&amp;A561&amp;"*",festival!$S:$U,3,FALSE),VLOOKUP("*"&amp;A561&amp;"*",festival!$T:$U,2,FALSE))))</f>
        <v>GM礼包第8周</v>
      </c>
      <c r="C561" s="75">
        <v>2003</v>
      </c>
      <c r="D561" s="75">
        <v>6</v>
      </c>
      <c r="E561" s="146" t="s">
        <v>2032</v>
      </c>
      <c r="F561" s="17"/>
      <c r="G561" s="17" t="s">
        <v>2204</v>
      </c>
      <c r="H561" s="75" t="s">
        <v>321</v>
      </c>
      <c r="I561" s="75">
        <v>52</v>
      </c>
      <c r="J561" s="75">
        <v>52</v>
      </c>
      <c r="K561" s="75">
        <v>2</v>
      </c>
      <c r="L561" s="75">
        <v>80</v>
      </c>
      <c r="N561" s="9"/>
      <c r="O561" s="75" t="s">
        <v>1279</v>
      </c>
      <c r="P561" s="75">
        <v>0</v>
      </c>
      <c r="Q561" s="105" t="s">
        <v>893</v>
      </c>
      <c r="S561" s="75" t="s">
        <v>1456</v>
      </c>
      <c r="T561" s="75" t="s">
        <v>1196</v>
      </c>
    </row>
    <row r="562" spans="1:20" s="75" customFormat="1" x14ac:dyDescent="0.15">
      <c r="A562" s="115">
        <v>760074029</v>
      </c>
      <c r="B562" t="str">
        <f>IFERROR(VLOOKUP("*"&amp;A562&amp;"*",festival!$Q:$U,5,FALSE),IFERROR(VLOOKUP("*"&amp;A562&amp;"*",festival!$R:$U,4,FALSE),IFERROR(VLOOKUP("*"&amp;A562&amp;"*",festival!$S:$U,3,FALSE),VLOOKUP("*"&amp;A562&amp;"*",festival!$T:$U,2,FALSE))))</f>
        <v>GM礼包第8周</v>
      </c>
      <c r="C562" s="75">
        <v>2003</v>
      </c>
      <c r="D562" s="75">
        <v>7</v>
      </c>
      <c r="E562" s="146" t="s">
        <v>2034</v>
      </c>
      <c r="F562" s="17"/>
      <c r="G562" s="17" t="s">
        <v>2205</v>
      </c>
      <c r="H562" s="75" t="s">
        <v>321</v>
      </c>
      <c r="I562" s="75">
        <v>52</v>
      </c>
      <c r="J562" s="75">
        <v>52</v>
      </c>
      <c r="K562" s="75">
        <v>2</v>
      </c>
      <c r="L562" s="75">
        <v>80</v>
      </c>
      <c r="N562" s="9"/>
      <c r="O562" s="75" t="s">
        <v>1279</v>
      </c>
      <c r="P562" s="75">
        <v>0</v>
      </c>
      <c r="Q562" s="105" t="s">
        <v>893</v>
      </c>
      <c r="S562" s="75" t="s">
        <v>1456</v>
      </c>
      <c r="T562" s="75" t="s">
        <v>1196</v>
      </c>
    </row>
    <row r="563" spans="1:20" s="75" customFormat="1" x14ac:dyDescent="0.15">
      <c r="A563" s="115">
        <v>760074028</v>
      </c>
      <c r="B563" t="str">
        <f>IFERROR(VLOOKUP("*"&amp;A563&amp;"*",festival!$Q:$U,5,FALSE),IFERROR(VLOOKUP("*"&amp;A563&amp;"*",festival!$R:$U,4,FALSE),IFERROR(VLOOKUP("*"&amp;A563&amp;"*",festival!$S:$U,3,FALSE),VLOOKUP("*"&amp;A563&amp;"*",festival!$T:$U,2,FALSE))))</f>
        <v>GM礼包第8周</v>
      </c>
      <c r="C563" s="75">
        <v>2003</v>
      </c>
      <c r="E563" s="146"/>
      <c r="F563" s="17"/>
      <c r="G563" s="17" t="s">
        <v>1103</v>
      </c>
      <c r="H563" s="75" t="s">
        <v>321</v>
      </c>
      <c r="I563" s="75">
        <v>52</v>
      </c>
      <c r="J563" s="75">
        <v>52</v>
      </c>
      <c r="K563" s="75">
        <v>2</v>
      </c>
      <c r="N563" s="9"/>
      <c r="O563" s="75" t="s">
        <v>1279</v>
      </c>
      <c r="P563" s="75">
        <v>0</v>
      </c>
      <c r="Q563" s="105" t="s">
        <v>893</v>
      </c>
      <c r="S563" s="75" t="s">
        <v>1456</v>
      </c>
      <c r="T563" s="75" t="s">
        <v>1196</v>
      </c>
    </row>
    <row r="564" spans="1:20" s="75" customFormat="1" x14ac:dyDescent="0.15">
      <c r="A564" s="115">
        <v>760074031</v>
      </c>
      <c r="B564" t="str">
        <f>IFERROR(VLOOKUP("*"&amp;A564&amp;"*",festival!$Q:$U,5,FALSE),IFERROR(VLOOKUP("*"&amp;A564&amp;"*",festival!$R:$U,4,FALSE),IFERROR(VLOOKUP("*"&amp;A564&amp;"*",festival!$S:$U,3,FALSE),VLOOKUP("*"&amp;A564&amp;"*",festival!$T:$U,2,FALSE))))</f>
        <v>GM礼包第8周</v>
      </c>
      <c r="C564" s="75">
        <v>2003</v>
      </c>
      <c r="D564" s="75">
        <v>1</v>
      </c>
      <c r="E564" s="146" t="s">
        <v>1889</v>
      </c>
      <c r="F564" s="17"/>
      <c r="G564" s="17" t="s">
        <v>2199</v>
      </c>
      <c r="H564" s="75" t="s">
        <v>321</v>
      </c>
      <c r="I564" s="75">
        <v>53</v>
      </c>
      <c r="J564" s="75">
        <v>53</v>
      </c>
      <c r="K564" s="75">
        <v>2</v>
      </c>
      <c r="N564" s="9"/>
      <c r="O564" s="75" t="s">
        <v>1278</v>
      </c>
      <c r="P564" s="75">
        <v>0</v>
      </c>
      <c r="Q564" s="105" t="s">
        <v>893</v>
      </c>
      <c r="S564" s="75" t="s">
        <v>1456</v>
      </c>
      <c r="T564" s="75" t="s">
        <v>1196</v>
      </c>
    </row>
    <row r="565" spans="1:20" s="75" customFormat="1" x14ac:dyDescent="0.15">
      <c r="A565" s="115">
        <v>760074032</v>
      </c>
      <c r="B565" t="str">
        <f>IFERROR(VLOOKUP("*"&amp;A565&amp;"*",festival!$Q:$U,5,FALSE),IFERROR(VLOOKUP("*"&amp;A565&amp;"*",festival!$R:$U,4,FALSE),IFERROR(VLOOKUP("*"&amp;A565&amp;"*",festival!$S:$U,3,FALSE),VLOOKUP("*"&amp;A565&amp;"*",festival!$T:$U,2,FALSE))))</f>
        <v>GM礼包第8周</v>
      </c>
      <c r="C565" s="75">
        <v>2003</v>
      </c>
      <c r="D565" s="75">
        <v>2</v>
      </c>
      <c r="E565" s="146">
        <v>3001</v>
      </c>
      <c r="F565" s="17"/>
      <c r="G565" s="17" t="s">
        <v>2200</v>
      </c>
      <c r="H565" s="75" t="s">
        <v>321</v>
      </c>
      <c r="I565" s="75">
        <v>53</v>
      </c>
      <c r="J565" s="75">
        <v>53</v>
      </c>
      <c r="K565" s="75">
        <v>2</v>
      </c>
      <c r="N565" s="9"/>
      <c r="O565" s="75" t="s">
        <v>1278</v>
      </c>
      <c r="P565" s="75">
        <v>0</v>
      </c>
      <c r="Q565" s="105" t="s">
        <v>893</v>
      </c>
      <c r="S565" s="75" t="s">
        <v>1456</v>
      </c>
      <c r="T565" s="75" t="s">
        <v>1196</v>
      </c>
    </row>
    <row r="566" spans="1:20" s="75" customFormat="1" x14ac:dyDescent="0.15">
      <c r="A566" s="115">
        <v>760074033</v>
      </c>
      <c r="B566" t="str">
        <f>IFERROR(VLOOKUP("*"&amp;A566&amp;"*",festival!$Q:$U,5,FALSE),IFERROR(VLOOKUP("*"&amp;A566&amp;"*",festival!$R:$U,4,FALSE),IFERROR(VLOOKUP("*"&amp;A566&amp;"*",festival!$S:$U,3,FALSE),VLOOKUP("*"&amp;A566&amp;"*",festival!$T:$U,2,FALSE))))</f>
        <v>GM礼包第8周</v>
      </c>
      <c r="C566" s="75">
        <v>2003</v>
      </c>
      <c r="D566" s="75">
        <v>3</v>
      </c>
      <c r="E566" s="146">
        <v>3002</v>
      </c>
      <c r="F566" s="17"/>
      <c r="G566" s="17" t="s">
        <v>2201</v>
      </c>
      <c r="H566" s="75" t="s">
        <v>321</v>
      </c>
      <c r="I566" s="75">
        <v>53</v>
      </c>
      <c r="J566" s="75">
        <v>53</v>
      </c>
      <c r="K566" s="75">
        <v>2</v>
      </c>
      <c r="N566" s="9"/>
      <c r="O566" s="75" t="s">
        <v>1278</v>
      </c>
      <c r="P566" s="75">
        <v>0</v>
      </c>
      <c r="Q566" s="105" t="s">
        <v>893</v>
      </c>
      <c r="S566" s="75" t="s">
        <v>1456</v>
      </c>
      <c r="T566" s="75" t="s">
        <v>1196</v>
      </c>
    </row>
    <row r="567" spans="1:20" s="75" customFormat="1" x14ac:dyDescent="0.15">
      <c r="A567" s="115">
        <v>760074035</v>
      </c>
      <c r="B567" t="str">
        <f>IFERROR(VLOOKUP("*"&amp;A567&amp;"*",festival!$Q:$U,5,FALSE),IFERROR(VLOOKUP("*"&amp;A567&amp;"*",festival!$R:$U,4,FALSE),IFERROR(VLOOKUP("*"&amp;A567&amp;"*",festival!$S:$U,3,FALSE),VLOOKUP("*"&amp;A567&amp;"*",festival!$T:$U,2,FALSE))))</f>
        <v>GM礼包第8周</v>
      </c>
      <c r="C567" s="75">
        <v>2003</v>
      </c>
      <c r="D567" s="75">
        <v>4</v>
      </c>
      <c r="E567" s="146">
        <v>3003</v>
      </c>
      <c r="F567" s="17"/>
      <c r="G567" s="17" t="s">
        <v>2202</v>
      </c>
      <c r="H567" s="75" t="s">
        <v>321</v>
      </c>
      <c r="I567" s="75">
        <v>53</v>
      </c>
      <c r="J567" s="75">
        <v>53</v>
      </c>
      <c r="K567" s="75">
        <v>2</v>
      </c>
      <c r="L567" s="75">
        <v>80</v>
      </c>
      <c r="N567" s="9"/>
      <c r="O567" s="75" t="s">
        <v>1278</v>
      </c>
      <c r="P567" s="75">
        <v>0</v>
      </c>
      <c r="Q567" s="105" t="s">
        <v>893</v>
      </c>
      <c r="S567" s="75" t="s">
        <v>1456</v>
      </c>
      <c r="T567" s="75" t="s">
        <v>1196</v>
      </c>
    </row>
    <row r="568" spans="1:20" s="75" customFormat="1" x14ac:dyDescent="0.15">
      <c r="A568" s="115">
        <v>760074036</v>
      </c>
      <c r="B568" t="str">
        <f>IFERROR(VLOOKUP("*"&amp;A568&amp;"*",festival!$Q:$U,5,FALSE),IFERROR(VLOOKUP("*"&amp;A568&amp;"*",festival!$R:$U,4,FALSE),IFERROR(VLOOKUP("*"&amp;A568&amp;"*",festival!$S:$U,3,FALSE),VLOOKUP("*"&amp;A568&amp;"*",festival!$T:$U,2,FALSE))))</f>
        <v>GM礼包第8周</v>
      </c>
      <c r="C568" s="75">
        <v>2003</v>
      </c>
      <c r="D568" s="75">
        <v>5</v>
      </c>
      <c r="E568" s="146" t="s">
        <v>1887</v>
      </c>
      <c r="F568" s="17"/>
      <c r="G568" s="17" t="s">
        <v>2203</v>
      </c>
      <c r="H568" s="75" t="s">
        <v>321</v>
      </c>
      <c r="I568" s="75">
        <v>53</v>
      </c>
      <c r="J568" s="75">
        <v>53</v>
      </c>
      <c r="K568" s="75">
        <v>2</v>
      </c>
      <c r="L568" s="75">
        <v>80</v>
      </c>
      <c r="N568" s="9"/>
      <c r="O568" s="75" t="s">
        <v>1278</v>
      </c>
      <c r="P568" s="75">
        <v>0</v>
      </c>
      <c r="Q568" s="105" t="s">
        <v>893</v>
      </c>
      <c r="S568" s="75" t="s">
        <v>1456</v>
      </c>
      <c r="T568" s="75" t="s">
        <v>1196</v>
      </c>
    </row>
    <row r="569" spans="1:20" s="75" customFormat="1" x14ac:dyDescent="0.15">
      <c r="A569" s="115">
        <v>760074037</v>
      </c>
      <c r="B569" t="str">
        <f>IFERROR(VLOOKUP("*"&amp;A569&amp;"*",festival!$Q:$U,5,FALSE),IFERROR(VLOOKUP("*"&amp;A569&amp;"*",festival!$R:$U,4,FALSE),IFERROR(VLOOKUP("*"&amp;A569&amp;"*",festival!$S:$U,3,FALSE),VLOOKUP("*"&amp;A569&amp;"*",festival!$T:$U,2,FALSE))))</f>
        <v>GM礼包第8周</v>
      </c>
      <c r="C569" s="75">
        <v>2003</v>
      </c>
      <c r="D569" s="75">
        <v>6</v>
      </c>
      <c r="E569" s="146" t="s">
        <v>2032</v>
      </c>
      <c r="F569" s="17"/>
      <c r="G569" s="17" t="s">
        <v>2204</v>
      </c>
      <c r="H569" s="75" t="s">
        <v>321</v>
      </c>
      <c r="I569" s="75">
        <v>53</v>
      </c>
      <c r="J569" s="75">
        <v>53</v>
      </c>
      <c r="K569" s="75">
        <v>2</v>
      </c>
      <c r="L569" s="75">
        <v>80</v>
      </c>
      <c r="N569" s="9"/>
      <c r="O569" s="75" t="s">
        <v>1279</v>
      </c>
      <c r="P569" s="75">
        <v>0</v>
      </c>
      <c r="Q569" s="105" t="s">
        <v>893</v>
      </c>
      <c r="S569" s="75" t="s">
        <v>1456</v>
      </c>
      <c r="T569" s="75" t="s">
        <v>1196</v>
      </c>
    </row>
    <row r="570" spans="1:20" s="75" customFormat="1" x14ac:dyDescent="0.15">
      <c r="A570" s="115">
        <v>760074039</v>
      </c>
      <c r="B570" t="str">
        <f>IFERROR(VLOOKUP("*"&amp;A570&amp;"*",festival!$Q:$U,5,FALSE),IFERROR(VLOOKUP("*"&amp;A570&amp;"*",festival!$R:$U,4,FALSE),IFERROR(VLOOKUP("*"&amp;A570&amp;"*",festival!$S:$U,3,FALSE),VLOOKUP("*"&amp;A570&amp;"*",festival!$T:$U,2,FALSE))))</f>
        <v>GM礼包第8周</v>
      </c>
      <c r="C570" s="75">
        <v>2003</v>
      </c>
      <c r="D570" s="75">
        <v>7</v>
      </c>
      <c r="E570" s="146" t="s">
        <v>2034</v>
      </c>
      <c r="F570" s="17"/>
      <c r="G570" s="17" t="s">
        <v>2205</v>
      </c>
      <c r="H570" s="75" t="s">
        <v>321</v>
      </c>
      <c r="I570" s="75">
        <v>53</v>
      </c>
      <c r="J570" s="75">
        <v>53</v>
      </c>
      <c r="K570" s="75">
        <v>2</v>
      </c>
      <c r="L570" s="75">
        <v>80</v>
      </c>
      <c r="N570" s="9"/>
      <c r="O570" s="75" t="s">
        <v>1279</v>
      </c>
      <c r="P570" s="75">
        <v>0</v>
      </c>
      <c r="Q570" s="105" t="s">
        <v>893</v>
      </c>
      <c r="S570" s="75" t="s">
        <v>1456</v>
      </c>
      <c r="T570" s="75" t="s">
        <v>1196</v>
      </c>
    </row>
    <row r="571" spans="1:20" s="75" customFormat="1" x14ac:dyDescent="0.15">
      <c r="A571" s="115">
        <v>760074038</v>
      </c>
      <c r="B571" t="str">
        <f>IFERROR(VLOOKUP("*"&amp;A571&amp;"*",festival!$Q:$U,5,FALSE),IFERROR(VLOOKUP("*"&amp;A571&amp;"*",festival!$R:$U,4,FALSE),IFERROR(VLOOKUP("*"&amp;A571&amp;"*",festival!$S:$U,3,FALSE),VLOOKUP("*"&amp;A571&amp;"*",festival!$T:$U,2,FALSE))))</f>
        <v>GM礼包第8周</v>
      </c>
      <c r="C571" s="75">
        <v>2003</v>
      </c>
      <c r="E571" s="146"/>
      <c r="F571" s="17"/>
      <c r="G571" s="17" t="s">
        <v>1103</v>
      </c>
      <c r="H571" s="75" t="s">
        <v>321</v>
      </c>
      <c r="I571" s="75">
        <v>53</v>
      </c>
      <c r="J571" s="75">
        <v>53</v>
      </c>
      <c r="K571" s="75">
        <v>2</v>
      </c>
      <c r="N571" s="9"/>
      <c r="O571" s="75" t="s">
        <v>1279</v>
      </c>
      <c r="P571" s="75">
        <v>0</v>
      </c>
      <c r="Q571" s="105" t="s">
        <v>893</v>
      </c>
      <c r="S571" s="75" t="s">
        <v>1456</v>
      </c>
      <c r="T571" s="75" t="s">
        <v>1196</v>
      </c>
    </row>
    <row r="572" spans="1:20" s="75" customFormat="1" x14ac:dyDescent="0.15">
      <c r="A572" s="115">
        <v>760074041</v>
      </c>
      <c r="B572" t="str">
        <f>IFERROR(VLOOKUP("*"&amp;A572&amp;"*",festival!$Q:$U,5,FALSE),IFERROR(VLOOKUP("*"&amp;A572&amp;"*",festival!$R:$U,4,FALSE),IFERROR(VLOOKUP("*"&amp;A572&amp;"*",festival!$S:$U,3,FALSE),VLOOKUP("*"&amp;A572&amp;"*",festival!$T:$U,2,FALSE))))</f>
        <v>GM礼包第8周</v>
      </c>
      <c r="C572" s="75">
        <v>2003</v>
      </c>
      <c r="D572" s="75">
        <v>1</v>
      </c>
      <c r="E572" s="146" t="s">
        <v>1889</v>
      </c>
      <c r="F572" s="17"/>
      <c r="G572" s="17" t="s">
        <v>2199</v>
      </c>
      <c r="H572" s="75" t="s">
        <v>321</v>
      </c>
      <c r="I572" s="75">
        <v>54</v>
      </c>
      <c r="J572" s="75">
        <v>54</v>
      </c>
      <c r="K572" s="75">
        <v>2</v>
      </c>
      <c r="N572" s="9"/>
      <c r="O572" s="75" t="s">
        <v>1278</v>
      </c>
      <c r="P572" s="75">
        <v>0</v>
      </c>
      <c r="Q572" s="105" t="s">
        <v>893</v>
      </c>
      <c r="S572" s="75" t="s">
        <v>1456</v>
      </c>
      <c r="T572" s="75" t="s">
        <v>1196</v>
      </c>
    </row>
    <row r="573" spans="1:20" s="75" customFormat="1" x14ac:dyDescent="0.15">
      <c r="A573" s="115">
        <v>760074042</v>
      </c>
      <c r="B573" t="str">
        <f>IFERROR(VLOOKUP("*"&amp;A573&amp;"*",festival!$Q:$U,5,FALSE),IFERROR(VLOOKUP("*"&amp;A573&amp;"*",festival!$R:$U,4,FALSE),IFERROR(VLOOKUP("*"&amp;A573&amp;"*",festival!$S:$U,3,FALSE),VLOOKUP("*"&amp;A573&amp;"*",festival!$T:$U,2,FALSE))))</f>
        <v>GM礼包第8周</v>
      </c>
      <c r="C573" s="75">
        <v>2003</v>
      </c>
      <c r="D573" s="75">
        <v>2</v>
      </c>
      <c r="E573" s="146">
        <v>3001</v>
      </c>
      <c r="F573" s="17"/>
      <c r="G573" s="17" t="s">
        <v>2200</v>
      </c>
      <c r="H573" s="75" t="s">
        <v>321</v>
      </c>
      <c r="I573" s="75">
        <v>54</v>
      </c>
      <c r="J573" s="75">
        <v>54</v>
      </c>
      <c r="K573" s="75">
        <v>2</v>
      </c>
      <c r="N573" s="9"/>
      <c r="O573" s="75" t="s">
        <v>1278</v>
      </c>
      <c r="P573" s="75">
        <v>0</v>
      </c>
      <c r="Q573" s="105" t="s">
        <v>893</v>
      </c>
      <c r="S573" s="75" t="s">
        <v>1456</v>
      </c>
      <c r="T573" s="75" t="s">
        <v>1196</v>
      </c>
    </row>
    <row r="574" spans="1:20" s="75" customFormat="1" x14ac:dyDescent="0.15">
      <c r="A574" s="115">
        <v>760074043</v>
      </c>
      <c r="B574" t="str">
        <f>IFERROR(VLOOKUP("*"&amp;A574&amp;"*",festival!$Q:$U,5,FALSE),IFERROR(VLOOKUP("*"&amp;A574&amp;"*",festival!$R:$U,4,FALSE),IFERROR(VLOOKUP("*"&amp;A574&amp;"*",festival!$S:$U,3,FALSE),VLOOKUP("*"&amp;A574&amp;"*",festival!$T:$U,2,FALSE))))</f>
        <v>GM礼包第8周</v>
      </c>
      <c r="C574" s="75">
        <v>2003</v>
      </c>
      <c r="D574" s="75">
        <v>3</v>
      </c>
      <c r="E574" s="146">
        <v>3002</v>
      </c>
      <c r="F574" s="17"/>
      <c r="G574" s="17" t="s">
        <v>2201</v>
      </c>
      <c r="H574" s="75" t="s">
        <v>321</v>
      </c>
      <c r="I574" s="75">
        <v>54</v>
      </c>
      <c r="J574" s="75">
        <v>54</v>
      </c>
      <c r="K574" s="75">
        <v>2</v>
      </c>
      <c r="N574" s="9"/>
      <c r="O574" s="75" t="s">
        <v>1278</v>
      </c>
      <c r="P574" s="75">
        <v>0</v>
      </c>
      <c r="Q574" s="105" t="s">
        <v>893</v>
      </c>
      <c r="S574" s="75" t="s">
        <v>1456</v>
      </c>
      <c r="T574" s="75" t="s">
        <v>1196</v>
      </c>
    </row>
    <row r="575" spans="1:20" s="75" customFormat="1" x14ac:dyDescent="0.15">
      <c r="A575" s="115">
        <v>760074045</v>
      </c>
      <c r="B575" t="str">
        <f>IFERROR(VLOOKUP("*"&amp;A575&amp;"*",festival!$Q:$U,5,FALSE),IFERROR(VLOOKUP("*"&amp;A575&amp;"*",festival!$R:$U,4,FALSE),IFERROR(VLOOKUP("*"&amp;A575&amp;"*",festival!$S:$U,3,FALSE),VLOOKUP("*"&amp;A575&amp;"*",festival!$T:$U,2,FALSE))))</f>
        <v>GM礼包第8周</v>
      </c>
      <c r="C575" s="75">
        <v>2003</v>
      </c>
      <c r="D575" s="75">
        <v>4</v>
      </c>
      <c r="E575" s="146">
        <v>3003</v>
      </c>
      <c r="F575" s="17"/>
      <c r="G575" s="17" t="s">
        <v>2202</v>
      </c>
      <c r="H575" s="75" t="s">
        <v>321</v>
      </c>
      <c r="I575" s="75">
        <v>54</v>
      </c>
      <c r="J575" s="75">
        <v>54</v>
      </c>
      <c r="K575" s="75">
        <v>2</v>
      </c>
      <c r="L575" s="75">
        <v>80</v>
      </c>
      <c r="N575" s="9"/>
      <c r="O575" s="75" t="s">
        <v>1278</v>
      </c>
      <c r="P575" s="75">
        <v>0</v>
      </c>
      <c r="Q575" s="105" t="s">
        <v>893</v>
      </c>
      <c r="S575" s="75" t="s">
        <v>1456</v>
      </c>
      <c r="T575" s="75" t="s">
        <v>1196</v>
      </c>
    </row>
    <row r="576" spans="1:20" s="75" customFormat="1" x14ac:dyDescent="0.15">
      <c r="A576" s="115">
        <v>760074046</v>
      </c>
      <c r="B576" t="str">
        <f>IFERROR(VLOOKUP("*"&amp;A576&amp;"*",festival!$Q:$U,5,FALSE),IFERROR(VLOOKUP("*"&amp;A576&amp;"*",festival!$R:$U,4,FALSE),IFERROR(VLOOKUP("*"&amp;A576&amp;"*",festival!$S:$U,3,FALSE),VLOOKUP("*"&amp;A576&amp;"*",festival!$T:$U,2,FALSE))))</f>
        <v>GM礼包第8周</v>
      </c>
      <c r="C576" s="75">
        <v>2003</v>
      </c>
      <c r="D576" s="75">
        <v>5</v>
      </c>
      <c r="E576" s="146" t="s">
        <v>1887</v>
      </c>
      <c r="F576" s="17"/>
      <c r="G576" s="17" t="s">
        <v>2203</v>
      </c>
      <c r="H576" s="75" t="s">
        <v>321</v>
      </c>
      <c r="I576" s="75">
        <v>54</v>
      </c>
      <c r="J576" s="75">
        <v>54</v>
      </c>
      <c r="K576" s="75">
        <v>2</v>
      </c>
      <c r="L576" s="75">
        <v>80</v>
      </c>
      <c r="N576" s="9"/>
      <c r="O576" s="75" t="s">
        <v>1278</v>
      </c>
      <c r="P576" s="75">
        <v>0</v>
      </c>
      <c r="Q576" s="105" t="s">
        <v>893</v>
      </c>
      <c r="S576" s="75" t="s">
        <v>1456</v>
      </c>
      <c r="T576" s="75" t="s">
        <v>1196</v>
      </c>
    </row>
    <row r="577" spans="1:20" s="75" customFormat="1" x14ac:dyDescent="0.15">
      <c r="A577" s="115">
        <v>760074047</v>
      </c>
      <c r="B577" t="str">
        <f>IFERROR(VLOOKUP("*"&amp;A577&amp;"*",festival!$Q:$U,5,FALSE),IFERROR(VLOOKUP("*"&amp;A577&amp;"*",festival!$R:$U,4,FALSE),IFERROR(VLOOKUP("*"&amp;A577&amp;"*",festival!$S:$U,3,FALSE),VLOOKUP("*"&amp;A577&amp;"*",festival!$T:$U,2,FALSE))))</f>
        <v>GM礼包第8周</v>
      </c>
      <c r="C577" s="75">
        <v>2003</v>
      </c>
      <c r="D577" s="75">
        <v>6</v>
      </c>
      <c r="E577" s="146" t="s">
        <v>2032</v>
      </c>
      <c r="F577" s="17"/>
      <c r="G577" s="17" t="s">
        <v>2204</v>
      </c>
      <c r="H577" s="75" t="s">
        <v>321</v>
      </c>
      <c r="I577" s="75">
        <v>54</v>
      </c>
      <c r="J577" s="75">
        <v>54</v>
      </c>
      <c r="K577" s="75">
        <v>2</v>
      </c>
      <c r="L577" s="75">
        <v>80</v>
      </c>
      <c r="N577" s="9"/>
      <c r="O577" s="75" t="s">
        <v>1279</v>
      </c>
      <c r="P577" s="75">
        <v>0</v>
      </c>
      <c r="Q577" s="105" t="s">
        <v>893</v>
      </c>
      <c r="S577" s="75" t="s">
        <v>1456</v>
      </c>
      <c r="T577" s="75" t="s">
        <v>1196</v>
      </c>
    </row>
    <row r="578" spans="1:20" s="75" customFormat="1" x14ac:dyDescent="0.15">
      <c r="A578" s="115">
        <v>760074049</v>
      </c>
      <c r="B578" t="str">
        <f>IFERROR(VLOOKUP("*"&amp;A578&amp;"*",festival!$Q:$U,5,FALSE),IFERROR(VLOOKUP("*"&amp;A578&amp;"*",festival!$R:$U,4,FALSE),IFERROR(VLOOKUP("*"&amp;A578&amp;"*",festival!$S:$U,3,FALSE),VLOOKUP("*"&amp;A578&amp;"*",festival!$T:$U,2,FALSE))))</f>
        <v>GM礼包第8周</v>
      </c>
      <c r="C578" s="75">
        <v>2003</v>
      </c>
      <c r="D578" s="75">
        <v>7</v>
      </c>
      <c r="E578" s="146" t="s">
        <v>2034</v>
      </c>
      <c r="F578" s="17"/>
      <c r="G578" s="17" t="s">
        <v>2205</v>
      </c>
      <c r="H578" s="75" t="s">
        <v>321</v>
      </c>
      <c r="I578" s="75">
        <v>54</v>
      </c>
      <c r="J578" s="75">
        <v>54</v>
      </c>
      <c r="K578" s="75">
        <v>2</v>
      </c>
      <c r="L578" s="75">
        <v>80</v>
      </c>
      <c r="N578" s="9"/>
      <c r="O578" s="75" t="s">
        <v>1279</v>
      </c>
      <c r="P578" s="75">
        <v>0</v>
      </c>
      <c r="Q578" s="105" t="s">
        <v>893</v>
      </c>
      <c r="S578" s="75" t="s">
        <v>1456</v>
      </c>
      <c r="T578" s="75" t="s">
        <v>1196</v>
      </c>
    </row>
    <row r="579" spans="1:20" s="75" customFormat="1" x14ac:dyDescent="0.15">
      <c r="A579" s="115">
        <v>760074048</v>
      </c>
      <c r="B579" t="str">
        <f>IFERROR(VLOOKUP("*"&amp;A579&amp;"*",festival!$Q:$U,5,FALSE),IFERROR(VLOOKUP("*"&amp;A579&amp;"*",festival!$R:$U,4,FALSE),IFERROR(VLOOKUP("*"&amp;A579&amp;"*",festival!$S:$U,3,FALSE),VLOOKUP("*"&amp;A579&amp;"*",festival!$T:$U,2,FALSE))))</f>
        <v>GM礼包第8周</v>
      </c>
      <c r="C579" s="75">
        <v>2003</v>
      </c>
      <c r="E579" s="146"/>
      <c r="F579" s="17"/>
      <c r="G579" s="17" t="s">
        <v>1103</v>
      </c>
      <c r="H579" s="75" t="s">
        <v>321</v>
      </c>
      <c r="I579" s="75">
        <v>54</v>
      </c>
      <c r="J579" s="75">
        <v>54</v>
      </c>
      <c r="K579" s="75">
        <v>2</v>
      </c>
      <c r="N579" s="9"/>
      <c r="O579" s="75" t="s">
        <v>1279</v>
      </c>
      <c r="P579" s="75">
        <v>0</v>
      </c>
      <c r="Q579" s="105" t="s">
        <v>893</v>
      </c>
      <c r="S579" s="75" t="s">
        <v>1456</v>
      </c>
      <c r="T579" s="75" t="s">
        <v>1196</v>
      </c>
    </row>
    <row r="580" spans="1:20" s="75" customFormat="1" x14ac:dyDescent="0.15">
      <c r="A580" s="115">
        <v>760074051</v>
      </c>
      <c r="B580" t="str">
        <f>IFERROR(VLOOKUP("*"&amp;A580&amp;"*",festival!$Q:$U,5,FALSE),IFERROR(VLOOKUP("*"&amp;A580&amp;"*",festival!$R:$U,4,FALSE),IFERROR(VLOOKUP("*"&amp;A580&amp;"*",festival!$S:$U,3,FALSE),VLOOKUP("*"&amp;A580&amp;"*",festival!$T:$U,2,FALSE))))</f>
        <v>GM礼包第8周</v>
      </c>
      <c r="C580" s="75">
        <v>2003</v>
      </c>
      <c r="D580" s="75">
        <v>1</v>
      </c>
      <c r="E580" s="146" t="s">
        <v>1889</v>
      </c>
      <c r="F580" s="17"/>
      <c r="G580" s="17" t="s">
        <v>2199</v>
      </c>
      <c r="H580" s="75" t="s">
        <v>321</v>
      </c>
      <c r="I580" s="75">
        <v>55</v>
      </c>
      <c r="J580" s="75">
        <v>55</v>
      </c>
      <c r="K580" s="75">
        <v>2</v>
      </c>
      <c r="N580" s="9"/>
      <c r="O580" s="75" t="s">
        <v>1278</v>
      </c>
      <c r="P580" s="75">
        <v>0</v>
      </c>
      <c r="Q580" s="105" t="s">
        <v>893</v>
      </c>
      <c r="S580" s="75" t="s">
        <v>1456</v>
      </c>
      <c r="T580" s="75" t="s">
        <v>1196</v>
      </c>
    </row>
    <row r="581" spans="1:20" s="75" customFormat="1" x14ac:dyDescent="0.15">
      <c r="A581" s="115">
        <v>760074052</v>
      </c>
      <c r="B581" t="str">
        <f>IFERROR(VLOOKUP("*"&amp;A581&amp;"*",festival!$Q:$U,5,FALSE),IFERROR(VLOOKUP("*"&amp;A581&amp;"*",festival!$R:$U,4,FALSE),IFERROR(VLOOKUP("*"&amp;A581&amp;"*",festival!$S:$U,3,FALSE),VLOOKUP("*"&amp;A581&amp;"*",festival!$T:$U,2,FALSE))))</f>
        <v>GM礼包第8周</v>
      </c>
      <c r="C581" s="75">
        <v>2003</v>
      </c>
      <c r="D581" s="75">
        <v>2</v>
      </c>
      <c r="E581" s="146">
        <v>3001</v>
      </c>
      <c r="F581" s="17"/>
      <c r="G581" s="17" t="s">
        <v>2200</v>
      </c>
      <c r="H581" s="75" t="s">
        <v>321</v>
      </c>
      <c r="I581" s="75">
        <v>55</v>
      </c>
      <c r="J581" s="75">
        <v>55</v>
      </c>
      <c r="K581" s="75">
        <v>2</v>
      </c>
      <c r="N581" s="9"/>
      <c r="O581" s="75" t="s">
        <v>1278</v>
      </c>
      <c r="P581" s="75">
        <v>0</v>
      </c>
      <c r="Q581" s="105" t="s">
        <v>893</v>
      </c>
      <c r="S581" s="75" t="s">
        <v>1456</v>
      </c>
      <c r="T581" s="75" t="s">
        <v>1196</v>
      </c>
    </row>
    <row r="582" spans="1:20" s="75" customFormat="1" x14ac:dyDescent="0.15">
      <c r="A582" s="115">
        <v>760074053</v>
      </c>
      <c r="B582" t="str">
        <f>IFERROR(VLOOKUP("*"&amp;A582&amp;"*",festival!$Q:$U,5,FALSE),IFERROR(VLOOKUP("*"&amp;A582&amp;"*",festival!$R:$U,4,FALSE),IFERROR(VLOOKUP("*"&amp;A582&amp;"*",festival!$S:$U,3,FALSE),VLOOKUP("*"&amp;A582&amp;"*",festival!$T:$U,2,FALSE))))</f>
        <v>GM礼包第8周</v>
      </c>
      <c r="C582" s="75">
        <v>2003</v>
      </c>
      <c r="D582" s="75">
        <v>3</v>
      </c>
      <c r="E582" s="146">
        <v>3002</v>
      </c>
      <c r="F582" s="17"/>
      <c r="G582" s="17" t="s">
        <v>2201</v>
      </c>
      <c r="H582" s="75" t="s">
        <v>321</v>
      </c>
      <c r="I582" s="75">
        <v>55</v>
      </c>
      <c r="J582" s="75">
        <v>55</v>
      </c>
      <c r="K582" s="75">
        <v>2</v>
      </c>
      <c r="N582" s="9"/>
      <c r="O582" s="75" t="s">
        <v>1278</v>
      </c>
      <c r="P582" s="75">
        <v>0</v>
      </c>
      <c r="Q582" s="105" t="s">
        <v>893</v>
      </c>
      <c r="S582" s="75" t="s">
        <v>1456</v>
      </c>
      <c r="T582" s="75" t="s">
        <v>1196</v>
      </c>
    </row>
    <row r="583" spans="1:20" s="75" customFormat="1" x14ac:dyDescent="0.15">
      <c r="A583" s="115">
        <v>760074055</v>
      </c>
      <c r="B583" t="str">
        <f>IFERROR(VLOOKUP("*"&amp;A583&amp;"*",festival!$Q:$U,5,FALSE),IFERROR(VLOOKUP("*"&amp;A583&amp;"*",festival!$R:$U,4,FALSE),IFERROR(VLOOKUP("*"&amp;A583&amp;"*",festival!$S:$U,3,FALSE),VLOOKUP("*"&amp;A583&amp;"*",festival!$T:$U,2,FALSE))))</f>
        <v>GM礼包第8周</v>
      </c>
      <c r="C583" s="75">
        <v>2003</v>
      </c>
      <c r="D583" s="75">
        <v>4</v>
      </c>
      <c r="E583" s="146">
        <v>3003</v>
      </c>
      <c r="F583" s="17"/>
      <c r="G583" s="17" t="s">
        <v>2202</v>
      </c>
      <c r="H583" s="75" t="s">
        <v>321</v>
      </c>
      <c r="I583" s="75">
        <v>55</v>
      </c>
      <c r="J583" s="75">
        <v>55</v>
      </c>
      <c r="K583" s="75">
        <v>2</v>
      </c>
      <c r="L583" s="75">
        <v>80</v>
      </c>
      <c r="N583" s="9"/>
      <c r="O583" s="75" t="s">
        <v>1278</v>
      </c>
      <c r="P583" s="75">
        <v>0</v>
      </c>
      <c r="Q583" s="105" t="s">
        <v>893</v>
      </c>
      <c r="S583" s="75" t="s">
        <v>1456</v>
      </c>
      <c r="T583" s="75" t="s">
        <v>1196</v>
      </c>
    </row>
    <row r="584" spans="1:20" s="75" customFormat="1" x14ac:dyDescent="0.15">
      <c r="A584" s="115">
        <v>760074056</v>
      </c>
      <c r="B584" t="str">
        <f>IFERROR(VLOOKUP("*"&amp;A584&amp;"*",festival!$Q:$U,5,FALSE),IFERROR(VLOOKUP("*"&amp;A584&amp;"*",festival!$R:$U,4,FALSE),IFERROR(VLOOKUP("*"&amp;A584&amp;"*",festival!$S:$U,3,FALSE),VLOOKUP("*"&amp;A584&amp;"*",festival!$T:$U,2,FALSE))))</f>
        <v>GM礼包第8周</v>
      </c>
      <c r="C584" s="75">
        <v>2003</v>
      </c>
      <c r="D584" s="75">
        <v>5</v>
      </c>
      <c r="E584" s="146" t="s">
        <v>1887</v>
      </c>
      <c r="F584" s="17"/>
      <c r="G584" s="17" t="s">
        <v>2203</v>
      </c>
      <c r="H584" s="75" t="s">
        <v>321</v>
      </c>
      <c r="I584" s="75">
        <v>55</v>
      </c>
      <c r="J584" s="75">
        <v>55</v>
      </c>
      <c r="K584" s="75">
        <v>2</v>
      </c>
      <c r="L584" s="75">
        <v>80</v>
      </c>
      <c r="N584" s="9"/>
      <c r="O584" s="75" t="s">
        <v>1278</v>
      </c>
      <c r="P584" s="75">
        <v>0</v>
      </c>
      <c r="Q584" s="105" t="s">
        <v>893</v>
      </c>
      <c r="S584" s="75" t="s">
        <v>1456</v>
      </c>
      <c r="T584" s="75" t="s">
        <v>1196</v>
      </c>
    </row>
    <row r="585" spans="1:20" s="75" customFormat="1" x14ac:dyDescent="0.15">
      <c r="A585" s="115">
        <v>760074057</v>
      </c>
      <c r="B585" t="str">
        <f>IFERROR(VLOOKUP("*"&amp;A585&amp;"*",festival!$Q:$U,5,FALSE),IFERROR(VLOOKUP("*"&amp;A585&amp;"*",festival!$R:$U,4,FALSE),IFERROR(VLOOKUP("*"&amp;A585&amp;"*",festival!$S:$U,3,FALSE),VLOOKUP("*"&amp;A585&amp;"*",festival!$T:$U,2,FALSE))))</f>
        <v>GM礼包第8周</v>
      </c>
      <c r="C585" s="75">
        <v>2003</v>
      </c>
      <c r="D585" s="75">
        <v>6</v>
      </c>
      <c r="E585" s="146" t="s">
        <v>2032</v>
      </c>
      <c r="F585" s="17"/>
      <c r="G585" s="17" t="s">
        <v>2204</v>
      </c>
      <c r="H585" s="75" t="s">
        <v>321</v>
      </c>
      <c r="I585" s="75">
        <v>55</v>
      </c>
      <c r="J585" s="75">
        <v>55</v>
      </c>
      <c r="K585" s="75">
        <v>2</v>
      </c>
      <c r="L585" s="75">
        <v>80</v>
      </c>
      <c r="N585" s="9"/>
      <c r="O585" s="75" t="s">
        <v>1279</v>
      </c>
      <c r="P585" s="75">
        <v>0</v>
      </c>
      <c r="Q585" s="105" t="s">
        <v>893</v>
      </c>
      <c r="S585" s="75" t="s">
        <v>1456</v>
      </c>
      <c r="T585" s="75" t="s">
        <v>1196</v>
      </c>
    </row>
    <row r="586" spans="1:20" s="75" customFormat="1" x14ac:dyDescent="0.15">
      <c r="A586" s="115">
        <v>760074059</v>
      </c>
      <c r="B586" t="str">
        <f>IFERROR(VLOOKUP("*"&amp;A586&amp;"*",festival!$Q:$U,5,FALSE),IFERROR(VLOOKUP("*"&amp;A586&amp;"*",festival!$R:$U,4,FALSE),IFERROR(VLOOKUP("*"&amp;A586&amp;"*",festival!$S:$U,3,FALSE),VLOOKUP("*"&amp;A586&amp;"*",festival!$T:$U,2,FALSE))))</f>
        <v>GM礼包第8周</v>
      </c>
      <c r="C586" s="75">
        <v>2003</v>
      </c>
      <c r="D586" s="75">
        <v>7</v>
      </c>
      <c r="E586" s="146" t="s">
        <v>2034</v>
      </c>
      <c r="F586" s="17"/>
      <c r="G586" s="17" t="s">
        <v>2205</v>
      </c>
      <c r="H586" s="75" t="s">
        <v>321</v>
      </c>
      <c r="I586" s="75">
        <v>55</v>
      </c>
      <c r="J586" s="75">
        <v>55</v>
      </c>
      <c r="K586" s="75">
        <v>2</v>
      </c>
      <c r="L586" s="75">
        <v>80</v>
      </c>
      <c r="N586" s="9"/>
      <c r="O586" s="75" t="s">
        <v>1279</v>
      </c>
      <c r="P586" s="75">
        <v>0</v>
      </c>
      <c r="Q586" s="105" t="s">
        <v>893</v>
      </c>
      <c r="S586" s="75" t="s">
        <v>1456</v>
      </c>
      <c r="T586" s="75" t="s">
        <v>1196</v>
      </c>
    </row>
    <row r="587" spans="1:20" s="75" customFormat="1" x14ac:dyDescent="0.15">
      <c r="A587" s="115">
        <v>760074058</v>
      </c>
      <c r="B587" t="str">
        <f>IFERROR(VLOOKUP("*"&amp;A587&amp;"*",festival!$Q:$U,5,FALSE),IFERROR(VLOOKUP("*"&amp;A587&amp;"*",festival!$R:$U,4,FALSE),IFERROR(VLOOKUP("*"&amp;A587&amp;"*",festival!$S:$U,3,FALSE),VLOOKUP("*"&amp;A587&amp;"*",festival!$T:$U,2,FALSE))))</f>
        <v>GM礼包第8周</v>
      </c>
      <c r="C587" s="75">
        <v>2003</v>
      </c>
      <c r="E587" s="146"/>
      <c r="F587" s="17"/>
      <c r="G587" s="17" t="s">
        <v>1103</v>
      </c>
      <c r="H587" s="75" t="s">
        <v>321</v>
      </c>
      <c r="I587" s="75">
        <v>55</v>
      </c>
      <c r="J587" s="75">
        <v>55</v>
      </c>
      <c r="K587" s="75">
        <v>2</v>
      </c>
      <c r="N587" s="9"/>
      <c r="O587" s="75" t="s">
        <v>1279</v>
      </c>
      <c r="P587" s="75">
        <v>0</v>
      </c>
      <c r="Q587" s="105" t="s">
        <v>893</v>
      </c>
      <c r="S587" s="75" t="s">
        <v>1456</v>
      </c>
      <c r="T587" s="75" t="s">
        <v>1196</v>
      </c>
    </row>
    <row r="588" spans="1:20" s="75" customFormat="1" x14ac:dyDescent="0.15">
      <c r="A588" s="115">
        <v>760074061</v>
      </c>
      <c r="B588" t="str">
        <f>IFERROR(VLOOKUP("*"&amp;A588&amp;"*",festival!$Q:$U,5,FALSE),IFERROR(VLOOKUP("*"&amp;A588&amp;"*",festival!$R:$U,4,FALSE),IFERROR(VLOOKUP("*"&amp;A588&amp;"*",festival!$S:$U,3,FALSE),VLOOKUP("*"&amp;A588&amp;"*",festival!$T:$U,2,FALSE))))</f>
        <v>GM礼包第8周</v>
      </c>
      <c r="C588" s="75">
        <v>2003</v>
      </c>
      <c r="D588" s="75">
        <v>1</v>
      </c>
      <c r="E588" s="146" t="s">
        <v>1889</v>
      </c>
      <c r="F588" s="17"/>
      <c r="G588" s="17" t="s">
        <v>2199</v>
      </c>
      <c r="H588" s="75" t="s">
        <v>321</v>
      </c>
      <c r="I588" s="75">
        <v>56</v>
      </c>
      <c r="J588" s="75">
        <v>56</v>
      </c>
      <c r="K588" s="75">
        <v>2</v>
      </c>
      <c r="N588" s="9"/>
      <c r="O588" s="75" t="s">
        <v>1278</v>
      </c>
      <c r="P588" s="75">
        <v>0</v>
      </c>
      <c r="Q588" s="105" t="s">
        <v>893</v>
      </c>
      <c r="S588" s="75" t="s">
        <v>1456</v>
      </c>
      <c r="T588" s="75" t="s">
        <v>1196</v>
      </c>
    </row>
    <row r="589" spans="1:20" s="75" customFormat="1" x14ac:dyDescent="0.15">
      <c r="A589" s="115">
        <v>760074062</v>
      </c>
      <c r="B589" t="str">
        <f>IFERROR(VLOOKUP("*"&amp;A589&amp;"*",festival!$Q:$U,5,FALSE),IFERROR(VLOOKUP("*"&amp;A589&amp;"*",festival!$R:$U,4,FALSE),IFERROR(VLOOKUP("*"&amp;A589&amp;"*",festival!$S:$U,3,FALSE),VLOOKUP("*"&amp;A589&amp;"*",festival!$T:$U,2,FALSE))))</f>
        <v>GM礼包第8周</v>
      </c>
      <c r="C589" s="75">
        <v>2003</v>
      </c>
      <c r="D589" s="75">
        <v>2</v>
      </c>
      <c r="E589" s="146">
        <v>3001</v>
      </c>
      <c r="F589" s="17"/>
      <c r="G589" s="17" t="s">
        <v>2200</v>
      </c>
      <c r="H589" s="75" t="s">
        <v>321</v>
      </c>
      <c r="I589" s="75">
        <v>56</v>
      </c>
      <c r="J589" s="75">
        <v>56</v>
      </c>
      <c r="K589" s="75">
        <v>2</v>
      </c>
      <c r="N589" s="9"/>
      <c r="O589" s="75" t="s">
        <v>1278</v>
      </c>
      <c r="P589" s="75">
        <v>0</v>
      </c>
      <c r="Q589" s="105" t="s">
        <v>893</v>
      </c>
      <c r="S589" s="75" t="s">
        <v>1456</v>
      </c>
      <c r="T589" s="75" t="s">
        <v>1196</v>
      </c>
    </row>
    <row r="590" spans="1:20" s="75" customFormat="1" x14ac:dyDescent="0.15">
      <c r="A590" s="115">
        <v>760074063</v>
      </c>
      <c r="B590" t="str">
        <f>IFERROR(VLOOKUP("*"&amp;A590&amp;"*",festival!$Q:$U,5,FALSE),IFERROR(VLOOKUP("*"&amp;A590&amp;"*",festival!$R:$U,4,FALSE),IFERROR(VLOOKUP("*"&amp;A590&amp;"*",festival!$S:$U,3,FALSE),VLOOKUP("*"&amp;A590&amp;"*",festival!$T:$U,2,FALSE))))</f>
        <v>GM礼包第8周</v>
      </c>
      <c r="C590" s="75">
        <v>2003</v>
      </c>
      <c r="D590" s="75">
        <v>3</v>
      </c>
      <c r="E590" s="146">
        <v>3002</v>
      </c>
      <c r="F590" s="17"/>
      <c r="G590" s="17" t="s">
        <v>2201</v>
      </c>
      <c r="H590" s="75" t="s">
        <v>321</v>
      </c>
      <c r="I590" s="75">
        <v>56</v>
      </c>
      <c r="J590" s="75">
        <v>56</v>
      </c>
      <c r="K590" s="75">
        <v>2</v>
      </c>
      <c r="N590" s="9"/>
      <c r="O590" s="75" t="s">
        <v>1278</v>
      </c>
      <c r="P590" s="75">
        <v>0</v>
      </c>
      <c r="Q590" s="105" t="s">
        <v>893</v>
      </c>
      <c r="S590" s="75" t="s">
        <v>1456</v>
      </c>
      <c r="T590" s="75" t="s">
        <v>1196</v>
      </c>
    </row>
    <row r="591" spans="1:20" s="75" customFormat="1" x14ac:dyDescent="0.15">
      <c r="A591" s="115">
        <v>760074065</v>
      </c>
      <c r="B591" t="str">
        <f>IFERROR(VLOOKUP("*"&amp;A591&amp;"*",festival!$Q:$U,5,FALSE),IFERROR(VLOOKUP("*"&amp;A591&amp;"*",festival!$R:$U,4,FALSE),IFERROR(VLOOKUP("*"&amp;A591&amp;"*",festival!$S:$U,3,FALSE),VLOOKUP("*"&amp;A591&amp;"*",festival!$T:$U,2,FALSE))))</f>
        <v>GM礼包第8周</v>
      </c>
      <c r="C591" s="75">
        <v>2003</v>
      </c>
      <c r="D591" s="75">
        <v>4</v>
      </c>
      <c r="E591" s="146">
        <v>3003</v>
      </c>
      <c r="F591" s="17"/>
      <c r="G591" s="17" t="s">
        <v>2202</v>
      </c>
      <c r="H591" s="75" t="s">
        <v>321</v>
      </c>
      <c r="I591" s="75">
        <v>56</v>
      </c>
      <c r="J591" s="75">
        <v>56</v>
      </c>
      <c r="K591" s="75">
        <v>2</v>
      </c>
      <c r="L591" s="75">
        <v>80</v>
      </c>
      <c r="N591" s="9"/>
      <c r="O591" s="75" t="s">
        <v>1278</v>
      </c>
      <c r="P591" s="75">
        <v>0</v>
      </c>
      <c r="Q591" s="105" t="s">
        <v>893</v>
      </c>
      <c r="S591" s="75" t="s">
        <v>1456</v>
      </c>
      <c r="T591" s="75" t="s">
        <v>1196</v>
      </c>
    </row>
    <row r="592" spans="1:20" s="75" customFormat="1" x14ac:dyDescent="0.15">
      <c r="A592" s="115">
        <v>760074066</v>
      </c>
      <c r="B592" t="str">
        <f>IFERROR(VLOOKUP("*"&amp;A592&amp;"*",festival!$Q:$U,5,FALSE),IFERROR(VLOOKUP("*"&amp;A592&amp;"*",festival!$R:$U,4,FALSE),IFERROR(VLOOKUP("*"&amp;A592&amp;"*",festival!$S:$U,3,FALSE),VLOOKUP("*"&amp;A592&amp;"*",festival!$T:$U,2,FALSE))))</f>
        <v>GM礼包第8周</v>
      </c>
      <c r="C592" s="75">
        <v>2003</v>
      </c>
      <c r="D592" s="75">
        <v>5</v>
      </c>
      <c r="E592" s="146" t="s">
        <v>1887</v>
      </c>
      <c r="F592" s="17"/>
      <c r="G592" s="17" t="s">
        <v>2203</v>
      </c>
      <c r="H592" s="75" t="s">
        <v>321</v>
      </c>
      <c r="I592" s="75">
        <v>56</v>
      </c>
      <c r="J592" s="75">
        <v>56</v>
      </c>
      <c r="K592" s="75">
        <v>2</v>
      </c>
      <c r="L592" s="75">
        <v>80</v>
      </c>
      <c r="N592" s="9"/>
      <c r="O592" s="75" t="s">
        <v>1278</v>
      </c>
      <c r="P592" s="75">
        <v>0</v>
      </c>
      <c r="Q592" s="105" t="s">
        <v>893</v>
      </c>
      <c r="S592" s="75" t="s">
        <v>1456</v>
      </c>
      <c r="T592" s="75" t="s">
        <v>1196</v>
      </c>
    </row>
    <row r="593" spans="1:20" s="75" customFormat="1" x14ac:dyDescent="0.15">
      <c r="A593" s="115">
        <v>760074067</v>
      </c>
      <c r="B593" t="str">
        <f>IFERROR(VLOOKUP("*"&amp;A593&amp;"*",festival!$Q:$U,5,FALSE),IFERROR(VLOOKUP("*"&amp;A593&amp;"*",festival!$R:$U,4,FALSE),IFERROR(VLOOKUP("*"&amp;A593&amp;"*",festival!$S:$U,3,FALSE),VLOOKUP("*"&amp;A593&amp;"*",festival!$T:$U,2,FALSE))))</f>
        <v>GM礼包第8周</v>
      </c>
      <c r="C593" s="75">
        <v>2003</v>
      </c>
      <c r="D593" s="75">
        <v>6</v>
      </c>
      <c r="E593" s="146" t="s">
        <v>2032</v>
      </c>
      <c r="F593" s="17"/>
      <c r="G593" s="17" t="s">
        <v>2204</v>
      </c>
      <c r="H593" s="75" t="s">
        <v>321</v>
      </c>
      <c r="I593" s="75">
        <v>56</v>
      </c>
      <c r="J593" s="75">
        <v>56</v>
      </c>
      <c r="K593" s="75">
        <v>2</v>
      </c>
      <c r="L593" s="75">
        <v>80</v>
      </c>
      <c r="N593" s="9"/>
      <c r="O593" s="75" t="s">
        <v>1279</v>
      </c>
      <c r="P593" s="75">
        <v>0</v>
      </c>
      <c r="Q593" s="105" t="s">
        <v>893</v>
      </c>
      <c r="S593" s="75" t="s">
        <v>1456</v>
      </c>
      <c r="T593" s="75" t="s">
        <v>1196</v>
      </c>
    </row>
    <row r="594" spans="1:20" s="75" customFormat="1" x14ac:dyDescent="0.15">
      <c r="A594" s="115">
        <v>760074069</v>
      </c>
      <c r="B594" t="str">
        <f>IFERROR(VLOOKUP("*"&amp;A594&amp;"*",festival!$Q:$U,5,FALSE),IFERROR(VLOOKUP("*"&amp;A594&amp;"*",festival!$R:$U,4,FALSE),IFERROR(VLOOKUP("*"&amp;A594&amp;"*",festival!$S:$U,3,FALSE),VLOOKUP("*"&amp;A594&amp;"*",festival!$T:$U,2,FALSE))))</f>
        <v>GM礼包第8周</v>
      </c>
      <c r="C594" s="75">
        <v>2003</v>
      </c>
      <c r="D594" s="75">
        <v>7</v>
      </c>
      <c r="E594" s="146" t="s">
        <v>2034</v>
      </c>
      <c r="F594" s="17"/>
      <c r="G594" s="17" t="s">
        <v>2205</v>
      </c>
      <c r="H594" s="75" t="s">
        <v>321</v>
      </c>
      <c r="I594" s="75">
        <v>56</v>
      </c>
      <c r="J594" s="75">
        <v>56</v>
      </c>
      <c r="K594" s="75">
        <v>2</v>
      </c>
      <c r="L594" s="75">
        <v>80</v>
      </c>
      <c r="N594" s="9"/>
      <c r="O594" s="75" t="s">
        <v>1279</v>
      </c>
      <c r="P594" s="75">
        <v>0</v>
      </c>
      <c r="Q594" s="105" t="s">
        <v>893</v>
      </c>
      <c r="S594" s="75" t="s">
        <v>1456</v>
      </c>
      <c r="T594" s="75" t="s">
        <v>1196</v>
      </c>
    </row>
    <row r="595" spans="1:20" s="75" customFormat="1" x14ac:dyDescent="0.15">
      <c r="A595" s="115">
        <v>760074068</v>
      </c>
      <c r="B595" t="str">
        <f>IFERROR(VLOOKUP("*"&amp;A595&amp;"*",festival!$Q:$U,5,FALSE),IFERROR(VLOOKUP("*"&amp;A595&amp;"*",festival!$R:$U,4,FALSE),IFERROR(VLOOKUP("*"&amp;A595&amp;"*",festival!$S:$U,3,FALSE),VLOOKUP("*"&amp;A595&amp;"*",festival!$T:$U,2,FALSE))))</f>
        <v>GM礼包第8周</v>
      </c>
      <c r="C595" s="75">
        <v>2003</v>
      </c>
      <c r="E595" s="146"/>
      <c r="F595" s="17"/>
      <c r="G595" s="17" t="s">
        <v>1103</v>
      </c>
      <c r="H595" s="75" t="s">
        <v>321</v>
      </c>
      <c r="I595" s="75">
        <v>56</v>
      </c>
      <c r="J595" s="75">
        <v>56</v>
      </c>
      <c r="K595" s="75">
        <v>2</v>
      </c>
      <c r="N595" s="9"/>
      <c r="O595" s="75" t="s">
        <v>1279</v>
      </c>
      <c r="P595" s="75">
        <v>0</v>
      </c>
      <c r="Q595" s="105" t="s">
        <v>893</v>
      </c>
      <c r="S595" s="75" t="s">
        <v>1456</v>
      </c>
      <c r="T595" s="75" t="s">
        <v>1196</v>
      </c>
    </row>
    <row r="596" spans="1:20" s="93" customFormat="1" x14ac:dyDescent="0.15">
      <c r="A596" s="115">
        <v>760084001</v>
      </c>
      <c r="B596" t="str">
        <f>IFERROR(VLOOKUP("*"&amp;A596&amp;"*",festival!$Q:$U,5,FALSE),IFERROR(VLOOKUP("*"&amp;A596&amp;"*",festival!$R:$U,4,FALSE),IFERROR(VLOOKUP("*"&amp;A596&amp;"*",festival!$S:$U,3,FALSE),VLOOKUP("*"&amp;A596&amp;"*",festival!$T:$U,2,FALSE))))</f>
        <v>GM礼包第9周</v>
      </c>
      <c r="C596" s="93">
        <v>2003</v>
      </c>
      <c r="D596" s="93">
        <v>1</v>
      </c>
      <c r="E596" s="145" t="s">
        <v>1889</v>
      </c>
      <c r="F596" s="75"/>
      <c r="G596" s="17" t="s">
        <v>2199</v>
      </c>
      <c r="H596" s="93" t="s">
        <v>321</v>
      </c>
      <c r="I596" s="93">
        <v>57</v>
      </c>
      <c r="J596" s="93">
        <v>57</v>
      </c>
      <c r="K596" s="93">
        <v>2</v>
      </c>
      <c r="L596" s="75"/>
      <c r="M596" s="75"/>
      <c r="O596" s="93" t="s">
        <v>1278</v>
      </c>
      <c r="P596" s="93">
        <v>0</v>
      </c>
      <c r="Q596" s="90" t="s">
        <v>893</v>
      </c>
      <c r="S596" s="93" t="s">
        <v>892</v>
      </c>
      <c r="T596" s="93" t="s">
        <v>1196</v>
      </c>
    </row>
    <row r="597" spans="1:20" s="93" customFormat="1" x14ac:dyDescent="0.15">
      <c r="A597" s="115">
        <v>760084002</v>
      </c>
      <c r="B597" t="str">
        <f>IFERROR(VLOOKUP("*"&amp;A597&amp;"*",festival!$Q:$U,5,FALSE),IFERROR(VLOOKUP("*"&amp;A597&amp;"*",festival!$R:$U,4,FALSE),IFERROR(VLOOKUP("*"&amp;A597&amp;"*",festival!$S:$U,3,FALSE),VLOOKUP("*"&amp;A597&amp;"*",festival!$T:$U,2,FALSE))))</f>
        <v>GM礼包第9周</v>
      </c>
      <c r="C597" s="93">
        <v>2003</v>
      </c>
      <c r="D597" s="93">
        <v>2</v>
      </c>
      <c r="E597" s="145">
        <v>3001</v>
      </c>
      <c r="F597" s="75"/>
      <c r="G597" s="17" t="s">
        <v>2200</v>
      </c>
      <c r="H597" s="93" t="s">
        <v>321</v>
      </c>
      <c r="I597" s="93">
        <v>57</v>
      </c>
      <c r="J597" s="93">
        <v>57</v>
      </c>
      <c r="K597" s="93">
        <v>2</v>
      </c>
      <c r="L597" s="75"/>
      <c r="M597" s="75"/>
      <c r="O597" s="93" t="s">
        <v>1278</v>
      </c>
      <c r="P597" s="93">
        <v>0</v>
      </c>
      <c r="Q597" s="90" t="s">
        <v>893</v>
      </c>
      <c r="S597" s="93" t="s">
        <v>892</v>
      </c>
      <c r="T597" s="93" t="s">
        <v>1196</v>
      </c>
    </row>
    <row r="598" spans="1:20" s="93" customFormat="1" x14ac:dyDescent="0.15">
      <c r="A598" s="115">
        <v>760084003</v>
      </c>
      <c r="B598" t="str">
        <f>IFERROR(VLOOKUP("*"&amp;A598&amp;"*",festival!$Q:$U,5,FALSE),IFERROR(VLOOKUP("*"&amp;A598&amp;"*",festival!$R:$U,4,FALSE),IFERROR(VLOOKUP("*"&amp;A598&amp;"*",festival!$S:$U,3,FALSE),VLOOKUP("*"&amp;A598&amp;"*",festival!$T:$U,2,FALSE))))</f>
        <v>GM礼包第9周</v>
      </c>
      <c r="C598" s="93">
        <v>2003</v>
      </c>
      <c r="D598" s="93">
        <v>3</v>
      </c>
      <c r="E598" s="145">
        <v>3002</v>
      </c>
      <c r="F598" s="75"/>
      <c r="G598" s="17" t="s">
        <v>2201</v>
      </c>
      <c r="H598" s="93" t="s">
        <v>321</v>
      </c>
      <c r="I598" s="93">
        <v>57</v>
      </c>
      <c r="J598" s="93">
        <v>57</v>
      </c>
      <c r="K598" s="93">
        <v>2</v>
      </c>
      <c r="L598" s="75"/>
      <c r="M598" s="75"/>
      <c r="O598" s="93" t="s">
        <v>1278</v>
      </c>
      <c r="P598" s="93">
        <v>0</v>
      </c>
      <c r="Q598" s="90" t="s">
        <v>893</v>
      </c>
      <c r="S598" s="93" t="s">
        <v>892</v>
      </c>
      <c r="T598" s="93" t="s">
        <v>1196</v>
      </c>
    </row>
    <row r="599" spans="1:20" s="93" customFormat="1" x14ac:dyDescent="0.15">
      <c r="A599" s="115">
        <v>760084005</v>
      </c>
      <c r="B599" t="str">
        <f>IFERROR(VLOOKUP("*"&amp;A599&amp;"*",festival!$Q:$U,5,FALSE),IFERROR(VLOOKUP("*"&amp;A599&amp;"*",festival!$R:$U,4,FALSE),IFERROR(VLOOKUP("*"&amp;A599&amp;"*",festival!$S:$U,3,FALSE),VLOOKUP("*"&amp;A599&amp;"*",festival!$T:$U,2,FALSE))))</f>
        <v>GM礼包第9周</v>
      </c>
      <c r="C599" s="93">
        <v>2003</v>
      </c>
      <c r="D599" s="93">
        <v>4</v>
      </c>
      <c r="E599" s="145">
        <v>3003</v>
      </c>
      <c r="F599" s="75"/>
      <c r="G599" s="17" t="s">
        <v>2202</v>
      </c>
      <c r="H599" s="93" t="s">
        <v>321</v>
      </c>
      <c r="I599" s="93">
        <v>57</v>
      </c>
      <c r="J599" s="93">
        <v>57</v>
      </c>
      <c r="K599" s="93">
        <v>2</v>
      </c>
      <c r="L599" s="75">
        <v>80</v>
      </c>
      <c r="M599" s="75"/>
      <c r="O599" s="93" t="s">
        <v>1278</v>
      </c>
      <c r="P599" s="93">
        <v>0</v>
      </c>
      <c r="Q599" s="90" t="s">
        <v>893</v>
      </c>
      <c r="S599" s="93" t="s">
        <v>892</v>
      </c>
      <c r="T599" s="93" t="s">
        <v>1196</v>
      </c>
    </row>
    <row r="600" spans="1:20" s="93" customFormat="1" x14ac:dyDescent="0.15">
      <c r="A600" s="115">
        <v>760084006</v>
      </c>
      <c r="B600" t="str">
        <f>IFERROR(VLOOKUP("*"&amp;A600&amp;"*",festival!$Q:$U,5,FALSE),IFERROR(VLOOKUP("*"&amp;A600&amp;"*",festival!$R:$U,4,FALSE),IFERROR(VLOOKUP("*"&amp;A600&amp;"*",festival!$S:$U,3,FALSE),VLOOKUP("*"&amp;A600&amp;"*",festival!$T:$U,2,FALSE))))</f>
        <v>GM礼包第9周</v>
      </c>
      <c r="C600" s="93">
        <v>2003</v>
      </c>
      <c r="D600" s="93">
        <v>5</v>
      </c>
      <c r="E600" s="145" t="s">
        <v>1887</v>
      </c>
      <c r="F600" s="75"/>
      <c r="G600" s="17" t="s">
        <v>2203</v>
      </c>
      <c r="H600" s="93" t="s">
        <v>321</v>
      </c>
      <c r="I600" s="93">
        <v>57</v>
      </c>
      <c r="J600" s="93">
        <v>57</v>
      </c>
      <c r="K600" s="93">
        <v>2</v>
      </c>
      <c r="L600" s="75">
        <v>80</v>
      </c>
      <c r="M600" s="75"/>
      <c r="O600" s="93" t="s">
        <v>1278</v>
      </c>
      <c r="P600" s="93">
        <v>0</v>
      </c>
      <c r="Q600" s="90" t="s">
        <v>893</v>
      </c>
      <c r="S600" s="93" t="s">
        <v>892</v>
      </c>
      <c r="T600" s="93" t="s">
        <v>1196</v>
      </c>
    </row>
    <row r="601" spans="1:20" s="93" customFormat="1" x14ac:dyDescent="0.15">
      <c r="A601" s="115">
        <v>760084007</v>
      </c>
      <c r="B601" t="str">
        <f>IFERROR(VLOOKUP("*"&amp;A601&amp;"*",festival!$Q:$U,5,FALSE),IFERROR(VLOOKUP("*"&amp;A601&amp;"*",festival!$R:$U,4,FALSE),IFERROR(VLOOKUP("*"&amp;A601&amp;"*",festival!$S:$U,3,FALSE),VLOOKUP("*"&amp;A601&amp;"*",festival!$T:$U,2,FALSE))))</f>
        <v>GM礼包第9周</v>
      </c>
      <c r="C601" s="93">
        <v>2003</v>
      </c>
      <c r="D601" s="93">
        <v>6</v>
      </c>
      <c r="E601" s="145" t="s">
        <v>2032</v>
      </c>
      <c r="F601" s="75"/>
      <c r="G601" s="17" t="s">
        <v>2204</v>
      </c>
      <c r="H601" s="93" t="s">
        <v>321</v>
      </c>
      <c r="I601" s="93">
        <v>57</v>
      </c>
      <c r="J601" s="93">
        <v>57</v>
      </c>
      <c r="K601" s="93">
        <v>2</v>
      </c>
      <c r="L601" s="75">
        <v>80</v>
      </c>
      <c r="M601" s="75"/>
      <c r="O601" s="93" t="s">
        <v>1279</v>
      </c>
      <c r="P601" s="93">
        <v>0</v>
      </c>
      <c r="Q601" s="90" t="s">
        <v>893</v>
      </c>
      <c r="S601" s="93" t="s">
        <v>892</v>
      </c>
      <c r="T601" s="93" t="s">
        <v>1196</v>
      </c>
    </row>
    <row r="602" spans="1:20" s="93" customFormat="1" x14ac:dyDescent="0.15">
      <c r="A602" s="115">
        <v>760084009</v>
      </c>
      <c r="B602" t="str">
        <f>IFERROR(VLOOKUP("*"&amp;A602&amp;"*",festival!$Q:$U,5,FALSE),IFERROR(VLOOKUP("*"&amp;A602&amp;"*",festival!$R:$U,4,FALSE),IFERROR(VLOOKUP("*"&amp;A602&amp;"*",festival!$S:$U,3,FALSE),VLOOKUP("*"&amp;A602&amp;"*",festival!$T:$U,2,FALSE))))</f>
        <v>GM礼包第9周</v>
      </c>
      <c r="C602" s="93">
        <v>2003</v>
      </c>
      <c r="D602" s="93">
        <v>7</v>
      </c>
      <c r="E602" s="145" t="s">
        <v>2034</v>
      </c>
      <c r="F602" s="75"/>
      <c r="G602" s="17" t="s">
        <v>2205</v>
      </c>
      <c r="H602" s="93" t="s">
        <v>321</v>
      </c>
      <c r="I602" s="93">
        <v>57</v>
      </c>
      <c r="J602" s="93">
        <v>57</v>
      </c>
      <c r="K602" s="93">
        <v>2</v>
      </c>
      <c r="L602" s="75">
        <v>80</v>
      </c>
      <c r="M602" s="75"/>
      <c r="O602" s="93" t="s">
        <v>1279</v>
      </c>
      <c r="P602" s="93">
        <v>0</v>
      </c>
      <c r="Q602" s="90" t="s">
        <v>893</v>
      </c>
      <c r="S602" s="93" t="s">
        <v>892</v>
      </c>
      <c r="T602" s="93" t="s">
        <v>1196</v>
      </c>
    </row>
    <row r="603" spans="1:20" s="93" customFormat="1" x14ac:dyDescent="0.15">
      <c r="A603" s="115">
        <v>760084008</v>
      </c>
      <c r="B603" t="str">
        <f>IFERROR(VLOOKUP("*"&amp;A603&amp;"*",festival!$Q:$U,5,FALSE),IFERROR(VLOOKUP("*"&amp;A603&amp;"*",festival!$R:$U,4,FALSE),IFERROR(VLOOKUP("*"&amp;A603&amp;"*",festival!$S:$U,3,FALSE),VLOOKUP("*"&amp;A603&amp;"*",festival!$T:$U,2,FALSE))))</f>
        <v>GM礼包第9周</v>
      </c>
      <c r="C603" s="93">
        <v>2003</v>
      </c>
      <c r="E603" s="145"/>
      <c r="F603" s="75"/>
      <c r="G603" s="17" t="s">
        <v>1103</v>
      </c>
      <c r="H603" s="93" t="s">
        <v>321</v>
      </c>
      <c r="I603" s="93">
        <v>57</v>
      </c>
      <c r="J603" s="93">
        <v>57</v>
      </c>
      <c r="K603" s="93">
        <v>2</v>
      </c>
      <c r="L603" s="75"/>
      <c r="M603" s="75"/>
      <c r="O603" s="93" t="s">
        <v>1279</v>
      </c>
      <c r="P603" s="93">
        <v>0</v>
      </c>
      <c r="Q603" s="90" t="s">
        <v>893</v>
      </c>
      <c r="S603" s="93" t="s">
        <v>892</v>
      </c>
      <c r="T603" s="93" t="s">
        <v>1196</v>
      </c>
    </row>
    <row r="604" spans="1:20" s="93" customFormat="1" x14ac:dyDescent="0.15">
      <c r="A604" s="115">
        <v>760084011</v>
      </c>
      <c r="B604" t="str">
        <f>IFERROR(VLOOKUP("*"&amp;A604&amp;"*",festival!$Q:$U,5,FALSE),IFERROR(VLOOKUP("*"&amp;A604&amp;"*",festival!$R:$U,4,FALSE),IFERROR(VLOOKUP("*"&amp;A604&amp;"*",festival!$S:$U,3,FALSE),VLOOKUP("*"&amp;A604&amp;"*",festival!$T:$U,2,FALSE))))</f>
        <v>GM礼包第9周</v>
      </c>
      <c r="C604" s="93">
        <v>2003</v>
      </c>
      <c r="D604" s="93">
        <v>1</v>
      </c>
      <c r="E604" s="145" t="s">
        <v>1889</v>
      </c>
      <c r="F604" s="75"/>
      <c r="G604" s="17" t="s">
        <v>2199</v>
      </c>
      <c r="H604" s="93" t="s">
        <v>321</v>
      </c>
      <c r="I604" s="93">
        <v>58</v>
      </c>
      <c r="J604" s="93">
        <v>58</v>
      </c>
      <c r="K604" s="93">
        <v>2</v>
      </c>
      <c r="L604" s="75"/>
      <c r="M604" s="75"/>
      <c r="O604" s="93" t="s">
        <v>1278</v>
      </c>
      <c r="P604" s="93">
        <v>0</v>
      </c>
      <c r="Q604" s="90" t="s">
        <v>893</v>
      </c>
      <c r="S604" s="93" t="s">
        <v>892</v>
      </c>
      <c r="T604" s="93" t="s">
        <v>1196</v>
      </c>
    </row>
    <row r="605" spans="1:20" s="93" customFormat="1" x14ac:dyDescent="0.15">
      <c r="A605" s="115">
        <v>760084012</v>
      </c>
      <c r="B605" t="str">
        <f>IFERROR(VLOOKUP("*"&amp;A605&amp;"*",festival!$Q:$U,5,FALSE),IFERROR(VLOOKUP("*"&amp;A605&amp;"*",festival!$R:$U,4,FALSE),IFERROR(VLOOKUP("*"&amp;A605&amp;"*",festival!$S:$U,3,FALSE),VLOOKUP("*"&amp;A605&amp;"*",festival!$T:$U,2,FALSE))))</f>
        <v>GM礼包第9周</v>
      </c>
      <c r="C605" s="93">
        <v>2003</v>
      </c>
      <c r="D605" s="93">
        <v>2</v>
      </c>
      <c r="E605" s="145">
        <v>3001</v>
      </c>
      <c r="F605" s="75"/>
      <c r="G605" s="17" t="s">
        <v>2200</v>
      </c>
      <c r="H605" s="93" t="s">
        <v>321</v>
      </c>
      <c r="I605" s="93">
        <v>58</v>
      </c>
      <c r="J605" s="93">
        <v>58</v>
      </c>
      <c r="K605" s="93">
        <v>2</v>
      </c>
      <c r="L605" s="75"/>
      <c r="M605" s="75"/>
      <c r="O605" s="93" t="s">
        <v>1278</v>
      </c>
      <c r="P605" s="93">
        <v>0</v>
      </c>
      <c r="Q605" s="90" t="s">
        <v>893</v>
      </c>
      <c r="S605" s="93" t="s">
        <v>892</v>
      </c>
      <c r="T605" s="93" t="s">
        <v>1196</v>
      </c>
    </row>
    <row r="606" spans="1:20" s="93" customFormat="1" x14ac:dyDescent="0.15">
      <c r="A606" s="115">
        <v>760084013</v>
      </c>
      <c r="B606" t="str">
        <f>IFERROR(VLOOKUP("*"&amp;A606&amp;"*",festival!$Q:$U,5,FALSE),IFERROR(VLOOKUP("*"&amp;A606&amp;"*",festival!$R:$U,4,FALSE),IFERROR(VLOOKUP("*"&amp;A606&amp;"*",festival!$S:$U,3,FALSE),VLOOKUP("*"&amp;A606&amp;"*",festival!$T:$U,2,FALSE))))</f>
        <v>GM礼包第9周</v>
      </c>
      <c r="C606" s="93">
        <v>2003</v>
      </c>
      <c r="D606" s="93">
        <v>3</v>
      </c>
      <c r="E606" s="145">
        <v>3002</v>
      </c>
      <c r="F606" s="75"/>
      <c r="G606" s="17" t="s">
        <v>2201</v>
      </c>
      <c r="H606" s="93" t="s">
        <v>321</v>
      </c>
      <c r="I606" s="93">
        <v>58</v>
      </c>
      <c r="J606" s="93">
        <v>58</v>
      </c>
      <c r="K606" s="93">
        <v>2</v>
      </c>
      <c r="L606" s="75"/>
      <c r="M606" s="75"/>
      <c r="O606" s="93" t="s">
        <v>1278</v>
      </c>
      <c r="P606" s="93">
        <v>0</v>
      </c>
      <c r="Q606" s="90" t="s">
        <v>893</v>
      </c>
      <c r="S606" s="93" t="s">
        <v>892</v>
      </c>
      <c r="T606" s="93" t="s">
        <v>1196</v>
      </c>
    </row>
    <row r="607" spans="1:20" s="93" customFormat="1" x14ac:dyDescent="0.15">
      <c r="A607" s="115">
        <v>760084015</v>
      </c>
      <c r="B607" t="str">
        <f>IFERROR(VLOOKUP("*"&amp;A607&amp;"*",festival!$Q:$U,5,FALSE),IFERROR(VLOOKUP("*"&amp;A607&amp;"*",festival!$R:$U,4,FALSE),IFERROR(VLOOKUP("*"&amp;A607&amp;"*",festival!$S:$U,3,FALSE),VLOOKUP("*"&amp;A607&amp;"*",festival!$T:$U,2,FALSE))))</f>
        <v>GM礼包第9周</v>
      </c>
      <c r="C607" s="93">
        <v>2003</v>
      </c>
      <c r="D607" s="93">
        <v>4</v>
      </c>
      <c r="E607" s="145">
        <v>3003</v>
      </c>
      <c r="F607" s="75"/>
      <c r="G607" s="17" t="s">
        <v>2202</v>
      </c>
      <c r="H607" s="93" t="s">
        <v>321</v>
      </c>
      <c r="I607" s="93">
        <v>58</v>
      </c>
      <c r="J607" s="93">
        <v>58</v>
      </c>
      <c r="K607" s="93">
        <v>2</v>
      </c>
      <c r="L607" s="75">
        <v>80</v>
      </c>
      <c r="M607" s="75"/>
      <c r="O607" s="93" t="s">
        <v>1278</v>
      </c>
      <c r="P607" s="93">
        <v>0</v>
      </c>
      <c r="Q607" s="90" t="s">
        <v>893</v>
      </c>
      <c r="S607" s="93" t="s">
        <v>892</v>
      </c>
      <c r="T607" s="93" t="s">
        <v>1196</v>
      </c>
    </row>
    <row r="608" spans="1:20" s="93" customFormat="1" x14ac:dyDescent="0.15">
      <c r="A608" s="115">
        <v>760084016</v>
      </c>
      <c r="B608" t="str">
        <f>IFERROR(VLOOKUP("*"&amp;A608&amp;"*",festival!$Q:$U,5,FALSE),IFERROR(VLOOKUP("*"&amp;A608&amp;"*",festival!$R:$U,4,FALSE),IFERROR(VLOOKUP("*"&amp;A608&amp;"*",festival!$S:$U,3,FALSE),VLOOKUP("*"&amp;A608&amp;"*",festival!$T:$U,2,FALSE))))</f>
        <v>GM礼包第9周</v>
      </c>
      <c r="C608" s="93">
        <v>2003</v>
      </c>
      <c r="D608" s="93">
        <v>5</v>
      </c>
      <c r="E608" s="145" t="s">
        <v>1887</v>
      </c>
      <c r="F608" s="75"/>
      <c r="G608" s="17" t="s">
        <v>2203</v>
      </c>
      <c r="H608" s="93" t="s">
        <v>321</v>
      </c>
      <c r="I608" s="93">
        <v>58</v>
      </c>
      <c r="J608" s="93">
        <v>58</v>
      </c>
      <c r="K608" s="93">
        <v>2</v>
      </c>
      <c r="L608" s="75">
        <v>80</v>
      </c>
      <c r="M608" s="75"/>
      <c r="O608" s="93" t="s">
        <v>1278</v>
      </c>
      <c r="P608" s="93">
        <v>0</v>
      </c>
      <c r="Q608" s="90" t="s">
        <v>893</v>
      </c>
      <c r="S608" s="93" t="s">
        <v>892</v>
      </c>
      <c r="T608" s="93" t="s">
        <v>1196</v>
      </c>
    </row>
    <row r="609" spans="1:20" s="93" customFormat="1" x14ac:dyDescent="0.15">
      <c r="A609" s="115">
        <v>760084017</v>
      </c>
      <c r="B609" t="str">
        <f>IFERROR(VLOOKUP("*"&amp;A609&amp;"*",festival!$Q:$U,5,FALSE),IFERROR(VLOOKUP("*"&amp;A609&amp;"*",festival!$R:$U,4,FALSE),IFERROR(VLOOKUP("*"&amp;A609&amp;"*",festival!$S:$U,3,FALSE),VLOOKUP("*"&amp;A609&amp;"*",festival!$T:$U,2,FALSE))))</f>
        <v>GM礼包第9周</v>
      </c>
      <c r="C609" s="93">
        <v>2003</v>
      </c>
      <c r="D609" s="93">
        <v>6</v>
      </c>
      <c r="E609" s="145" t="s">
        <v>2032</v>
      </c>
      <c r="F609" s="75"/>
      <c r="G609" s="17" t="s">
        <v>2204</v>
      </c>
      <c r="H609" s="93" t="s">
        <v>321</v>
      </c>
      <c r="I609" s="93">
        <v>58</v>
      </c>
      <c r="J609" s="93">
        <v>58</v>
      </c>
      <c r="K609" s="93">
        <v>2</v>
      </c>
      <c r="L609" s="75">
        <v>80</v>
      </c>
      <c r="M609" s="75"/>
      <c r="O609" s="93" t="s">
        <v>1279</v>
      </c>
      <c r="P609" s="93">
        <v>0</v>
      </c>
      <c r="Q609" s="90" t="s">
        <v>893</v>
      </c>
      <c r="S609" s="93" t="s">
        <v>892</v>
      </c>
      <c r="T609" s="93" t="s">
        <v>1196</v>
      </c>
    </row>
    <row r="610" spans="1:20" s="93" customFormat="1" x14ac:dyDescent="0.15">
      <c r="A610" s="115">
        <v>760084019</v>
      </c>
      <c r="B610" t="str">
        <f>IFERROR(VLOOKUP("*"&amp;A610&amp;"*",festival!$Q:$U,5,FALSE),IFERROR(VLOOKUP("*"&amp;A610&amp;"*",festival!$R:$U,4,FALSE),IFERROR(VLOOKUP("*"&amp;A610&amp;"*",festival!$S:$U,3,FALSE),VLOOKUP("*"&amp;A610&amp;"*",festival!$T:$U,2,FALSE))))</f>
        <v>GM礼包第9周</v>
      </c>
      <c r="C610" s="93">
        <v>2003</v>
      </c>
      <c r="D610" s="93">
        <v>7</v>
      </c>
      <c r="E610" s="145" t="s">
        <v>2034</v>
      </c>
      <c r="F610" s="75"/>
      <c r="G610" s="17" t="s">
        <v>2205</v>
      </c>
      <c r="H610" s="93" t="s">
        <v>321</v>
      </c>
      <c r="I610" s="93">
        <v>58</v>
      </c>
      <c r="J610" s="93">
        <v>58</v>
      </c>
      <c r="K610" s="93">
        <v>2</v>
      </c>
      <c r="L610" s="75">
        <v>80</v>
      </c>
      <c r="M610" s="75"/>
      <c r="O610" s="93" t="s">
        <v>1279</v>
      </c>
      <c r="P610" s="93">
        <v>0</v>
      </c>
      <c r="Q610" s="90" t="s">
        <v>893</v>
      </c>
      <c r="S610" s="93" t="s">
        <v>892</v>
      </c>
      <c r="T610" s="93" t="s">
        <v>1196</v>
      </c>
    </row>
    <row r="611" spans="1:20" s="93" customFormat="1" x14ac:dyDescent="0.15">
      <c r="A611" s="115">
        <v>760084018</v>
      </c>
      <c r="B611" t="str">
        <f>IFERROR(VLOOKUP("*"&amp;A611&amp;"*",festival!$Q:$U,5,FALSE),IFERROR(VLOOKUP("*"&amp;A611&amp;"*",festival!$R:$U,4,FALSE),IFERROR(VLOOKUP("*"&amp;A611&amp;"*",festival!$S:$U,3,FALSE),VLOOKUP("*"&amp;A611&amp;"*",festival!$T:$U,2,FALSE))))</f>
        <v>GM礼包第9周</v>
      </c>
      <c r="C611" s="93">
        <v>2003</v>
      </c>
      <c r="E611" s="145"/>
      <c r="F611" s="75"/>
      <c r="G611" s="17" t="s">
        <v>1103</v>
      </c>
      <c r="H611" s="93" t="s">
        <v>321</v>
      </c>
      <c r="I611" s="93">
        <v>58</v>
      </c>
      <c r="J611" s="93">
        <v>58</v>
      </c>
      <c r="K611" s="93">
        <v>2</v>
      </c>
      <c r="L611" s="75"/>
      <c r="M611" s="75"/>
      <c r="O611" s="93" t="s">
        <v>1279</v>
      </c>
      <c r="P611" s="93">
        <v>0</v>
      </c>
      <c r="Q611" s="90" t="s">
        <v>893</v>
      </c>
      <c r="S611" s="93" t="s">
        <v>892</v>
      </c>
      <c r="T611" s="93" t="s">
        <v>1196</v>
      </c>
    </row>
    <row r="612" spans="1:20" s="93" customFormat="1" x14ac:dyDescent="0.15">
      <c r="A612" s="115">
        <v>760084021</v>
      </c>
      <c r="B612" t="str">
        <f>IFERROR(VLOOKUP("*"&amp;A612&amp;"*",festival!$Q:$U,5,FALSE),IFERROR(VLOOKUP("*"&amp;A612&amp;"*",festival!$R:$U,4,FALSE),IFERROR(VLOOKUP("*"&amp;A612&amp;"*",festival!$S:$U,3,FALSE),VLOOKUP("*"&amp;A612&amp;"*",festival!$T:$U,2,FALSE))))</f>
        <v>GM礼包第9周</v>
      </c>
      <c r="C612" s="93">
        <v>2003</v>
      </c>
      <c r="D612" s="93">
        <v>1</v>
      </c>
      <c r="E612" s="145" t="s">
        <v>1889</v>
      </c>
      <c r="F612" s="75"/>
      <c r="G612" s="17" t="s">
        <v>2199</v>
      </c>
      <c r="H612" s="93" t="s">
        <v>321</v>
      </c>
      <c r="I612" s="93">
        <v>59</v>
      </c>
      <c r="J612" s="93">
        <v>59</v>
      </c>
      <c r="K612" s="93">
        <v>2</v>
      </c>
      <c r="L612" s="75"/>
      <c r="M612" s="75"/>
      <c r="O612" s="93" t="s">
        <v>1278</v>
      </c>
      <c r="P612" s="93">
        <v>0</v>
      </c>
      <c r="Q612" s="90" t="s">
        <v>893</v>
      </c>
      <c r="S612" s="93" t="s">
        <v>892</v>
      </c>
      <c r="T612" s="93" t="s">
        <v>1196</v>
      </c>
    </row>
    <row r="613" spans="1:20" s="93" customFormat="1" x14ac:dyDescent="0.15">
      <c r="A613" s="115">
        <v>760084022</v>
      </c>
      <c r="B613" t="str">
        <f>IFERROR(VLOOKUP("*"&amp;A613&amp;"*",festival!$Q:$U,5,FALSE),IFERROR(VLOOKUP("*"&amp;A613&amp;"*",festival!$R:$U,4,FALSE),IFERROR(VLOOKUP("*"&amp;A613&amp;"*",festival!$S:$U,3,FALSE),VLOOKUP("*"&amp;A613&amp;"*",festival!$T:$U,2,FALSE))))</f>
        <v>GM礼包第9周</v>
      </c>
      <c r="C613" s="93">
        <v>2003</v>
      </c>
      <c r="D613" s="93">
        <v>2</v>
      </c>
      <c r="E613" s="145">
        <v>3001</v>
      </c>
      <c r="F613" s="75"/>
      <c r="G613" s="17" t="s">
        <v>2200</v>
      </c>
      <c r="H613" s="93" t="s">
        <v>321</v>
      </c>
      <c r="I613" s="93">
        <v>59</v>
      </c>
      <c r="J613" s="93">
        <v>59</v>
      </c>
      <c r="K613" s="93">
        <v>2</v>
      </c>
      <c r="L613" s="75"/>
      <c r="M613" s="75"/>
      <c r="O613" s="93" t="s">
        <v>1278</v>
      </c>
      <c r="P613" s="93">
        <v>0</v>
      </c>
      <c r="Q613" s="90" t="s">
        <v>893</v>
      </c>
      <c r="S613" s="93" t="s">
        <v>892</v>
      </c>
      <c r="T613" s="93" t="s">
        <v>1196</v>
      </c>
    </row>
    <row r="614" spans="1:20" s="93" customFormat="1" x14ac:dyDescent="0.15">
      <c r="A614" s="115">
        <v>760084023</v>
      </c>
      <c r="B614" t="str">
        <f>IFERROR(VLOOKUP("*"&amp;A614&amp;"*",festival!$Q:$U,5,FALSE),IFERROR(VLOOKUP("*"&amp;A614&amp;"*",festival!$R:$U,4,FALSE),IFERROR(VLOOKUP("*"&amp;A614&amp;"*",festival!$S:$U,3,FALSE),VLOOKUP("*"&amp;A614&amp;"*",festival!$T:$U,2,FALSE))))</f>
        <v>GM礼包第9周</v>
      </c>
      <c r="C614" s="93">
        <v>2003</v>
      </c>
      <c r="D614" s="93">
        <v>3</v>
      </c>
      <c r="E614" s="145">
        <v>3002</v>
      </c>
      <c r="F614" s="75"/>
      <c r="G614" s="17" t="s">
        <v>2201</v>
      </c>
      <c r="H614" s="93" t="s">
        <v>321</v>
      </c>
      <c r="I614" s="93">
        <v>59</v>
      </c>
      <c r="J614" s="93">
        <v>59</v>
      </c>
      <c r="K614" s="93">
        <v>2</v>
      </c>
      <c r="L614" s="75"/>
      <c r="M614" s="75"/>
      <c r="O614" s="93" t="s">
        <v>1278</v>
      </c>
      <c r="P614" s="93">
        <v>0</v>
      </c>
      <c r="Q614" s="90" t="s">
        <v>893</v>
      </c>
      <c r="S614" s="93" t="s">
        <v>892</v>
      </c>
      <c r="T614" s="93" t="s">
        <v>1196</v>
      </c>
    </row>
    <row r="615" spans="1:20" s="93" customFormat="1" x14ac:dyDescent="0.15">
      <c r="A615" s="115">
        <v>760084025</v>
      </c>
      <c r="B615" t="str">
        <f>IFERROR(VLOOKUP("*"&amp;A615&amp;"*",festival!$Q:$U,5,FALSE),IFERROR(VLOOKUP("*"&amp;A615&amp;"*",festival!$R:$U,4,FALSE),IFERROR(VLOOKUP("*"&amp;A615&amp;"*",festival!$S:$U,3,FALSE),VLOOKUP("*"&amp;A615&amp;"*",festival!$T:$U,2,FALSE))))</f>
        <v>GM礼包第9周</v>
      </c>
      <c r="C615" s="93">
        <v>2003</v>
      </c>
      <c r="D615" s="93">
        <v>4</v>
      </c>
      <c r="E615" s="145">
        <v>3003</v>
      </c>
      <c r="F615" s="75"/>
      <c r="G615" s="17" t="s">
        <v>2202</v>
      </c>
      <c r="H615" s="93" t="s">
        <v>321</v>
      </c>
      <c r="I615" s="93">
        <v>59</v>
      </c>
      <c r="J615" s="93">
        <v>59</v>
      </c>
      <c r="K615" s="93">
        <v>2</v>
      </c>
      <c r="L615" s="75">
        <v>80</v>
      </c>
      <c r="M615" s="75"/>
      <c r="O615" s="93" t="s">
        <v>1278</v>
      </c>
      <c r="P615" s="93">
        <v>0</v>
      </c>
      <c r="Q615" s="90" t="s">
        <v>893</v>
      </c>
      <c r="S615" s="93" t="s">
        <v>892</v>
      </c>
      <c r="T615" s="93" t="s">
        <v>1196</v>
      </c>
    </row>
    <row r="616" spans="1:20" s="93" customFormat="1" x14ac:dyDescent="0.15">
      <c r="A616" s="115">
        <v>760084026</v>
      </c>
      <c r="B616" t="str">
        <f>IFERROR(VLOOKUP("*"&amp;A616&amp;"*",festival!$Q:$U,5,FALSE),IFERROR(VLOOKUP("*"&amp;A616&amp;"*",festival!$R:$U,4,FALSE),IFERROR(VLOOKUP("*"&amp;A616&amp;"*",festival!$S:$U,3,FALSE),VLOOKUP("*"&amp;A616&amp;"*",festival!$T:$U,2,FALSE))))</f>
        <v>GM礼包第9周</v>
      </c>
      <c r="C616" s="93">
        <v>2003</v>
      </c>
      <c r="D616" s="93">
        <v>5</v>
      </c>
      <c r="E616" s="145" t="s">
        <v>1887</v>
      </c>
      <c r="F616" s="75"/>
      <c r="G616" s="17" t="s">
        <v>2203</v>
      </c>
      <c r="H616" s="93" t="s">
        <v>321</v>
      </c>
      <c r="I616" s="93">
        <v>59</v>
      </c>
      <c r="J616" s="93">
        <v>59</v>
      </c>
      <c r="K616" s="93">
        <v>2</v>
      </c>
      <c r="L616" s="75">
        <v>80</v>
      </c>
      <c r="M616" s="75"/>
      <c r="O616" s="93" t="s">
        <v>1278</v>
      </c>
      <c r="P616" s="93">
        <v>0</v>
      </c>
      <c r="Q616" s="90" t="s">
        <v>893</v>
      </c>
      <c r="S616" s="93" t="s">
        <v>892</v>
      </c>
      <c r="T616" s="93" t="s">
        <v>1196</v>
      </c>
    </row>
    <row r="617" spans="1:20" s="93" customFormat="1" x14ac:dyDescent="0.15">
      <c r="A617" s="115">
        <v>760084027</v>
      </c>
      <c r="B617" t="str">
        <f>IFERROR(VLOOKUP("*"&amp;A617&amp;"*",festival!$Q:$U,5,FALSE),IFERROR(VLOOKUP("*"&amp;A617&amp;"*",festival!$R:$U,4,FALSE),IFERROR(VLOOKUP("*"&amp;A617&amp;"*",festival!$S:$U,3,FALSE),VLOOKUP("*"&amp;A617&amp;"*",festival!$T:$U,2,FALSE))))</f>
        <v>GM礼包第9周</v>
      </c>
      <c r="C617" s="93">
        <v>2003</v>
      </c>
      <c r="D617" s="93">
        <v>6</v>
      </c>
      <c r="E617" s="145" t="s">
        <v>2032</v>
      </c>
      <c r="F617" s="75"/>
      <c r="G617" s="17" t="s">
        <v>2204</v>
      </c>
      <c r="H617" s="93" t="s">
        <v>321</v>
      </c>
      <c r="I617" s="93">
        <v>59</v>
      </c>
      <c r="J617" s="93">
        <v>59</v>
      </c>
      <c r="K617" s="93">
        <v>2</v>
      </c>
      <c r="L617" s="75">
        <v>80</v>
      </c>
      <c r="M617" s="75"/>
      <c r="O617" s="93" t="s">
        <v>1279</v>
      </c>
      <c r="P617" s="93">
        <v>0</v>
      </c>
      <c r="Q617" s="90" t="s">
        <v>893</v>
      </c>
      <c r="S617" s="93" t="s">
        <v>892</v>
      </c>
      <c r="T617" s="93" t="s">
        <v>1196</v>
      </c>
    </row>
    <row r="618" spans="1:20" s="93" customFormat="1" x14ac:dyDescent="0.15">
      <c r="A618" s="115">
        <v>760084029</v>
      </c>
      <c r="B618" t="str">
        <f>IFERROR(VLOOKUP("*"&amp;A618&amp;"*",festival!$Q:$U,5,FALSE),IFERROR(VLOOKUP("*"&amp;A618&amp;"*",festival!$R:$U,4,FALSE),IFERROR(VLOOKUP("*"&amp;A618&amp;"*",festival!$S:$U,3,FALSE),VLOOKUP("*"&amp;A618&amp;"*",festival!$T:$U,2,FALSE))))</f>
        <v>GM礼包第9周</v>
      </c>
      <c r="C618" s="93">
        <v>2003</v>
      </c>
      <c r="D618" s="93">
        <v>7</v>
      </c>
      <c r="E618" s="145" t="s">
        <v>2034</v>
      </c>
      <c r="F618" s="75"/>
      <c r="G618" s="17" t="s">
        <v>2205</v>
      </c>
      <c r="H618" s="93" t="s">
        <v>321</v>
      </c>
      <c r="I618" s="93">
        <v>59</v>
      </c>
      <c r="J618" s="93">
        <v>59</v>
      </c>
      <c r="K618" s="93">
        <v>2</v>
      </c>
      <c r="L618" s="75">
        <v>80</v>
      </c>
      <c r="M618" s="75"/>
      <c r="O618" s="93" t="s">
        <v>1279</v>
      </c>
      <c r="P618" s="93">
        <v>0</v>
      </c>
      <c r="Q618" s="90" t="s">
        <v>893</v>
      </c>
      <c r="S618" s="93" t="s">
        <v>892</v>
      </c>
      <c r="T618" s="93" t="s">
        <v>1196</v>
      </c>
    </row>
    <row r="619" spans="1:20" s="93" customFormat="1" x14ac:dyDescent="0.15">
      <c r="A619" s="115">
        <v>760084028</v>
      </c>
      <c r="B619" t="str">
        <f>IFERROR(VLOOKUP("*"&amp;A619&amp;"*",festival!$Q:$U,5,FALSE),IFERROR(VLOOKUP("*"&amp;A619&amp;"*",festival!$R:$U,4,FALSE),IFERROR(VLOOKUP("*"&amp;A619&amp;"*",festival!$S:$U,3,FALSE),VLOOKUP("*"&amp;A619&amp;"*",festival!$T:$U,2,FALSE))))</f>
        <v>GM礼包第9周</v>
      </c>
      <c r="C619" s="93">
        <v>2003</v>
      </c>
      <c r="E619" s="145"/>
      <c r="F619" s="75"/>
      <c r="G619" s="17" t="s">
        <v>1103</v>
      </c>
      <c r="H619" s="93" t="s">
        <v>321</v>
      </c>
      <c r="I619" s="93">
        <v>59</v>
      </c>
      <c r="J619" s="93">
        <v>59</v>
      </c>
      <c r="K619" s="93">
        <v>2</v>
      </c>
      <c r="L619" s="75"/>
      <c r="M619" s="75"/>
      <c r="O619" s="93" t="s">
        <v>1279</v>
      </c>
      <c r="P619" s="93">
        <v>0</v>
      </c>
      <c r="Q619" s="90" t="s">
        <v>893</v>
      </c>
      <c r="S619" s="93" t="s">
        <v>892</v>
      </c>
      <c r="T619" s="93" t="s">
        <v>1196</v>
      </c>
    </row>
    <row r="620" spans="1:20" s="93" customFormat="1" x14ac:dyDescent="0.15">
      <c r="A620" s="115">
        <v>760084031</v>
      </c>
      <c r="B620" t="str">
        <f>IFERROR(VLOOKUP("*"&amp;A620&amp;"*",festival!$Q:$U,5,FALSE),IFERROR(VLOOKUP("*"&amp;A620&amp;"*",festival!$R:$U,4,FALSE),IFERROR(VLOOKUP("*"&amp;A620&amp;"*",festival!$S:$U,3,FALSE),VLOOKUP("*"&amp;A620&amp;"*",festival!$T:$U,2,FALSE))))</f>
        <v>GM礼包第9周</v>
      </c>
      <c r="C620" s="93">
        <v>2003</v>
      </c>
      <c r="D620" s="93">
        <v>1</v>
      </c>
      <c r="E620" s="145" t="s">
        <v>1889</v>
      </c>
      <c r="F620" s="75"/>
      <c r="G620" s="17" t="s">
        <v>2199</v>
      </c>
      <c r="H620" s="93" t="s">
        <v>321</v>
      </c>
      <c r="I620" s="93">
        <v>60</v>
      </c>
      <c r="J620" s="93">
        <v>60</v>
      </c>
      <c r="K620" s="93">
        <v>2</v>
      </c>
      <c r="L620" s="75"/>
      <c r="M620" s="75"/>
      <c r="O620" s="93" t="s">
        <v>1278</v>
      </c>
      <c r="P620" s="93">
        <v>0</v>
      </c>
      <c r="Q620" s="90" t="s">
        <v>893</v>
      </c>
      <c r="S620" s="93" t="s">
        <v>892</v>
      </c>
      <c r="T620" s="93" t="s">
        <v>1196</v>
      </c>
    </row>
    <row r="621" spans="1:20" s="93" customFormat="1" x14ac:dyDescent="0.15">
      <c r="A621" s="115">
        <v>760084032</v>
      </c>
      <c r="B621" t="str">
        <f>IFERROR(VLOOKUP("*"&amp;A621&amp;"*",festival!$Q:$U,5,FALSE),IFERROR(VLOOKUP("*"&amp;A621&amp;"*",festival!$R:$U,4,FALSE),IFERROR(VLOOKUP("*"&amp;A621&amp;"*",festival!$S:$U,3,FALSE),VLOOKUP("*"&amp;A621&amp;"*",festival!$T:$U,2,FALSE))))</f>
        <v>GM礼包第9周</v>
      </c>
      <c r="C621" s="93">
        <v>2003</v>
      </c>
      <c r="D621" s="93">
        <v>2</v>
      </c>
      <c r="E621" s="145">
        <v>3001</v>
      </c>
      <c r="F621" s="75"/>
      <c r="G621" s="17" t="s">
        <v>2200</v>
      </c>
      <c r="H621" s="93" t="s">
        <v>321</v>
      </c>
      <c r="I621" s="93">
        <v>60</v>
      </c>
      <c r="J621" s="93">
        <v>60</v>
      </c>
      <c r="K621" s="93">
        <v>2</v>
      </c>
      <c r="L621" s="75"/>
      <c r="M621" s="75"/>
      <c r="O621" s="93" t="s">
        <v>1278</v>
      </c>
      <c r="P621" s="93">
        <v>0</v>
      </c>
      <c r="Q621" s="90" t="s">
        <v>893</v>
      </c>
      <c r="S621" s="93" t="s">
        <v>892</v>
      </c>
      <c r="T621" s="93" t="s">
        <v>1196</v>
      </c>
    </row>
    <row r="622" spans="1:20" s="93" customFormat="1" x14ac:dyDescent="0.15">
      <c r="A622" s="115">
        <v>760084033</v>
      </c>
      <c r="B622" t="str">
        <f>IFERROR(VLOOKUP("*"&amp;A622&amp;"*",festival!$Q:$U,5,FALSE),IFERROR(VLOOKUP("*"&amp;A622&amp;"*",festival!$R:$U,4,FALSE),IFERROR(VLOOKUP("*"&amp;A622&amp;"*",festival!$S:$U,3,FALSE),VLOOKUP("*"&amp;A622&amp;"*",festival!$T:$U,2,FALSE))))</f>
        <v>GM礼包第9周</v>
      </c>
      <c r="C622" s="93">
        <v>2003</v>
      </c>
      <c r="D622" s="93">
        <v>3</v>
      </c>
      <c r="E622" s="145">
        <v>3002</v>
      </c>
      <c r="F622" s="75"/>
      <c r="G622" s="17" t="s">
        <v>2201</v>
      </c>
      <c r="H622" s="93" t="s">
        <v>321</v>
      </c>
      <c r="I622" s="93">
        <v>60</v>
      </c>
      <c r="J622" s="93">
        <v>60</v>
      </c>
      <c r="K622" s="93">
        <v>2</v>
      </c>
      <c r="L622" s="75"/>
      <c r="M622" s="75"/>
      <c r="O622" s="93" t="s">
        <v>1278</v>
      </c>
      <c r="P622" s="93">
        <v>0</v>
      </c>
      <c r="Q622" s="90" t="s">
        <v>893</v>
      </c>
      <c r="S622" s="93" t="s">
        <v>892</v>
      </c>
      <c r="T622" s="93" t="s">
        <v>1196</v>
      </c>
    </row>
    <row r="623" spans="1:20" s="93" customFormat="1" x14ac:dyDescent="0.15">
      <c r="A623" s="115">
        <v>760084035</v>
      </c>
      <c r="B623" t="str">
        <f>IFERROR(VLOOKUP("*"&amp;A623&amp;"*",festival!$Q:$U,5,FALSE),IFERROR(VLOOKUP("*"&amp;A623&amp;"*",festival!$R:$U,4,FALSE),IFERROR(VLOOKUP("*"&amp;A623&amp;"*",festival!$S:$U,3,FALSE),VLOOKUP("*"&amp;A623&amp;"*",festival!$T:$U,2,FALSE))))</f>
        <v>GM礼包第9周</v>
      </c>
      <c r="C623" s="93">
        <v>2003</v>
      </c>
      <c r="D623" s="93">
        <v>4</v>
      </c>
      <c r="E623" s="145">
        <v>3003</v>
      </c>
      <c r="F623" s="75"/>
      <c r="G623" s="17" t="s">
        <v>2202</v>
      </c>
      <c r="H623" s="93" t="s">
        <v>321</v>
      </c>
      <c r="I623" s="93">
        <v>60</v>
      </c>
      <c r="J623" s="93">
        <v>60</v>
      </c>
      <c r="K623" s="93">
        <v>2</v>
      </c>
      <c r="L623" s="75">
        <v>80</v>
      </c>
      <c r="M623" s="75"/>
      <c r="O623" s="93" t="s">
        <v>1278</v>
      </c>
      <c r="P623" s="93">
        <v>0</v>
      </c>
      <c r="Q623" s="90" t="s">
        <v>893</v>
      </c>
      <c r="S623" s="93" t="s">
        <v>892</v>
      </c>
      <c r="T623" s="93" t="s">
        <v>1196</v>
      </c>
    </row>
    <row r="624" spans="1:20" s="93" customFormat="1" x14ac:dyDescent="0.15">
      <c r="A624" s="115">
        <v>760084036</v>
      </c>
      <c r="B624" t="str">
        <f>IFERROR(VLOOKUP("*"&amp;A624&amp;"*",festival!$Q:$U,5,FALSE),IFERROR(VLOOKUP("*"&amp;A624&amp;"*",festival!$R:$U,4,FALSE),IFERROR(VLOOKUP("*"&amp;A624&amp;"*",festival!$S:$U,3,FALSE),VLOOKUP("*"&amp;A624&amp;"*",festival!$T:$U,2,FALSE))))</f>
        <v>GM礼包第9周</v>
      </c>
      <c r="C624" s="93">
        <v>2003</v>
      </c>
      <c r="D624" s="93">
        <v>5</v>
      </c>
      <c r="E624" s="145" t="s">
        <v>1887</v>
      </c>
      <c r="F624" s="75"/>
      <c r="G624" s="17" t="s">
        <v>2203</v>
      </c>
      <c r="H624" s="93" t="s">
        <v>321</v>
      </c>
      <c r="I624" s="93">
        <v>60</v>
      </c>
      <c r="J624" s="93">
        <v>60</v>
      </c>
      <c r="K624" s="93">
        <v>2</v>
      </c>
      <c r="L624" s="75">
        <v>80</v>
      </c>
      <c r="M624" s="75"/>
      <c r="O624" s="93" t="s">
        <v>1278</v>
      </c>
      <c r="P624" s="93">
        <v>0</v>
      </c>
      <c r="Q624" s="90" t="s">
        <v>893</v>
      </c>
      <c r="S624" s="93" t="s">
        <v>892</v>
      </c>
      <c r="T624" s="93" t="s">
        <v>1196</v>
      </c>
    </row>
    <row r="625" spans="1:20" s="93" customFormat="1" x14ac:dyDescent="0.15">
      <c r="A625" s="115">
        <v>760084037</v>
      </c>
      <c r="B625" t="str">
        <f>IFERROR(VLOOKUP("*"&amp;A625&amp;"*",festival!$Q:$U,5,FALSE),IFERROR(VLOOKUP("*"&amp;A625&amp;"*",festival!$R:$U,4,FALSE),IFERROR(VLOOKUP("*"&amp;A625&amp;"*",festival!$S:$U,3,FALSE),VLOOKUP("*"&amp;A625&amp;"*",festival!$T:$U,2,FALSE))))</f>
        <v>GM礼包第9周</v>
      </c>
      <c r="C625" s="93">
        <v>2003</v>
      </c>
      <c r="D625" s="93">
        <v>6</v>
      </c>
      <c r="E625" s="145" t="s">
        <v>2032</v>
      </c>
      <c r="F625" s="75"/>
      <c r="G625" s="17" t="s">
        <v>2204</v>
      </c>
      <c r="H625" s="93" t="s">
        <v>321</v>
      </c>
      <c r="I625" s="93">
        <v>60</v>
      </c>
      <c r="J625" s="93">
        <v>60</v>
      </c>
      <c r="K625" s="93">
        <v>2</v>
      </c>
      <c r="L625" s="75">
        <v>80</v>
      </c>
      <c r="M625" s="75"/>
      <c r="O625" s="93" t="s">
        <v>1279</v>
      </c>
      <c r="P625" s="93">
        <v>0</v>
      </c>
      <c r="Q625" s="90" t="s">
        <v>893</v>
      </c>
      <c r="S625" s="93" t="s">
        <v>892</v>
      </c>
      <c r="T625" s="93" t="s">
        <v>1196</v>
      </c>
    </row>
    <row r="626" spans="1:20" s="93" customFormat="1" x14ac:dyDescent="0.15">
      <c r="A626" s="115">
        <v>760084039</v>
      </c>
      <c r="B626" t="str">
        <f>IFERROR(VLOOKUP("*"&amp;A626&amp;"*",festival!$Q:$U,5,FALSE),IFERROR(VLOOKUP("*"&amp;A626&amp;"*",festival!$R:$U,4,FALSE),IFERROR(VLOOKUP("*"&amp;A626&amp;"*",festival!$S:$U,3,FALSE),VLOOKUP("*"&amp;A626&amp;"*",festival!$T:$U,2,FALSE))))</f>
        <v>GM礼包第9周</v>
      </c>
      <c r="C626" s="93">
        <v>2003</v>
      </c>
      <c r="D626" s="93">
        <v>7</v>
      </c>
      <c r="E626" s="145" t="s">
        <v>2034</v>
      </c>
      <c r="F626" s="75"/>
      <c r="G626" s="17" t="s">
        <v>2205</v>
      </c>
      <c r="H626" s="93" t="s">
        <v>321</v>
      </c>
      <c r="I626" s="93">
        <v>60</v>
      </c>
      <c r="J626" s="93">
        <v>60</v>
      </c>
      <c r="K626" s="93">
        <v>2</v>
      </c>
      <c r="L626" s="75">
        <v>80</v>
      </c>
      <c r="M626" s="75"/>
      <c r="O626" s="93" t="s">
        <v>1279</v>
      </c>
      <c r="P626" s="93">
        <v>0</v>
      </c>
      <c r="Q626" s="90" t="s">
        <v>893</v>
      </c>
      <c r="S626" s="93" t="s">
        <v>892</v>
      </c>
      <c r="T626" s="93" t="s">
        <v>1196</v>
      </c>
    </row>
    <row r="627" spans="1:20" s="93" customFormat="1" x14ac:dyDescent="0.15">
      <c r="A627" s="115">
        <v>760084038</v>
      </c>
      <c r="B627" t="str">
        <f>IFERROR(VLOOKUP("*"&amp;A627&amp;"*",festival!$Q:$U,5,FALSE),IFERROR(VLOOKUP("*"&amp;A627&amp;"*",festival!$R:$U,4,FALSE),IFERROR(VLOOKUP("*"&amp;A627&amp;"*",festival!$S:$U,3,FALSE),VLOOKUP("*"&amp;A627&amp;"*",festival!$T:$U,2,FALSE))))</f>
        <v>GM礼包第9周</v>
      </c>
      <c r="C627" s="93">
        <v>2003</v>
      </c>
      <c r="E627" s="145"/>
      <c r="F627" s="75"/>
      <c r="G627" s="17" t="s">
        <v>1103</v>
      </c>
      <c r="H627" s="93" t="s">
        <v>321</v>
      </c>
      <c r="I627" s="93">
        <v>60</v>
      </c>
      <c r="J627" s="93">
        <v>60</v>
      </c>
      <c r="K627" s="93">
        <v>2</v>
      </c>
      <c r="L627" s="75"/>
      <c r="M627" s="75"/>
      <c r="O627" s="93" t="s">
        <v>1279</v>
      </c>
      <c r="P627" s="93">
        <v>0</v>
      </c>
      <c r="Q627" s="90" t="s">
        <v>893</v>
      </c>
      <c r="S627" s="93" t="s">
        <v>892</v>
      </c>
      <c r="T627" s="93" t="s">
        <v>1196</v>
      </c>
    </row>
    <row r="628" spans="1:20" s="93" customFormat="1" x14ac:dyDescent="0.15">
      <c r="A628" s="115">
        <v>760084041</v>
      </c>
      <c r="B628" t="str">
        <f>IFERROR(VLOOKUP("*"&amp;A628&amp;"*",festival!$Q:$U,5,FALSE),IFERROR(VLOOKUP("*"&amp;A628&amp;"*",festival!$R:$U,4,FALSE),IFERROR(VLOOKUP("*"&amp;A628&amp;"*",festival!$S:$U,3,FALSE),VLOOKUP("*"&amp;A628&amp;"*",festival!$T:$U,2,FALSE))))</f>
        <v>GM礼包第9周</v>
      </c>
      <c r="C628" s="93">
        <v>2003</v>
      </c>
      <c r="D628" s="93">
        <v>1</v>
      </c>
      <c r="E628" s="145" t="s">
        <v>1889</v>
      </c>
      <c r="F628" s="75"/>
      <c r="G628" s="17" t="s">
        <v>2199</v>
      </c>
      <c r="H628" s="93" t="s">
        <v>321</v>
      </c>
      <c r="I628" s="93">
        <v>61</v>
      </c>
      <c r="J628" s="93">
        <v>61</v>
      </c>
      <c r="K628" s="93">
        <v>2</v>
      </c>
      <c r="L628" s="75"/>
      <c r="M628" s="75"/>
      <c r="O628" s="93" t="s">
        <v>1278</v>
      </c>
      <c r="P628" s="93">
        <v>0</v>
      </c>
      <c r="Q628" s="90" t="s">
        <v>893</v>
      </c>
      <c r="S628" s="93" t="s">
        <v>892</v>
      </c>
      <c r="T628" s="93" t="s">
        <v>1196</v>
      </c>
    </row>
    <row r="629" spans="1:20" s="93" customFormat="1" x14ac:dyDescent="0.15">
      <c r="A629" s="115">
        <v>760084042</v>
      </c>
      <c r="B629" t="str">
        <f>IFERROR(VLOOKUP("*"&amp;A629&amp;"*",festival!$Q:$U,5,FALSE),IFERROR(VLOOKUP("*"&amp;A629&amp;"*",festival!$R:$U,4,FALSE),IFERROR(VLOOKUP("*"&amp;A629&amp;"*",festival!$S:$U,3,FALSE),VLOOKUP("*"&amp;A629&amp;"*",festival!$T:$U,2,FALSE))))</f>
        <v>GM礼包第9周</v>
      </c>
      <c r="C629" s="93">
        <v>2003</v>
      </c>
      <c r="D629" s="93">
        <v>2</v>
      </c>
      <c r="E629" s="145">
        <v>3001</v>
      </c>
      <c r="F629" s="75"/>
      <c r="G629" s="17" t="s">
        <v>2200</v>
      </c>
      <c r="H629" s="93" t="s">
        <v>321</v>
      </c>
      <c r="I629" s="93">
        <v>61</v>
      </c>
      <c r="J629" s="93">
        <v>61</v>
      </c>
      <c r="K629" s="93">
        <v>2</v>
      </c>
      <c r="L629" s="75"/>
      <c r="M629" s="75"/>
      <c r="O629" s="93" t="s">
        <v>1278</v>
      </c>
      <c r="P629" s="93">
        <v>0</v>
      </c>
      <c r="Q629" s="90" t="s">
        <v>893</v>
      </c>
      <c r="S629" s="93" t="s">
        <v>892</v>
      </c>
      <c r="T629" s="93" t="s">
        <v>1196</v>
      </c>
    </row>
    <row r="630" spans="1:20" s="93" customFormat="1" x14ac:dyDescent="0.15">
      <c r="A630" s="115">
        <v>760084043</v>
      </c>
      <c r="B630" t="str">
        <f>IFERROR(VLOOKUP("*"&amp;A630&amp;"*",festival!$Q:$U,5,FALSE),IFERROR(VLOOKUP("*"&amp;A630&amp;"*",festival!$R:$U,4,FALSE),IFERROR(VLOOKUP("*"&amp;A630&amp;"*",festival!$S:$U,3,FALSE),VLOOKUP("*"&amp;A630&amp;"*",festival!$T:$U,2,FALSE))))</f>
        <v>GM礼包第9周</v>
      </c>
      <c r="C630" s="93">
        <v>2003</v>
      </c>
      <c r="D630" s="93">
        <v>3</v>
      </c>
      <c r="E630" s="145">
        <v>3002</v>
      </c>
      <c r="F630" s="75"/>
      <c r="G630" s="17" t="s">
        <v>2201</v>
      </c>
      <c r="H630" s="93" t="s">
        <v>321</v>
      </c>
      <c r="I630" s="93">
        <v>61</v>
      </c>
      <c r="J630" s="93">
        <v>61</v>
      </c>
      <c r="K630" s="93">
        <v>2</v>
      </c>
      <c r="L630" s="75"/>
      <c r="M630" s="75"/>
      <c r="O630" s="93" t="s">
        <v>1278</v>
      </c>
      <c r="P630" s="93">
        <v>0</v>
      </c>
      <c r="Q630" s="90" t="s">
        <v>893</v>
      </c>
      <c r="S630" s="93" t="s">
        <v>892</v>
      </c>
      <c r="T630" s="93" t="s">
        <v>1196</v>
      </c>
    </row>
    <row r="631" spans="1:20" s="93" customFormat="1" x14ac:dyDescent="0.15">
      <c r="A631" s="115">
        <v>760084045</v>
      </c>
      <c r="B631" t="str">
        <f>IFERROR(VLOOKUP("*"&amp;A631&amp;"*",festival!$Q:$U,5,FALSE),IFERROR(VLOOKUP("*"&amp;A631&amp;"*",festival!$R:$U,4,FALSE),IFERROR(VLOOKUP("*"&amp;A631&amp;"*",festival!$S:$U,3,FALSE),VLOOKUP("*"&amp;A631&amp;"*",festival!$T:$U,2,FALSE))))</f>
        <v>GM礼包第9周</v>
      </c>
      <c r="C631" s="93">
        <v>2003</v>
      </c>
      <c r="D631" s="93">
        <v>4</v>
      </c>
      <c r="E631" s="145">
        <v>3003</v>
      </c>
      <c r="F631" s="75"/>
      <c r="G631" s="17" t="s">
        <v>2202</v>
      </c>
      <c r="H631" s="93" t="s">
        <v>321</v>
      </c>
      <c r="I631" s="93">
        <v>61</v>
      </c>
      <c r="J631" s="93">
        <v>61</v>
      </c>
      <c r="K631" s="93">
        <v>2</v>
      </c>
      <c r="L631" s="75">
        <v>80</v>
      </c>
      <c r="M631" s="75"/>
      <c r="O631" s="93" t="s">
        <v>1278</v>
      </c>
      <c r="P631" s="93">
        <v>0</v>
      </c>
      <c r="Q631" s="90" t="s">
        <v>893</v>
      </c>
      <c r="S631" s="93" t="s">
        <v>892</v>
      </c>
      <c r="T631" s="93" t="s">
        <v>1196</v>
      </c>
    </row>
    <row r="632" spans="1:20" s="93" customFormat="1" x14ac:dyDescent="0.15">
      <c r="A632" s="115">
        <v>760084046</v>
      </c>
      <c r="B632" t="str">
        <f>IFERROR(VLOOKUP("*"&amp;A632&amp;"*",festival!$Q:$U,5,FALSE),IFERROR(VLOOKUP("*"&amp;A632&amp;"*",festival!$R:$U,4,FALSE),IFERROR(VLOOKUP("*"&amp;A632&amp;"*",festival!$S:$U,3,FALSE),VLOOKUP("*"&amp;A632&amp;"*",festival!$T:$U,2,FALSE))))</f>
        <v>GM礼包第9周</v>
      </c>
      <c r="C632" s="93">
        <v>2003</v>
      </c>
      <c r="D632" s="93">
        <v>5</v>
      </c>
      <c r="E632" s="145" t="s">
        <v>1887</v>
      </c>
      <c r="F632" s="75"/>
      <c r="G632" s="17" t="s">
        <v>2203</v>
      </c>
      <c r="H632" s="93" t="s">
        <v>321</v>
      </c>
      <c r="I632" s="93">
        <v>61</v>
      </c>
      <c r="J632" s="93">
        <v>61</v>
      </c>
      <c r="K632" s="93">
        <v>2</v>
      </c>
      <c r="L632" s="75">
        <v>80</v>
      </c>
      <c r="M632" s="75"/>
      <c r="O632" s="93" t="s">
        <v>1278</v>
      </c>
      <c r="P632" s="93">
        <v>0</v>
      </c>
      <c r="Q632" s="90" t="s">
        <v>893</v>
      </c>
      <c r="S632" s="93" t="s">
        <v>892</v>
      </c>
      <c r="T632" s="93" t="s">
        <v>1196</v>
      </c>
    </row>
    <row r="633" spans="1:20" s="93" customFormat="1" x14ac:dyDescent="0.15">
      <c r="A633" s="115">
        <v>760084047</v>
      </c>
      <c r="B633" t="str">
        <f>IFERROR(VLOOKUP("*"&amp;A633&amp;"*",festival!$Q:$U,5,FALSE),IFERROR(VLOOKUP("*"&amp;A633&amp;"*",festival!$R:$U,4,FALSE),IFERROR(VLOOKUP("*"&amp;A633&amp;"*",festival!$S:$U,3,FALSE),VLOOKUP("*"&amp;A633&amp;"*",festival!$T:$U,2,FALSE))))</f>
        <v>GM礼包第9周</v>
      </c>
      <c r="C633" s="93">
        <v>2003</v>
      </c>
      <c r="D633" s="93">
        <v>6</v>
      </c>
      <c r="E633" s="145" t="s">
        <v>2032</v>
      </c>
      <c r="F633" s="75"/>
      <c r="G633" s="17" t="s">
        <v>2204</v>
      </c>
      <c r="H633" s="93" t="s">
        <v>321</v>
      </c>
      <c r="I633" s="93">
        <v>61</v>
      </c>
      <c r="J633" s="93">
        <v>61</v>
      </c>
      <c r="K633" s="93">
        <v>2</v>
      </c>
      <c r="L633" s="75">
        <v>80</v>
      </c>
      <c r="M633" s="75"/>
      <c r="O633" s="93" t="s">
        <v>1279</v>
      </c>
      <c r="P633" s="93">
        <v>0</v>
      </c>
      <c r="Q633" s="90" t="s">
        <v>893</v>
      </c>
      <c r="S633" s="93" t="s">
        <v>892</v>
      </c>
      <c r="T633" s="93" t="s">
        <v>1196</v>
      </c>
    </row>
    <row r="634" spans="1:20" s="93" customFormat="1" x14ac:dyDescent="0.15">
      <c r="A634" s="115">
        <v>760084049</v>
      </c>
      <c r="B634" t="str">
        <f>IFERROR(VLOOKUP("*"&amp;A634&amp;"*",festival!$Q:$U,5,FALSE),IFERROR(VLOOKUP("*"&amp;A634&amp;"*",festival!$R:$U,4,FALSE),IFERROR(VLOOKUP("*"&amp;A634&amp;"*",festival!$S:$U,3,FALSE),VLOOKUP("*"&amp;A634&amp;"*",festival!$T:$U,2,FALSE))))</f>
        <v>GM礼包第9周</v>
      </c>
      <c r="C634" s="93">
        <v>2003</v>
      </c>
      <c r="D634" s="93">
        <v>7</v>
      </c>
      <c r="E634" s="145" t="s">
        <v>2034</v>
      </c>
      <c r="F634" s="75"/>
      <c r="G634" s="17" t="s">
        <v>2205</v>
      </c>
      <c r="H634" s="93" t="s">
        <v>321</v>
      </c>
      <c r="I634" s="93">
        <v>61</v>
      </c>
      <c r="J634" s="93">
        <v>61</v>
      </c>
      <c r="K634" s="93">
        <v>2</v>
      </c>
      <c r="L634" s="75">
        <v>80</v>
      </c>
      <c r="M634" s="75"/>
      <c r="O634" s="93" t="s">
        <v>1279</v>
      </c>
      <c r="P634" s="93">
        <v>0</v>
      </c>
      <c r="Q634" s="90" t="s">
        <v>893</v>
      </c>
      <c r="S634" s="93" t="s">
        <v>892</v>
      </c>
      <c r="T634" s="93" t="s">
        <v>1196</v>
      </c>
    </row>
    <row r="635" spans="1:20" s="93" customFormat="1" x14ac:dyDescent="0.15">
      <c r="A635" s="115">
        <v>760084048</v>
      </c>
      <c r="B635" t="str">
        <f>IFERROR(VLOOKUP("*"&amp;A635&amp;"*",festival!$Q:$U,5,FALSE),IFERROR(VLOOKUP("*"&amp;A635&amp;"*",festival!$R:$U,4,FALSE),IFERROR(VLOOKUP("*"&amp;A635&amp;"*",festival!$S:$U,3,FALSE),VLOOKUP("*"&amp;A635&amp;"*",festival!$T:$U,2,FALSE))))</f>
        <v>GM礼包第9周</v>
      </c>
      <c r="C635" s="93">
        <v>2003</v>
      </c>
      <c r="E635" s="145"/>
      <c r="F635" s="75"/>
      <c r="G635" s="17" t="s">
        <v>1103</v>
      </c>
      <c r="H635" s="93" t="s">
        <v>321</v>
      </c>
      <c r="I635" s="93">
        <v>61</v>
      </c>
      <c r="J635" s="93">
        <v>61</v>
      </c>
      <c r="K635" s="93">
        <v>2</v>
      </c>
      <c r="L635" s="75"/>
      <c r="M635" s="75"/>
      <c r="O635" s="93" t="s">
        <v>1279</v>
      </c>
      <c r="P635" s="93">
        <v>0</v>
      </c>
      <c r="Q635" s="90" t="s">
        <v>893</v>
      </c>
      <c r="S635" s="93" t="s">
        <v>892</v>
      </c>
      <c r="T635" s="93" t="s">
        <v>1196</v>
      </c>
    </row>
    <row r="636" spans="1:20" s="93" customFormat="1" x14ac:dyDescent="0.15">
      <c r="A636" s="115">
        <v>760084051</v>
      </c>
      <c r="B636" t="str">
        <f>IFERROR(VLOOKUP("*"&amp;A636&amp;"*",festival!$Q:$U,5,FALSE),IFERROR(VLOOKUP("*"&amp;A636&amp;"*",festival!$R:$U,4,FALSE),IFERROR(VLOOKUP("*"&amp;A636&amp;"*",festival!$S:$U,3,FALSE),VLOOKUP("*"&amp;A636&amp;"*",festival!$T:$U,2,FALSE))))</f>
        <v>GM礼包第9周</v>
      </c>
      <c r="C636" s="93">
        <v>2003</v>
      </c>
      <c r="D636" s="93">
        <v>1</v>
      </c>
      <c r="E636" s="145" t="s">
        <v>1889</v>
      </c>
      <c r="F636" s="75"/>
      <c r="G636" s="17" t="s">
        <v>2199</v>
      </c>
      <c r="H636" s="93" t="s">
        <v>321</v>
      </c>
      <c r="I636" s="93">
        <v>62</v>
      </c>
      <c r="J636" s="93">
        <v>62</v>
      </c>
      <c r="K636" s="93">
        <v>2</v>
      </c>
      <c r="L636" s="75"/>
      <c r="M636" s="75"/>
      <c r="O636" s="93" t="s">
        <v>1278</v>
      </c>
      <c r="P636" s="93">
        <v>0</v>
      </c>
      <c r="Q636" s="90" t="s">
        <v>893</v>
      </c>
      <c r="S636" s="93" t="s">
        <v>892</v>
      </c>
      <c r="T636" s="93" t="s">
        <v>1196</v>
      </c>
    </row>
    <row r="637" spans="1:20" s="93" customFormat="1" x14ac:dyDescent="0.15">
      <c r="A637" s="115">
        <v>760084052</v>
      </c>
      <c r="B637" t="str">
        <f>IFERROR(VLOOKUP("*"&amp;A637&amp;"*",festival!$Q:$U,5,FALSE),IFERROR(VLOOKUP("*"&amp;A637&amp;"*",festival!$R:$U,4,FALSE),IFERROR(VLOOKUP("*"&amp;A637&amp;"*",festival!$S:$U,3,FALSE),VLOOKUP("*"&amp;A637&amp;"*",festival!$T:$U,2,FALSE))))</f>
        <v>GM礼包第9周</v>
      </c>
      <c r="C637" s="93">
        <v>2003</v>
      </c>
      <c r="D637" s="93">
        <v>2</v>
      </c>
      <c r="E637" s="145">
        <v>3001</v>
      </c>
      <c r="F637" s="75"/>
      <c r="G637" s="17" t="s">
        <v>2200</v>
      </c>
      <c r="H637" s="93" t="s">
        <v>321</v>
      </c>
      <c r="I637" s="93">
        <v>62</v>
      </c>
      <c r="J637" s="93">
        <v>62</v>
      </c>
      <c r="K637" s="93">
        <v>2</v>
      </c>
      <c r="L637" s="75"/>
      <c r="M637" s="75"/>
      <c r="O637" s="93" t="s">
        <v>1278</v>
      </c>
      <c r="P637" s="93">
        <v>0</v>
      </c>
      <c r="Q637" s="90" t="s">
        <v>893</v>
      </c>
      <c r="S637" s="93" t="s">
        <v>892</v>
      </c>
      <c r="T637" s="93" t="s">
        <v>1196</v>
      </c>
    </row>
    <row r="638" spans="1:20" s="93" customFormat="1" x14ac:dyDescent="0.15">
      <c r="A638" s="115">
        <v>760084053</v>
      </c>
      <c r="B638" t="str">
        <f>IFERROR(VLOOKUP("*"&amp;A638&amp;"*",festival!$Q:$U,5,FALSE),IFERROR(VLOOKUP("*"&amp;A638&amp;"*",festival!$R:$U,4,FALSE),IFERROR(VLOOKUP("*"&amp;A638&amp;"*",festival!$S:$U,3,FALSE),VLOOKUP("*"&amp;A638&amp;"*",festival!$T:$U,2,FALSE))))</f>
        <v>GM礼包第9周</v>
      </c>
      <c r="C638" s="93">
        <v>2003</v>
      </c>
      <c r="D638" s="93">
        <v>3</v>
      </c>
      <c r="E638" s="145">
        <v>3002</v>
      </c>
      <c r="F638" s="75"/>
      <c r="G638" s="17" t="s">
        <v>2201</v>
      </c>
      <c r="H638" s="93" t="s">
        <v>321</v>
      </c>
      <c r="I638" s="93">
        <v>62</v>
      </c>
      <c r="J638" s="93">
        <v>62</v>
      </c>
      <c r="K638" s="93">
        <v>2</v>
      </c>
      <c r="L638" s="75"/>
      <c r="M638" s="75"/>
      <c r="O638" s="93" t="s">
        <v>1278</v>
      </c>
      <c r="P638" s="93">
        <v>0</v>
      </c>
      <c r="Q638" s="90" t="s">
        <v>893</v>
      </c>
      <c r="S638" s="93" t="s">
        <v>892</v>
      </c>
      <c r="T638" s="93" t="s">
        <v>1196</v>
      </c>
    </row>
    <row r="639" spans="1:20" s="93" customFormat="1" x14ac:dyDescent="0.15">
      <c r="A639" s="115">
        <v>760084055</v>
      </c>
      <c r="B639" t="str">
        <f>IFERROR(VLOOKUP("*"&amp;A639&amp;"*",festival!$Q:$U,5,FALSE),IFERROR(VLOOKUP("*"&amp;A639&amp;"*",festival!$R:$U,4,FALSE),IFERROR(VLOOKUP("*"&amp;A639&amp;"*",festival!$S:$U,3,FALSE),VLOOKUP("*"&amp;A639&amp;"*",festival!$T:$U,2,FALSE))))</f>
        <v>GM礼包第9周</v>
      </c>
      <c r="C639" s="93">
        <v>2003</v>
      </c>
      <c r="D639" s="93">
        <v>4</v>
      </c>
      <c r="E639" s="145">
        <v>3003</v>
      </c>
      <c r="F639" s="75"/>
      <c r="G639" s="17" t="s">
        <v>2202</v>
      </c>
      <c r="H639" s="93" t="s">
        <v>321</v>
      </c>
      <c r="I639" s="93">
        <v>62</v>
      </c>
      <c r="J639" s="93">
        <v>62</v>
      </c>
      <c r="K639" s="93">
        <v>2</v>
      </c>
      <c r="L639" s="75">
        <v>80</v>
      </c>
      <c r="M639" s="75"/>
      <c r="O639" s="93" t="s">
        <v>1278</v>
      </c>
      <c r="P639" s="93">
        <v>0</v>
      </c>
      <c r="Q639" s="90" t="s">
        <v>893</v>
      </c>
      <c r="S639" s="93" t="s">
        <v>892</v>
      </c>
      <c r="T639" s="93" t="s">
        <v>1196</v>
      </c>
    </row>
    <row r="640" spans="1:20" s="93" customFormat="1" x14ac:dyDescent="0.15">
      <c r="A640" s="115">
        <v>760084056</v>
      </c>
      <c r="B640" t="str">
        <f>IFERROR(VLOOKUP("*"&amp;A640&amp;"*",festival!$Q:$U,5,FALSE),IFERROR(VLOOKUP("*"&amp;A640&amp;"*",festival!$R:$U,4,FALSE),IFERROR(VLOOKUP("*"&amp;A640&amp;"*",festival!$S:$U,3,FALSE),VLOOKUP("*"&amp;A640&amp;"*",festival!$T:$U,2,FALSE))))</f>
        <v>GM礼包第9周</v>
      </c>
      <c r="C640" s="93">
        <v>2003</v>
      </c>
      <c r="D640" s="93">
        <v>5</v>
      </c>
      <c r="E640" s="145" t="s">
        <v>1887</v>
      </c>
      <c r="F640" s="75"/>
      <c r="G640" s="17" t="s">
        <v>2203</v>
      </c>
      <c r="H640" s="93" t="s">
        <v>321</v>
      </c>
      <c r="I640" s="93">
        <v>62</v>
      </c>
      <c r="J640" s="93">
        <v>62</v>
      </c>
      <c r="K640" s="93">
        <v>2</v>
      </c>
      <c r="L640" s="75">
        <v>80</v>
      </c>
      <c r="M640" s="75"/>
      <c r="O640" s="93" t="s">
        <v>1278</v>
      </c>
      <c r="P640" s="93">
        <v>0</v>
      </c>
      <c r="Q640" s="90" t="s">
        <v>893</v>
      </c>
      <c r="S640" s="93" t="s">
        <v>892</v>
      </c>
      <c r="T640" s="93" t="s">
        <v>1196</v>
      </c>
    </row>
    <row r="641" spans="1:20" s="93" customFormat="1" x14ac:dyDescent="0.15">
      <c r="A641" s="115">
        <v>760084057</v>
      </c>
      <c r="B641" t="str">
        <f>IFERROR(VLOOKUP("*"&amp;A641&amp;"*",festival!$Q:$U,5,FALSE),IFERROR(VLOOKUP("*"&amp;A641&amp;"*",festival!$R:$U,4,FALSE),IFERROR(VLOOKUP("*"&amp;A641&amp;"*",festival!$S:$U,3,FALSE),VLOOKUP("*"&amp;A641&amp;"*",festival!$T:$U,2,FALSE))))</f>
        <v>GM礼包第9周</v>
      </c>
      <c r="C641" s="93">
        <v>2003</v>
      </c>
      <c r="D641" s="93">
        <v>6</v>
      </c>
      <c r="E641" s="145" t="s">
        <v>2032</v>
      </c>
      <c r="F641" s="75"/>
      <c r="G641" s="17" t="s">
        <v>2204</v>
      </c>
      <c r="H641" s="93" t="s">
        <v>321</v>
      </c>
      <c r="I641" s="93">
        <v>62</v>
      </c>
      <c r="J641" s="93">
        <v>62</v>
      </c>
      <c r="K641" s="93">
        <v>2</v>
      </c>
      <c r="L641" s="75">
        <v>80</v>
      </c>
      <c r="M641" s="75"/>
      <c r="O641" s="93" t="s">
        <v>1279</v>
      </c>
      <c r="P641" s="93">
        <v>0</v>
      </c>
      <c r="Q641" s="90" t="s">
        <v>893</v>
      </c>
      <c r="S641" s="93" t="s">
        <v>892</v>
      </c>
      <c r="T641" s="93" t="s">
        <v>1196</v>
      </c>
    </row>
    <row r="642" spans="1:20" s="93" customFormat="1" x14ac:dyDescent="0.15">
      <c r="A642" s="115">
        <v>760084059</v>
      </c>
      <c r="B642" t="str">
        <f>IFERROR(VLOOKUP("*"&amp;A642&amp;"*",festival!$Q:$U,5,FALSE),IFERROR(VLOOKUP("*"&amp;A642&amp;"*",festival!$R:$U,4,FALSE),IFERROR(VLOOKUP("*"&amp;A642&amp;"*",festival!$S:$U,3,FALSE),VLOOKUP("*"&amp;A642&amp;"*",festival!$T:$U,2,FALSE))))</f>
        <v>GM礼包第9周</v>
      </c>
      <c r="C642" s="93">
        <v>2003</v>
      </c>
      <c r="D642" s="93">
        <v>7</v>
      </c>
      <c r="E642" s="145" t="s">
        <v>2034</v>
      </c>
      <c r="F642" s="75"/>
      <c r="G642" s="17" t="s">
        <v>2205</v>
      </c>
      <c r="H642" s="93" t="s">
        <v>321</v>
      </c>
      <c r="I642" s="93">
        <v>62</v>
      </c>
      <c r="J642" s="93">
        <v>62</v>
      </c>
      <c r="K642" s="93">
        <v>2</v>
      </c>
      <c r="L642" s="75">
        <v>80</v>
      </c>
      <c r="M642" s="75"/>
      <c r="O642" s="93" t="s">
        <v>1279</v>
      </c>
      <c r="P642" s="93">
        <v>0</v>
      </c>
      <c r="Q642" s="90" t="s">
        <v>893</v>
      </c>
      <c r="S642" s="93" t="s">
        <v>892</v>
      </c>
      <c r="T642" s="93" t="s">
        <v>1196</v>
      </c>
    </row>
    <row r="643" spans="1:20" s="93" customFormat="1" x14ac:dyDescent="0.15">
      <c r="A643" s="115">
        <v>760084058</v>
      </c>
      <c r="B643" t="str">
        <f>IFERROR(VLOOKUP("*"&amp;A643&amp;"*",festival!$Q:$U,5,FALSE),IFERROR(VLOOKUP("*"&amp;A643&amp;"*",festival!$R:$U,4,FALSE),IFERROR(VLOOKUP("*"&amp;A643&amp;"*",festival!$S:$U,3,FALSE),VLOOKUP("*"&amp;A643&amp;"*",festival!$T:$U,2,FALSE))))</f>
        <v>GM礼包第9周</v>
      </c>
      <c r="C643" s="93">
        <v>2003</v>
      </c>
      <c r="E643" s="145"/>
      <c r="F643" s="75"/>
      <c r="G643" s="17" t="s">
        <v>1103</v>
      </c>
      <c r="H643" s="93" t="s">
        <v>321</v>
      </c>
      <c r="I643" s="93">
        <v>62</v>
      </c>
      <c r="J643" s="93">
        <v>62</v>
      </c>
      <c r="K643" s="93">
        <v>2</v>
      </c>
      <c r="L643" s="75"/>
      <c r="M643" s="75"/>
      <c r="O643" s="93" t="s">
        <v>1279</v>
      </c>
      <c r="P643" s="93">
        <v>0</v>
      </c>
      <c r="Q643" s="90" t="s">
        <v>893</v>
      </c>
      <c r="S643" s="93" t="s">
        <v>892</v>
      </c>
      <c r="T643" s="93" t="s">
        <v>1196</v>
      </c>
    </row>
    <row r="644" spans="1:20" s="93" customFormat="1" x14ac:dyDescent="0.15">
      <c r="A644" s="115">
        <v>760084061</v>
      </c>
      <c r="B644" t="str">
        <f>IFERROR(VLOOKUP("*"&amp;A644&amp;"*",festival!$Q:$U,5,FALSE),IFERROR(VLOOKUP("*"&amp;A644&amp;"*",festival!$R:$U,4,FALSE),IFERROR(VLOOKUP("*"&amp;A644&amp;"*",festival!$S:$U,3,FALSE),VLOOKUP("*"&amp;A644&amp;"*",festival!$T:$U,2,FALSE))))</f>
        <v>GM礼包第9周</v>
      </c>
      <c r="C644" s="93">
        <v>2003</v>
      </c>
      <c r="D644" s="93">
        <v>1</v>
      </c>
      <c r="E644" s="145" t="s">
        <v>1889</v>
      </c>
      <c r="F644" s="75"/>
      <c r="G644" s="17" t="s">
        <v>2199</v>
      </c>
      <c r="H644" s="93" t="s">
        <v>321</v>
      </c>
      <c r="I644" s="93">
        <v>63</v>
      </c>
      <c r="J644" s="93">
        <v>63</v>
      </c>
      <c r="K644" s="93">
        <v>2</v>
      </c>
      <c r="L644" s="75"/>
      <c r="M644" s="75"/>
      <c r="O644" s="93" t="s">
        <v>1278</v>
      </c>
      <c r="P644" s="93">
        <v>0</v>
      </c>
      <c r="Q644" s="90" t="s">
        <v>893</v>
      </c>
      <c r="S644" s="93" t="s">
        <v>892</v>
      </c>
      <c r="T644" s="93" t="s">
        <v>1196</v>
      </c>
    </row>
    <row r="645" spans="1:20" s="93" customFormat="1" x14ac:dyDescent="0.15">
      <c r="A645" s="115">
        <v>760084062</v>
      </c>
      <c r="B645" t="str">
        <f>IFERROR(VLOOKUP("*"&amp;A645&amp;"*",festival!$Q:$U,5,FALSE),IFERROR(VLOOKUP("*"&amp;A645&amp;"*",festival!$R:$U,4,FALSE),IFERROR(VLOOKUP("*"&amp;A645&amp;"*",festival!$S:$U,3,FALSE),VLOOKUP("*"&amp;A645&amp;"*",festival!$T:$U,2,FALSE))))</f>
        <v>GM礼包第9周</v>
      </c>
      <c r="C645" s="93">
        <v>2003</v>
      </c>
      <c r="D645" s="93">
        <v>2</v>
      </c>
      <c r="E645" s="145">
        <v>3001</v>
      </c>
      <c r="F645" s="75"/>
      <c r="G645" s="17" t="s">
        <v>2200</v>
      </c>
      <c r="H645" s="93" t="s">
        <v>321</v>
      </c>
      <c r="I645" s="93">
        <v>63</v>
      </c>
      <c r="J645" s="93">
        <v>63</v>
      </c>
      <c r="K645" s="93">
        <v>2</v>
      </c>
      <c r="L645" s="75"/>
      <c r="M645" s="75"/>
      <c r="O645" s="93" t="s">
        <v>1278</v>
      </c>
      <c r="P645" s="93">
        <v>0</v>
      </c>
      <c r="Q645" s="90" t="s">
        <v>893</v>
      </c>
      <c r="S645" s="93" t="s">
        <v>892</v>
      </c>
      <c r="T645" s="93" t="s">
        <v>1196</v>
      </c>
    </row>
    <row r="646" spans="1:20" s="93" customFormat="1" x14ac:dyDescent="0.15">
      <c r="A646" s="115">
        <v>760084063</v>
      </c>
      <c r="B646" t="str">
        <f>IFERROR(VLOOKUP("*"&amp;A646&amp;"*",festival!$Q:$U,5,FALSE),IFERROR(VLOOKUP("*"&amp;A646&amp;"*",festival!$R:$U,4,FALSE),IFERROR(VLOOKUP("*"&amp;A646&amp;"*",festival!$S:$U,3,FALSE),VLOOKUP("*"&amp;A646&amp;"*",festival!$T:$U,2,FALSE))))</f>
        <v>GM礼包第9周</v>
      </c>
      <c r="C646" s="93">
        <v>2003</v>
      </c>
      <c r="D646" s="93">
        <v>3</v>
      </c>
      <c r="E646" s="145">
        <v>3002</v>
      </c>
      <c r="F646" s="75"/>
      <c r="G646" s="17" t="s">
        <v>2201</v>
      </c>
      <c r="H646" s="93" t="s">
        <v>321</v>
      </c>
      <c r="I646" s="93">
        <v>63</v>
      </c>
      <c r="J646" s="93">
        <v>63</v>
      </c>
      <c r="K646" s="93">
        <v>2</v>
      </c>
      <c r="L646" s="75"/>
      <c r="M646" s="75"/>
      <c r="O646" s="93" t="s">
        <v>1278</v>
      </c>
      <c r="P646" s="93">
        <v>0</v>
      </c>
      <c r="Q646" s="90" t="s">
        <v>893</v>
      </c>
      <c r="S646" s="93" t="s">
        <v>892</v>
      </c>
      <c r="T646" s="93" t="s">
        <v>1196</v>
      </c>
    </row>
    <row r="647" spans="1:20" s="93" customFormat="1" x14ac:dyDescent="0.15">
      <c r="A647" s="115">
        <v>760084065</v>
      </c>
      <c r="B647" t="str">
        <f>IFERROR(VLOOKUP("*"&amp;A647&amp;"*",festival!$Q:$U,5,FALSE),IFERROR(VLOOKUP("*"&amp;A647&amp;"*",festival!$R:$U,4,FALSE),IFERROR(VLOOKUP("*"&amp;A647&amp;"*",festival!$S:$U,3,FALSE),VLOOKUP("*"&amp;A647&amp;"*",festival!$T:$U,2,FALSE))))</f>
        <v>GM礼包第9周</v>
      </c>
      <c r="C647" s="93">
        <v>2003</v>
      </c>
      <c r="D647" s="93">
        <v>4</v>
      </c>
      <c r="E647" s="145">
        <v>3003</v>
      </c>
      <c r="F647" s="75"/>
      <c r="G647" s="17" t="s">
        <v>2202</v>
      </c>
      <c r="H647" s="93" t="s">
        <v>321</v>
      </c>
      <c r="I647" s="93">
        <v>63</v>
      </c>
      <c r="J647" s="93">
        <v>63</v>
      </c>
      <c r="K647" s="93">
        <v>2</v>
      </c>
      <c r="L647" s="75">
        <v>80</v>
      </c>
      <c r="M647" s="75"/>
      <c r="O647" s="93" t="s">
        <v>1278</v>
      </c>
      <c r="P647" s="93">
        <v>0</v>
      </c>
      <c r="Q647" s="90" t="s">
        <v>893</v>
      </c>
      <c r="S647" s="93" t="s">
        <v>892</v>
      </c>
      <c r="T647" s="93" t="s">
        <v>1196</v>
      </c>
    </row>
    <row r="648" spans="1:20" s="93" customFormat="1" x14ac:dyDescent="0.15">
      <c r="A648" s="115">
        <v>760084066</v>
      </c>
      <c r="B648" t="str">
        <f>IFERROR(VLOOKUP("*"&amp;A648&amp;"*",festival!$Q:$U,5,FALSE),IFERROR(VLOOKUP("*"&amp;A648&amp;"*",festival!$R:$U,4,FALSE),IFERROR(VLOOKUP("*"&amp;A648&amp;"*",festival!$S:$U,3,FALSE),VLOOKUP("*"&amp;A648&amp;"*",festival!$T:$U,2,FALSE))))</f>
        <v>GM礼包第9周</v>
      </c>
      <c r="C648" s="93">
        <v>2003</v>
      </c>
      <c r="D648" s="93">
        <v>5</v>
      </c>
      <c r="E648" s="145" t="s">
        <v>1887</v>
      </c>
      <c r="F648" s="75"/>
      <c r="G648" s="17" t="s">
        <v>2203</v>
      </c>
      <c r="H648" s="93" t="s">
        <v>321</v>
      </c>
      <c r="I648" s="93">
        <v>63</v>
      </c>
      <c r="J648" s="93">
        <v>63</v>
      </c>
      <c r="K648" s="93">
        <v>2</v>
      </c>
      <c r="L648" s="75">
        <v>80</v>
      </c>
      <c r="M648" s="75"/>
      <c r="O648" s="93" t="s">
        <v>1278</v>
      </c>
      <c r="P648" s="93">
        <v>0</v>
      </c>
      <c r="Q648" s="90" t="s">
        <v>893</v>
      </c>
      <c r="S648" s="93" t="s">
        <v>892</v>
      </c>
      <c r="T648" s="93" t="s">
        <v>1196</v>
      </c>
    </row>
    <row r="649" spans="1:20" s="93" customFormat="1" x14ac:dyDescent="0.15">
      <c r="A649" s="115">
        <v>760084067</v>
      </c>
      <c r="B649" t="str">
        <f>IFERROR(VLOOKUP("*"&amp;A649&amp;"*",festival!$Q:$U,5,FALSE),IFERROR(VLOOKUP("*"&amp;A649&amp;"*",festival!$R:$U,4,FALSE),IFERROR(VLOOKUP("*"&amp;A649&amp;"*",festival!$S:$U,3,FALSE),VLOOKUP("*"&amp;A649&amp;"*",festival!$T:$U,2,FALSE))))</f>
        <v>GM礼包第9周</v>
      </c>
      <c r="C649" s="93">
        <v>2003</v>
      </c>
      <c r="D649" s="93">
        <v>6</v>
      </c>
      <c r="E649" s="145" t="s">
        <v>2032</v>
      </c>
      <c r="F649" s="75"/>
      <c r="G649" s="17" t="s">
        <v>2204</v>
      </c>
      <c r="H649" s="93" t="s">
        <v>321</v>
      </c>
      <c r="I649" s="93">
        <v>63</v>
      </c>
      <c r="J649" s="93">
        <v>63</v>
      </c>
      <c r="K649" s="93">
        <v>2</v>
      </c>
      <c r="L649" s="75">
        <v>80</v>
      </c>
      <c r="M649" s="75"/>
      <c r="O649" s="93" t="s">
        <v>1279</v>
      </c>
      <c r="P649" s="93">
        <v>0</v>
      </c>
      <c r="Q649" s="90" t="s">
        <v>893</v>
      </c>
      <c r="S649" s="93" t="s">
        <v>892</v>
      </c>
      <c r="T649" s="93" t="s">
        <v>1196</v>
      </c>
    </row>
    <row r="650" spans="1:20" s="93" customFormat="1" x14ac:dyDescent="0.15">
      <c r="A650" s="115">
        <v>760084069</v>
      </c>
      <c r="B650" t="str">
        <f>IFERROR(VLOOKUP("*"&amp;A650&amp;"*",festival!$Q:$U,5,FALSE),IFERROR(VLOOKUP("*"&amp;A650&amp;"*",festival!$R:$U,4,FALSE),IFERROR(VLOOKUP("*"&amp;A650&amp;"*",festival!$S:$U,3,FALSE),VLOOKUP("*"&amp;A650&amp;"*",festival!$T:$U,2,FALSE))))</f>
        <v>GM礼包第9周</v>
      </c>
      <c r="C650" s="93">
        <v>2003</v>
      </c>
      <c r="D650" s="93">
        <v>7</v>
      </c>
      <c r="E650" s="145" t="s">
        <v>2034</v>
      </c>
      <c r="F650" s="75"/>
      <c r="G650" s="17" t="s">
        <v>2205</v>
      </c>
      <c r="H650" s="93" t="s">
        <v>321</v>
      </c>
      <c r="I650" s="93">
        <v>63</v>
      </c>
      <c r="J650" s="93">
        <v>63</v>
      </c>
      <c r="K650" s="93">
        <v>2</v>
      </c>
      <c r="L650" s="75">
        <v>80</v>
      </c>
      <c r="M650" s="75"/>
      <c r="O650" s="93" t="s">
        <v>1279</v>
      </c>
      <c r="P650" s="93">
        <v>0</v>
      </c>
      <c r="Q650" s="90" t="s">
        <v>893</v>
      </c>
      <c r="S650" s="93" t="s">
        <v>892</v>
      </c>
      <c r="T650" s="93" t="s">
        <v>1196</v>
      </c>
    </row>
    <row r="651" spans="1:20" s="93" customFormat="1" x14ac:dyDescent="0.15">
      <c r="A651" s="115">
        <v>760084068</v>
      </c>
      <c r="B651" t="str">
        <f>IFERROR(VLOOKUP("*"&amp;A651&amp;"*",festival!$Q:$U,5,FALSE),IFERROR(VLOOKUP("*"&amp;A651&amp;"*",festival!$R:$U,4,FALSE),IFERROR(VLOOKUP("*"&amp;A651&amp;"*",festival!$S:$U,3,FALSE),VLOOKUP("*"&amp;A651&amp;"*",festival!$T:$U,2,FALSE))))</f>
        <v>GM礼包第9周</v>
      </c>
      <c r="C651" s="93">
        <v>2003</v>
      </c>
      <c r="E651" s="145"/>
      <c r="F651" s="75"/>
      <c r="G651" s="17" t="s">
        <v>1103</v>
      </c>
      <c r="H651" s="93" t="s">
        <v>321</v>
      </c>
      <c r="I651" s="93">
        <v>63</v>
      </c>
      <c r="J651" s="93">
        <v>63</v>
      </c>
      <c r="K651" s="93">
        <v>2</v>
      </c>
      <c r="L651" s="75"/>
      <c r="M651" s="75"/>
      <c r="O651" s="93" t="s">
        <v>1279</v>
      </c>
      <c r="P651" s="93">
        <v>0</v>
      </c>
      <c r="Q651" s="90" t="s">
        <v>893</v>
      </c>
      <c r="S651" s="93" t="s">
        <v>892</v>
      </c>
      <c r="T651" s="93" t="s">
        <v>1196</v>
      </c>
    </row>
    <row r="652" spans="1:20" s="93" customFormat="1" x14ac:dyDescent="0.15">
      <c r="A652" s="115">
        <v>760094001</v>
      </c>
      <c r="B652" t="str">
        <f>IFERROR(VLOOKUP("*"&amp;A652&amp;"*",festival!$Q:$U,5,FALSE),IFERROR(VLOOKUP("*"&amp;A652&amp;"*",festival!$R:$U,4,FALSE),IFERROR(VLOOKUP("*"&amp;A652&amp;"*",festival!$S:$U,3,FALSE),VLOOKUP("*"&amp;A652&amp;"*",festival!$T:$U,2,FALSE))))</f>
        <v>GM礼包第10周</v>
      </c>
      <c r="C652" s="93">
        <v>2003</v>
      </c>
      <c r="D652" s="93">
        <v>1</v>
      </c>
      <c r="E652" s="146" t="s">
        <v>1889</v>
      </c>
      <c r="F652" s="17"/>
      <c r="G652" s="17" t="s">
        <v>2199</v>
      </c>
      <c r="H652" s="93" t="s">
        <v>321</v>
      </c>
      <c r="I652" s="93">
        <v>64</v>
      </c>
      <c r="J652" s="93">
        <v>64</v>
      </c>
      <c r="K652" s="93">
        <v>2</v>
      </c>
      <c r="L652" s="75"/>
      <c r="M652" s="75"/>
      <c r="O652" s="93" t="s">
        <v>1278</v>
      </c>
      <c r="P652" s="93">
        <v>0</v>
      </c>
      <c r="Q652" s="90" t="s">
        <v>893</v>
      </c>
      <c r="S652" s="93" t="s">
        <v>892</v>
      </c>
      <c r="T652" s="93" t="s">
        <v>1196</v>
      </c>
    </row>
    <row r="653" spans="1:20" s="93" customFormat="1" x14ac:dyDescent="0.15">
      <c r="A653" s="115">
        <v>760094002</v>
      </c>
      <c r="B653" t="str">
        <f>IFERROR(VLOOKUP("*"&amp;A653&amp;"*",festival!$Q:$U,5,FALSE),IFERROR(VLOOKUP("*"&amp;A653&amp;"*",festival!$R:$U,4,FALSE),IFERROR(VLOOKUP("*"&amp;A653&amp;"*",festival!$S:$U,3,FALSE),VLOOKUP("*"&amp;A653&amp;"*",festival!$T:$U,2,FALSE))))</f>
        <v>GM礼包第10周</v>
      </c>
      <c r="C653" s="93">
        <v>2003</v>
      </c>
      <c r="D653" s="93">
        <v>2</v>
      </c>
      <c r="E653" s="146">
        <v>3001</v>
      </c>
      <c r="F653" s="17"/>
      <c r="G653" s="17" t="s">
        <v>2200</v>
      </c>
      <c r="H653" s="93" t="s">
        <v>321</v>
      </c>
      <c r="I653" s="93">
        <v>64</v>
      </c>
      <c r="J653" s="93">
        <v>64</v>
      </c>
      <c r="K653" s="93">
        <v>2</v>
      </c>
      <c r="L653" s="75"/>
      <c r="M653" s="75"/>
      <c r="O653" s="93" t="s">
        <v>1278</v>
      </c>
      <c r="P653" s="93">
        <v>0</v>
      </c>
      <c r="Q653" s="90" t="s">
        <v>893</v>
      </c>
      <c r="S653" s="93" t="s">
        <v>892</v>
      </c>
      <c r="T653" s="93" t="s">
        <v>1196</v>
      </c>
    </row>
    <row r="654" spans="1:20" s="93" customFormat="1" x14ac:dyDescent="0.15">
      <c r="A654" s="115">
        <v>760094003</v>
      </c>
      <c r="B654" t="str">
        <f>IFERROR(VLOOKUP("*"&amp;A654&amp;"*",festival!$Q:$U,5,FALSE),IFERROR(VLOOKUP("*"&amp;A654&amp;"*",festival!$R:$U,4,FALSE),IFERROR(VLOOKUP("*"&amp;A654&amp;"*",festival!$S:$U,3,FALSE),VLOOKUP("*"&amp;A654&amp;"*",festival!$T:$U,2,FALSE))))</f>
        <v>GM礼包第10周</v>
      </c>
      <c r="C654" s="93">
        <v>2003</v>
      </c>
      <c r="D654" s="93">
        <v>3</v>
      </c>
      <c r="E654" s="146">
        <v>3002</v>
      </c>
      <c r="F654" s="17"/>
      <c r="G654" s="17" t="s">
        <v>2201</v>
      </c>
      <c r="H654" s="93" t="s">
        <v>321</v>
      </c>
      <c r="I654" s="93">
        <v>64</v>
      </c>
      <c r="J654" s="93">
        <v>64</v>
      </c>
      <c r="K654" s="93">
        <v>2</v>
      </c>
      <c r="L654" s="75"/>
      <c r="M654" s="75"/>
      <c r="O654" s="93" t="s">
        <v>1278</v>
      </c>
      <c r="P654" s="93">
        <v>0</v>
      </c>
      <c r="Q654" s="90" t="s">
        <v>893</v>
      </c>
      <c r="S654" s="93" t="s">
        <v>892</v>
      </c>
      <c r="T654" s="93" t="s">
        <v>1196</v>
      </c>
    </row>
    <row r="655" spans="1:20" s="93" customFormat="1" x14ac:dyDescent="0.15">
      <c r="A655" s="115">
        <v>760094005</v>
      </c>
      <c r="B655" t="str">
        <f>IFERROR(VLOOKUP("*"&amp;A655&amp;"*",festival!$Q:$U,5,FALSE),IFERROR(VLOOKUP("*"&amp;A655&amp;"*",festival!$R:$U,4,FALSE),IFERROR(VLOOKUP("*"&amp;A655&amp;"*",festival!$S:$U,3,FALSE),VLOOKUP("*"&amp;A655&amp;"*",festival!$T:$U,2,FALSE))))</f>
        <v>GM礼包第10周</v>
      </c>
      <c r="C655" s="93">
        <v>2003</v>
      </c>
      <c r="D655" s="93">
        <v>4</v>
      </c>
      <c r="E655" s="146">
        <v>3003</v>
      </c>
      <c r="F655" s="17"/>
      <c r="G655" s="17" t="s">
        <v>2202</v>
      </c>
      <c r="H655" s="93" t="s">
        <v>321</v>
      </c>
      <c r="I655" s="93">
        <v>64</v>
      </c>
      <c r="J655" s="93">
        <v>64</v>
      </c>
      <c r="K655" s="93">
        <v>2</v>
      </c>
      <c r="L655" s="75">
        <v>80</v>
      </c>
      <c r="M655" s="75"/>
      <c r="O655" s="93" t="s">
        <v>1278</v>
      </c>
      <c r="P655" s="93">
        <v>0</v>
      </c>
      <c r="Q655" s="90" t="s">
        <v>893</v>
      </c>
      <c r="S655" s="93" t="s">
        <v>892</v>
      </c>
      <c r="T655" s="93" t="s">
        <v>1196</v>
      </c>
    </row>
    <row r="656" spans="1:20" s="93" customFormat="1" x14ac:dyDescent="0.15">
      <c r="A656" s="115">
        <v>760094006</v>
      </c>
      <c r="B656" t="str">
        <f>IFERROR(VLOOKUP("*"&amp;A656&amp;"*",festival!$Q:$U,5,FALSE),IFERROR(VLOOKUP("*"&amp;A656&amp;"*",festival!$R:$U,4,FALSE),IFERROR(VLOOKUP("*"&amp;A656&amp;"*",festival!$S:$U,3,FALSE),VLOOKUP("*"&amp;A656&amp;"*",festival!$T:$U,2,FALSE))))</f>
        <v>GM礼包第10周</v>
      </c>
      <c r="C656" s="93">
        <v>2003</v>
      </c>
      <c r="D656" s="93">
        <v>5</v>
      </c>
      <c r="E656" s="146" t="s">
        <v>1887</v>
      </c>
      <c r="F656" s="17"/>
      <c r="G656" s="17" t="s">
        <v>2203</v>
      </c>
      <c r="H656" s="93" t="s">
        <v>321</v>
      </c>
      <c r="I656" s="93">
        <v>64</v>
      </c>
      <c r="J656" s="93">
        <v>64</v>
      </c>
      <c r="K656" s="93">
        <v>2</v>
      </c>
      <c r="L656" s="75">
        <v>80</v>
      </c>
      <c r="M656" s="75"/>
      <c r="O656" s="93" t="s">
        <v>1278</v>
      </c>
      <c r="P656" s="93">
        <v>0</v>
      </c>
      <c r="Q656" s="90" t="s">
        <v>893</v>
      </c>
      <c r="S656" s="93" t="s">
        <v>892</v>
      </c>
      <c r="T656" s="93" t="s">
        <v>1196</v>
      </c>
    </row>
    <row r="657" spans="1:20" s="93" customFormat="1" x14ac:dyDescent="0.15">
      <c r="A657" s="115">
        <v>760094007</v>
      </c>
      <c r="B657" t="str">
        <f>IFERROR(VLOOKUP("*"&amp;A657&amp;"*",festival!$Q:$U,5,FALSE),IFERROR(VLOOKUP("*"&amp;A657&amp;"*",festival!$R:$U,4,FALSE),IFERROR(VLOOKUP("*"&amp;A657&amp;"*",festival!$S:$U,3,FALSE),VLOOKUP("*"&amp;A657&amp;"*",festival!$T:$U,2,FALSE))))</f>
        <v>GM礼包第10周</v>
      </c>
      <c r="C657" s="93">
        <v>2003</v>
      </c>
      <c r="D657" s="93">
        <v>6</v>
      </c>
      <c r="E657" s="146" t="s">
        <v>2032</v>
      </c>
      <c r="F657" s="17"/>
      <c r="G657" s="17" t="s">
        <v>2204</v>
      </c>
      <c r="H657" s="93" t="s">
        <v>321</v>
      </c>
      <c r="I657" s="93">
        <v>64</v>
      </c>
      <c r="J657" s="93">
        <v>64</v>
      </c>
      <c r="K657" s="93">
        <v>2</v>
      </c>
      <c r="L657" s="75">
        <v>80</v>
      </c>
      <c r="M657" s="75"/>
      <c r="O657" s="93" t="s">
        <v>1279</v>
      </c>
      <c r="P657" s="93">
        <v>0</v>
      </c>
      <c r="Q657" s="90" t="s">
        <v>893</v>
      </c>
      <c r="S657" s="93" t="s">
        <v>892</v>
      </c>
      <c r="T657" s="93" t="s">
        <v>1196</v>
      </c>
    </row>
    <row r="658" spans="1:20" s="93" customFormat="1" x14ac:dyDescent="0.15">
      <c r="A658" s="115">
        <v>760094009</v>
      </c>
      <c r="B658" t="str">
        <f>IFERROR(VLOOKUP("*"&amp;A658&amp;"*",festival!$Q:$U,5,FALSE),IFERROR(VLOOKUP("*"&amp;A658&amp;"*",festival!$R:$U,4,FALSE),IFERROR(VLOOKUP("*"&amp;A658&amp;"*",festival!$S:$U,3,FALSE),VLOOKUP("*"&amp;A658&amp;"*",festival!$T:$U,2,FALSE))))</f>
        <v>GM礼包第10周</v>
      </c>
      <c r="C658" s="93">
        <v>2003</v>
      </c>
      <c r="D658" s="93">
        <v>7</v>
      </c>
      <c r="E658" s="146" t="s">
        <v>2034</v>
      </c>
      <c r="F658" s="17"/>
      <c r="G658" s="17" t="s">
        <v>2205</v>
      </c>
      <c r="H658" s="93" t="s">
        <v>321</v>
      </c>
      <c r="I658" s="93">
        <v>64</v>
      </c>
      <c r="J658" s="93">
        <v>64</v>
      </c>
      <c r="K658" s="93">
        <v>2</v>
      </c>
      <c r="L658" s="75">
        <v>80</v>
      </c>
      <c r="M658" s="75"/>
      <c r="O658" s="93" t="s">
        <v>1279</v>
      </c>
      <c r="P658" s="93">
        <v>0</v>
      </c>
      <c r="Q658" s="90" t="s">
        <v>893</v>
      </c>
      <c r="S658" s="93" t="s">
        <v>892</v>
      </c>
      <c r="T658" s="93" t="s">
        <v>1196</v>
      </c>
    </row>
    <row r="659" spans="1:20" s="93" customFormat="1" x14ac:dyDescent="0.15">
      <c r="A659" s="115">
        <v>760094008</v>
      </c>
      <c r="B659" t="str">
        <f>IFERROR(VLOOKUP("*"&amp;A659&amp;"*",festival!$Q:$U,5,FALSE),IFERROR(VLOOKUP("*"&amp;A659&amp;"*",festival!$R:$U,4,FALSE),IFERROR(VLOOKUP("*"&amp;A659&amp;"*",festival!$S:$U,3,FALSE),VLOOKUP("*"&amp;A659&amp;"*",festival!$T:$U,2,FALSE))))</f>
        <v>GM礼包第10周</v>
      </c>
      <c r="C659" s="93">
        <v>2003</v>
      </c>
      <c r="E659" s="146"/>
      <c r="F659" s="17"/>
      <c r="G659" s="17" t="s">
        <v>1103</v>
      </c>
      <c r="H659" s="93" t="s">
        <v>321</v>
      </c>
      <c r="I659" s="93">
        <v>64</v>
      </c>
      <c r="J659" s="93">
        <v>64</v>
      </c>
      <c r="K659" s="93">
        <v>2</v>
      </c>
      <c r="L659" s="75"/>
      <c r="M659" s="75"/>
      <c r="O659" s="93" t="s">
        <v>1279</v>
      </c>
      <c r="P659" s="93">
        <v>0</v>
      </c>
      <c r="Q659" s="90" t="s">
        <v>893</v>
      </c>
      <c r="S659" s="93" t="s">
        <v>892</v>
      </c>
      <c r="T659" s="93" t="s">
        <v>1196</v>
      </c>
    </row>
    <row r="660" spans="1:20" s="93" customFormat="1" x14ac:dyDescent="0.15">
      <c r="A660" s="115">
        <v>760094011</v>
      </c>
      <c r="B660" t="str">
        <f>IFERROR(VLOOKUP("*"&amp;A660&amp;"*",festival!$Q:$U,5,FALSE),IFERROR(VLOOKUP("*"&amp;A660&amp;"*",festival!$R:$U,4,FALSE),IFERROR(VLOOKUP("*"&amp;A660&amp;"*",festival!$S:$U,3,FALSE),VLOOKUP("*"&amp;A660&amp;"*",festival!$T:$U,2,FALSE))))</f>
        <v>GM礼包第10周</v>
      </c>
      <c r="C660" s="93">
        <v>2003</v>
      </c>
      <c r="D660" s="93">
        <v>1</v>
      </c>
      <c r="E660" s="146" t="s">
        <v>1889</v>
      </c>
      <c r="F660" s="17"/>
      <c r="G660" s="17" t="s">
        <v>2199</v>
      </c>
      <c r="H660" s="93" t="s">
        <v>321</v>
      </c>
      <c r="I660" s="93">
        <v>65</v>
      </c>
      <c r="J660" s="93">
        <v>65</v>
      </c>
      <c r="K660" s="93">
        <v>2</v>
      </c>
      <c r="L660" s="75"/>
      <c r="M660" s="75"/>
      <c r="O660" s="93" t="s">
        <v>1278</v>
      </c>
      <c r="P660" s="93">
        <v>0</v>
      </c>
      <c r="Q660" s="90" t="s">
        <v>893</v>
      </c>
      <c r="S660" s="93" t="s">
        <v>892</v>
      </c>
      <c r="T660" s="93" t="s">
        <v>1196</v>
      </c>
    </row>
    <row r="661" spans="1:20" s="93" customFormat="1" x14ac:dyDescent="0.15">
      <c r="A661" s="115">
        <v>760094012</v>
      </c>
      <c r="B661" t="str">
        <f>IFERROR(VLOOKUP("*"&amp;A661&amp;"*",festival!$Q:$U,5,FALSE),IFERROR(VLOOKUP("*"&amp;A661&amp;"*",festival!$R:$U,4,FALSE),IFERROR(VLOOKUP("*"&amp;A661&amp;"*",festival!$S:$U,3,FALSE),VLOOKUP("*"&amp;A661&amp;"*",festival!$T:$U,2,FALSE))))</f>
        <v>GM礼包第10周</v>
      </c>
      <c r="C661" s="93">
        <v>2003</v>
      </c>
      <c r="D661" s="93">
        <v>2</v>
      </c>
      <c r="E661" s="146">
        <v>3001</v>
      </c>
      <c r="F661" s="17"/>
      <c r="G661" s="17" t="s">
        <v>2200</v>
      </c>
      <c r="H661" s="93" t="s">
        <v>321</v>
      </c>
      <c r="I661" s="93">
        <v>65</v>
      </c>
      <c r="J661" s="93">
        <v>65</v>
      </c>
      <c r="K661" s="93">
        <v>2</v>
      </c>
      <c r="L661" s="75"/>
      <c r="M661" s="75"/>
      <c r="O661" s="93" t="s">
        <v>1278</v>
      </c>
      <c r="P661" s="93">
        <v>0</v>
      </c>
      <c r="Q661" s="90" t="s">
        <v>893</v>
      </c>
      <c r="S661" s="93" t="s">
        <v>892</v>
      </c>
      <c r="T661" s="93" t="s">
        <v>1196</v>
      </c>
    </row>
    <row r="662" spans="1:20" s="93" customFormat="1" x14ac:dyDescent="0.15">
      <c r="A662" s="115">
        <v>760094013</v>
      </c>
      <c r="B662" t="str">
        <f>IFERROR(VLOOKUP("*"&amp;A662&amp;"*",festival!$Q:$U,5,FALSE),IFERROR(VLOOKUP("*"&amp;A662&amp;"*",festival!$R:$U,4,FALSE),IFERROR(VLOOKUP("*"&amp;A662&amp;"*",festival!$S:$U,3,FALSE),VLOOKUP("*"&amp;A662&amp;"*",festival!$T:$U,2,FALSE))))</f>
        <v>GM礼包第10周</v>
      </c>
      <c r="C662" s="93">
        <v>2003</v>
      </c>
      <c r="D662" s="93">
        <v>3</v>
      </c>
      <c r="E662" s="146">
        <v>3002</v>
      </c>
      <c r="F662" s="17"/>
      <c r="G662" s="17" t="s">
        <v>2201</v>
      </c>
      <c r="H662" s="93" t="s">
        <v>321</v>
      </c>
      <c r="I662" s="93">
        <v>65</v>
      </c>
      <c r="J662" s="93">
        <v>65</v>
      </c>
      <c r="K662" s="93">
        <v>2</v>
      </c>
      <c r="L662" s="75"/>
      <c r="M662" s="75"/>
      <c r="O662" s="93" t="s">
        <v>1278</v>
      </c>
      <c r="P662" s="93">
        <v>0</v>
      </c>
      <c r="Q662" s="90" t="s">
        <v>893</v>
      </c>
      <c r="S662" s="93" t="s">
        <v>892</v>
      </c>
      <c r="T662" s="93" t="s">
        <v>1196</v>
      </c>
    </row>
    <row r="663" spans="1:20" s="93" customFormat="1" x14ac:dyDescent="0.15">
      <c r="A663" s="115">
        <v>760094015</v>
      </c>
      <c r="B663" t="str">
        <f>IFERROR(VLOOKUP("*"&amp;A663&amp;"*",festival!$Q:$U,5,FALSE),IFERROR(VLOOKUP("*"&amp;A663&amp;"*",festival!$R:$U,4,FALSE),IFERROR(VLOOKUP("*"&amp;A663&amp;"*",festival!$S:$U,3,FALSE),VLOOKUP("*"&amp;A663&amp;"*",festival!$T:$U,2,FALSE))))</f>
        <v>GM礼包第10周</v>
      </c>
      <c r="C663" s="93">
        <v>2003</v>
      </c>
      <c r="D663" s="93">
        <v>4</v>
      </c>
      <c r="E663" s="146">
        <v>3003</v>
      </c>
      <c r="F663" s="17"/>
      <c r="G663" s="17" t="s">
        <v>2202</v>
      </c>
      <c r="H663" s="93" t="s">
        <v>321</v>
      </c>
      <c r="I663" s="93">
        <v>65</v>
      </c>
      <c r="J663" s="93">
        <v>65</v>
      </c>
      <c r="K663" s="93">
        <v>2</v>
      </c>
      <c r="L663" s="75">
        <v>80</v>
      </c>
      <c r="M663" s="75"/>
      <c r="O663" s="93" t="s">
        <v>1278</v>
      </c>
      <c r="P663" s="93">
        <v>0</v>
      </c>
      <c r="Q663" s="90" t="s">
        <v>893</v>
      </c>
      <c r="S663" s="93" t="s">
        <v>892</v>
      </c>
      <c r="T663" s="93" t="s">
        <v>1196</v>
      </c>
    </row>
    <row r="664" spans="1:20" s="93" customFormat="1" x14ac:dyDescent="0.15">
      <c r="A664" s="115">
        <v>760094016</v>
      </c>
      <c r="B664" t="str">
        <f>IFERROR(VLOOKUP("*"&amp;A664&amp;"*",festival!$Q:$U,5,FALSE),IFERROR(VLOOKUP("*"&amp;A664&amp;"*",festival!$R:$U,4,FALSE),IFERROR(VLOOKUP("*"&amp;A664&amp;"*",festival!$S:$U,3,FALSE),VLOOKUP("*"&amp;A664&amp;"*",festival!$T:$U,2,FALSE))))</f>
        <v>GM礼包第10周</v>
      </c>
      <c r="C664" s="93">
        <v>2003</v>
      </c>
      <c r="D664" s="93">
        <v>5</v>
      </c>
      <c r="E664" s="146" t="s">
        <v>1887</v>
      </c>
      <c r="F664" s="17"/>
      <c r="G664" s="17" t="s">
        <v>2203</v>
      </c>
      <c r="H664" s="93" t="s">
        <v>321</v>
      </c>
      <c r="I664" s="93">
        <v>65</v>
      </c>
      <c r="J664" s="93">
        <v>65</v>
      </c>
      <c r="K664" s="93">
        <v>2</v>
      </c>
      <c r="L664" s="75">
        <v>80</v>
      </c>
      <c r="M664" s="75"/>
      <c r="O664" s="93" t="s">
        <v>1278</v>
      </c>
      <c r="P664" s="93">
        <v>0</v>
      </c>
      <c r="Q664" s="90" t="s">
        <v>893</v>
      </c>
      <c r="S664" s="93" t="s">
        <v>892</v>
      </c>
      <c r="T664" s="93" t="s">
        <v>1196</v>
      </c>
    </row>
    <row r="665" spans="1:20" s="93" customFormat="1" x14ac:dyDescent="0.15">
      <c r="A665" s="115">
        <v>760094017</v>
      </c>
      <c r="B665" t="str">
        <f>IFERROR(VLOOKUP("*"&amp;A665&amp;"*",festival!$Q:$U,5,FALSE),IFERROR(VLOOKUP("*"&amp;A665&amp;"*",festival!$R:$U,4,FALSE),IFERROR(VLOOKUP("*"&amp;A665&amp;"*",festival!$S:$U,3,FALSE),VLOOKUP("*"&amp;A665&amp;"*",festival!$T:$U,2,FALSE))))</f>
        <v>GM礼包第10周</v>
      </c>
      <c r="C665" s="93">
        <v>2003</v>
      </c>
      <c r="D665" s="93">
        <v>6</v>
      </c>
      <c r="E665" s="146" t="s">
        <v>2032</v>
      </c>
      <c r="F665" s="17"/>
      <c r="G665" s="17" t="s">
        <v>2204</v>
      </c>
      <c r="H665" s="93" t="s">
        <v>321</v>
      </c>
      <c r="I665" s="93">
        <v>65</v>
      </c>
      <c r="J665" s="93">
        <v>65</v>
      </c>
      <c r="K665" s="93">
        <v>2</v>
      </c>
      <c r="L665" s="75">
        <v>80</v>
      </c>
      <c r="M665" s="75"/>
      <c r="O665" s="93" t="s">
        <v>1279</v>
      </c>
      <c r="P665" s="93">
        <v>0</v>
      </c>
      <c r="Q665" s="90" t="s">
        <v>893</v>
      </c>
      <c r="S665" s="93" t="s">
        <v>892</v>
      </c>
      <c r="T665" s="93" t="s">
        <v>1196</v>
      </c>
    </row>
    <row r="666" spans="1:20" s="93" customFormat="1" x14ac:dyDescent="0.15">
      <c r="A666" s="115">
        <v>760094019</v>
      </c>
      <c r="B666" t="str">
        <f>IFERROR(VLOOKUP("*"&amp;A666&amp;"*",festival!$Q:$U,5,FALSE),IFERROR(VLOOKUP("*"&amp;A666&amp;"*",festival!$R:$U,4,FALSE),IFERROR(VLOOKUP("*"&amp;A666&amp;"*",festival!$S:$U,3,FALSE),VLOOKUP("*"&amp;A666&amp;"*",festival!$T:$U,2,FALSE))))</f>
        <v>GM礼包第10周</v>
      </c>
      <c r="C666" s="93">
        <v>2003</v>
      </c>
      <c r="D666" s="93">
        <v>7</v>
      </c>
      <c r="E666" s="146" t="s">
        <v>2034</v>
      </c>
      <c r="F666" s="17"/>
      <c r="G666" s="17" t="s">
        <v>2205</v>
      </c>
      <c r="H666" s="93" t="s">
        <v>321</v>
      </c>
      <c r="I666" s="93">
        <v>65</v>
      </c>
      <c r="J666" s="93">
        <v>65</v>
      </c>
      <c r="K666" s="93">
        <v>2</v>
      </c>
      <c r="L666" s="75">
        <v>80</v>
      </c>
      <c r="M666" s="75"/>
      <c r="O666" s="93" t="s">
        <v>1279</v>
      </c>
      <c r="P666" s="93">
        <v>0</v>
      </c>
      <c r="Q666" s="90" t="s">
        <v>893</v>
      </c>
      <c r="S666" s="93" t="s">
        <v>892</v>
      </c>
      <c r="T666" s="93" t="s">
        <v>1196</v>
      </c>
    </row>
    <row r="667" spans="1:20" s="93" customFormat="1" x14ac:dyDescent="0.15">
      <c r="A667" s="115">
        <v>760094018</v>
      </c>
      <c r="B667" t="str">
        <f>IFERROR(VLOOKUP("*"&amp;A667&amp;"*",festival!$Q:$U,5,FALSE),IFERROR(VLOOKUP("*"&amp;A667&amp;"*",festival!$R:$U,4,FALSE),IFERROR(VLOOKUP("*"&amp;A667&amp;"*",festival!$S:$U,3,FALSE),VLOOKUP("*"&amp;A667&amp;"*",festival!$T:$U,2,FALSE))))</f>
        <v>GM礼包第10周</v>
      </c>
      <c r="C667" s="93">
        <v>2003</v>
      </c>
      <c r="E667" s="146"/>
      <c r="F667" s="17"/>
      <c r="G667" s="17" t="s">
        <v>1103</v>
      </c>
      <c r="H667" s="93" t="s">
        <v>321</v>
      </c>
      <c r="I667" s="93">
        <v>65</v>
      </c>
      <c r="J667" s="93">
        <v>65</v>
      </c>
      <c r="K667" s="93">
        <v>2</v>
      </c>
      <c r="L667" s="75"/>
      <c r="M667" s="75"/>
      <c r="O667" s="93" t="s">
        <v>1279</v>
      </c>
      <c r="P667" s="93">
        <v>0</v>
      </c>
      <c r="Q667" s="90" t="s">
        <v>893</v>
      </c>
      <c r="S667" s="93" t="s">
        <v>892</v>
      </c>
      <c r="T667" s="93" t="s">
        <v>1196</v>
      </c>
    </row>
    <row r="668" spans="1:20" s="93" customFormat="1" x14ac:dyDescent="0.15">
      <c r="A668" s="115">
        <v>760094021</v>
      </c>
      <c r="B668" t="str">
        <f>IFERROR(VLOOKUP("*"&amp;A668&amp;"*",festival!$Q:$U,5,FALSE),IFERROR(VLOOKUP("*"&amp;A668&amp;"*",festival!$R:$U,4,FALSE),IFERROR(VLOOKUP("*"&amp;A668&amp;"*",festival!$S:$U,3,FALSE),VLOOKUP("*"&amp;A668&amp;"*",festival!$T:$U,2,FALSE))))</f>
        <v>GM礼包第10周</v>
      </c>
      <c r="C668" s="93">
        <v>2003</v>
      </c>
      <c r="D668" s="93">
        <v>1</v>
      </c>
      <c r="E668" s="146" t="s">
        <v>1889</v>
      </c>
      <c r="F668" s="17"/>
      <c r="G668" s="17" t="s">
        <v>2199</v>
      </c>
      <c r="H668" s="93" t="s">
        <v>321</v>
      </c>
      <c r="I668" s="93">
        <v>66</v>
      </c>
      <c r="J668" s="93">
        <v>66</v>
      </c>
      <c r="K668" s="93">
        <v>2</v>
      </c>
      <c r="L668" s="75"/>
      <c r="M668" s="75"/>
      <c r="O668" s="93" t="s">
        <v>1278</v>
      </c>
      <c r="P668" s="93">
        <v>0</v>
      </c>
      <c r="Q668" s="90" t="s">
        <v>893</v>
      </c>
      <c r="S668" s="93" t="s">
        <v>892</v>
      </c>
      <c r="T668" s="93" t="s">
        <v>1196</v>
      </c>
    </row>
    <row r="669" spans="1:20" s="93" customFormat="1" x14ac:dyDescent="0.15">
      <c r="A669" s="115">
        <v>760094022</v>
      </c>
      <c r="B669" t="str">
        <f>IFERROR(VLOOKUP("*"&amp;A669&amp;"*",festival!$Q:$U,5,FALSE),IFERROR(VLOOKUP("*"&amp;A669&amp;"*",festival!$R:$U,4,FALSE),IFERROR(VLOOKUP("*"&amp;A669&amp;"*",festival!$S:$U,3,FALSE),VLOOKUP("*"&amp;A669&amp;"*",festival!$T:$U,2,FALSE))))</f>
        <v>GM礼包第10周</v>
      </c>
      <c r="C669" s="93">
        <v>2003</v>
      </c>
      <c r="D669" s="93">
        <v>2</v>
      </c>
      <c r="E669" s="146">
        <v>3001</v>
      </c>
      <c r="F669" s="17"/>
      <c r="G669" s="17" t="s">
        <v>2200</v>
      </c>
      <c r="H669" s="93" t="s">
        <v>321</v>
      </c>
      <c r="I669" s="93">
        <v>66</v>
      </c>
      <c r="J669" s="93">
        <v>66</v>
      </c>
      <c r="K669" s="93">
        <v>2</v>
      </c>
      <c r="L669" s="75"/>
      <c r="M669" s="75"/>
      <c r="O669" s="93" t="s">
        <v>1278</v>
      </c>
      <c r="P669" s="93">
        <v>0</v>
      </c>
      <c r="Q669" s="90" t="s">
        <v>893</v>
      </c>
      <c r="S669" s="93" t="s">
        <v>892</v>
      </c>
      <c r="T669" s="93" t="s">
        <v>1196</v>
      </c>
    </row>
    <row r="670" spans="1:20" s="93" customFormat="1" x14ac:dyDescent="0.15">
      <c r="A670" s="115">
        <v>760094023</v>
      </c>
      <c r="B670" t="str">
        <f>IFERROR(VLOOKUP("*"&amp;A670&amp;"*",festival!$Q:$U,5,FALSE),IFERROR(VLOOKUP("*"&amp;A670&amp;"*",festival!$R:$U,4,FALSE),IFERROR(VLOOKUP("*"&amp;A670&amp;"*",festival!$S:$U,3,FALSE),VLOOKUP("*"&amp;A670&amp;"*",festival!$T:$U,2,FALSE))))</f>
        <v>GM礼包第10周</v>
      </c>
      <c r="C670" s="93">
        <v>2003</v>
      </c>
      <c r="D670" s="93">
        <v>3</v>
      </c>
      <c r="E670" s="146">
        <v>3002</v>
      </c>
      <c r="F670" s="17"/>
      <c r="G670" s="17" t="s">
        <v>2201</v>
      </c>
      <c r="H670" s="93" t="s">
        <v>321</v>
      </c>
      <c r="I670" s="93">
        <v>66</v>
      </c>
      <c r="J670" s="93">
        <v>66</v>
      </c>
      <c r="K670" s="93">
        <v>2</v>
      </c>
      <c r="L670" s="75"/>
      <c r="M670" s="75"/>
      <c r="O670" s="93" t="s">
        <v>1278</v>
      </c>
      <c r="P670" s="93">
        <v>0</v>
      </c>
      <c r="Q670" s="90" t="s">
        <v>893</v>
      </c>
      <c r="S670" s="93" t="s">
        <v>892</v>
      </c>
      <c r="T670" s="93" t="s">
        <v>1196</v>
      </c>
    </row>
    <row r="671" spans="1:20" s="93" customFormat="1" x14ac:dyDescent="0.15">
      <c r="A671" s="115">
        <v>760094025</v>
      </c>
      <c r="B671" t="str">
        <f>IFERROR(VLOOKUP("*"&amp;A671&amp;"*",festival!$Q:$U,5,FALSE),IFERROR(VLOOKUP("*"&amp;A671&amp;"*",festival!$R:$U,4,FALSE),IFERROR(VLOOKUP("*"&amp;A671&amp;"*",festival!$S:$U,3,FALSE),VLOOKUP("*"&amp;A671&amp;"*",festival!$T:$U,2,FALSE))))</f>
        <v>GM礼包第10周</v>
      </c>
      <c r="C671" s="93">
        <v>2003</v>
      </c>
      <c r="D671" s="93">
        <v>4</v>
      </c>
      <c r="E671" s="146">
        <v>3003</v>
      </c>
      <c r="F671" s="17"/>
      <c r="G671" s="17" t="s">
        <v>2202</v>
      </c>
      <c r="H671" s="93" t="s">
        <v>321</v>
      </c>
      <c r="I671" s="93">
        <v>66</v>
      </c>
      <c r="J671" s="93">
        <v>66</v>
      </c>
      <c r="K671" s="93">
        <v>2</v>
      </c>
      <c r="L671" s="75">
        <v>80</v>
      </c>
      <c r="M671" s="75"/>
      <c r="O671" s="93" t="s">
        <v>1278</v>
      </c>
      <c r="P671" s="93">
        <v>0</v>
      </c>
      <c r="Q671" s="90" t="s">
        <v>893</v>
      </c>
      <c r="S671" s="93" t="s">
        <v>892</v>
      </c>
      <c r="T671" s="93" t="s">
        <v>1196</v>
      </c>
    </row>
    <row r="672" spans="1:20" s="93" customFormat="1" x14ac:dyDescent="0.15">
      <c r="A672" s="115">
        <v>760094026</v>
      </c>
      <c r="B672" t="str">
        <f>IFERROR(VLOOKUP("*"&amp;A672&amp;"*",festival!$Q:$U,5,FALSE),IFERROR(VLOOKUP("*"&amp;A672&amp;"*",festival!$R:$U,4,FALSE),IFERROR(VLOOKUP("*"&amp;A672&amp;"*",festival!$S:$U,3,FALSE),VLOOKUP("*"&amp;A672&amp;"*",festival!$T:$U,2,FALSE))))</f>
        <v>GM礼包第10周</v>
      </c>
      <c r="C672" s="93">
        <v>2003</v>
      </c>
      <c r="D672" s="93">
        <v>5</v>
      </c>
      <c r="E672" s="146" t="s">
        <v>1887</v>
      </c>
      <c r="F672" s="17"/>
      <c r="G672" s="17" t="s">
        <v>2203</v>
      </c>
      <c r="H672" s="93" t="s">
        <v>321</v>
      </c>
      <c r="I672" s="93">
        <v>66</v>
      </c>
      <c r="J672" s="93">
        <v>66</v>
      </c>
      <c r="K672" s="93">
        <v>2</v>
      </c>
      <c r="L672" s="75">
        <v>80</v>
      </c>
      <c r="M672" s="75"/>
      <c r="O672" s="93" t="s">
        <v>1278</v>
      </c>
      <c r="P672" s="93">
        <v>0</v>
      </c>
      <c r="Q672" s="90" t="s">
        <v>893</v>
      </c>
      <c r="S672" s="93" t="s">
        <v>892</v>
      </c>
      <c r="T672" s="93" t="s">
        <v>1196</v>
      </c>
    </row>
    <row r="673" spans="1:20" s="93" customFormat="1" x14ac:dyDescent="0.15">
      <c r="A673" s="115">
        <v>760094027</v>
      </c>
      <c r="B673" t="str">
        <f>IFERROR(VLOOKUP("*"&amp;A673&amp;"*",festival!$Q:$U,5,FALSE),IFERROR(VLOOKUP("*"&amp;A673&amp;"*",festival!$R:$U,4,FALSE),IFERROR(VLOOKUP("*"&amp;A673&amp;"*",festival!$S:$U,3,FALSE),VLOOKUP("*"&amp;A673&amp;"*",festival!$T:$U,2,FALSE))))</f>
        <v>GM礼包第10周</v>
      </c>
      <c r="C673" s="93">
        <v>2003</v>
      </c>
      <c r="D673" s="93">
        <v>6</v>
      </c>
      <c r="E673" s="146" t="s">
        <v>2032</v>
      </c>
      <c r="F673" s="17"/>
      <c r="G673" s="17" t="s">
        <v>2204</v>
      </c>
      <c r="H673" s="93" t="s">
        <v>321</v>
      </c>
      <c r="I673" s="93">
        <v>66</v>
      </c>
      <c r="J673" s="93">
        <v>66</v>
      </c>
      <c r="K673" s="93">
        <v>2</v>
      </c>
      <c r="L673" s="75">
        <v>80</v>
      </c>
      <c r="M673" s="75"/>
      <c r="O673" s="93" t="s">
        <v>1279</v>
      </c>
      <c r="P673" s="93">
        <v>0</v>
      </c>
      <c r="Q673" s="90" t="s">
        <v>893</v>
      </c>
      <c r="S673" s="93" t="s">
        <v>892</v>
      </c>
      <c r="T673" s="93" t="s">
        <v>1196</v>
      </c>
    </row>
    <row r="674" spans="1:20" s="93" customFormat="1" x14ac:dyDescent="0.15">
      <c r="A674" s="115">
        <v>760094029</v>
      </c>
      <c r="B674" t="str">
        <f>IFERROR(VLOOKUP("*"&amp;A674&amp;"*",festival!$Q:$U,5,FALSE),IFERROR(VLOOKUP("*"&amp;A674&amp;"*",festival!$R:$U,4,FALSE),IFERROR(VLOOKUP("*"&amp;A674&amp;"*",festival!$S:$U,3,FALSE),VLOOKUP("*"&amp;A674&amp;"*",festival!$T:$U,2,FALSE))))</f>
        <v>GM礼包第10周</v>
      </c>
      <c r="C674" s="93">
        <v>2003</v>
      </c>
      <c r="D674" s="93">
        <v>7</v>
      </c>
      <c r="E674" s="146" t="s">
        <v>2034</v>
      </c>
      <c r="F674" s="17"/>
      <c r="G674" s="17" t="s">
        <v>2205</v>
      </c>
      <c r="H674" s="93" t="s">
        <v>321</v>
      </c>
      <c r="I674" s="93">
        <v>66</v>
      </c>
      <c r="J674" s="93">
        <v>66</v>
      </c>
      <c r="K674" s="93">
        <v>2</v>
      </c>
      <c r="L674" s="75">
        <v>80</v>
      </c>
      <c r="M674" s="75"/>
      <c r="O674" s="93" t="s">
        <v>1279</v>
      </c>
      <c r="P674" s="93">
        <v>0</v>
      </c>
      <c r="Q674" s="90" t="s">
        <v>893</v>
      </c>
      <c r="S674" s="93" t="s">
        <v>892</v>
      </c>
      <c r="T674" s="93" t="s">
        <v>1196</v>
      </c>
    </row>
    <row r="675" spans="1:20" s="93" customFormat="1" x14ac:dyDescent="0.15">
      <c r="A675" s="115">
        <v>760094028</v>
      </c>
      <c r="B675" t="str">
        <f>IFERROR(VLOOKUP("*"&amp;A675&amp;"*",festival!$Q:$U,5,FALSE),IFERROR(VLOOKUP("*"&amp;A675&amp;"*",festival!$R:$U,4,FALSE),IFERROR(VLOOKUP("*"&amp;A675&amp;"*",festival!$S:$U,3,FALSE),VLOOKUP("*"&amp;A675&amp;"*",festival!$T:$U,2,FALSE))))</f>
        <v>GM礼包第10周</v>
      </c>
      <c r="C675" s="93">
        <v>2003</v>
      </c>
      <c r="E675" s="146"/>
      <c r="F675" s="17"/>
      <c r="G675" s="17" t="s">
        <v>1103</v>
      </c>
      <c r="H675" s="93" t="s">
        <v>321</v>
      </c>
      <c r="I675" s="93">
        <v>66</v>
      </c>
      <c r="J675" s="93">
        <v>66</v>
      </c>
      <c r="K675" s="93">
        <v>2</v>
      </c>
      <c r="L675" s="75"/>
      <c r="M675" s="75"/>
      <c r="O675" s="93" t="s">
        <v>1279</v>
      </c>
      <c r="P675" s="93">
        <v>0</v>
      </c>
      <c r="Q675" s="90" t="s">
        <v>893</v>
      </c>
      <c r="S675" s="93" t="s">
        <v>892</v>
      </c>
      <c r="T675" s="93" t="s">
        <v>1196</v>
      </c>
    </row>
    <row r="676" spans="1:20" s="93" customFormat="1" x14ac:dyDescent="0.15">
      <c r="A676" s="115">
        <v>760094031</v>
      </c>
      <c r="B676" t="str">
        <f>IFERROR(VLOOKUP("*"&amp;A676&amp;"*",festival!$Q:$U,5,FALSE),IFERROR(VLOOKUP("*"&amp;A676&amp;"*",festival!$R:$U,4,FALSE),IFERROR(VLOOKUP("*"&amp;A676&amp;"*",festival!$S:$U,3,FALSE),VLOOKUP("*"&amp;A676&amp;"*",festival!$T:$U,2,FALSE))))</f>
        <v>GM礼包第10周</v>
      </c>
      <c r="C676" s="93">
        <v>2003</v>
      </c>
      <c r="D676" s="93">
        <v>1</v>
      </c>
      <c r="E676" s="146" t="s">
        <v>1889</v>
      </c>
      <c r="F676" s="17"/>
      <c r="G676" s="17" t="s">
        <v>2199</v>
      </c>
      <c r="H676" s="93" t="s">
        <v>321</v>
      </c>
      <c r="I676" s="93">
        <v>67</v>
      </c>
      <c r="J676" s="93">
        <v>67</v>
      </c>
      <c r="K676" s="93">
        <v>2</v>
      </c>
      <c r="L676" s="75"/>
      <c r="M676" s="75"/>
      <c r="O676" s="93" t="s">
        <v>1278</v>
      </c>
      <c r="P676" s="93">
        <v>0</v>
      </c>
      <c r="Q676" s="90" t="s">
        <v>893</v>
      </c>
      <c r="S676" s="93" t="s">
        <v>892</v>
      </c>
      <c r="T676" s="93" t="s">
        <v>1196</v>
      </c>
    </row>
    <row r="677" spans="1:20" s="93" customFormat="1" x14ac:dyDescent="0.15">
      <c r="A677" s="115">
        <v>760094032</v>
      </c>
      <c r="B677" t="str">
        <f>IFERROR(VLOOKUP("*"&amp;A677&amp;"*",festival!$Q:$U,5,FALSE),IFERROR(VLOOKUP("*"&amp;A677&amp;"*",festival!$R:$U,4,FALSE),IFERROR(VLOOKUP("*"&amp;A677&amp;"*",festival!$S:$U,3,FALSE),VLOOKUP("*"&amp;A677&amp;"*",festival!$T:$U,2,FALSE))))</f>
        <v>GM礼包第10周</v>
      </c>
      <c r="C677" s="93">
        <v>2003</v>
      </c>
      <c r="D677" s="93">
        <v>2</v>
      </c>
      <c r="E677" s="146">
        <v>3001</v>
      </c>
      <c r="F677" s="17"/>
      <c r="G677" s="17" t="s">
        <v>2200</v>
      </c>
      <c r="H677" s="93" t="s">
        <v>321</v>
      </c>
      <c r="I677" s="93">
        <v>67</v>
      </c>
      <c r="J677" s="93">
        <v>67</v>
      </c>
      <c r="K677" s="93">
        <v>2</v>
      </c>
      <c r="L677" s="75"/>
      <c r="M677" s="75"/>
      <c r="O677" s="93" t="s">
        <v>1278</v>
      </c>
      <c r="P677" s="93">
        <v>0</v>
      </c>
      <c r="Q677" s="90" t="s">
        <v>893</v>
      </c>
      <c r="S677" s="93" t="s">
        <v>892</v>
      </c>
      <c r="T677" s="93" t="s">
        <v>1196</v>
      </c>
    </row>
    <row r="678" spans="1:20" s="93" customFormat="1" x14ac:dyDescent="0.15">
      <c r="A678" s="115">
        <v>760094033</v>
      </c>
      <c r="B678" t="str">
        <f>IFERROR(VLOOKUP("*"&amp;A678&amp;"*",festival!$Q:$U,5,FALSE),IFERROR(VLOOKUP("*"&amp;A678&amp;"*",festival!$R:$U,4,FALSE),IFERROR(VLOOKUP("*"&amp;A678&amp;"*",festival!$S:$U,3,FALSE),VLOOKUP("*"&amp;A678&amp;"*",festival!$T:$U,2,FALSE))))</f>
        <v>GM礼包第10周</v>
      </c>
      <c r="C678" s="93">
        <v>2003</v>
      </c>
      <c r="D678" s="93">
        <v>3</v>
      </c>
      <c r="E678" s="146">
        <v>3002</v>
      </c>
      <c r="F678" s="17"/>
      <c r="G678" s="17" t="s">
        <v>2201</v>
      </c>
      <c r="H678" s="93" t="s">
        <v>321</v>
      </c>
      <c r="I678" s="93">
        <v>67</v>
      </c>
      <c r="J678" s="93">
        <v>67</v>
      </c>
      <c r="K678" s="93">
        <v>2</v>
      </c>
      <c r="L678" s="75"/>
      <c r="M678" s="75"/>
      <c r="O678" s="93" t="s">
        <v>1278</v>
      </c>
      <c r="P678" s="93">
        <v>0</v>
      </c>
      <c r="Q678" s="90" t="s">
        <v>893</v>
      </c>
      <c r="S678" s="93" t="s">
        <v>892</v>
      </c>
      <c r="T678" s="93" t="s">
        <v>1196</v>
      </c>
    </row>
    <row r="679" spans="1:20" s="93" customFormat="1" x14ac:dyDescent="0.15">
      <c r="A679" s="115">
        <v>760094035</v>
      </c>
      <c r="B679" t="str">
        <f>IFERROR(VLOOKUP("*"&amp;A679&amp;"*",festival!$Q:$U,5,FALSE),IFERROR(VLOOKUP("*"&amp;A679&amp;"*",festival!$R:$U,4,FALSE),IFERROR(VLOOKUP("*"&amp;A679&amp;"*",festival!$S:$U,3,FALSE),VLOOKUP("*"&amp;A679&amp;"*",festival!$T:$U,2,FALSE))))</f>
        <v>GM礼包第10周</v>
      </c>
      <c r="C679" s="93">
        <v>2003</v>
      </c>
      <c r="D679" s="93">
        <v>4</v>
      </c>
      <c r="E679" s="146">
        <v>3003</v>
      </c>
      <c r="F679" s="17"/>
      <c r="G679" s="17" t="s">
        <v>2202</v>
      </c>
      <c r="H679" s="93" t="s">
        <v>321</v>
      </c>
      <c r="I679" s="93">
        <v>67</v>
      </c>
      <c r="J679" s="93">
        <v>67</v>
      </c>
      <c r="K679" s="93">
        <v>2</v>
      </c>
      <c r="L679" s="75">
        <v>80</v>
      </c>
      <c r="M679" s="75"/>
      <c r="O679" s="93" t="s">
        <v>1278</v>
      </c>
      <c r="P679" s="93">
        <v>0</v>
      </c>
      <c r="Q679" s="90" t="s">
        <v>893</v>
      </c>
      <c r="S679" s="93" t="s">
        <v>892</v>
      </c>
      <c r="T679" s="93" t="s">
        <v>1196</v>
      </c>
    </row>
    <row r="680" spans="1:20" s="93" customFormat="1" x14ac:dyDescent="0.15">
      <c r="A680" s="115">
        <v>760094036</v>
      </c>
      <c r="B680" t="str">
        <f>IFERROR(VLOOKUP("*"&amp;A680&amp;"*",festival!$Q:$U,5,FALSE),IFERROR(VLOOKUP("*"&amp;A680&amp;"*",festival!$R:$U,4,FALSE),IFERROR(VLOOKUP("*"&amp;A680&amp;"*",festival!$S:$U,3,FALSE),VLOOKUP("*"&amp;A680&amp;"*",festival!$T:$U,2,FALSE))))</f>
        <v>GM礼包第10周</v>
      </c>
      <c r="C680" s="93">
        <v>2003</v>
      </c>
      <c r="D680" s="93">
        <v>5</v>
      </c>
      <c r="E680" s="146" t="s">
        <v>1887</v>
      </c>
      <c r="F680" s="17"/>
      <c r="G680" s="17" t="s">
        <v>2203</v>
      </c>
      <c r="H680" s="93" t="s">
        <v>321</v>
      </c>
      <c r="I680" s="93">
        <v>67</v>
      </c>
      <c r="J680" s="93">
        <v>67</v>
      </c>
      <c r="K680" s="93">
        <v>2</v>
      </c>
      <c r="L680" s="75">
        <v>80</v>
      </c>
      <c r="M680" s="75"/>
      <c r="O680" s="93" t="s">
        <v>1278</v>
      </c>
      <c r="P680" s="93">
        <v>0</v>
      </c>
      <c r="Q680" s="90" t="s">
        <v>893</v>
      </c>
      <c r="S680" s="93" t="s">
        <v>892</v>
      </c>
      <c r="T680" s="93" t="s">
        <v>1196</v>
      </c>
    </row>
    <row r="681" spans="1:20" s="93" customFormat="1" x14ac:dyDescent="0.15">
      <c r="A681" s="115">
        <v>760094037</v>
      </c>
      <c r="B681" t="str">
        <f>IFERROR(VLOOKUP("*"&amp;A681&amp;"*",festival!$Q:$U,5,FALSE),IFERROR(VLOOKUP("*"&amp;A681&amp;"*",festival!$R:$U,4,FALSE),IFERROR(VLOOKUP("*"&amp;A681&amp;"*",festival!$S:$U,3,FALSE),VLOOKUP("*"&amp;A681&amp;"*",festival!$T:$U,2,FALSE))))</f>
        <v>GM礼包第10周</v>
      </c>
      <c r="C681" s="93">
        <v>2003</v>
      </c>
      <c r="D681" s="93">
        <v>6</v>
      </c>
      <c r="E681" s="146" t="s">
        <v>2032</v>
      </c>
      <c r="F681" s="17"/>
      <c r="G681" s="17" t="s">
        <v>2204</v>
      </c>
      <c r="H681" s="93" t="s">
        <v>321</v>
      </c>
      <c r="I681" s="93">
        <v>67</v>
      </c>
      <c r="J681" s="93">
        <v>67</v>
      </c>
      <c r="K681" s="93">
        <v>2</v>
      </c>
      <c r="L681" s="75">
        <v>80</v>
      </c>
      <c r="M681" s="75"/>
      <c r="O681" s="93" t="s">
        <v>1279</v>
      </c>
      <c r="P681" s="93">
        <v>0</v>
      </c>
      <c r="Q681" s="90" t="s">
        <v>893</v>
      </c>
      <c r="S681" s="93" t="s">
        <v>892</v>
      </c>
      <c r="T681" s="93" t="s">
        <v>1196</v>
      </c>
    </row>
    <row r="682" spans="1:20" s="93" customFormat="1" x14ac:dyDescent="0.15">
      <c r="A682" s="115">
        <v>760094039</v>
      </c>
      <c r="B682" t="str">
        <f>IFERROR(VLOOKUP("*"&amp;A682&amp;"*",festival!$Q:$U,5,FALSE),IFERROR(VLOOKUP("*"&amp;A682&amp;"*",festival!$R:$U,4,FALSE),IFERROR(VLOOKUP("*"&amp;A682&amp;"*",festival!$S:$U,3,FALSE),VLOOKUP("*"&amp;A682&amp;"*",festival!$T:$U,2,FALSE))))</f>
        <v>GM礼包第10周</v>
      </c>
      <c r="C682" s="93">
        <v>2003</v>
      </c>
      <c r="D682" s="93">
        <v>7</v>
      </c>
      <c r="E682" s="146" t="s">
        <v>2034</v>
      </c>
      <c r="F682" s="17"/>
      <c r="G682" s="17" t="s">
        <v>2205</v>
      </c>
      <c r="H682" s="93" t="s">
        <v>321</v>
      </c>
      <c r="I682" s="93">
        <v>67</v>
      </c>
      <c r="J682" s="93">
        <v>67</v>
      </c>
      <c r="K682" s="93">
        <v>2</v>
      </c>
      <c r="L682" s="75">
        <v>80</v>
      </c>
      <c r="M682" s="75"/>
      <c r="O682" s="93" t="s">
        <v>1279</v>
      </c>
      <c r="P682" s="93">
        <v>0</v>
      </c>
      <c r="Q682" s="90" t="s">
        <v>893</v>
      </c>
      <c r="S682" s="93" t="s">
        <v>892</v>
      </c>
      <c r="T682" s="93" t="s">
        <v>1196</v>
      </c>
    </row>
    <row r="683" spans="1:20" s="93" customFormat="1" x14ac:dyDescent="0.15">
      <c r="A683" s="115">
        <v>760094038</v>
      </c>
      <c r="B683" t="str">
        <f>IFERROR(VLOOKUP("*"&amp;A683&amp;"*",festival!$Q:$U,5,FALSE),IFERROR(VLOOKUP("*"&amp;A683&amp;"*",festival!$R:$U,4,FALSE),IFERROR(VLOOKUP("*"&amp;A683&amp;"*",festival!$S:$U,3,FALSE),VLOOKUP("*"&amp;A683&amp;"*",festival!$T:$U,2,FALSE))))</f>
        <v>GM礼包第10周</v>
      </c>
      <c r="C683" s="93">
        <v>2003</v>
      </c>
      <c r="E683" s="146"/>
      <c r="F683" s="17"/>
      <c r="G683" s="17" t="s">
        <v>1103</v>
      </c>
      <c r="H683" s="93" t="s">
        <v>321</v>
      </c>
      <c r="I683" s="93">
        <v>67</v>
      </c>
      <c r="J683" s="93">
        <v>67</v>
      </c>
      <c r="K683" s="93">
        <v>2</v>
      </c>
      <c r="L683" s="75"/>
      <c r="M683" s="75"/>
      <c r="O683" s="93" t="s">
        <v>1279</v>
      </c>
      <c r="P683" s="93">
        <v>0</v>
      </c>
      <c r="Q683" s="90" t="s">
        <v>893</v>
      </c>
      <c r="S683" s="93" t="s">
        <v>892</v>
      </c>
      <c r="T683" s="93" t="s">
        <v>1196</v>
      </c>
    </row>
    <row r="684" spans="1:20" s="93" customFormat="1" x14ac:dyDescent="0.15">
      <c r="A684" s="115">
        <v>760094041</v>
      </c>
      <c r="B684" t="str">
        <f>IFERROR(VLOOKUP("*"&amp;A684&amp;"*",festival!$Q:$U,5,FALSE),IFERROR(VLOOKUP("*"&amp;A684&amp;"*",festival!$R:$U,4,FALSE),IFERROR(VLOOKUP("*"&amp;A684&amp;"*",festival!$S:$U,3,FALSE),VLOOKUP("*"&amp;A684&amp;"*",festival!$T:$U,2,FALSE))))</f>
        <v>GM礼包第10周</v>
      </c>
      <c r="C684" s="93">
        <v>2003</v>
      </c>
      <c r="D684" s="93">
        <v>1</v>
      </c>
      <c r="E684" s="146" t="s">
        <v>1889</v>
      </c>
      <c r="F684" s="17"/>
      <c r="G684" s="17" t="s">
        <v>2199</v>
      </c>
      <c r="H684" s="93" t="s">
        <v>321</v>
      </c>
      <c r="I684" s="93">
        <v>68</v>
      </c>
      <c r="J684" s="93">
        <v>68</v>
      </c>
      <c r="K684" s="93">
        <v>2</v>
      </c>
      <c r="L684" s="75"/>
      <c r="M684" s="75"/>
      <c r="O684" s="93" t="s">
        <v>1278</v>
      </c>
      <c r="P684" s="93">
        <v>0</v>
      </c>
      <c r="Q684" s="90" t="s">
        <v>893</v>
      </c>
      <c r="S684" s="93" t="s">
        <v>892</v>
      </c>
      <c r="T684" s="93" t="s">
        <v>1196</v>
      </c>
    </row>
    <row r="685" spans="1:20" s="93" customFormat="1" x14ac:dyDescent="0.15">
      <c r="A685" s="115">
        <v>760094042</v>
      </c>
      <c r="B685" t="str">
        <f>IFERROR(VLOOKUP("*"&amp;A685&amp;"*",festival!$Q:$U,5,FALSE),IFERROR(VLOOKUP("*"&amp;A685&amp;"*",festival!$R:$U,4,FALSE),IFERROR(VLOOKUP("*"&amp;A685&amp;"*",festival!$S:$U,3,FALSE),VLOOKUP("*"&amp;A685&amp;"*",festival!$T:$U,2,FALSE))))</f>
        <v>GM礼包第10周</v>
      </c>
      <c r="C685" s="93">
        <v>2003</v>
      </c>
      <c r="D685" s="93">
        <v>2</v>
      </c>
      <c r="E685" s="146">
        <v>3001</v>
      </c>
      <c r="F685" s="17"/>
      <c r="G685" s="17" t="s">
        <v>2200</v>
      </c>
      <c r="H685" s="93" t="s">
        <v>321</v>
      </c>
      <c r="I685" s="93">
        <v>68</v>
      </c>
      <c r="J685" s="93">
        <v>68</v>
      </c>
      <c r="K685" s="93">
        <v>2</v>
      </c>
      <c r="L685" s="75"/>
      <c r="M685" s="75"/>
      <c r="O685" s="93" t="s">
        <v>1278</v>
      </c>
      <c r="P685" s="93">
        <v>0</v>
      </c>
      <c r="Q685" s="90" t="s">
        <v>893</v>
      </c>
      <c r="S685" s="93" t="s">
        <v>892</v>
      </c>
      <c r="T685" s="93" t="s">
        <v>1196</v>
      </c>
    </row>
    <row r="686" spans="1:20" s="93" customFormat="1" x14ac:dyDescent="0.15">
      <c r="A686" s="115">
        <v>760094043</v>
      </c>
      <c r="B686" t="str">
        <f>IFERROR(VLOOKUP("*"&amp;A686&amp;"*",festival!$Q:$U,5,FALSE),IFERROR(VLOOKUP("*"&amp;A686&amp;"*",festival!$R:$U,4,FALSE),IFERROR(VLOOKUP("*"&amp;A686&amp;"*",festival!$S:$U,3,FALSE),VLOOKUP("*"&amp;A686&amp;"*",festival!$T:$U,2,FALSE))))</f>
        <v>GM礼包第10周</v>
      </c>
      <c r="C686" s="93">
        <v>2003</v>
      </c>
      <c r="D686" s="93">
        <v>3</v>
      </c>
      <c r="E686" s="146">
        <v>3002</v>
      </c>
      <c r="F686" s="17"/>
      <c r="G686" s="17" t="s">
        <v>2201</v>
      </c>
      <c r="H686" s="93" t="s">
        <v>321</v>
      </c>
      <c r="I686" s="93">
        <v>68</v>
      </c>
      <c r="J686" s="93">
        <v>68</v>
      </c>
      <c r="K686" s="93">
        <v>2</v>
      </c>
      <c r="L686" s="75"/>
      <c r="M686" s="75"/>
      <c r="O686" s="93" t="s">
        <v>1278</v>
      </c>
      <c r="P686" s="93">
        <v>0</v>
      </c>
      <c r="Q686" s="90" t="s">
        <v>893</v>
      </c>
      <c r="S686" s="93" t="s">
        <v>892</v>
      </c>
      <c r="T686" s="93" t="s">
        <v>1196</v>
      </c>
    </row>
    <row r="687" spans="1:20" s="93" customFormat="1" x14ac:dyDescent="0.15">
      <c r="A687" s="115">
        <v>760094045</v>
      </c>
      <c r="B687" t="str">
        <f>IFERROR(VLOOKUP("*"&amp;A687&amp;"*",festival!$Q:$U,5,FALSE),IFERROR(VLOOKUP("*"&amp;A687&amp;"*",festival!$R:$U,4,FALSE),IFERROR(VLOOKUP("*"&amp;A687&amp;"*",festival!$S:$U,3,FALSE),VLOOKUP("*"&amp;A687&amp;"*",festival!$T:$U,2,FALSE))))</f>
        <v>GM礼包第10周</v>
      </c>
      <c r="C687" s="93">
        <v>2003</v>
      </c>
      <c r="D687" s="93">
        <v>4</v>
      </c>
      <c r="E687" s="146">
        <v>3003</v>
      </c>
      <c r="F687" s="17"/>
      <c r="G687" s="17" t="s">
        <v>2202</v>
      </c>
      <c r="H687" s="93" t="s">
        <v>321</v>
      </c>
      <c r="I687" s="93">
        <v>68</v>
      </c>
      <c r="J687" s="93">
        <v>68</v>
      </c>
      <c r="K687" s="93">
        <v>2</v>
      </c>
      <c r="L687" s="75">
        <v>80</v>
      </c>
      <c r="M687" s="75"/>
      <c r="O687" s="93" t="s">
        <v>1278</v>
      </c>
      <c r="P687" s="93">
        <v>0</v>
      </c>
      <c r="Q687" s="90" t="s">
        <v>893</v>
      </c>
      <c r="S687" s="93" t="s">
        <v>892</v>
      </c>
      <c r="T687" s="93" t="s">
        <v>1196</v>
      </c>
    </row>
    <row r="688" spans="1:20" s="93" customFormat="1" x14ac:dyDescent="0.15">
      <c r="A688" s="115">
        <v>760094046</v>
      </c>
      <c r="B688" t="str">
        <f>IFERROR(VLOOKUP("*"&amp;A688&amp;"*",festival!$Q:$U,5,FALSE),IFERROR(VLOOKUP("*"&amp;A688&amp;"*",festival!$R:$U,4,FALSE),IFERROR(VLOOKUP("*"&amp;A688&amp;"*",festival!$S:$U,3,FALSE),VLOOKUP("*"&amp;A688&amp;"*",festival!$T:$U,2,FALSE))))</f>
        <v>GM礼包第10周</v>
      </c>
      <c r="C688" s="93">
        <v>2003</v>
      </c>
      <c r="D688" s="93">
        <v>5</v>
      </c>
      <c r="E688" s="146" t="s">
        <v>1887</v>
      </c>
      <c r="F688" s="17"/>
      <c r="G688" s="17" t="s">
        <v>2203</v>
      </c>
      <c r="H688" s="93" t="s">
        <v>321</v>
      </c>
      <c r="I688" s="93">
        <v>68</v>
      </c>
      <c r="J688" s="93">
        <v>68</v>
      </c>
      <c r="K688" s="93">
        <v>2</v>
      </c>
      <c r="L688" s="75">
        <v>80</v>
      </c>
      <c r="M688" s="75"/>
      <c r="O688" s="93" t="s">
        <v>1278</v>
      </c>
      <c r="P688" s="93">
        <v>0</v>
      </c>
      <c r="Q688" s="90" t="s">
        <v>893</v>
      </c>
      <c r="S688" s="93" t="s">
        <v>892</v>
      </c>
      <c r="T688" s="93" t="s">
        <v>1196</v>
      </c>
    </row>
    <row r="689" spans="1:20" s="93" customFormat="1" x14ac:dyDescent="0.15">
      <c r="A689" s="115">
        <v>760094047</v>
      </c>
      <c r="B689" t="str">
        <f>IFERROR(VLOOKUP("*"&amp;A689&amp;"*",festival!$Q:$U,5,FALSE),IFERROR(VLOOKUP("*"&amp;A689&amp;"*",festival!$R:$U,4,FALSE),IFERROR(VLOOKUP("*"&amp;A689&amp;"*",festival!$S:$U,3,FALSE),VLOOKUP("*"&amp;A689&amp;"*",festival!$T:$U,2,FALSE))))</f>
        <v>GM礼包第10周</v>
      </c>
      <c r="C689" s="93">
        <v>2003</v>
      </c>
      <c r="D689" s="93">
        <v>6</v>
      </c>
      <c r="E689" s="146" t="s">
        <v>2032</v>
      </c>
      <c r="F689" s="17"/>
      <c r="G689" s="17" t="s">
        <v>2204</v>
      </c>
      <c r="H689" s="93" t="s">
        <v>321</v>
      </c>
      <c r="I689" s="93">
        <v>68</v>
      </c>
      <c r="J689" s="93">
        <v>68</v>
      </c>
      <c r="K689" s="93">
        <v>2</v>
      </c>
      <c r="L689" s="75">
        <v>80</v>
      </c>
      <c r="M689" s="75"/>
      <c r="O689" s="93" t="s">
        <v>1279</v>
      </c>
      <c r="P689" s="93">
        <v>0</v>
      </c>
      <c r="Q689" s="90" t="s">
        <v>893</v>
      </c>
      <c r="S689" s="93" t="s">
        <v>892</v>
      </c>
      <c r="T689" s="93" t="s">
        <v>1196</v>
      </c>
    </row>
    <row r="690" spans="1:20" s="93" customFormat="1" x14ac:dyDescent="0.15">
      <c r="A690" s="115">
        <v>760094049</v>
      </c>
      <c r="B690" t="str">
        <f>IFERROR(VLOOKUP("*"&amp;A690&amp;"*",festival!$Q:$U,5,FALSE),IFERROR(VLOOKUP("*"&amp;A690&amp;"*",festival!$R:$U,4,FALSE),IFERROR(VLOOKUP("*"&amp;A690&amp;"*",festival!$S:$U,3,FALSE),VLOOKUP("*"&amp;A690&amp;"*",festival!$T:$U,2,FALSE))))</f>
        <v>GM礼包第10周</v>
      </c>
      <c r="C690" s="93">
        <v>2003</v>
      </c>
      <c r="D690" s="93">
        <v>7</v>
      </c>
      <c r="E690" s="146" t="s">
        <v>2034</v>
      </c>
      <c r="F690" s="17"/>
      <c r="G690" s="17" t="s">
        <v>2205</v>
      </c>
      <c r="H690" s="93" t="s">
        <v>321</v>
      </c>
      <c r="I690" s="93">
        <v>68</v>
      </c>
      <c r="J690" s="93">
        <v>68</v>
      </c>
      <c r="K690" s="93">
        <v>2</v>
      </c>
      <c r="L690" s="75">
        <v>80</v>
      </c>
      <c r="M690" s="75"/>
      <c r="O690" s="93" t="s">
        <v>1279</v>
      </c>
      <c r="P690" s="93">
        <v>0</v>
      </c>
      <c r="Q690" s="90" t="s">
        <v>893</v>
      </c>
      <c r="S690" s="93" t="s">
        <v>892</v>
      </c>
      <c r="T690" s="93" t="s">
        <v>1196</v>
      </c>
    </row>
    <row r="691" spans="1:20" s="93" customFormat="1" x14ac:dyDescent="0.15">
      <c r="A691" s="115">
        <v>760094048</v>
      </c>
      <c r="B691" t="str">
        <f>IFERROR(VLOOKUP("*"&amp;A691&amp;"*",festival!$Q:$U,5,FALSE),IFERROR(VLOOKUP("*"&amp;A691&amp;"*",festival!$R:$U,4,FALSE),IFERROR(VLOOKUP("*"&amp;A691&amp;"*",festival!$S:$U,3,FALSE),VLOOKUP("*"&amp;A691&amp;"*",festival!$T:$U,2,FALSE))))</f>
        <v>GM礼包第10周</v>
      </c>
      <c r="C691" s="93">
        <v>2003</v>
      </c>
      <c r="E691" s="146"/>
      <c r="F691" s="17"/>
      <c r="G691" s="17" t="s">
        <v>1103</v>
      </c>
      <c r="H691" s="93" t="s">
        <v>321</v>
      </c>
      <c r="I691" s="93">
        <v>68</v>
      </c>
      <c r="J691" s="93">
        <v>68</v>
      </c>
      <c r="K691" s="93">
        <v>2</v>
      </c>
      <c r="L691" s="75"/>
      <c r="M691" s="75"/>
      <c r="O691" s="93" t="s">
        <v>1279</v>
      </c>
      <c r="P691" s="93">
        <v>0</v>
      </c>
      <c r="Q691" s="90" t="s">
        <v>893</v>
      </c>
      <c r="S691" s="93" t="s">
        <v>892</v>
      </c>
      <c r="T691" s="93" t="s">
        <v>1196</v>
      </c>
    </row>
    <row r="692" spans="1:20" s="93" customFormat="1" x14ac:dyDescent="0.15">
      <c r="A692" s="115">
        <v>760094051</v>
      </c>
      <c r="B692" t="str">
        <f>IFERROR(VLOOKUP("*"&amp;A692&amp;"*",festival!$Q:$U,5,FALSE),IFERROR(VLOOKUP("*"&amp;A692&amp;"*",festival!$R:$U,4,FALSE),IFERROR(VLOOKUP("*"&amp;A692&amp;"*",festival!$S:$U,3,FALSE),VLOOKUP("*"&amp;A692&amp;"*",festival!$T:$U,2,FALSE))))</f>
        <v>GM礼包第10周</v>
      </c>
      <c r="C692" s="93">
        <v>2003</v>
      </c>
      <c r="D692" s="93">
        <v>1</v>
      </c>
      <c r="E692" s="146" t="s">
        <v>1889</v>
      </c>
      <c r="F692" s="17"/>
      <c r="G692" s="17" t="s">
        <v>2199</v>
      </c>
      <c r="H692" s="93" t="s">
        <v>321</v>
      </c>
      <c r="I692" s="93">
        <v>69</v>
      </c>
      <c r="J692" s="93">
        <v>69</v>
      </c>
      <c r="K692" s="93">
        <v>2</v>
      </c>
      <c r="L692" s="75"/>
      <c r="M692" s="75"/>
      <c r="O692" s="93" t="s">
        <v>1278</v>
      </c>
      <c r="P692" s="93">
        <v>0</v>
      </c>
      <c r="Q692" s="90" t="s">
        <v>893</v>
      </c>
      <c r="S692" s="93" t="s">
        <v>892</v>
      </c>
      <c r="T692" s="93" t="s">
        <v>1196</v>
      </c>
    </row>
    <row r="693" spans="1:20" s="93" customFormat="1" x14ac:dyDescent="0.15">
      <c r="A693" s="115">
        <v>760094052</v>
      </c>
      <c r="B693" t="str">
        <f>IFERROR(VLOOKUP("*"&amp;A693&amp;"*",festival!$Q:$U,5,FALSE),IFERROR(VLOOKUP("*"&amp;A693&amp;"*",festival!$R:$U,4,FALSE),IFERROR(VLOOKUP("*"&amp;A693&amp;"*",festival!$S:$U,3,FALSE),VLOOKUP("*"&amp;A693&amp;"*",festival!$T:$U,2,FALSE))))</f>
        <v>GM礼包第10周</v>
      </c>
      <c r="C693" s="93">
        <v>2003</v>
      </c>
      <c r="D693" s="93">
        <v>2</v>
      </c>
      <c r="E693" s="146">
        <v>3001</v>
      </c>
      <c r="F693" s="17"/>
      <c r="G693" s="17" t="s">
        <v>2200</v>
      </c>
      <c r="H693" s="93" t="s">
        <v>321</v>
      </c>
      <c r="I693" s="93">
        <v>69</v>
      </c>
      <c r="J693" s="93">
        <v>69</v>
      </c>
      <c r="K693" s="93">
        <v>2</v>
      </c>
      <c r="L693" s="75"/>
      <c r="M693" s="75"/>
      <c r="O693" s="93" t="s">
        <v>1278</v>
      </c>
      <c r="P693" s="93">
        <v>0</v>
      </c>
      <c r="Q693" s="90" t="s">
        <v>893</v>
      </c>
      <c r="S693" s="93" t="s">
        <v>892</v>
      </c>
      <c r="T693" s="93" t="s">
        <v>1196</v>
      </c>
    </row>
    <row r="694" spans="1:20" s="93" customFormat="1" x14ac:dyDescent="0.15">
      <c r="A694" s="115">
        <v>760094053</v>
      </c>
      <c r="B694" t="str">
        <f>IFERROR(VLOOKUP("*"&amp;A694&amp;"*",festival!$Q:$U,5,FALSE),IFERROR(VLOOKUP("*"&amp;A694&amp;"*",festival!$R:$U,4,FALSE),IFERROR(VLOOKUP("*"&amp;A694&amp;"*",festival!$S:$U,3,FALSE),VLOOKUP("*"&amp;A694&amp;"*",festival!$T:$U,2,FALSE))))</f>
        <v>GM礼包第10周</v>
      </c>
      <c r="C694" s="93">
        <v>2003</v>
      </c>
      <c r="D694" s="93">
        <v>3</v>
      </c>
      <c r="E694" s="146">
        <v>3002</v>
      </c>
      <c r="F694" s="17"/>
      <c r="G694" s="17" t="s">
        <v>2201</v>
      </c>
      <c r="H694" s="93" t="s">
        <v>321</v>
      </c>
      <c r="I694" s="93">
        <v>69</v>
      </c>
      <c r="J694" s="93">
        <v>69</v>
      </c>
      <c r="K694" s="93">
        <v>2</v>
      </c>
      <c r="L694" s="75"/>
      <c r="M694" s="75"/>
      <c r="O694" s="93" t="s">
        <v>1278</v>
      </c>
      <c r="P694" s="93">
        <v>0</v>
      </c>
      <c r="Q694" s="90" t="s">
        <v>893</v>
      </c>
      <c r="S694" s="93" t="s">
        <v>892</v>
      </c>
      <c r="T694" s="93" t="s">
        <v>1196</v>
      </c>
    </row>
    <row r="695" spans="1:20" s="93" customFormat="1" x14ac:dyDescent="0.15">
      <c r="A695" s="115">
        <v>760094055</v>
      </c>
      <c r="B695" t="str">
        <f>IFERROR(VLOOKUP("*"&amp;A695&amp;"*",festival!$Q:$U,5,FALSE),IFERROR(VLOOKUP("*"&amp;A695&amp;"*",festival!$R:$U,4,FALSE),IFERROR(VLOOKUP("*"&amp;A695&amp;"*",festival!$S:$U,3,FALSE),VLOOKUP("*"&amp;A695&amp;"*",festival!$T:$U,2,FALSE))))</f>
        <v>GM礼包第10周</v>
      </c>
      <c r="C695" s="93">
        <v>2003</v>
      </c>
      <c r="D695" s="93">
        <v>4</v>
      </c>
      <c r="E695" s="146">
        <v>3003</v>
      </c>
      <c r="F695" s="17"/>
      <c r="G695" s="17" t="s">
        <v>2202</v>
      </c>
      <c r="H695" s="93" t="s">
        <v>321</v>
      </c>
      <c r="I695" s="93">
        <v>69</v>
      </c>
      <c r="J695" s="93">
        <v>69</v>
      </c>
      <c r="K695" s="93">
        <v>2</v>
      </c>
      <c r="L695" s="75">
        <v>80</v>
      </c>
      <c r="M695" s="75"/>
      <c r="O695" s="93" t="s">
        <v>1278</v>
      </c>
      <c r="P695" s="93">
        <v>0</v>
      </c>
      <c r="Q695" s="90" t="s">
        <v>893</v>
      </c>
      <c r="S695" s="93" t="s">
        <v>892</v>
      </c>
      <c r="T695" s="93" t="s">
        <v>1196</v>
      </c>
    </row>
    <row r="696" spans="1:20" s="93" customFormat="1" x14ac:dyDescent="0.15">
      <c r="A696" s="115">
        <v>760094056</v>
      </c>
      <c r="B696" t="str">
        <f>IFERROR(VLOOKUP("*"&amp;A696&amp;"*",festival!$Q:$U,5,FALSE),IFERROR(VLOOKUP("*"&amp;A696&amp;"*",festival!$R:$U,4,FALSE),IFERROR(VLOOKUP("*"&amp;A696&amp;"*",festival!$S:$U,3,FALSE),VLOOKUP("*"&amp;A696&amp;"*",festival!$T:$U,2,FALSE))))</f>
        <v>GM礼包第10周</v>
      </c>
      <c r="C696" s="93">
        <v>2003</v>
      </c>
      <c r="D696" s="93">
        <v>5</v>
      </c>
      <c r="E696" s="146" t="s">
        <v>1887</v>
      </c>
      <c r="F696" s="17"/>
      <c r="G696" s="17" t="s">
        <v>2203</v>
      </c>
      <c r="H696" s="93" t="s">
        <v>321</v>
      </c>
      <c r="I696" s="93">
        <v>69</v>
      </c>
      <c r="J696" s="93">
        <v>69</v>
      </c>
      <c r="K696" s="93">
        <v>2</v>
      </c>
      <c r="L696" s="75">
        <v>80</v>
      </c>
      <c r="M696" s="75"/>
      <c r="O696" s="93" t="s">
        <v>1278</v>
      </c>
      <c r="P696" s="93">
        <v>0</v>
      </c>
      <c r="Q696" s="90" t="s">
        <v>893</v>
      </c>
      <c r="S696" s="93" t="s">
        <v>892</v>
      </c>
      <c r="T696" s="93" t="s">
        <v>1196</v>
      </c>
    </row>
    <row r="697" spans="1:20" s="93" customFormat="1" x14ac:dyDescent="0.15">
      <c r="A697" s="115">
        <v>760094057</v>
      </c>
      <c r="B697" t="str">
        <f>IFERROR(VLOOKUP("*"&amp;A697&amp;"*",festival!$Q:$U,5,FALSE),IFERROR(VLOOKUP("*"&amp;A697&amp;"*",festival!$R:$U,4,FALSE),IFERROR(VLOOKUP("*"&amp;A697&amp;"*",festival!$S:$U,3,FALSE),VLOOKUP("*"&amp;A697&amp;"*",festival!$T:$U,2,FALSE))))</f>
        <v>GM礼包第10周</v>
      </c>
      <c r="C697" s="93">
        <v>2003</v>
      </c>
      <c r="D697" s="93">
        <v>6</v>
      </c>
      <c r="E697" s="146" t="s">
        <v>2032</v>
      </c>
      <c r="F697" s="17"/>
      <c r="G697" s="17" t="s">
        <v>2204</v>
      </c>
      <c r="H697" s="93" t="s">
        <v>321</v>
      </c>
      <c r="I697" s="93">
        <v>69</v>
      </c>
      <c r="J697" s="93">
        <v>69</v>
      </c>
      <c r="K697" s="93">
        <v>2</v>
      </c>
      <c r="L697" s="75">
        <v>80</v>
      </c>
      <c r="M697" s="75"/>
      <c r="O697" s="93" t="s">
        <v>1279</v>
      </c>
      <c r="P697" s="93">
        <v>0</v>
      </c>
      <c r="Q697" s="90" t="s">
        <v>893</v>
      </c>
      <c r="S697" s="93" t="s">
        <v>892</v>
      </c>
      <c r="T697" s="93" t="s">
        <v>1196</v>
      </c>
    </row>
    <row r="698" spans="1:20" s="93" customFormat="1" x14ac:dyDescent="0.15">
      <c r="A698" s="115">
        <v>760094059</v>
      </c>
      <c r="B698" t="str">
        <f>IFERROR(VLOOKUP("*"&amp;A698&amp;"*",festival!$Q:$U,5,FALSE),IFERROR(VLOOKUP("*"&amp;A698&amp;"*",festival!$R:$U,4,FALSE),IFERROR(VLOOKUP("*"&amp;A698&amp;"*",festival!$S:$U,3,FALSE),VLOOKUP("*"&amp;A698&amp;"*",festival!$T:$U,2,FALSE))))</f>
        <v>GM礼包第10周</v>
      </c>
      <c r="C698" s="93">
        <v>2003</v>
      </c>
      <c r="D698" s="93">
        <v>7</v>
      </c>
      <c r="E698" s="146" t="s">
        <v>2034</v>
      </c>
      <c r="F698" s="17"/>
      <c r="G698" s="17" t="s">
        <v>2205</v>
      </c>
      <c r="H698" s="93" t="s">
        <v>321</v>
      </c>
      <c r="I698" s="93">
        <v>69</v>
      </c>
      <c r="J698" s="93">
        <v>69</v>
      </c>
      <c r="K698" s="93">
        <v>2</v>
      </c>
      <c r="L698" s="75">
        <v>80</v>
      </c>
      <c r="M698" s="75"/>
      <c r="O698" s="93" t="s">
        <v>1279</v>
      </c>
      <c r="P698" s="93">
        <v>0</v>
      </c>
      <c r="Q698" s="90" t="s">
        <v>893</v>
      </c>
      <c r="S698" s="93" t="s">
        <v>892</v>
      </c>
      <c r="T698" s="93" t="s">
        <v>1196</v>
      </c>
    </row>
    <row r="699" spans="1:20" s="93" customFormat="1" x14ac:dyDescent="0.15">
      <c r="A699" s="115">
        <v>760094058</v>
      </c>
      <c r="B699" t="str">
        <f>IFERROR(VLOOKUP("*"&amp;A699&amp;"*",festival!$Q:$U,5,FALSE),IFERROR(VLOOKUP("*"&amp;A699&amp;"*",festival!$R:$U,4,FALSE),IFERROR(VLOOKUP("*"&amp;A699&amp;"*",festival!$S:$U,3,FALSE),VLOOKUP("*"&amp;A699&amp;"*",festival!$T:$U,2,FALSE))))</f>
        <v>GM礼包第10周</v>
      </c>
      <c r="C699" s="93">
        <v>2003</v>
      </c>
      <c r="E699" s="146"/>
      <c r="F699" s="17"/>
      <c r="G699" s="17" t="s">
        <v>1103</v>
      </c>
      <c r="H699" s="93" t="s">
        <v>321</v>
      </c>
      <c r="I699" s="93">
        <v>69</v>
      </c>
      <c r="J699" s="93">
        <v>69</v>
      </c>
      <c r="K699" s="93">
        <v>2</v>
      </c>
      <c r="L699" s="75"/>
      <c r="M699" s="75"/>
      <c r="O699" s="93" t="s">
        <v>1279</v>
      </c>
      <c r="P699" s="93">
        <v>0</v>
      </c>
      <c r="Q699" s="90" t="s">
        <v>893</v>
      </c>
      <c r="S699" s="93" t="s">
        <v>892</v>
      </c>
      <c r="T699" s="93" t="s">
        <v>1196</v>
      </c>
    </row>
    <row r="700" spans="1:20" s="93" customFormat="1" x14ac:dyDescent="0.15">
      <c r="A700" s="115">
        <v>760094061</v>
      </c>
      <c r="B700" t="str">
        <f>IFERROR(VLOOKUP("*"&amp;A700&amp;"*",festival!$Q:$U,5,FALSE),IFERROR(VLOOKUP("*"&amp;A700&amp;"*",festival!$R:$U,4,FALSE),IFERROR(VLOOKUP("*"&amp;A700&amp;"*",festival!$S:$U,3,FALSE),VLOOKUP("*"&amp;A700&amp;"*",festival!$T:$U,2,FALSE))))</f>
        <v>GM礼包第10周</v>
      </c>
      <c r="C700" s="93">
        <v>2003</v>
      </c>
      <c r="D700" s="93">
        <v>1</v>
      </c>
      <c r="E700" s="146" t="s">
        <v>1889</v>
      </c>
      <c r="F700" s="17"/>
      <c r="G700" s="17" t="s">
        <v>2199</v>
      </c>
      <c r="H700" s="93" t="s">
        <v>321</v>
      </c>
      <c r="I700" s="93">
        <v>70</v>
      </c>
      <c r="J700" s="93">
        <v>70</v>
      </c>
      <c r="K700" s="93">
        <v>2</v>
      </c>
      <c r="L700" s="75"/>
      <c r="M700" s="75"/>
      <c r="O700" s="93" t="s">
        <v>1278</v>
      </c>
      <c r="P700" s="93">
        <v>0</v>
      </c>
      <c r="Q700" s="90" t="s">
        <v>893</v>
      </c>
      <c r="S700" s="93" t="s">
        <v>892</v>
      </c>
      <c r="T700" s="93" t="s">
        <v>1196</v>
      </c>
    </row>
    <row r="701" spans="1:20" s="93" customFormat="1" x14ac:dyDescent="0.15">
      <c r="A701" s="115">
        <v>760094062</v>
      </c>
      <c r="B701" t="str">
        <f>IFERROR(VLOOKUP("*"&amp;A701&amp;"*",festival!$Q:$U,5,FALSE),IFERROR(VLOOKUP("*"&amp;A701&amp;"*",festival!$R:$U,4,FALSE),IFERROR(VLOOKUP("*"&amp;A701&amp;"*",festival!$S:$U,3,FALSE),VLOOKUP("*"&amp;A701&amp;"*",festival!$T:$U,2,FALSE))))</f>
        <v>GM礼包第10周</v>
      </c>
      <c r="C701" s="93">
        <v>2003</v>
      </c>
      <c r="D701" s="93">
        <v>2</v>
      </c>
      <c r="E701" s="146">
        <v>3001</v>
      </c>
      <c r="F701" s="17"/>
      <c r="G701" s="17" t="s">
        <v>2200</v>
      </c>
      <c r="H701" s="93" t="s">
        <v>321</v>
      </c>
      <c r="I701" s="93">
        <v>70</v>
      </c>
      <c r="J701" s="93">
        <v>70</v>
      </c>
      <c r="K701" s="93">
        <v>2</v>
      </c>
      <c r="L701" s="75"/>
      <c r="M701" s="75"/>
      <c r="O701" s="93" t="s">
        <v>1278</v>
      </c>
      <c r="P701" s="93">
        <v>0</v>
      </c>
      <c r="Q701" s="90" t="s">
        <v>893</v>
      </c>
      <c r="S701" s="93" t="s">
        <v>892</v>
      </c>
      <c r="T701" s="93" t="s">
        <v>1196</v>
      </c>
    </row>
    <row r="702" spans="1:20" s="93" customFormat="1" x14ac:dyDescent="0.15">
      <c r="A702" s="115">
        <v>760094063</v>
      </c>
      <c r="B702" t="str">
        <f>IFERROR(VLOOKUP("*"&amp;A702&amp;"*",festival!$Q:$U,5,FALSE),IFERROR(VLOOKUP("*"&amp;A702&amp;"*",festival!$R:$U,4,FALSE),IFERROR(VLOOKUP("*"&amp;A702&amp;"*",festival!$S:$U,3,FALSE),VLOOKUP("*"&amp;A702&amp;"*",festival!$T:$U,2,FALSE))))</f>
        <v>GM礼包第10周</v>
      </c>
      <c r="C702" s="93">
        <v>2003</v>
      </c>
      <c r="D702" s="93">
        <v>3</v>
      </c>
      <c r="E702" s="146">
        <v>3002</v>
      </c>
      <c r="F702" s="17"/>
      <c r="G702" s="17" t="s">
        <v>2201</v>
      </c>
      <c r="H702" s="93" t="s">
        <v>321</v>
      </c>
      <c r="I702" s="93">
        <v>70</v>
      </c>
      <c r="J702" s="93">
        <v>70</v>
      </c>
      <c r="K702" s="93">
        <v>2</v>
      </c>
      <c r="L702" s="75"/>
      <c r="M702" s="75"/>
      <c r="O702" s="93" t="s">
        <v>1278</v>
      </c>
      <c r="P702" s="93">
        <v>0</v>
      </c>
      <c r="Q702" s="90" t="s">
        <v>893</v>
      </c>
      <c r="S702" s="93" t="s">
        <v>892</v>
      </c>
      <c r="T702" s="93" t="s">
        <v>1196</v>
      </c>
    </row>
    <row r="703" spans="1:20" s="93" customFormat="1" x14ac:dyDescent="0.15">
      <c r="A703" s="115">
        <v>760094065</v>
      </c>
      <c r="B703" t="str">
        <f>IFERROR(VLOOKUP("*"&amp;A703&amp;"*",festival!$Q:$U,5,FALSE),IFERROR(VLOOKUP("*"&amp;A703&amp;"*",festival!$R:$U,4,FALSE),IFERROR(VLOOKUP("*"&amp;A703&amp;"*",festival!$S:$U,3,FALSE),VLOOKUP("*"&amp;A703&amp;"*",festival!$T:$U,2,FALSE))))</f>
        <v>GM礼包第10周</v>
      </c>
      <c r="C703" s="93">
        <v>2003</v>
      </c>
      <c r="D703" s="93">
        <v>4</v>
      </c>
      <c r="E703" s="146">
        <v>3003</v>
      </c>
      <c r="F703" s="17"/>
      <c r="G703" s="17" t="s">
        <v>2202</v>
      </c>
      <c r="H703" s="93" t="s">
        <v>321</v>
      </c>
      <c r="I703" s="93">
        <v>70</v>
      </c>
      <c r="J703" s="93">
        <v>70</v>
      </c>
      <c r="K703" s="93">
        <v>2</v>
      </c>
      <c r="L703" s="75">
        <v>80</v>
      </c>
      <c r="M703" s="75"/>
      <c r="O703" s="93" t="s">
        <v>1278</v>
      </c>
      <c r="P703" s="93">
        <v>0</v>
      </c>
      <c r="Q703" s="90" t="s">
        <v>893</v>
      </c>
      <c r="S703" s="93" t="s">
        <v>892</v>
      </c>
      <c r="T703" s="93" t="s">
        <v>1196</v>
      </c>
    </row>
    <row r="704" spans="1:20" s="93" customFormat="1" x14ac:dyDescent="0.15">
      <c r="A704" s="115">
        <v>760094066</v>
      </c>
      <c r="B704" t="str">
        <f>IFERROR(VLOOKUP("*"&amp;A704&amp;"*",festival!$Q:$U,5,FALSE),IFERROR(VLOOKUP("*"&amp;A704&amp;"*",festival!$R:$U,4,FALSE),IFERROR(VLOOKUP("*"&amp;A704&amp;"*",festival!$S:$U,3,FALSE),VLOOKUP("*"&amp;A704&amp;"*",festival!$T:$U,2,FALSE))))</f>
        <v>GM礼包第10周</v>
      </c>
      <c r="C704" s="93">
        <v>2003</v>
      </c>
      <c r="D704" s="93">
        <v>5</v>
      </c>
      <c r="E704" s="146" t="s">
        <v>1887</v>
      </c>
      <c r="F704" s="17"/>
      <c r="G704" s="17" t="s">
        <v>2203</v>
      </c>
      <c r="H704" s="93" t="s">
        <v>321</v>
      </c>
      <c r="I704" s="93">
        <v>70</v>
      </c>
      <c r="J704" s="93">
        <v>70</v>
      </c>
      <c r="K704" s="93">
        <v>2</v>
      </c>
      <c r="L704" s="75">
        <v>80</v>
      </c>
      <c r="M704" s="75"/>
      <c r="O704" s="93" t="s">
        <v>1278</v>
      </c>
      <c r="P704" s="93">
        <v>0</v>
      </c>
      <c r="Q704" s="90" t="s">
        <v>893</v>
      </c>
      <c r="S704" s="93" t="s">
        <v>892</v>
      </c>
      <c r="T704" s="93" t="s">
        <v>1196</v>
      </c>
    </row>
    <row r="705" spans="1:20" s="93" customFormat="1" x14ac:dyDescent="0.15">
      <c r="A705" s="115">
        <v>760094067</v>
      </c>
      <c r="B705" t="str">
        <f>IFERROR(VLOOKUP("*"&amp;A705&amp;"*",festival!$Q:$U,5,FALSE),IFERROR(VLOOKUP("*"&amp;A705&amp;"*",festival!$R:$U,4,FALSE),IFERROR(VLOOKUP("*"&amp;A705&amp;"*",festival!$S:$U,3,FALSE),VLOOKUP("*"&amp;A705&amp;"*",festival!$T:$U,2,FALSE))))</f>
        <v>GM礼包第10周</v>
      </c>
      <c r="C705" s="93">
        <v>2003</v>
      </c>
      <c r="D705" s="93">
        <v>6</v>
      </c>
      <c r="E705" s="146" t="s">
        <v>2032</v>
      </c>
      <c r="F705" s="17"/>
      <c r="G705" s="17" t="s">
        <v>2204</v>
      </c>
      <c r="H705" s="93" t="s">
        <v>321</v>
      </c>
      <c r="I705" s="93">
        <v>70</v>
      </c>
      <c r="J705" s="93">
        <v>70</v>
      </c>
      <c r="K705" s="93">
        <v>2</v>
      </c>
      <c r="L705" s="75">
        <v>80</v>
      </c>
      <c r="M705" s="75"/>
      <c r="O705" s="93" t="s">
        <v>1279</v>
      </c>
      <c r="P705" s="93">
        <v>0</v>
      </c>
      <c r="Q705" s="90" t="s">
        <v>893</v>
      </c>
      <c r="S705" s="93" t="s">
        <v>892</v>
      </c>
      <c r="T705" s="93" t="s">
        <v>1196</v>
      </c>
    </row>
    <row r="706" spans="1:20" s="93" customFormat="1" x14ac:dyDescent="0.15">
      <c r="A706" s="115">
        <v>760094069</v>
      </c>
      <c r="B706" t="str">
        <f>IFERROR(VLOOKUP("*"&amp;A706&amp;"*",festival!$Q:$U,5,FALSE),IFERROR(VLOOKUP("*"&amp;A706&amp;"*",festival!$R:$U,4,FALSE),IFERROR(VLOOKUP("*"&amp;A706&amp;"*",festival!$S:$U,3,FALSE),VLOOKUP("*"&amp;A706&amp;"*",festival!$T:$U,2,FALSE))))</f>
        <v>GM礼包第10周</v>
      </c>
      <c r="C706" s="93">
        <v>2003</v>
      </c>
      <c r="D706" s="93">
        <v>7</v>
      </c>
      <c r="E706" s="146" t="s">
        <v>2034</v>
      </c>
      <c r="F706" s="17"/>
      <c r="G706" s="17" t="s">
        <v>2205</v>
      </c>
      <c r="H706" s="93" t="s">
        <v>321</v>
      </c>
      <c r="I706" s="93">
        <v>70</v>
      </c>
      <c r="J706" s="93">
        <v>70</v>
      </c>
      <c r="K706" s="93">
        <v>2</v>
      </c>
      <c r="L706" s="75">
        <v>80</v>
      </c>
      <c r="M706" s="75"/>
      <c r="O706" s="93" t="s">
        <v>1279</v>
      </c>
      <c r="P706" s="93">
        <v>0</v>
      </c>
      <c r="Q706" s="90" t="s">
        <v>893</v>
      </c>
      <c r="S706" s="93" t="s">
        <v>892</v>
      </c>
      <c r="T706" s="93" t="s">
        <v>1196</v>
      </c>
    </row>
    <row r="707" spans="1:20" s="93" customFormat="1" x14ac:dyDescent="0.15">
      <c r="A707" s="115">
        <v>760094068</v>
      </c>
      <c r="B707" t="str">
        <f>IFERROR(VLOOKUP("*"&amp;A707&amp;"*",festival!$Q:$U,5,FALSE),IFERROR(VLOOKUP("*"&amp;A707&amp;"*",festival!$R:$U,4,FALSE),IFERROR(VLOOKUP("*"&amp;A707&amp;"*",festival!$S:$U,3,FALSE),VLOOKUP("*"&amp;A707&amp;"*",festival!$T:$U,2,FALSE))))</f>
        <v>GM礼包第10周</v>
      </c>
      <c r="C707" s="93">
        <v>2003</v>
      </c>
      <c r="E707" s="146"/>
      <c r="F707" s="17"/>
      <c r="G707" s="17" t="s">
        <v>1103</v>
      </c>
      <c r="H707" s="93" t="s">
        <v>321</v>
      </c>
      <c r="I707" s="93">
        <v>70</v>
      </c>
      <c r="J707" s="93">
        <v>70</v>
      </c>
      <c r="K707" s="93">
        <v>2</v>
      </c>
      <c r="L707" s="75"/>
      <c r="M707" s="75"/>
      <c r="O707" s="93" t="s">
        <v>1279</v>
      </c>
      <c r="P707" s="93">
        <v>0</v>
      </c>
      <c r="Q707" s="90" t="s">
        <v>893</v>
      </c>
      <c r="S707" s="93" t="s">
        <v>892</v>
      </c>
      <c r="T707" s="93" t="s">
        <v>1196</v>
      </c>
    </row>
    <row r="708" spans="1:20" s="93" customFormat="1" x14ac:dyDescent="0.15">
      <c r="A708" s="115">
        <v>760104001</v>
      </c>
      <c r="B708" t="str">
        <f>IFERROR(VLOOKUP("*"&amp;A708&amp;"*",festival!$Q:$U,5,FALSE),IFERROR(VLOOKUP("*"&amp;A708&amp;"*",festival!$R:$U,4,FALSE),IFERROR(VLOOKUP("*"&amp;A708&amp;"*",festival!$S:$U,3,FALSE),VLOOKUP("*"&amp;A708&amp;"*",festival!$T:$U,2,FALSE))))</f>
        <v>GM礼包第11周</v>
      </c>
      <c r="C708" s="93">
        <v>2003</v>
      </c>
      <c r="D708" s="93">
        <v>1</v>
      </c>
      <c r="E708" s="145" t="s">
        <v>1889</v>
      </c>
      <c r="F708" s="75"/>
      <c r="G708" s="17" t="s">
        <v>2199</v>
      </c>
      <c r="H708" s="93" t="s">
        <v>321</v>
      </c>
      <c r="I708" s="93">
        <v>71</v>
      </c>
      <c r="J708" s="93">
        <v>71</v>
      </c>
      <c r="K708" s="93">
        <v>2</v>
      </c>
      <c r="L708" s="75"/>
      <c r="M708" s="75"/>
      <c r="O708" s="93" t="s">
        <v>1278</v>
      </c>
      <c r="P708" s="93">
        <v>0</v>
      </c>
      <c r="Q708" s="90" t="s">
        <v>893</v>
      </c>
      <c r="S708" s="93" t="s">
        <v>1456</v>
      </c>
      <c r="T708" s="93" t="s">
        <v>1196</v>
      </c>
    </row>
    <row r="709" spans="1:20" s="93" customFormat="1" x14ac:dyDescent="0.15">
      <c r="A709" s="115">
        <v>760104002</v>
      </c>
      <c r="B709" t="str">
        <f>IFERROR(VLOOKUP("*"&amp;A709&amp;"*",festival!$Q:$U,5,FALSE),IFERROR(VLOOKUP("*"&amp;A709&amp;"*",festival!$R:$U,4,FALSE),IFERROR(VLOOKUP("*"&amp;A709&amp;"*",festival!$S:$U,3,FALSE),VLOOKUP("*"&amp;A709&amp;"*",festival!$T:$U,2,FALSE))))</f>
        <v>GM礼包第11周</v>
      </c>
      <c r="C709" s="93">
        <v>2003</v>
      </c>
      <c r="D709" s="93">
        <v>2</v>
      </c>
      <c r="E709" s="145">
        <v>3001</v>
      </c>
      <c r="F709" s="75"/>
      <c r="G709" s="17" t="s">
        <v>2200</v>
      </c>
      <c r="H709" s="93" t="s">
        <v>321</v>
      </c>
      <c r="I709" s="93">
        <v>71</v>
      </c>
      <c r="J709" s="93">
        <v>71</v>
      </c>
      <c r="K709" s="93">
        <v>2</v>
      </c>
      <c r="L709" s="75"/>
      <c r="M709" s="75"/>
      <c r="O709" s="93" t="s">
        <v>1278</v>
      </c>
      <c r="P709" s="93">
        <v>0</v>
      </c>
      <c r="Q709" s="90" t="s">
        <v>893</v>
      </c>
      <c r="S709" s="93" t="s">
        <v>1456</v>
      </c>
      <c r="T709" s="93" t="s">
        <v>1196</v>
      </c>
    </row>
    <row r="710" spans="1:20" s="93" customFormat="1" x14ac:dyDescent="0.15">
      <c r="A710" s="115">
        <v>760104003</v>
      </c>
      <c r="B710" t="str">
        <f>IFERROR(VLOOKUP("*"&amp;A710&amp;"*",festival!$Q:$U,5,FALSE),IFERROR(VLOOKUP("*"&amp;A710&amp;"*",festival!$R:$U,4,FALSE),IFERROR(VLOOKUP("*"&amp;A710&amp;"*",festival!$S:$U,3,FALSE),VLOOKUP("*"&amp;A710&amp;"*",festival!$T:$U,2,FALSE))))</f>
        <v>GM礼包第11周</v>
      </c>
      <c r="C710" s="93">
        <v>2003</v>
      </c>
      <c r="D710" s="93">
        <v>3</v>
      </c>
      <c r="E710" s="145">
        <v>3002</v>
      </c>
      <c r="F710" s="75"/>
      <c r="G710" s="17" t="s">
        <v>2201</v>
      </c>
      <c r="H710" s="93" t="s">
        <v>321</v>
      </c>
      <c r="I710" s="93">
        <v>71</v>
      </c>
      <c r="J710" s="93">
        <v>71</v>
      </c>
      <c r="K710" s="93">
        <v>2</v>
      </c>
      <c r="L710" s="75"/>
      <c r="M710" s="75"/>
      <c r="O710" s="93" t="s">
        <v>1278</v>
      </c>
      <c r="P710" s="93">
        <v>0</v>
      </c>
      <c r="Q710" s="90" t="s">
        <v>893</v>
      </c>
      <c r="S710" s="93" t="s">
        <v>1456</v>
      </c>
      <c r="T710" s="93" t="s">
        <v>1196</v>
      </c>
    </row>
    <row r="711" spans="1:20" s="93" customFormat="1" x14ac:dyDescent="0.15">
      <c r="A711" s="115">
        <v>760104005</v>
      </c>
      <c r="B711" t="str">
        <f>IFERROR(VLOOKUP("*"&amp;A711&amp;"*",festival!$Q:$U,5,FALSE),IFERROR(VLOOKUP("*"&amp;A711&amp;"*",festival!$R:$U,4,FALSE),IFERROR(VLOOKUP("*"&amp;A711&amp;"*",festival!$S:$U,3,FALSE),VLOOKUP("*"&amp;A711&amp;"*",festival!$T:$U,2,FALSE))))</f>
        <v>GM礼包第11周</v>
      </c>
      <c r="C711" s="93">
        <v>2003</v>
      </c>
      <c r="D711" s="93">
        <v>4</v>
      </c>
      <c r="E711" s="145">
        <v>3003</v>
      </c>
      <c r="F711" s="75"/>
      <c r="G711" s="17" t="s">
        <v>2202</v>
      </c>
      <c r="H711" s="93" t="s">
        <v>321</v>
      </c>
      <c r="I711" s="93">
        <v>71</v>
      </c>
      <c r="J711" s="93">
        <v>71</v>
      </c>
      <c r="K711" s="93">
        <v>2</v>
      </c>
      <c r="L711" s="75">
        <v>80</v>
      </c>
      <c r="M711" s="75"/>
      <c r="O711" s="93" t="s">
        <v>1278</v>
      </c>
      <c r="P711" s="93">
        <v>0</v>
      </c>
      <c r="Q711" s="90" t="s">
        <v>893</v>
      </c>
      <c r="S711" s="93" t="s">
        <v>1456</v>
      </c>
      <c r="T711" s="93" t="s">
        <v>1196</v>
      </c>
    </row>
    <row r="712" spans="1:20" s="93" customFormat="1" x14ac:dyDescent="0.15">
      <c r="A712" s="115">
        <v>760104006</v>
      </c>
      <c r="B712" t="str">
        <f>IFERROR(VLOOKUP("*"&amp;A712&amp;"*",festival!$Q:$U,5,FALSE),IFERROR(VLOOKUP("*"&amp;A712&amp;"*",festival!$R:$U,4,FALSE),IFERROR(VLOOKUP("*"&amp;A712&amp;"*",festival!$S:$U,3,FALSE),VLOOKUP("*"&amp;A712&amp;"*",festival!$T:$U,2,FALSE))))</f>
        <v>GM礼包第11周</v>
      </c>
      <c r="C712" s="93">
        <v>2003</v>
      </c>
      <c r="D712" s="93">
        <v>5</v>
      </c>
      <c r="E712" s="145" t="s">
        <v>1887</v>
      </c>
      <c r="F712" s="75"/>
      <c r="G712" s="17" t="s">
        <v>2203</v>
      </c>
      <c r="H712" s="93" t="s">
        <v>321</v>
      </c>
      <c r="I712" s="93">
        <v>71</v>
      </c>
      <c r="J712" s="93">
        <v>71</v>
      </c>
      <c r="K712" s="93">
        <v>2</v>
      </c>
      <c r="L712" s="75">
        <v>80</v>
      </c>
      <c r="M712" s="75"/>
      <c r="O712" s="93" t="s">
        <v>1278</v>
      </c>
      <c r="P712" s="93">
        <v>0</v>
      </c>
      <c r="Q712" s="90" t="s">
        <v>893</v>
      </c>
      <c r="S712" s="93" t="s">
        <v>1456</v>
      </c>
      <c r="T712" s="93" t="s">
        <v>1196</v>
      </c>
    </row>
    <row r="713" spans="1:20" s="93" customFormat="1" x14ac:dyDescent="0.15">
      <c r="A713" s="115">
        <v>760104007</v>
      </c>
      <c r="B713" t="str">
        <f>IFERROR(VLOOKUP("*"&amp;A713&amp;"*",festival!$Q:$U,5,FALSE),IFERROR(VLOOKUP("*"&amp;A713&amp;"*",festival!$R:$U,4,FALSE),IFERROR(VLOOKUP("*"&amp;A713&amp;"*",festival!$S:$U,3,FALSE),VLOOKUP("*"&amp;A713&amp;"*",festival!$T:$U,2,FALSE))))</f>
        <v>GM礼包第11周</v>
      </c>
      <c r="C713" s="93">
        <v>2003</v>
      </c>
      <c r="D713" s="93">
        <v>6</v>
      </c>
      <c r="E713" s="145" t="s">
        <v>2032</v>
      </c>
      <c r="F713" s="75"/>
      <c r="G713" s="17" t="s">
        <v>2204</v>
      </c>
      <c r="H713" s="93" t="s">
        <v>321</v>
      </c>
      <c r="I713" s="93">
        <v>71</v>
      </c>
      <c r="J713" s="93">
        <v>71</v>
      </c>
      <c r="K713" s="93">
        <v>2</v>
      </c>
      <c r="L713" s="75">
        <v>80</v>
      </c>
      <c r="M713" s="75"/>
      <c r="O713" s="93" t="s">
        <v>1279</v>
      </c>
      <c r="P713" s="93">
        <v>0</v>
      </c>
      <c r="Q713" s="90" t="s">
        <v>893</v>
      </c>
      <c r="S713" s="93" t="s">
        <v>1456</v>
      </c>
      <c r="T713" s="93" t="s">
        <v>1196</v>
      </c>
    </row>
    <row r="714" spans="1:20" s="93" customFormat="1" x14ac:dyDescent="0.15">
      <c r="A714" s="115">
        <v>760104009</v>
      </c>
      <c r="B714" t="str">
        <f>IFERROR(VLOOKUP("*"&amp;A714&amp;"*",festival!$Q:$U,5,FALSE),IFERROR(VLOOKUP("*"&amp;A714&amp;"*",festival!$R:$U,4,FALSE),IFERROR(VLOOKUP("*"&amp;A714&amp;"*",festival!$S:$U,3,FALSE),VLOOKUP("*"&amp;A714&amp;"*",festival!$T:$U,2,FALSE))))</f>
        <v>GM礼包第11周</v>
      </c>
      <c r="C714" s="93">
        <v>2003</v>
      </c>
      <c r="D714" s="93">
        <v>7</v>
      </c>
      <c r="E714" s="145" t="s">
        <v>2034</v>
      </c>
      <c r="F714" s="75"/>
      <c r="G714" s="17" t="s">
        <v>2205</v>
      </c>
      <c r="H714" s="93" t="s">
        <v>321</v>
      </c>
      <c r="I714" s="93">
        <v>71</v>
      </c>
      <c r="J714" s="93">
        <v>71</v>
      </c>
      <c r="K714" s="93">
        <v>2</v>
      </c>
      <c r="L714" s="75">
        <v>80</v>
      </c>
      <c r="M714" s="75"/>
      <c r="O714" s="93" t="s">
        <v>1279</v>
      </c>
      <c r="P714" s="93">
        <v>0</v>
      </c>
      <c r="Q714" s="90" t="s">
        <v>893</v>
      </c>
      <c r="S714" s="93" t="s">
        <v>1456</v>
      </c>
      <c r="T714" s="93" t="s">
        <v>1196</v>
      </c>
    </row>
    <row r="715" spans="1:20" s="93" customFormat="1" x14ac:dyDescent="0.15">
      <c r="A715" s="115">
        <v>760104008</v>
      </c>
      <c r="B715" t="str">
        <f>IFERROR(VLOOKUP("*"&amp;A715&amp;"*",festival!$Q:$U,5,FALSE),IFERROR(VLOOKUP("*"&amp;A715&amp;"*",festival!$R:$U,4,FALSE),IFERROR(VLOOKUP("*"&amp;A715&amp;"*",festival!$S:$U,3,FALSE),VLOOKUP("*"&amp;A715&amp;"*",festival!$T:$U,2,FALSE))))</f>
        <v>GM礼包第11周</v>
      </c>
      <c r="C715" s="93">
        <v>2003</v>
      </c>
      <c r="E715" s="145"/>
      <c r="F715" s="75"/>
      <c r="G715" s="17" t="s">
        <v>1103</v>
      </c>
      <c r="H715" s="93" t="s">
        <v>321</v>
      </c>
      <c r="I715" s="93">
        <v>71</v>
      </c>
      <c r="J715" s="93">
        <v>71</v>
      </c>
      <c r="K715" s="93">
        <v>2</v>
      </c>
      <c r="L715" s="75"/>
      <c r="M715" s="75"/>
      <c r="O715" s="93" t="s">
        <v>1279</v>
      </c>
      <c r="P715" s="93">
        <v>0</v>
      </c>
      <c r="Q715" s="90" t="s">
        <v>893</v>
      </c>
      <c r="S715" s="93" t="s">
        <v>1456</v>
      </c>
      <c r="T715" s="93" t="s">
        <v>1196</v>
      </c>
    </row>
    <row r="716" spans="1:20" s="93" customFormat="1" x14ac:dyDescent="0.15">
      <c r="A716" s="115">
        <v>760104011</v>
      </c>
      <c r="B716" t="str">
        <f>IFERROR(VLOOKUP("*"&amp;A716&amp;"*",festival!$Q:$U,5,FALSE),IFERROR(VLOOKUP("*"&amp;A716&amp;"*",festival!$R:$U,4,FALSE),IFERROR(VLOOKUP("*"&amp;A716&amp;"*",festival!$S:$U,3,FALSE),VLOOKUP("*"&amp;A716&amp;"*",festival!$T:$U,2,FALSE))))</f>
        <v>GM礼包第11周</v>
      </c>
      <c r="C716" s="93">
        <v>2003</v>
      </c>
      <c r="D716" s="93">
        <v>1</v>
      </c>
      <c r="E716" s="145" t="s">
        <v>1889</v>
      </c>
      <c r="F716" s="75"/>
      <c r="G716" s="17" t="s">
        <v>2199</v>
      </c>
      <c r="H716" s="93" t="s">
        <v>321</v>
      </c>
      <c r="I716" s="93">
        <v>72</v>
      </c>
      <c r="J716" s="93">
        <v>72</v>
      </c>
      <c r="K716" s="93">
        <v>2</v>
      </c>
      <c r="L716" s="75"/>
      <c r="M716" s="75"/>
      <c r="O716" s="93" t="s">
        <v>1278</v>
      </c>
      <c r="P716" s="93">
        <v>0</v>
      </c>
      <c r="Q716" s="90" t="s">
        <v>893</v>
      </c>
      <c r="S716" s="93" t="s">
        <v>1456</v>
      </c>
      <c r="T716" s="93" t="s">
        <v>1196</v>
      </c>
    </row>
    <row r="717" spans="1:20" s="93" customFormat="1" x14ac:dyDescent="0.15">
      <c r="A717" s="115">
        <v>760104012</v>
      </c>
      <c r="B717" t="str">
        <f>IFERROR(VLOOKUP("*"&amp;A717&amp;"*",festival!$Q:$U,5,FALSE),IFERROR(VLOOKUP("*"&amp;A717&amp;"*",festival!$R:$U,4,FALSE),IFERROR(VLOOKUP("*"&amp;A717&amp;"*",festival!$S:$U,3,FALSE),VLOOKUP("*"&amp;A717&amp;"*",festival!$T:$U,2,FALSE))))</f>
        <v>GM礼包第11周</v>
      </c>
      <c r="C717" s="93">
        <v>2003</v>
      </c>
      <c r="D717" s="93">
        <v>2</v>
      </c>
      <c r="E717" s="145">
        <v>3001</v>
      </c>
      <c r="F717" s="75"/>
      <c r="G717" s="17" t="s">
        <v>2200</v>
      </c>
      <c r="H717" s="93" t="s">
        <v>321</v>
      </c>
      <c r="I717" s="93">
        <v>72</v>
      </c>
      <c r="J717" s="93">
        <v>72</v>
      </c>
      <c r="K717" s="93">
        <v>2</v>
      </c>
      <c r="L717" s="75"/>
      <c r="M717" s="75"/>
      <c r="O717" s="93" t="s">
        <v>1278</v>
      </c>
      <c r="P717" s="93">
        <v>0</v>
      </c>
      <c r="Q717" s="90" t="s">
        <v>893</v>
      </c>
      <c r="S717" s="93" t="s">
        <v>1456</v>
      </c>
      <c r="T717" s="93" t="s">
        <v>1196</v>
      </c>
    </row>
    <row r="718" spans="1:20" s="93" customFormat="1" x14ac:dyDescent="0.15">
      <c r="A718" s="115">
        <v>760104013</v>
      </c>
      <c r="B718" t="str">
        <f>IFERROR(VLOOKUP("*"&amp;A718&amp;"*",festival!$Q:$U,5,FALSE),IFERROR(VLOOKUP("*"&amp;A718&amp;"*",festival!$R:$U,4,FALSE),IFERROR(VLOOKUP("*"&amp;A718&amp;"*",festival!$S:$U,3,FALSE),VLOOKUP("*"&amp;A718&amp;"*",festival!$T:$U,2,FALSE))))</f>
        <v>GM礼包第11周</v>
      </c>
      <c r="C718" s="93">
        <v>2003</v>
      </c>
      <c r="D718" s="93">
        <v>3</v>
      </c>
      <c r="E718" s="145">
        <v>3002</v>
      </c>
      <c r="F718" s="75"/>
      <c r="G718" s="17" t="s">
        <v>2201</v>
      </c>
      <c r="H718" s="93" t="s">
        <v>321</v>
      </c>
      <c r="I718" s="93">
        <v>72</v>
      </c>
      <c r="J718" s="93">
        <v>72</v>
      </c>
      <c r="K718" s="93">
        <v>2</v>
      </c>
      <c r="L718" s="75"/>
      <c r="M718" s="75"/>
      <c r="O718" s="93" t="s">
        <v>1278</v>
      </c>
      <c r="P718" s="93">
        <v>0</v>
      </c>
      <c r="Q718" s="90" t="s">
        <v>893</v>
      </c>
      <c r="S718" s="93" t="s">
        <v>1456</v>
      </c>
      <c r="T718" s="93" t="s">
        <v>1196</v>
      </c>
    </row>
    <row r="719" spans="1:20" s="93" customFormat="1" x14ac:dyDescent="0.15">
      <c r="A719" s="115">
        <v>760104015</v>
      </c>
      <c r="B719" t="str">
        <f>IFERROR(VLOOKUP("*"&amp;A719&amp;"*",festival!$Q:$U,5,FALSE),IFERROR(VLOOKUP("*"&amp;A719&amp;"*",festival!$R:$U,4,FALSE),IFERROR(VLOOKUP("*"&amp;A719&amp;"*",festival!$S:$U,3,FALSE),VLOOKUP("*"&amp;A719&amp;"*",festival!$T:$U,2,FALSE))))</f>
        <v>GM礼包第11周</v>
      </c>
      <c r="C719" s="93">
        <v>2003</v>
      </c>
      <c r="D719" s="93">
        <v>4</v>
      </c>
      <c r="E719" s="145">
        <v>3003</v>
      </c>
      <c r="F719" s="75"/>
      <c r="G719" s="17" t="s">
        <v>2202</v>
      </c>
      <c r="H719" s="93" t="s">
        <v>321</v>
      </c>
      <c r="I719" s="93">
        <v>72</v>
      </c>
      <c r="J719" s="93">
        <v>72</v>
      </c>
      <c r="K719" s="93">
        <v>2</v>
      </c>
      <c r="L719" s="75">
        <v>80</v>
      </c>
      <c r="M719" s="75"/>
      <c r="O719" s="93" t="s">
        <v>1278</v>
      </c>
      <c r="P719" s="93">
        <v>0</v>
      </c>
      <c r="Q719" s="90" t="s">
        <v>893</v>
      </c>
      <c r="S719" s="93" t="s">
        <v>1456</v>
      </c>
      <c r="T719" s="93" t="s">
        <v>1196</v>
      </c>
    </row>
    <row r="720" spans="1:20" s="93" customFormat="1" x14ac:dyDescent="0.15">
      <c r="A720" s="115">
        <v>760104016</v>
      </c>
      <c r="B720" t="str">
        <f>IFERROR(VLOOKUP("*"&amp;A720&amp;"*",festival!$Q:$U,5,FALSE),IFERROR(VLOOKUP("*"&amp;A720&amp;"*",festival!$R:$U,4,FALSE),IFERROR(VLOOKUP("*"&amp;A720&amp;"*",festival!$S:$U,3,FALSE),VLOOKUP("*"&amp;A720&amp;"*",festival!$T:$U,2,FALSE))))</f>
        <v>GM礼包第11周</v>
      </c>
      <c r="C720" s="93">
        <v>2003</v>
      </c>
      <c r="D720" s="93">
        <v>5</v>
      </c>
      <c r="E720" s="145" t="s">
        <v>1887</v>
      </c>
      <c r="F720" s="75"/>
      <c r="G720" s="17" t="s">
        <v>2203</v>
      </c>
      <c r="H720" s="93" t="s">
        <v>321</v>
      </c>
      <c r="I720" s="93">
        <v>72</v>
      </c>
      <c r="J720" s="93">
        <v>72</v>
      </c>
      <c r="K720" s="93">
        <v>2</v>
      </c>
      <c r="L720" s="75">
        <v>80</v>
      </c>
      <c r="M720" s="75"/>
      <c r="O720" s="93" t="s">
        <v>1278</v>
      </c>
      <c r="P720" s="93">
        <v>0</v>
      </c>
      <c r="Q720" s="90" t="s">
        <v>893</v>
      </c>
      <c r="S720" s="93" t="s">
        <v>1456</v>
      </c>
      <c r="T720" s="93" t="s">
        <v>1196</v>
      </c>
    </row>
    <row r="721" spans="1:20" s="93" customFormat="1" x14ac:dyDescent="0.15">
      <c r="A721" s="115">
        <v>760104017</v>
      </c>
      <c r="B721" t="str">
        <f>IFERROR(VLOOKUP("*"&amp;A721&amp;"*",festival!$Q:$U,5,FALSE),IFERROR(VLOOKUP("*"&amp;A721&amp;"*",festival!$R:$U,4,FALSE),IFERROR(VLOOKUP("*"&amp;A721&amp;"*",festival!$S:$U,3,FALSE),VLOOKUP("*"&amp;A721&amp;"*",festival!$T:$U,2,FALSE))))</f>
        <v>GM礼包第11周</v>
      </c>
      <c r="C721" s="93">
        <v>2003</v>
      </c>
      <c r="D721" s="93">
        <v>6</v>
      </c>
      <c r="E721" s="145" t="s">
        <v>2032</v>
      </c>
      <c r="F721" s="75"/>
      <c r="G721" s="17" t="s">
        <v>2204</v>
      </c>
      <c r="H721" s="93" t="s">
        <v>321</v>
      </c>
      <c r="I721" s="93">
        <v>72</v>
      </c>
      <c r="J721" s="93">
        <v>72</v>
      </c>
      <c r="K721" s="93">
        <v>2</v>
      </c>
      <c r="L721" s="75">
        <v>80</v>
      </c>
      <c r="M721" s="75"/>
      <c r="O721" s="93" t="s">
        <v>1279</v>
      </c>
      <c r="P721" s="93">
        <v>0</v>
      </c>
      <c r="Q721" s="90" t="s">
        <v>893</v>
      </c>
      <c r="S721" s="93" t="s">
        <v>1456</v>
      </c>
      <c r="T721" s="93" t="s">
        <v>1196</v>
      </c>
    </row>
    <row r="722" spans="1:20" s="93" customFormat="1" x14ac:dyDescent="0.15">
      <c r="A722" s="115">
        <v>760104019</v>
      </c>
      <c r="B722" t="str">
        <f>IFERROR(VLOOKUP("*"&amp;A722&amp;"*",festival!$Q:$U,5,FALSE),IFERROR(VLOOKUP("*"&amp;A722&amp;"*",festival!$R:$U,4,FALSE),IFERROR(VLOOKUP("*"&amp;A722&amp;"*",festival!$S:$U,3,FALSE),VLOOKUP("*"&amp;A722&amp;"*",festival!$T:$U,2,FALSE))))</f>
        <v>GM礼包第11周</v>
      </c>
      <c r="C722" s="93">
        <v>2003</v>
      </c>
      <c r="D722" s="93">
        <v>7</v>
      </c>
      <c r="E722" s="145" t="s">
        <v>2034</v>
      </c>
      <c r="F722" s="75"/>
      <c r="G722" s="17" t="s">
        <v>2205</v>
      </c>
      <c r="H722" s="93" t="s">
        <v>321</v>
      </c>
      <c r="I722" s="93">
        <v>72</v>
      </c>
      <c r="J722" s="93">
        <v>72</v>
      </c>
      <c r="K722" s="93">
        <v>2</v>
      </c>
      <c r="L722" s="75">
        <v>80</v>
      </c>
      <c r="M722" s="75"/>
      <c r="O722" s="93" t="s">
        <v>1279</v>
      </c>
      <c r="P722" s="93">
        <v>0</v>
      </c>
      <c r="Q722" s="90" t="s">
        <v>893</v>
      </c>
      <c r="S722" s="93" t="s">
        <v>1456</v>
      </c>
      <c r="T722" s="93" t="s">
        <v>1196</v>
      </c>
    </row>
    <row r="723" spans="1:20" s="93" customFormat="1" x14ac:dyDescent="0.15">
      <c r="A723" s="115">
        <v>760104018</v>
      </c>
      <c r="B723" t="str">
        <f>IFERROR(VLOOKUP("*"&amp;A723&amp;"*",festival!$Q:$U,5,FALSE),IFERROR(VLOOKUP("*"&amp;A723&amp;"*",festival!$R:$U,4,FALSE),IFERROR(VLOOKUP("*"&amp;A723&amp;"*",festival!$S:$U,3,FALSE),VLOOKUP("*"&amp;A723&amp;"*",festival!$T:$U,2,FALSE))))</f>
        <v>GM礼包第11周</v>
      </c>
      <c r="C723" s="93">
        <v>2003</v>
      </c>
      <c r="E723" s="145"/>
      <c r="F723" s="75"/>
      <c r="G723" s="17" t="s">
        <v>1103</v>
      </c>
      <c r="H723" s="93" t="s">
        <v>321</v>
      </c>
      <c r="I723" s="93">
        <v>72</v>
      </c>
      <c r="J723" s="93">
        <v>72</v>
      </c>
      <c r="K723" s="93">
        <v>2</v>
      </c>
      <c r="L723" s="75"/>
      <c r="M723" s="75"/>
      <c r="O723" s="93" t="s">
        <v>1279</v>
      </c>
      <c r="P723" s="93">
        <v>0</v>
      </c>
      <c r="Q723" s="90" t="s">
        <v>893</v>
      </c>
      <c r="S723" s="93" t="s">
        <v>1456</v>
      </c>
      <c r="T723" s="93" t="s">
        <v>1196</v>
      </c>
    </row>
    <row r="724" spans="1:20" s="93" customFormat="1" x14ac:dyDescent="0.15">
      <c r="A724" s="115">
        <v>760104021</v>
      </c>
      <c r="B724" t="str">
        <f>IFERROR(VLOOKUP("*"&amp;A724&amp;"*",festival!$Q:$U,5,FALSE),IFERROR(VLOOKUP("*"&amp;A724&amp;"*",festival!$R:$U,4,FALSE),IFERROR(VLOOKUP("*"&amp;A724&amp;"*",festival!$S:$U,3,FALSE),VLOOKUP("*"&amp;A724&amp;"*",festival!$T:$U,2,FALSE))))</f>
        <v>GM礼包第11周</v>
      </c>
      <c r="C724" s="93">
        <v>2003</v>
      </c>
      <c r="D724" s="93">
        <v>1</v>
      </c>
      <c r="E724" s="145" t="s">
        <v>1889</v>
      </c>
      <c r="F724" s="75"/>
      <c r="G724" s="17" t="s">
        <v>2199</v>
      </c>
      <c r="H724" s="93" t="s">
        <v>321</v>
      </c>
      <c r="I724" s="93">
        <v>73</v>
      </c>
      <c r="J724" s="93">
        <v>73</v>
      </c>
      <c r="K724" s="93">
        <v>2</v>
      </c>
      <c r="L724" s="75"/>
      <c r="M724" s="75"/>
      <c r="O724" s="93" t="s">
        <v>1278</v>
      </c>
      <c r="P724" s="93">
        <v>0</v>
      </c>
      <c r="Q724" s="90" t="s">
        <v>893</v>
      </c>
      <c r="S724" s="93" t="s">
        <v>1456</v>
      </c>
      <c r="T724" s="93" t="s">
        <v>1196</v>
      </c>
    </row>
    <row r="725" spans="1:20" s="93" customFormat="1" x14ac:dyDescent="0.15">
      <c r="A725" s="115">
        <v>760104022</v>
      </c>
      <c r="B725" t="str">
        <f>IFERROR(VLOOKUP("*"&amp;A725&amp;"*",festival!$Q:$U,5,FALSE),IFERROR(VLOOKUP("*"&amp;A725&amp;"*",festival!$R:$U,4,FALSE),IFERROR(VLOOKUP("*"&amp;A725&amp;"*",festival!$S:$U,3,FALSE),VLOOKUP("*"&amp;A725&amp;"*",festival!$T:$U,2,FALSE))))</f>
        <v>GM礼包第11周</v>
      </c>
      <c r="C725" s="93">
        <v>2003</v>
      </c>
      <c r="D725" s="93">
        <v>2</v>
      </c>
      <c r="E725" s="145">
        <v>3001</v>
      </c>
      <c r="F725" s="75"/>
      <c r="G725" s="17" t="s">
        <v>2200</v>
      </c>
      <c r="H725" s="93" t="s">
        <v>321</v>
      </c>
      <c r="I725" s="93">
        <v>73</v>
      </c>
      <c r="J725" s="93">
        <v>73</v>
      </c>
      <c r="K725" s="93">
        <v>2</v>
      </c>
      <c r="L725" s="75"/>
      <c r="M725" s="75"/>
      <c r="O725" s="93" t="s">
        <v>1278</v>
      </c>
      <c r="P725" s="93">
        <v>0</v>
      </c>
      <c r="Q725" s="90" t="s">
        <v>893</v>
      </c>
      <c r="S725" s="93" t="s">
        <v>1456</v>
      </c>
      <c r="T725" s="93" t="s">
        <v>1196</v>
      </c>
    </row>
    <row r="726" spans="1:20" s="93" customFormat="1" x14ac:dyDescent="0.15">
      <c r="A726" s="115">
        <v>760104023</v>
      </c>
      <c r="B726" t="str">
        <f>IFERROR(VLOOKUP("*"&amp;A726&amp;"*",festival!$Q:$U,5,FALSE),IFERROR(VLOOKUP("*"&amp;A726&amp;"*",festival!$R:$U,4,FALSE),IFERROR(VLOOKUP("*"&amp;A726&amp;"*",festival!$S:$U,3,FALSE),VLOOKUP("*"&amp;A726&amp;"*",festival!$T:$U,2,FALSE))))</f>
        <v>GM礼包第11周</v>
      </c>
      <c r="C726" s="93">
        <v>2003</v>
      </c>
      <c r="D726" s="93">
        <v>3</v>
      </c>
      <c r="E726" s="145">
        <v>3002</v>
      </c>
      <c r="F726" s="75"/>
      <c r="G726" s="17" t="s">
        <v>2201</v>
      </c>
      <c r="H726" s="93" t="s">
        <v>321</v>
      </c>
      <c r="I726" s="93">
        <v>73</v>
      </c>
      <c r="J726" s="93">
        <v>73</v>
      </c>
      <c r="K726" s="93">
        <v>2</v>
      </c>
      <c r="L726" s="75"/>
      <c r="M726" s="75"/>
      <c r="O726" s="93" t="s">
        <v>1278</v>
      </c>
      <c r="P726" s="93">
        <v>0</v>
      </c>
      <c r="Q726" s="90" t="s">
        <v>893</v>
      </c>
      <c r="S726" s="93" t="s">
        <v>1456</v>
      </c>
      <c r="T726" s="93" t="s">
        <v>1196</v>
      </c>
    </row>
    <row r="727" spans="1:20" s="93" customFormat="1" x14ac:dyDescent="0.15">
      <c r="A727" s="115">
        <v>760104025</v>
      </c>
      <c r="B727" t="str">
        <f>IFERROR(VLOOKUP("*"&amp;A727&amp;"*",festival!$Q:$U,5,FALSE),IFERROR(VLOOKUP("*"&amp;A727&amp;"*",festival!$R:$U,4,FALSE),IFERROR(VLOOKUP("*"&amp;A727&amp;"*",festival!$S:$U,3,FALSE),VLOOKUP("*"&amp;A727&amp;"*",festival!$T:$U,2,FALSE))))</f>
        <v>GM礼包第11周</v>
      </c>
      <c r="C727" s="93">
        <v>2003</v>
      </c>
      <c r="D727" s="93">
        <v>4</v>
      </c>
      <c r="E727" s="145">
        <v>3003</v>
      </c>
      <c r="F727" s="75"/>
      <c r="G727" s="17" t="s">
        <v>2202</v>
      </c>
      <c r="H727" s="93" t="s">
        <v>321</v>
      </c>
      <c r="I727" s="93">
        <v>73</v>
      </c>
      <c r="J727" s="93">
        <v>73</v>
      </c>
      <c r="K727" s="93">
        <v>2</v>
      </c>
      <c r="L727" s="75">
        <v>80</v>
      </c>
      <c r="M727" s="75"/>
      <c r="O727" s="93" t="s">
        <v>1278</v>
      </c>
      <c r="P727" s="93">
        <v>0</v>
      </c>
      <c r="Q727" s="90" t="s">
        <v>893</v>
      </c>
      <c r="S727" s="93" t="s">
        <v>1456</v>
      </c>
      <c r="T727" s="93" t="s">
        <v>1196</v>
      </c>
    </row>
    <row r="728" spans="1:20" s="93" customFormat="1" x14ac:dyDescent="0.15">
      <c r="A728" s="115">
        <v>760104026</v>
      </c>
      <c r="B728" t="str">
        <f>IFERROR(VLOOKUP("*"&amp;A728&amp;"*",festival!$Q:$U,5,FALSE),IFERROR(VLOOKUP("*"&amp;A728&amp;"*",festival!$R:$U,4,FALSE),IFERROR(VLOOKUP("*"&amp;A728&amp;"*",festival!$S:$U,3,FALSE),VLOOKUP("*"&amp;A728&amp;"*",festival!$T:$U,2,FALSE))))</f>
        <v>GM礼包第11周</v>
      </c>
      <c r="C728" s="93">
        <v>2003</v>
      </c>
      <c r="D728" s="93">
        <v>5</v>
      </c>
      <c r="E728" s="145" t="s">
        <v>1887</v>
      </c>
      <c r="F728" s="75"/>
      <c r="G728" s="17" t="s">
        <v>2203</v>
      </c>
      <c r="H728" s="93" t="s">
        <v>321</v>
      </c>
      <c r="I728" s="93">
        <v>73</v>
      </c>
      <c r="J728" s="93">
        <v>73</v>
      </c>
      <c r="K728" s="93">
        <v>2</v>
      </c>
      <c r="L728" s="75">
        <v>80</v>
      </c>
      <c r="M728" s="75"/>
      <c r="O728" s="93" t="s">
        <v>1278</v>
      </c>
      <c r="P728" s="93">
        <v>0</v>
      </c>
      <c r="Q728" s="90" t="s">
        <v>893</v>
      </c>
      <c r="S728" s="93" t="s">
        <v>1456</v>
      </c>
      <c r="T728" s="93" t="s">
        <v>1196</v>
      </c>
    </row>
    <row r="729" spans="1:20" s="93" customFormat="1" x14ac:dyDescent="0.15">
      <c r="A729" s="115">
        <v>760104027</v>
      </c>
      <c r="B729" t="str">
        <f>IFERROR(VLOOKUP("*"&amp;A729&amp;"*",festival!$Q:$U,5,FALSE),IFERROR(VLOOKUP("*"&amp;A729&amp;"*",festival!$R:$U,4,FALSE),IFERROR(VLOOKUP("*"&amp;A729&amp;"*",festival!$S:$U,3,FALSE),VLOOKUP("*"&amp;A729&amp;"*",festival!$T:$U,2,FALSE))))</f>
        <v>GM礼包第11周</v>
      </c>
      <c r="C729" s="93">
        <v>2003</v>
      </c>
      <c r="D729" s="93">
        <v>6</v>
      </c>
      <c r="E729" s="145" t="s">
        <v>2032</v>
      </c>
      <c r="F729" s="75"/>
      <c r="G729" s="17" t="s">
        <v>2204</v>
      </c>
      <c r="H729" s="93" t="s">
        <v>321</v>
      </c>
      <c r="I729" s="93">
        <v>73</v>
      </c>
      <c r="J729" s="93">
        <v>73</v>
      </c>
      <c r="K729" s="93">
        <v>2</v>
      </c>
      <c r="L729" s="75">
        <v>80</v>
      </c>
      <c r="M729" s="75"/>
      <c r="O729" s="93" t="s">
        <v>1279</v>
      </c>
      <c r="P729" s="93">
        <v>0</v>
      </c>
      <c r="Q729" s="90" t="s">
        <v>893</v>
      </c>
      <c r="S729" s="93" t="s">
        <v>1456</v>
      </c>
      <c r="T729" s="93" t="s">
        <v>1196</v>
      </c>
    </row>
    <row r="730" spans="1:20" s="93" customFormat="1" x14ac:dyDescent="0.15">
      <c r="A730" s="115">
        <v>760104029</v>
      </c>
      <c r="B730" t="str">
        <f>IFERROR(VLOOKUP("*"&amp;A730&amp;"*",festival!$Q:$U,5,FALSE),IFERROR(VLOOKUP("*"&amp;A730&amp;"*",festival!$R:$U,4,FALSE),IFERROR(VLOOKUP("*"&amp;A730&amp;"*",festival!$S:$U,3,FALSE),VLOOKUP("*"&amp;A730&amp;"*",festival!$T:$U,2,FALSE))))</f>
        <v>GM礼包第11周</v>
      </c>
      <c r="C730" s="93">
        <v>2003</v>
      </c>
      <c r="D730" s="93">
        <v>7</v>
      </c>
      <c r="E730" s="145" t="s">
        <v>2034</v>
      </c>
      <c r="F730" s="75"/>
      <c r="G730" s="17" t="s">
        <v>2205</v>
      </c>
      <c r="H730" s="93" t="s">
        <v>321</v>
      </c>
      <c r="I730" s="93">
        <v>73</v>
      </c>
      <c r="J730" s="93">
        <v>73</v>
      </c>
      <c r="K730" s="93">
        <v>2</v>
      </c>
      <c r="L730" s="75">
        <v>80</v>
      </c>
      <c r="M730" s="75"/>
      <c r="O730" s="93" t="s">
        <v>1279</v>
      </c>
      <c r="P730" s="93">
        <v>0</v>
      </c>
      <c r="Q730" s="90" t="s">
        <v>893</v>
      </c>
      <c r="S730" s="93" t="s">
        <v>1456</v>
      </c>
      <c r="T730" s="93" t="s">
        <v>1196</v>
      </c>
    </row>
    <row r="731" spans="1:20" s="93" customFormat="1" x14ac:dyDescent="0.15">
      <c r="A731" s="115">
        <v>760104028</v>
      </c>
      <c r="B731" t="str">
        <f>IFERROR(VLOOKUP("*"&amp;A731&amp;"*",festival!$Q:$U,5,FALSE),IFERROR(VLOOKUP("*"&amp;A731&amp;"*",festival!$R:$U,4,FALSE),IFERROR(VLOOKUP("*"&amp;A731&amp;"*",festival!$S:$U,3,FALSE),VLOOKUP("*"&amp;A731&amp;"*",festival!$T:$U,2,FALSE))))</f>
        <v>GM礼包第11周</v>
      </c>
      <c r="C731" s="93">
        <v>2003</v>
      </c>
      <c r="E731" s="145"/>
      <c r="F731" s="75"/>
      <c r="G731" s="17" t="s">
        <v>1103</v>
      </c>
      <c r="H731" s="93" t="s">
        <v>321</v>
      </c>
      <c r="I731" s="93">
        <v>73</v>
      </c>
      <c r="J731" s="93">
        <v>73</v>
      </c>
      <c r="K731" s="93">
        <v>2</v>
      </c>
      <c r="L731" s="75"/>
      <c r="M731" s="75"/>
      <c r="O731" s="93" t="s">
        <v>1279</v>
      </c>
      <c r="P731" s="93">
        <v>0</v>
      </c>
      <c r="Q731" s="90" t="s">
        <v>893</v>
      </c>
      <c r="S731" s="93" t="s">
        <v>1456</v>
      </c>
      <c r="T731" s="93" t="s">
        <v>1196</v>
      </c>
    </row>
    <row r="732" spans="1:20" s="93" customFormat="1" x14ac:dyDescent="0.15">
      <c r="A732" s="115">
        <v>760104031</v>
      </c>
      <c r="B732" t="str">
        <f>IFERROR(VLOOKUP("*"&amp;A732&amp;"*",festival!$Q:$U,5,FALSE),IFERROR(VLOOKUP("*"&amp;A732&amp;"*",festival!$R:$U,4,FALSE),IFERROR(VLOOKUP("*"&amp;A732&amp;"*",festival!$S:$U,3,FALSE),VLOOKUP("*"&amp;A732&amp;"*",festival!$T:$U,2,FALSE))))</f>
        <v>GM礼包第11周</v>
      </c>
      <c r="C732" s="93">
        <v>2003</v>
      </c>
      <c r="D732" s="93">
        <v>1</v>
      </c>
      <c r="E732" s="145" t="s">
        <v>1889</v>
      </c>
      <c r="F732" s="75"/>
      <c r="G732" s="17" t="s">
        <v>2199</v>
      </c>
      <c r="H732" s="93" t="s">
        <v>321</v>
      </c>
      <c r="I732" s="93">
        <v>74</v>
      </c>
      <c r="J732" s="93">
        <v>74</v>
      </c>
      <c r="K732" s="93">
        <v>2</v>
      </c>
      <c r="L732" s="75"/>
      <c r="M732" s="75"/>
      <c r="O732" s="93" t="s">
        <v>1278</v>
      </c>
      <c r="P732" s="93">
        <v>0</v>
      </c>
      <c r="Q732" s="90" t="s">
        <v>893</v>
      </c>
      <c r="S732" s="93" t="s">
        <v>1456</v>
      </c>
      <c r="T732" s="93" t="s">
        <v>1196</v>
      </c>
    </row>
    <row r="733" spans="1:20" s="93" customFormat="1" x14ac:dyDescent="0.15">
      <c r="A733" s="115">
        <v>760104032</v>
      </c>
      <c r="B733" t="str">
        <f>IFERROR(VLOOKUP("*"&amp;A733&amp;"*",festival!$Q:$U,5,FALSE),IFERROR(VLOOKUP("*"&amp;A733&amp;"*",festival!$R:$U,4,FALSE),IFERROR(VLOOKUP("*"&amp;A733&amp;"*",festival!$S:$U,3,FALSE),VLOOKUP("*"&amp;A733&amp;"*",festival!$T:$U,2,FALSE))))</f>
        <v>GM礼包第11周</v>
      </c>
      <c r="C733" s="93">
        <v>2003</v>
      </c>
      <c r="D733" s="93">
        <v>2</v>
      </c>
      <c r="E733" s="145">
        <v>3001</v>
      </c>
      <c r="F733" s="75"/>
      <c r="G733" s="17" t="s">
        <v>2200</v>
      </c>
      <c r="H733" s="93" t="s">
        <v>321</v>
      </c>
      <c r="I733" s="93">
        <v>74</v>
      </c>
      <c r="J733" s="93">
        <v>74</v>
      </c>
      <c r="K733" s="93">
        <v>2</v>
      </c>
      <c r="L733" s="75"/>
      <c r="M733" s="75"/>
      <c r="O733" s="93" t="s">
        <v>1278</v>
      </c>
      <c r="P733" s="93">
        <v>0</v>
      </c>
      <c r="Q733" s="90" t="s">
        <v>893</v>
      </c>
      <c r="S733" s="93" t="s">
        <v>1456</v>
      </c>
      <c r="T733" s="93" t="s">
        <v>1196</v>
      </c>
    </row>
    <row r="734" spans="1:20" s="93" customFormat="1" x14ac:dyDescent="0.15">
      <c r="A734" s="115">
        <v>760104033</v>
      </c>
      <c r="B734" t="str">
        <f>IFERROR(VLOOKUP("*"&amp;A734&amp;"*",festival!$Q:$U,5,FALSE),IFERROR(VLOOKUP("*"&amp;A734&amp;"*",festival!$R:$U,4,FALSE),IFERROR(VLOOKUP("*"&amp;A734&amp;"*",festival!$S:$U,3,FALSE),VLOOKUP("*"&amp;A734&amp;"*",festival!$T:$U,2,FALSE))))</f>
        <v>GM礼包第11周</v>
      </c>
      <c r="C734" s="93">
        <v>2003</v>
      </c>
      <c r="D734" s="93">
        <v>3</v>
      </c>
      <c r="E734" s="145">
        <v>3002</v>
      </c>
      <c r="F734" s="75"/>
      <c r="G734" s="17" t="s">
        <v>2201</v>
      </c>
      <c r="H734" s="93" t="s">
        <v>321</v>
      </c>
      <c r="I734" s="93">
        <v>74</v>
      </c>
      <c r="J734" s="93">
        <v>74</v>
      </c>
      <c r="K734" s="93">
        <v>2</v>
      </c>
      <c r="L734" s="75"/>
      <c r="M734" s="75"/>
      <c r="O734" s="93" t="s">
        <v>1278</v>
      </c>
      <c r="P734" s="93">
        <v>0</v>
      </c>
      <c r="Q734" s="90" t="s">
        <v>893</v>
      </c>
      <c r="S734" s="93" t="s">
        <v>1456</v>
      </c>
      <c r="T734" s="93" t="s">
        <v>1196</v>
      </c>
    </row>
    <row r="735" spans="1:20" s="93" customFormat="1" x14ac:dyDescent="0.15">
      <c r="A735" s="115">
        <v>760104035</v>
      </c>
      <c r="B735" t="str">
        <f>IFERROR(VLOOKUP("*"&amp;A735&amp;"*",festival!$Q:$U,5,FALSE),IFERROR(VLOOKUP("*"&amp;A735&amp;"*",festival!$R:$U,4,FALSE),IFERROR(VLOOKUP("*"&amp;A735&amp;"*",festival!$S:$U,3,FALSE),VLOOKUP("*"&amp;A735&amp;"*",festival!$T:$U,2,FALSE))))</f>
        <v>GM礼包第11周</v>
      </c>
      <c r="C735" s="93">
        <v>2003</v>
      </c>
      <c r="D735" s="93">
        <v>4</v>
      </c>
      <c r="E735" s="145">
        <v>3003</v>
      </c>
      <c r="F735" s="75"/>
      <c r="G735" s="17" t="s">
        <v>2202</v>
      </c>
      <c r="H735" s="93" t="s">
        <v>321</v>
      </c>
      <c r="I735" s="93">
        <v>74</v>
      </c>
      <c r="J735" s="93">
        <v>74</v>
      </c>
      <c r="K735" s="93">
        <v>2</v>
      </c>
      <c r="L735" s="75">
        <v>80</v>
      </c>
      <c r="M735" s="75"/>
      <c r="O735" s="93" t="s">
        <v>1278</v>
      </c>
      <c r="P735" s="93">
        <v>0</v>
      </c>
      <c r="Q735" s="90" t="s">
        <v>893</v>
      </c>
      <c r="S735" s="93" t="s">
        <v>1456</v>
      </c>
      <c r="T735" s="93" t="s">
        <v>1196</v>
      </c>
    </row>
    <row r="736" spans="1:20" s="93" customFormat="1" x14ac:dyDescent="0.15">
      <c r="A736" s="115">
        <v>760104036</v>
      </c>
      <c r="B736" t="str">
        <f>IFERROR(VLOOKUP("*"&amp;A736&amp;"*",festival!$Q:$U,5,FALSE),IFERROR(VLOOKUP("*"&amp;A736&amp;"*",festival!$R:$U,4,FALSE),IFERROR(VLOOKUP("*"&amp;A736&amp;"*",festival!$S:$U,3,FALSE),VLOOKUP("*"&amp;A736&amp;"*",festival!$T:$U,2,FALSE))))</f>
        <v>GM礼包第11周</v>
      </c>
      <c r="C736" s="93">
        <v>2003</v>
      </c>
      <c r="D736" s="93">
        <v>5</v>
      </c>
      <c r="E736" s="145" t="s">
        <v>1887</v>
      </c>
      <c r="F736" s="75"/>
      <c r="G736" s="17" t="s">
        <v>2203</v>
      </c>
      <c r="H736" s="93" t="s">
        <v>321</v>
      </c>
      <c r="I736" s="93">
        <v>74</v>
      </c>
      <c r="J736" s="93">
        <v>74</v>
      </c>
      <c r="K736" s="93">
        <v>2</v>
      </c>
      <c r="L736" s="75">
        <v>80</v>
      </c>
      <c r="M736" s="75"/>
      <c r="O736" s="93" t="s">
        <v>1278</v>
      </c>
      <c r="P736" s="93">
        <v>0</v>
      </c>
      <c r="Q736" s="90" t="s">
        <v>893</v>
      </c>
      <c r="S736" s="93" t="s">
        <v>1456</v>
      </c>
      <c r="T736" s="93" t="s">
        <v>1196</v>
      </c>
    </row>
    <row r="737" spans="1:20" s="93" customFormat="1" x14ac:dyDescent="0.15">
      <c r="A737" s="115">
        <v>760104037</v>
      </c>
      <c r="B737" t="str">
        <f>IFERROR(VLOOKUP("*"&amp;A737&amp;"*",festival!$Q:$U,5,FALSE),IFERROR(VLOOKUP("*"&amp;A737&amp;"*",festival!$R:$U,4,FALSE),IFERROR(VLOOKUP("*"&amp;A737&amp;"*",festival!$S:$U,3,FALSE),VLOOKUP("*"&amp;A737&amp;"*",festival!$T:$U,2,FALSE))))</f>
        <v>GM礼包第11周</v>
      </c>
      <c r="C737" s="93">
        <v>2003</v>
      </c>
      <c r="D737" s="93">
        <v>6</v>
      </c>
      <c r="E737" s="145" t="s">
        <v>2032</v>
      </c>
      <c r="F737" s="75"/>
      <c r="G737" s="17" t="s">
        <v>2204</v>
      </c>
      <c r="H737" s="93" t="s">
        <v>321</v>
      </c>
      <c r="I737" s="93">
        <v>74</v>
      </c>
      <c r="J737" s="93">
        <v>74</v>
      </c>
      <c r="K737" s="93">
        <v>2</v>
      </c>
      <c r="L737" s="75">
        <v>80</v>
      </c>
      <c r="M737" s="75"/>
      <c r="O737" s="93" t="s">
        <v>1279</v>
      </c>
      <c r="P737" s="93">
        <v>0</v>
      </c>
      <c r="Q737" s="90" t="s">
        <v>893</v>
      </c>
      <c r="S737" s="93" t="s">
        <v>1456</v>
      </c>
      <c r="T737" s="93" t="s">
        <v>1196</v>
      </c>
    </row>
    <row r="738" spans="1:20" s="93" customFormat="1" x14ac:dyDescent="0.15">
      <c r="A738" s="115">
        <v>760104039</v>
      </c>
      <c r="B738" t="str">
        <f>IFERROR(VLOOKUP("*"&amp;A738&amp;"*",festival!$Q:$U,5,FALSE),IFERROR(VLOOKUP("*"&amp;A738&amp;"*",festival!$R:$U,4,FALSE),IFERROR(VLOOKUP("*"&amp;A738&amp;"*",festival!$S:$U,3,FALSE),VLOOKUP("*"&amp;A738&amp;"*",festival!$T:$U,2,FALSE))))</f>
        <v>GM礼包第11周</v>
      </c>
      <c r="C738" s="93">
        <v>2003</v>
      </c>
      <c r="D738" s="93">
        <v>7</v>
      </c>
      <c r="E738" s="145" t="s">
        <v>2034</v>
      </c>
      <c r="F738" s="75"/>
      <c r="G738" s="17" t="s">
        <v>2205</v>
      </c>
      <c r="H738" s="93" t="s">
        <v>321</v>
      </c>
      <c r="I738" s="93">
        <v>74</v>
      </c>
      <c r="J738" s="93">
        <v>74</v>
      </c>
      <c r="K738" s="93">
        <v>2</v>
      </c>
      <c r="L738" s="75">
        <v>80</v>
      </c>
      <c r="M738" s="75"/>
      <c r="O738" s="93" t="s">
        <v>1279</v>
      </c>
      <c r="P738" s="93">
        <v>0</v>
      </c>
      <c r="Q738" s="90" t="s">
        <v>893</v>
      </c>
      <c r="S738" s="93" t="s">
        <v>1456</v>
      </c>
      <c r="T738" s="93" t="s">
        <v>1196</v>
      </c>
    </row>
    <row r="739" spans="1:20" s="93" customFormat="1" x14ac:dyDescent="0.15">
      <c r="A739" s="115">
        <v>760104038</v>
      </c>
      <c r="B739" t="str">
        <f>IFERROR(VLOOKUP("*"&amp;A739&amp;"*",festival!$Q:$U,5,FALSE),IFERROR(VLOOKUP("*"&amp;A739&amp;"*",festival!$R:$U,4,FALSE),IFERROR(VLOOKUP("*"&amp;A739&amp;"*",festival!$S:$U,3,FALSE),VLOOKUP("*"&amp;A739&amp;"*",festival!$T:$U,2,FALSE))))</f>
        <v>GM礼包第11周</v>
      </c>
      <c r="C739" s="93">
        <v>2003</v>
      </c>
      <c r="E739" s="145"/>
      <c r="F739" s="75"/>
      <c r="G739" s="17" t="s">
        <v>1103</v>
      </c>
      <c r="H739" s="93" t="s">
        <v>321</v>
      </c>
      <c r="I739" s="93">
        <v>74</v>
      </c>
      <c r="J739" s="93">
        <v>74</v>
      </c>
      <c r="K739" s="93">
        <v>2</v>
      </c>
      <c r="L739" s="75"/>
      <c r="M739" s="75"/>
      <c r="O739" s="93" t="s">
        <v>1279</v>
      </c>
      <c r="P739" s="93">
        <v>0</v>
      </c>
      <c r="Q739" s="90" t="s">
        <v>893</v>
      </c>
      <c r="S739" s="93" t="s">
        <v>1456</v>
      </c>
      <c r="T739" s="93" t="s">
        <v>1196</v>
      </c>
    </row>
    <row r="740" spans="1:20" s="93" customFormat="1" x14ac:dyDescent="0.15">
      <c r="A740" s="115">
        <v>760104041</v>
      </c>
      <c r="B740" t="str">
        <f>IFERROR(VLOOKUP("*"&amp;A740&amp;"*",festival!$Q:$U,5,FALSE),IFERROR(VLOOKUP("*"&amp;A740&amp;"*",festival!$R:$U,4,FALSE),IFERROR(VLOOKUP("*"&amp;A740&amp;"*",festival!$S:$U,3,FALSE),VLOOKUP("*"&amp;A740&amp;"*",festival!$T:$U,2,FALSE))))</f>
        <v>GM礼包第11周</v>
      </c>
      <c r="C740" s="93">
        <v>2003</v>
      </c>
      <c r="D740" s="93">
        <v>1</v>
      </c>
      <c r="E740" s="145" t="s">
        <v>1889</v>
      </c>
      <c r="F740" s="75"/>
      <c r="G740" s="17" t="s">
        <v>2199</v>
      </c>
      <c r="H740" s="93" t="s">
        <v>321</v>
      </c>
      <c r="I740" s="93">
        <v>75</v>
      </c>
      <c r="J740" s="93">
        <v>75</v>
      </c>
      <c r="K740" s="93">
        <v>2</v>
      </c>
      <c r="L740" s="75"/>
      <c r="M740" s="75"/>
      <c r="O740" s="93" t="s">
        <v>1278</v>
      </c>
      <c r="P740" s="93">
        <v>0</v>
      </c>
      <c r="Q740" s="90" t="s">
        <v>893</v>
      </c>
      <c r="S740" s="93" t="s">
        <v>1456</v>
      </c>
      <c r="T740" s="93" t="s">
        <v>1196</v>
      </c>
    </row>
    <row r="741" spans="1:20" s="93" customFormat="1" x14ac:dyDescent="0.15">
      <c r="A741" s="115">
        <v>760104042</v>
      </c>
      <c r="B741" t="str">
        <f>IFERROR(VLOOKUP("*"&amp;A741&amp;"*",festival!$Q:$U,5,FALSE),IFERROR(VLOOKUP("*"&amp;A741&amp;"*",festival!$R:$U,4,FALSE),IFERROR(VLOOKUP("*"&amp;A741&amp;"*",festival!$S:$U,3,FALSE),VLOOKUP("*"&amp;A741&amp;"*",festival!$T:$U,2,FALSE))))</f>
        <v>GM礼包第11周</v>
      </c>
      <c r="C741" s="93">
        <v>2003</v>
      </c>
      <c r="D741" s="93">
        <v>2</v>
      </c>
      <c r="E741" s="145">
        <v>3001</v>
      </c>
      <c r="F741" s="75"/>
      <c r="G741" s="17" t="s">
        <v>2200</v>
      </c>
      <c r="H741" s="93" t="s">
        <v>321</v>
      </c>
      <c r="I741" s="93">
        <v>75</v>
      </c>
      <c r="J741" s="93">
        <v>75</v>
      </c>
      <c r="K741" s="93">
        <v>2</v>
      </c>
      <c r="L741" s="75"/>
      <c r="M741" s="75"/>
      <c r="O741" s="93" t="s">
        <v>1278</v>
      </c>
      <c r="P741" s="93">
        <v>0</v>
      </c>
      <c r="Q741" s="90" t="s">
        <v>893</v>
      </c>
      <c r="S741" s="93" t="s">
        <v>1456</v>
      </c>
      <c r="T741" s="93" t="s">
        <v>1196</v>
      </c>
    </row>
    <row r="742" spans="1:20" s="93" customFormat="1" x14ac:dyDescent="0.15">
      <c r="A742" s="115">
        <v>760104043</v>
      </c>
      <c r="B742" t="str">
        <f>IFERROR(VLOOKUP("*"&amp;A742&amp;"*",festival!$Q:$U,5,FALSE),IFERROR(VLOOKUP("*"&amp;A742&amp;"*",festival!$R:$U,4,FALSE),IFERROR(VLOOKUP("*"&amp;A742&amp;"*",festival!$S:$U,3,FALSE),VLOOKUP("*"&amp;A742&amp;"*",festival!$T:$U,2,FALSE))))</f>
        <v>GM礼包第11周</v>
      </c>
      <c r="C742" s="93">
        <v>2003</v>
      </c>
      <c r="D742" s="93">
        <v>3</v>
      </c>
      <c r="E742" s="145">
        <v>3002</v>
      </c>
      <c r="F742" s="75"/>
      <c r="G742" s="17" t="s">
        <v>2201</v>
      </c>
      <c r="H742" s="93" t="s">
        <v>321</v>
      </c>
      <c r="I742" s="93">
        <v>75</v>
      </c>
      <c r="J742" s="93">
        <v>75</v>
      </c>
      <c r="K742" s="93">
        <v>2</v>
      </c>
      <c r="L742" s="75"/>
      <c r="M742" s="75"/>
      <c r="O742" s="93" t="s">
        <v>1278</v>
      </c>
      <c r="P742" s="93">
        <v>0</v>
      </c>
      <c r="Q742" s="90" t="s">
        <v>893</v>
      </c>
      <c r="S742" s="93" t="s">
        <v>1456</v>
      </c>
      <c r="T742" s="93" t="s">
        <v>1196</v>
      </c>
    </row>
    <row r="743" spans="1:20" s="93" customFormat="1" x14ac:dyDescent="0.15">
      <c r="A743" s="115">
        <v>760104045</v>
      </c>
      <c r="B743" t="str">
        <f>IFERROR(VLOOKUP("*"&amp;A743&amp;"*",festival!$Q:$U,5,FALSE),IFERROR(VLOOKUP("*"&amp;A743&amp;"*",festival!$R:$U,4,FALSE),IFERROR(VLOOKUP("*"&amp;A743&amp;"*",festival!$S:$U,3,FALSE),VLOOKUP("*"&amp;A743&amp;"*",festival!$T:$U,2,FALSE))))</f>
        <v>GM礼包第11周</v>
      </c>
      <c r="C743" s="93">
        <v>2003</v>
      </c>
      <c r="D743" s="93">
        <v>4</v>
      </c>
      <c r="E743" s="145">
        <v>3003</v>
      </c>
      <c r="F743" s="75"/>
      <c r="G743" s="17" t="s">
        <v>2202</v>
      </c>
      <c r="H743" s="93" t="s">
        <v>321</v>
      </c>
      <c r="I743" s="93">
        <v>75</v>
      </c>
      <c r="J743" s="93">
        <v>75</v>
      </c>
      <c r="K743" s="93">
        <v>2</v>
      </c>
      <c r="L743" s="75">
        <v>80</v>
      </c>
      <c r="M743" s="75"/>
      <c r="O743" s="93" t="s">
        <v>1278</v>
      </c>
      <c r="P743" s="93">
        <v>0</v>
      </c>
      <c r="Q743" s="90" t="s">
        <v>893</v>
      </c>
      <c r="S743" s="93" t="s">
        <v>1456</v>
      </c>
      <c r="T743" s="93" t="s">
        <v>1196</v>
      </c>
    </row>
    <row r="744" spans="1:20" s="93" customFormat="1" x14ac:dyDescent="0.15">
      <c r="A744" s="115">
        <v>760104046</v>
      </c>
      <c r="B744" t="str">
        <f>IFERROR(VLOOKUP("*"&amp;A744&amp;"*",festival!$Q:$U,5,FALSE),IFERROR(VLOOKUP("*"&amp;A744&amp;"*",festival!$R:$U,4,FALSE),IFERROR(VLOOKUP("*"&amp;A744&amp;"*",festival!$S:$U,3,FALSE),VLOOKUP("*"&amp;A744&amp;"*",festival!$T:$U,2,FALSE))))</f>
        <v>GM礼包第11周</v>
      </c>
      <c r="C744" s="93">
        <v>2003</v>
      </c>
      <c r="D744" s="93">
        <v>5</v>
      </c>
      <c r="E744" s="145" t="s">
        <v>1887</v>
      </c>
      <c r="F744" s="75"/>
      <c r="G744" s="17" t="s">
        <v>2203</v>
      </c>
      <c r="H744" s="93" t="s">
        <v>321</v>
      </c>
      <c r="I744" s="93">
        <v>75</v>
      </c>
      <c r="J744" s="93">
        <v>75</v>
      </c>
      <c r="K744" s="93">
        <v>2</v>
      </c>
      <c r="L744" s="75">
        <v>80</v>
      </c>
      <c r="M744" s="75"/>
      <c r="O744" s="93" t="s">
        <v>1278</v>
      </c>
      <c r="P744" s="93">
        <v>0</v>
      </c>
      <c r="Q744" s="90" t="s">
        <v>893</v>
      </c>
      <c r="S744" s="93" t="s">
        <v>1456</v>
      </c>
      <c r="T744" s="93" t="s">
        <v>1196</v>
      </c>
    </row>
    <row r="745" spans="1:20" s="93" customFormat="1" x14ac:dyDescent="0.15">
      <c r="A745" s="115">
        <v>760104047</v>
      </c>
      <c r="B745" t="str">
        <f>IFERROR(VLOOKUP("*"&amp;A745&amp;"*",festival!$Q:$U,5,FALSE),IFERROR(VLOOKUP("*"&amp;A745&amp;"*",festival!$R:$U,4,FALSE),IFERROR(VLOOKUP("*"&amp;A745&amp;"*",festival!$S:$U,3,FALSE),VLOOKUP("*"&amp;A745&amp;"*",festival!$T:$U,2,FALSE))))</f>
        <v>GM礼包第11周</v>
      </c>
      <c r="C745" s="93">
        <v>2003</v>
      </c>
      <c r="D745" s="93">
        <v>6</v>
      </c>
      <c r="E745" s="145" t="s">
        <v>2032</v>
      </c>
      <c r="F745" s="75"/>
      <c r="G745" s="17" t="s">
        <v>2204</v>
      </c>
      <c r="H745" s="93" t="s">
        <v>321</v>
      </c>
      <c r="I745" s="93">
        <v>75</v>
      </c>
      <c r="J745" s="93">
        <v>75</v>
      </c>
      <c r="K745" s="93">
        <v>2</v>
      </c>
      <c r="L745" s="75">
        <v>80</v>
      </c>
      <c r="M745" s="75"/>
      <c r="O745" s="93" t="s">
        <v>1279</v>
      </c>
      <c r="P745" s="93">
        <v>0</v>
      </c>
      <c r="Q745" s="90" t="s">
        <v>893</v>
      </c>
      <c r="S745" s="93" t="s">
        <v>1456</v>
      </c>
      <c r="T745" s="93" t="s">
        <v>1196</v>
      </c>
    </row>
    <row r="746" spans="1:20" s="93" customFormat="1" x14ac:dyDescent="0.15">
      <c r="A746" s="115">
        <v>760104049</v>
      </c>
      <c r="B746" t="str">
        <f>IFERROR(VLOOKUP("*"&amp;A746&amp;"*",festival!$Q:$U,5,FALSE),IFERROR(VLOOKUP("*"&amp;A746&amp;"*",festival!$R:$U,4,FALSE),IFERROR(VLOOKUP("*"&amp;A746&amp;"*",festival!$S:$U,3,FALSE),VLOOKUP("*"&amp;A746&amp;"*",festival!$T:$U,2,FALSE))))</f>
        <v>GM礼包第11周</v>
      </c>
      <c r="C746" s="93">
        <v>2003</v>
      </c>
      <c r="D746" s="93">
        <v>7</v>
      </c>
      <c r="E746" s="145" t="s">
        <v>2034</v>
      </c>
      <c r="F746" s="75"/>
      <c r="G746" s="17" t="s">
        <v>2205</v>
      </c>
      <c r="H746" s="93" t="s">
        <v>321</v>
      </c>
      <c r="I746" s="93">
        <v>75</v>
      </c>
      <c r="J746" s="93">
        <v>75</v>
      </c>
      <c r="K746" s="93">
        <v>2</v>
      </c>
      <c r="L746" s="75">
        <v>80</v>
      </c>
      <c r="M746" s="75"/>
      <c r="O746" s="93" t="s">
        <v>1279</v>
      </c>
      <c r="P746" s="93">
        <v>0</v>
      </c>
      <c r="Q746" s="90" t="s">
        <v>893</v>
      </c>
      <c r="S746" s="93" t="s">
        <v>1456</v>
      </c>
      <c r="T746" s="93" t="s">
        <v>1196</v>
      </c>
    </row>
    <row r="747" spans="1:20" s="93" customFormat="1" x14ac:dyDescent="0.15">
      <c r="A747" s="115">
        <v>760104048</v>
      </c>
      <c r="B747" t="str">
        <f>IFERROR(VLOOKUP("*"&amp;A747&amp;"*",festival!$Q:$U,5,FALSE),IFERROR(VLOOKUP("*"&amp;A747&amp;"*",festival!$R:$U,4,FALSE),IFERROR(VLOOKUP("*"&amp;A747&amp;"*",festival!$S:$U,3,FALSE),VLOOKUP("*"&amp;A747&amp;"*",festival!$T:$U,2,FALSE))))</f>
        <v>GM礼包第11周</v>
      </c>
      <c r="C747" s="93">
        <v>2003</v>
      </c>
      <c r="E747" s="145"/>
      <c r="F747" s="75"/>
      <c r="G747" s="17" t="s">
        <v>1103</v>
      </c>
      <c r="H747" s="93" t="s">
        <v>321</v>
      </c>
      <c r="I747" s="93">
        <v>75</v>
      </c>
      <c r="J747" s="93">
        <v>75</v>
      </c>
      <c r="K747" s="93">
        <v>2</v>
      </c>
      <c r="L747" s="75"/>
      <c r="M747" s="75"/>
      <c r="O747" s="93" t="s">
        <v>1279</v>
      </c>
      <c r="P747" s="93">
        <v>0</v>
      </c>
      <c r="Q747" s="90" t="s">
        <v>893</v>
      </c>
      <c r="S747" s="93" t="s">
        <v>1456</v>
      </c>
      <c r="T747" s="93" t="s">
        <v>1196</v>
      </c>
    </row>
    <row r="748" spans="1:20" s="93" customFormat="1" x14ac:dyDescent="0.15">
      <c r="A748" s="115">
        <v>760104051</v>
      </c>
      <c r="B748" t="str">
        <f>IFERROR(VLOOKUP("*"&amp;A748&amp;"*",festival!$Q:$U,5,FALSE),IFERROR(VLOOKUP("*"&amp;A748&amp;"*",festival!$R:$U,4,FALSE),IFERROR(VLOOKUP("*"&amp;A748&amp;"*",festival!$S:$U,3,FALSE),VLOOKUP("*"&amp;A748&amp;"*",festival!$T:$U,2,FALSE))))</f>
        <v>GM礼包第11周</v>
      </c>
      <c r="C748" s="93">
        <v>2003</v>
      </c>
      <c r="D748" s="93">
        <v>1</v>
      </c>
      <c r="E748" s="145" t="s">
        <v>1889</v>
      </c>
      <c r="F748" s="75"/>
      <c r="G748" s="17" t="s">
        <v>2199</v>
      </c>
      <c r="H748" s="93" t="s">
        <v>321</v>
      </c>
      <c r="I748" s="93">
        <v>76</v>
      </c>
      <c r="J748" s="93">
        <v>76</v>
      </c>
      <c r="K748" s="93">
        <v>2</v>
      </c>
      <c r="L748" s="75"/>
      <c r="M748" s="75"/>
      <c r="O748" s="93" t="s">
        <v>1278</v>
      </c>
      <c r="P748" s="93">
        <v>0</v>
      </c>
      <c r="Q748" s="90" t="s">
        <v>893</v>
      </c>
      <c r="S748" s="93" t="s">
        <v>1456</v>
      </c>
      <c r="T748" s="93" t="s">
        <v>1196</v>
      </c>
    </row>
    <row r="749" spans="1:20" s="93" customFormat="1" x14ac:dyDescent="0.15">
      <c r="A749" s="115">
        <v>760104052</v>
      </c>
      <c r="B749" t="str">
        <f>IFERROR(VLOOKUP("*"&amp;A749&amp;"*",festival!$Q:$U,5,FALSE),IFERROR(VLOOKUP("*"&amp;A749&amp;"*",festival!$R:$U,4,FALSE),IFERROR(VLOOKUP("*"&amp;A749&amp;"*",festival!$S:$U,3,FALSE),VLOOKUP("*"&amp;A749&amp;"*",festival!$T:$U,2,FALSE))))</f>
        <v>GM礼包第11周</v>
      </c>
      <c r="C749" s="93">
        <v>2003</v>
      </c>
      <c r="D749" s="93">
        <v>2</v>
      </c>
      <c r="E749" s="145">
        <v>3001</v>
      </c>
      <c r="F749" s="75"/>
      <c r="G749" s="17" t="s">
        <v>2200</v>
      </c>
      <c r="H749" s="93" t="s">
        <v>321</v>
      </c>
      <c r="I749" s="93">
        <v>76</v>
      </c>
      <c r="J749" s="93">
        <v>76</v>
      </c>
      <c r="K749" s="93">
        <v>2</v>
      </c>
      <c r="L749" s="75"/>
      <c r="M749" s="75"/>
      <c r="O749" s="93" t="s">
        <v>1278</v>
      </c>
      <c r="P749" s="93">
        <v>0</v>
      </c>
      <c r="Q749" s="90" t="s">
        <v>893</v>
      </c>
      <c r="S749" s="93" t="s">
        <v>1456</v>
      </c>
      <c r="T749" s="93" t="s">
        <v>1196</v>
      </c>
    </row>
    <row r="750" spans="1:20" s="93" customFormat="1" x14ac:dyDescent="0.15">
      <c r="A750" s="115">
        <v>760104053</v>
      </c>
      <c r="B750" t="str">
        <f>IFERROR(VLOOKUP("*"&amp;A750&amp;"*",festival!$Q:$U,5,FALSE),IFERROR(VLOOKUP("*"&amp;A750&amp;"*",festival!$R:$U,4,FALSE),IFERROR(VLOOKUP("*"&amp;A750&amp;"*",festival!$S:$U,3,FALSE),VLOOKUP("*"&amp;A750&amp;"*",festival!$T:$U,2,FALSE))))</f>
        <v>GM礼包第11周</v>
      </c>
      <c r="C750" s="93">
        <v>2003</v>
      </c>
      <c r="D750" s="93">
        <v>3</v>
      </c>
      <c r="E750" s="145">
        <v>3002</v>
      </c>
      <c r="F750" s="75"/>
      <c r="G750" s="17" t="s">
        <v>2201</v>
      </c>
      <c r="H750" s="93" t="s">
        <v>321</v>
      </c>
      <c r="I750" s="93">
        <v>76</v>
      </c>
      <c r="J750" s="93">
        <v>76</v>
      </c>
      <c r="K750" s="93">
        <v>2</v>
      </c>
      <c r="L750" s="75"/>
      <c r="M750" s="75"/>
      <c r="O750" s="93" t="s">
        <v>1278</v>
      </c>
      <c r="P750" s="93">
        <v>0</v>
      </c>
      <c r="Q750" s="90" t="s">
        <v>893</v>
      </c>
      <c r="S750" s="93" t="s">
        <v>1456</v>
      </c>
      <c r="T750" s="93" t="s">
        <v>1196</v>
      </c>
    </row>
    <row r="751" spans="1:20" s="93" customFormat="1" x14ac:dyDescent="0.15">
      <c r="A751" s="115">
        <v>760104055</v>
      </c>
      <c r="B751" t="str">
        <f>IFERROR(VLOOKUP("*"&amp;A751&amp;"*",festival!$Q:$U,5,FALSE),IFERROR(VLOOKUP("*"&amp;A751&amp;"*",festival!$R:$U,4,FALSE),IFERROR(VLOOKUP("*"&amp;A751&amp;"*",festival!$S:$U,3,FALSE),VLOOKUP("*"&amp;A751&amp;"*",festival!$T:$U,2,FALSE))))</f>
        <v>GM礼包第11周</v>
      </c>
      <c r="C751" s="93">
        <v>2003</v>
      </c>
      <c r="D751" s="93">
        <v>4</v>
      </c>
      <c r="E751" s="145">
        <v>3003</v>
      </c>
      <c r="F751" s="75"/>
      <c r="G751" s="17" t="s">
        <v>2202</v>
      </c>
      <c r="H751" s="93" t="s">
        <v>321</v>
      </c>
      <c r="I751" s="93">
        <v>76</v>
      </c>
      <c r="J751" s="93">
        <v>76</v>
      </c>
      <c r="K751" s="93">
        <v>2</v>
      </c>
      <c r="L751" s="75">
        <v>80</v>
      </c>
      <c r="M751" s="75"/>
      <c r="O751" s="93" t="s">
        <v>1278</v>
      </c>
      <c r="P751" s="93">
        <v>0</v>
      </c>
      <c r="Q751" s="90" t="s">
        <v>893</v>
      </c>
      <c r="S751" s="93" t="s">
        <v>1456</v>
      </c>
      <c r="T751" s="93" t="s">
        <v>1196</v>
      </c>
    </row>
    <row r="752" spans="1:20" s="93" customFormat="1" x14ac:dyDescent="0.15">
      <c r="A752" s="115">
        <v>760104056</v>
      </c>
      <c r="B752" t="str">
        <f>IFERROR(VLOOKUP("*"&amp;A752&amp;"*",festival!$Q:$U,5,FALSE),IFERROR(VLOOKUP("*"&amp;A752&amp;"*",festival!$R:$U,4,FALSE),IFERROR(VLOOKUP("*"&amp;A752&amp;"*",festival!$S:$U,3,FALSE),VLOOKUP("*"&amp;A752&amp;"*",festival!$T:$U,2,FALSE))))</f>
        <v>GM礼包第11周</v>
      </c>
      <c r="C752" s="93">
        <v>2003</v>
      </c>
      <c r="D752" s="93">
        <v>5</v>
      </c>
      <c r="E752" s="145" t="s">
        <v>1887</v>
      </c>
      <c r="F752" s="75"/>
      <c r="G752" s="17" t="s">
        <v>2203</v>
      </c>
      <c r="H752" s="93" t="s">
        <v>321</v>
      </c>
      <c r="I752" s="93">
        <v>76</v>
      </c>
      <c r="J752" s="93">
        <v>76</v>
      </c>
      <c r="K752" s="93">
        <v>2</v>
      </c>
      <c r="L752" s="75">
        <v>80</v>
      </c>
      <c r="M752" s="75"/>
      <c r="O752" s="93" t="s">
        <v>1278</v>
      </c>
      <c r="P752" s="93">
        <v>0</v>
      </c>
      <c r="Q752" s="90" t="s">
        <v>893</v>
      </c>
      <c r="S752" s="93" t="s">
        <v>1456</v>
      </c>
      <c r="T752" s="93" t="s">
        <v>1196</v>
      </c>
    </row>
    <row r="753" spans="1:20" s="93" customFormat="1" x14ac:dyDescent="0.15">
      <c r="A753" s="115">
        <v>760104057</v>
      </c>
      <c r="B753" t="str">
        <f>IFERROR(VLOOKUP("*"&amp;A753&amp;"*",festival!$Q:$U,5,FALSE),IFERROR(VLOOKUP("*"&amp;A753&amp;"*",festival!$R:$U,4,FALSE),IFERROR(VLOOKUP("*"&amp;A753&amp;"*",festival!$S:$U,3,FALSE),VLOOKUP("*"&amp;A753&amp;"*",festival!$T:$U,2,FALSE))))</f>
        <v>GM礼包第11周</v>
      </c>
      <c r="C753" s="93">
        <v>2003</v>
      </c>
      <c r="D753" s="93">
        <v>6</v>
      </c>
      <c r="E753" s="145" t="s">
        <v>2032</v>
      </c>
      <c r="F753" s="75"/>
      <c r="G753" s="17" t="s">
        <v>2204</v>
      </c>
      <c r="H753" s="93" t="s">
        <v>321</v>
      </c>
      <c r="I753" s="93">
        <v>76</v>
      </c>
      <c r="J753" s="93">
        <v>76</v>
      </c>
      <c r="K753" s="93">
        <v>2</v>
      </c>
      <c r="L753" s="75">
        <v>80</v>
      </c>
      <c r="M753" s="75"/>
      <c r="O753" s="93" t="s">
        <v>1279</v>
      </c>
      <c r="P753" s="93">
        <v>0</v>
      </c>
      <c r="Q753" s="90" t="s">
        <v>893</v>
      </c>
      <c r="S753" s="93" t="s">
        <v>1456</v>
      </c>
      <c r="T753" s="93" t="s">
        <v>1196</v>
      </c>
    </row>
    <row r="754" spans="1:20" s="93" customFormat="1" x14ac:dyDescent="0.15">
      <c r="A754" s="115">
        <v>760104059</v>
      </c>
      <c r="B754" t="str">
        <f>IFERROR(VLOOKUP("*"&amp;A754&amp;"*",festival!$Q:$U,5,FALSE),IFERROR(VLOOKUP("*"&amp;A754&amp;"*",festival!$R:$U,4,FALSE),IFERROR(VLOOKUP("*"&amp;A754&amp;"*",festival!$S:$U,3,FALSE),VLOOKUP("*"&amp;A754&amp;"*",festival!$T:$U,2,FALSE))))</f>
        <v>GM礼包第11周</v>
      </c>
      <c r="C754" s="93">
        <v>2003</v>
      </c>
      <c r="D754" s="93">
        <v>7</v>
      </c>
      <c r="E754" s="145" t="s">
        <v>2034</v>
      </c>
      <c r="F754" s="75"/>
      <c r="G754" s="17" t="s">
        <v>2205</v>
      </c>
      <c r="H754" s="93" t="s">
        <v>321</v>
      </c>
      <c r="I754" s="93">
        <v>76</v>
      </c>
      <c r="J754" s="93">
        <v>76</v>
      </c>
      <c r="K754" s="93">
        <v>2</v>
      </c>
      <c r="L754" s="75">
        <v>80</v>
      </c>
      <c r="M754" s="75"/>
      <c r="O754" s="93" t="s">
        <v>1279</v>
      </c>
      <c r="P754" s="93">
        <v>0</v>
      </c>
      <c r="Q754" s="90" t="s">
        <v>893</v>
      </c>
      <c r="S754" s="93" t="s">
        <v>1456</v>
      </c>
      <c r="T754" s="93" t="s">
        <v>1196</v>
      </c>
    </row>
    <row r="755" spans="1:20" s="93" customFormat="1" x14ac:dyDescent="0.15">
      <c r="A755" s="115">
        <v>760104058</v>
      </c>
      <c r="B755" t="str">
        <f>IFERROR(VLOOKUP("*"&amp;A755&amp;"*",festival!$Q:$U,5,FALSE),IFERROR(VLOOKUP("*"&amp;A755&amp;"*",festival!$R:$U,4,FALSE),IFERROR(VLOOKUP("*"&amp;A755&amp;"*",festival!$S:$U,3,FALSE),VLOOKUP("*"&amp;A755&amp;"*",festival!$T:$U,2,FALSE))))</f>
        <v>GM礼包第11周</v>
      </c>
      <c r="C755" s="93">
        <v>2003</v>
      </c>
      <c r="E755" s="145"/>
      <c r="F755" s="75"/>
      <c r="G755" s="17" t="s">
        <v>1103</v>
      </c>
      <c r="H755" s="93" t="s">
        <v>321</v>
      </c>
      <c r="I755" s="93">
        <v>76</v>
      </c>
      <c r="J755" s="93">
        <v>76</v>
      </c>
      <c r="K755" s="93">
        <v>2</v>
      </c>
      <c r="L755" s="75"/>
      <c r="M755" s="75"/>
      <c r="O755" s="93" t="s">
        <v>1279</v>
      </c>
      <c r="P755" s="93">
        <v>0</v>
      </c>
      <c r="Q755" s="90" t="s">
        <v>893</v>
      </c>
      <c r="S755" s="93" t="s">
        <v>1456</v>
      </c>
      <c r="T755" s="93" t="s">
        <v>1196</v>
      </c>
    </row>
    <row r="756" spans="1:20" s="93" customFormat="1" x14ac:dyDescent="0.15">
      <c r="A756" s="115">
        <v>760104061</v>
      </c>
      <c r="B756" t="str">
        <f>IFERROR(VLOOKUP("*"&amp;A756&amp;"*",festival!$Q:$U,5,FALSE),IFERROR(VLOOKUP("*"&amp;A756&amp;"*",festival!$R:$U,4,FALSE),IFERROR(VLOOKUP("*"&amp;A756&amp;"*",festival!$S:$U,3,FALSE),VLOOKUP("*"&amp;A756&amp;"*",festival!$T:$U,2,FALSE))))</f>
        <v>GM礼包第11周</v>
      </c>
      <c r="C756" s="93">
        <v>2003</v>
      </c>
      <c r="D756" s="93">
        <v>1</v>
      </c>
      <c r="E756" s="145" t="s">
        <v>1889</v>
      </c>
      <c r="F756" s="75"/>
      <c r="G756" s="17" t="s">
        <v>2199</v>
      </c>
      <c r="H756" s="93" t="s">
        <v>321</v>
      </c>
      <c r="I756" s="93">
        <v>77</v>
      </c>
      <c r="J756" s="93">
        <v>77</v>
      </c>
      <c r="K756" s="93">
        <v>2</v>
      </c>
      <c r="L756" s="75"/>
      <c r="M756" s="75"/>
      <c r="O756" s="93" t="s">
        <v>1278</v>
      </c>
      <c r="P756" s="93">
        <v>0</v>
      </c>
      <c r="Q756" s="90" t="s">
        <v>893</v>
      </c>
      <c r="S756" s="93" t="s">
        <v>1456</v>
      </c>
      <c r="T756" s="93" t="s">
        <v>1196</v>
      </c>
    </row>
    <row r="757" spans="1:20" s="93" customFormat="1" x14ac:dyDescent="0.15">
      <c r="A757" s="115">
        <v>760104062</v>
      </c>
      <c r="B757" t="str">
        <f>IFERROR(VLOOKUP("*"&amp;A757&amp;"*",festival!$Q:$U,5,FALSE),IFERROR(VLOOKUP("*"&amp;A757&amp;"*",festival!$R:$U,4,FALSE),IFERROR(VLOOKUP("*"&amp;A757&amp;"*",festival!$S:$U,3,FALSE),VLOOKUP("*"&amp;A757&amp;"*",festival!$T:$U,2,FALSE))))</f>
        <v>GM礼包第11周</v>
      </c>
      <c r="C757" s="93">
        <v>2003</v>
      </c>
      <c r="D757" s="93">
        <v>2</v>
      </c>
      <c r="E757" s="145">
        <v>3001</v>
      </c>
      <c r="F757" s="75"/>
      <c r="G757" s="17" t="s">
        <v>2200</v>
      </c>
      <c r="H757" s="93" t="s">
        <v>321</v>
      </c>
      <c r="I757" s="93">
        <v>77</v>
      </c>
      <c r="J757" s="93">
        <v>77</v>
      </c>
      <c r="K757" s="93">
        <v>2</v>
      </c>
      <c r="L757" s="75"/>
      <c r="M757" s="75"/>
      <c r="O757" s="93" t="s">
        <v>1278</v>
      </c>
      <c r="P757" s="93">
        <v>0</v>
      </c>
      <c r="Q757" s="90" t="s">
        <v>893</v>
      </c>
      <c r="S757" s="93" t="s">
        <v>1456</v>
      </c>
      <c r="T757" s="93" t="s">
        <v>1196</v>
      </c>
    </row>
    <row r="758" spans="1:20" s="93" customFormat="1" x14ac:dyDescent="0.15">
      <c r="A758" s="115">
        <v>760104063</v>
      </c>
      <c r="B758" t="str">
        <f>IFERROR(VLOOKUP("*"&amp;A758&amp;"*",festival!$Q:$U,5,FALSE),IFERROR(VLOOKUP("*"&amp;A758&amp;"*",festival!$R:$U,4,FALSE),IFERROR(VLOOKUP("*"&amp;A758&amp;"*",festival!$S:$U,3,FALSE),VLOOKUP("*"&amp;A758&amp;"*",festival!$T:$U,2,FALSE))))</f>
        <v>GM礼包第11周</v>
      </c>
      <c r="C758" s="93">
        <v>2003</v>
      </c>
      <c r="D758" s="93">
        <v>3</v>
      </c>
      <c r="E758" s="145">
        <v>3002</v>
      </c>
      <c r="F758" s="75"/>
      <c r="G758" s="17" t="s">
        <v>2201</v>
      </c>
      <c r="H758" s="93" t="s">
        <v>321</v>
      </c>
      <c r="I758" s="93">
        <v>77</v>
      </c>
      <c r="J758" s="93">
        <v>77</v>
      </c>
      <c r="K758" s="93">
        <v>2</v>
      </c>
      <c r="L758" s="75"/>
      <c r="M758" s="75"/>
      <c r="O758" s="93" t="s">
        <v>1278</v>
      </c>
      <c r="P758" s="93">
        <v>0</v>
      </c>
      <c r="Q758" s="90" t="s">
        <v>893</v>
      </c>
      <c r="S758" s="93" t="s">
        <v>1456</v>
      </c>
      <c r="T758" s="93" t="s">
        <v>1196</v>
      </c>
    </row>
    <row r="759" spans="1:20" s="93" customFormat="1" x14ac:dyDescent="0.15">
      <c r="A759" s="115">
        <v>760104065</v>
      </c>
      <c r="B759" t="str">
        <f>IFERROR(VLOOKUP("*"&amp;A759&amp;"*",festival!$Q:$U,5,FALSE),IFERROR(VLOOKUP("*"&amp;A759&amp;"*",festival!$R:$U,4,FALSE),IFERROR(VLOOKUP("*"&amp;A759&amp;"*",festival!$S:$U,3,FALSE),VLOOKUP("*"&amp;A759&amp;"*",festival!$T:$U,2,FALSE))))</f>
        <v>GM礼包第11周</v>
      </c>
      <c r="C759" s="93">
        <v>2003</v>
      </c>
      <c r="D759" s="93">
        <v>4</v>
      </c>
      <c r="E759" s="145">
        <v>3003</v>
      </c>
      <c r="F759" s="75"/>
      <c r="G759" s="17" t="s">
        <v>2202</v>
      </c>
      <c r="H759" s="93" t="s">
        <v>321</v>
      </c>
      <c r="I759" s="93">
        <v>77</v>
      </c>
      <c r="J759" s="93">
        <v>77</v>
      </c>
      <c r="K759" s="93">
        <v>2</v>
      </c>
      <c r="L759" s="75">
        <v>80</v>
      </c>
      <c r="M759" s="75"/>
      <c r="O759" s="93" t="s">
        <v>1278</v>
      </c>
      <c r="P759" s="93">
        <v>0</v>
      </c>
      <c r="Q759" s="90" t="s">
        <v>893</v>
      </c>
      <c r="S759" s="93" t="s">
        <v>1456</v>
      </c>
      <c r="T759" s="93" t="s">
        <v>1196</v>
      </c>
    </row>
    <row r="760" spans="1:20" s="93" customFormat="1" x14ac:dyDescent="0.15">
      <c r="A760" s="115">
        <v>760104066</v>
      </c>
      <c r="B760" t="str">
        <f>IFERROR(VLOOKUP("*"&amp;A760&amp;"*",festival!$Q:$U,5,FALSE),IFERROR(VLOOKUP("*"&amp;A760&amp;"*",festival!$R:$U,4,FALSE),IFERROR(VLOOKUP("*"&amp;A760&amp;"*",festival!$S:$U,3,FALSE),VLOOKUP("*"&amp;A760&amp;"*",festival!$T:$U,2,FALSE))))</f>
        <v>GM礼包第11周</v>
      </c>
      <c r="C760" s="93">
        <v>2003</v>
      </c>
      <c r="D760" s="93">
        <v>5</v>
      </c>
      <c r="E760" s="145" t="s">
        <v>1887</v>
      </c>
      <c r="F760" s="75"/>
      <c r="G760" s="17" t="s">
        <v>2203</v>
      </c>
      <c r="H760" s="93" t="s">
        <v>321</v>
      </c>
      <c r="I760" s="93">
        <v>77</v>
      </c>
      <c r="J760" s="93">
        <v>77</v>
      </c>
      <c r="K760" s="93">
        <v>2</v>
      </c>
      <c r="L760" s="75">
        <v>80</v>
      </c>
      <c r="M760" s="75"/>
      <c r="O760" s="93" t="s">
        <v>1278</v>
      </c>
      <c r="P760" s="93">
        <v>0</v>
      </c>
      <c r="Q760" s="90" t="s">
        <v>893</v>
      </c>
      <c r="S760" s="93" t="s">
        <v>1456</v>
      </c>
      <c r="T760" s="93" t="s">
        <v>1196</v>
      </c>
    </row>
    <row r="761" spans="1:20" s="93" customFormat="1" x14ac:dyDescent="0.15">
      <c r="A761" s="115">
        <v>760104067</v>
      </c>
      <c r="B761" t="str">
        <f>IFERROR(VLOOKUP("*"&amp;A761&amp;"*",festival!$Q:$U,5,FALSE),IFERROR(VLOOKUP("*"&amp;A761&amp;"*",festival!$R:$U,4,FALSE),IFERROR(VLOOKUP("*"&amp;A761&amp;"*",festival!$S:$U,3,FALSE),VLOOKUP("*"&amp;A761&amp;"*",festival!$T:$U,2,FALSE))))</f>
        <v>GM礼包第11周</v>
      </c>
      <c r="C761" s="93">
        <v>2003</v>
      </c>
      <c r="D761" s="93">
        <v>6</v>
      </c>
      <c r="E761" s="145" t="s">
        <v>2032</v>
      </c>
      <c r="F761" s="75"/>
      <c r="G761" s="17" t="s">
        <v>2204</v>
      </c>
      <c r="H761" s="93" t="s">
        <v>321</v>
      </c>
      <c r="I761" s="93">
        <v>77</v>
      </c>
      <c r="J761" s="93">
        <v>77</v>
      </c>
      <c r="K761" s="93">
        <v>2</v>
      </c>
      <c r="L761" s="75">
        <v>80</v>
      </c>
      <c r="M761" s="75"/>
      <c r="O761" s="93" t="s">
        <v>1279</v>
      </c>
      <c r="P761" s="93">
        <v>0</v>
      </c>
      <c r="Q761" s="90" t="s">
        <v>893</v>
      </c>
      <c r="S761" s="93" t="s">
        <v>1456</v>
      </c>
      <c r="T761" s="93" t="s">
        <v>1196</v>
      </c>
    </row>
    <row r="762" spans="1:20" s="93" customFormat="1" x14ac:dyDescent="0.15">
      <c r="A762" s="115">
        <v>760104069</v>
      </c>
      <c r="B762" t="str">
        <f>IFERROR(VLOOKUP("*"&amp;A762&amp;"*",festival!$Q:$U,5,FALSE),IFERROR(VLOOKUP("*"&amp;A762&amp;"*",festival!$R:$U,4,FALSE),IFERROR(VLOOKUP("*"&amp;A762&amp;"*",festival!$S:$U,3,FALSE),VLOOKUP("*"&amp;A762&amp;"*",festival!$T:$U,2,FALSE))))</f>
        <v>GM礼包第11周</v>
      </c>
      <c r="C762" s="93">
        <v>2003</v>
      </c>
      <c r="D762" s="93">
        <v>7</v>
      </c>
      <c r="E762" s="145" t="s">
        <v>2034</v>
      </c>
      <c r="F762" s="75"/>
      <c r="G762" s="17" t="s">
        <v>2205</v>
      </c>
      <c r="H762" s="93" t="s">
        <v>321</v>
      </c>
      <c r="I762" s="93">
        <v>77</v>
      </c>
      <c r="J762" s="93">
        <v>77</v>
      </c>
      <c r="K762" s="93">
        <v>2</v>
      </c>
      <c r="L762" s="75">
        <v>80</v>
      </c>
      <c r="M762" s="75"/>
      <c r="O762" s="93" t="s">
        <v>1279</v>
      </c>
      <c r="P762" s="93">
        <v>0</v>
      </c>
      <c r="Q762" s="90" t="s">
        <v>893</v>
      </c>
      <c r="S762" s="93" t="s">
        <v>1456</v>
      </c>
      <c r="T762" s="93" t="s">
        <v>1196</v>
      </c>
    </row>
    <row r="763" spans="1:20" s="93" customFormat="1" x14ac:dyDescent="0.15">
      <c r="A763" s="115">
        <v>760104068</v>
      </c>
      <c r="B763" t="str">
        <f>IFERROR(VLOOKUP("*"&amp;A763&amp;"*",festival!$Q:$U,5,FALSE),IFERROR(VLOOKUP("*"&amp;A763&amp;"*",festival!$R:$U,4,FALSE),IFERROR(VLOOKUP("*"&amp;A763&amp;"*",festival!$S:$U,3,FALSE),VLOOKUP("*"&amp;A763&amp;"*",festival!$T:$U,2,FALSE))))</f>
        <v>GM礼包第11周</v>
      </c>
      <c r="C763" s="93">
        <v>2003</v>
      </c>
      <c r="E763" s="145"/>
      <c r="F763" s="75"/>
      <c r="G763" s="17" t="s">
        <v>1103</v>
      </c>
      <c r="H763" s="93" t="s">
        <v>321</v>
      </c>
      <c r="I763" s="93">
        <v>77</v>
      </c>
      <c r="J763" s="93">
        <v>77</v>
      </c>
      <c r="K763" s="93">
        <v>2</v>
      </c>
      <c r="L763" s="75"/>
      <c r="M763" s="75"/>
      <c r="O763" s="93" t="s">
        <v>1279</v>
      </c>
      <c r="P763" s="93">
        <v>0</v>
      </c>
      <c r="Q763" s="90" t="s">
        <v>893</v>
      </c>
      <c r="S763" s="93" t="s">
        <v>1456</v>
      </c>
      <c r="T763" s="93" t="s">
        <v>1196</v>
      </c>
    </row>
    <row r="764" spans="1:20" s="93" customFormat="1" x14ac:dyDescent="0.15">
      <c r="A764" s="115">
        <v>760114001</v>
      </c>
      <c r="B764" t="str">
        <f>IFERROR(VLOOKUP("*"&amp;A764&amp;"*",festival!$Q:$U,5,FALSE),IFERROR(VLOOKUP("*"&amp;A764&amp;"*",festival!$R:$U,4,FALSE),IFERROR(VLOOKUP("*"&amp;A764&amp;"*",festival!$S:$U,3,FALSE),VLOOKUP("*"&amp;A764&amp;"*",festival!$T:$U,2,FALSE))))</f>
        <v>GM礼包第12周</v>
      </c>
      <c r="C764" s="93">
        <v>2003</v>
      </c>
      <c r="D764" s="93">
        <v>1</v>
      </c>
      <c r="E764" s="146" t="s">
        <v>1889</v>
      </c>
      <c r="F764" s="17"/>
      <c r="G764" s="17" t="s">
        <v>2199</v>
      </c>
      <c r="H764" s="93" t="s">
        <v>321</v>
      </c>
      <c r="I764" s="93">
        <v>78</v>
      </c>
      <c r="J764" s="93">
        <v>78</v>
      </c>
      <c r="K764" s="93">
        <v>2</v>
      </c>
      <c r="L764" s="75"/>
      <c r="M764" s="75"/>
      <c r="O764" s="93" t="s">
        <v>1278</v>
      </c>
      <c r="P764" s="93">
        <v>0</v>
      </c>
      <c r="Q764" s="90" t="s">
        <v>893</v>
      </c>
      <c r="S764" s="93" t="s">
        <v>1456</v>
      </c>
      <c r="T764" s="93" t="s">
        <v>1196</v>
      </c>
    </row>
    <row r="765" spans="1:20" s="93" customFormat="1" x14ac:dyDescent="0.15">
      <c r="A765" s="115">
        <v>760114002</v>
      </c>
      <c r="B765" t="str">
        <f>IFERROR(VLOOKUP("*"&amp;A765&amp;"*",festival!$Q:$U,5,FALSE),IFERROR(VLOOKUP("*"&amp;A765&amp;"*",festival!$R:$U,4,FALSE),IFERROR(VLOOKUP("*"&amp;A765&amp;"*",festival!$S:$U,3,FALSE),VLOOKUP("*"&amp;A765&amp;"*",festival!$T:$U,2,FALSE))))</f>
        <v>GM礼包第12周</v>
      </c>
      <c r="C765" s="93">
        <v>2003</v>
      </c>
      <c r="D765" s="93">
        <v>2</v>
      </c>
      <c r="E765" s="146">
        <v>3001</v>
      </c>
      <c r="F765" s="17"/>
      <c r="G765" s="17" t="s">
        <v>2200</v>
      </c>
      <c r="H765" s="93" t="s">
        <v>321</v>
      </c>
      <c r="I765" s="93">
        <v>78</v>
      </c>
      <c r="J765" s="93">
        <v>78</v>
      </c>
      <c r="K765" s="93">
        <v>2</v>
      </c>
      <c r="L765" s="75"/>
      <c r="M765" s="75"/>
      <c r="O765" s="93" t="s">
        <v>1278</v>
      </c>
      <c r="P765" s="93">
        <v>0</v>
      </c>
      <c r="Q765" s="90" t="s">
        <v>893</v>
      </c>
      <c r="S765" s="93" t="s">
        <v>1456</v>
      </c>
      <c r="T765" s="93" t="s">
        <v>1196</v>
      </c>
    </row>
    <row r="766" spans="1:20" s="93" customFormat="1" x14ac:dyDescent="0.15">
      <c r="A766" s="115">
        <v>760114003</v>
      </c>
      <c r="B766" t="str">
        <f>IFERROR(VLOOKUP("*"&amp;A766&amp;"*",festival!$Q:$U,5,FALSE),IFERROR(VLOOKUP("*"&amp;A766&amp;"*",festival!$R:$U,4,FALSE),IFERROR(VLOOKUP("*"&amp;A766&amp;"*",festival!$S:$U,3,FALSE),VLOOKUP("*"&amp;A766&amp;"*",festival!$T:$U,2,FALSE))))</f>
        <v>GM礼包第12周</v>
      </c>
      <c r="C766" s="93">
        <v>2003</v>
      </c>
      <c r="D766" s="93">
        <v>3</v>
      </c>
      <c r="E766" s="146">
        <v>3002</v>
      </c>
      <c r="F766" s="17"/>
      <c r="G766" s="17" t="s">
        <v>2201</v>
      </c>
      <c r="H766" s="93" t="s">
        <v>321</v>
      </c>
      <c r="I766" s="93">
        <v>78</v>
      </c>
      <c r="J766" s="93">
        <v>78</v>
      </c>
      <c r="K766" s="93">
        <v>2</v>
      </c>
      <c r="L766" s="75"/>
      <c r="M766" s="75"/>
      <c r="O766" s="93" t="s">
        <v>1278</v>
      </c>
      <c r="P766" s="93">
        <v>0</v>
      </c>
      <c r="Q766" s="90" t="s">
        <v>893</v>
      </c>
      <c r="S766" s="93" t="s">
        <v>1456</v>
      </c>
      <c r="T766" s="93" t="s">
        <v>1196</v>
      </c>
    </row>
    <row r="767" spans="1:20" s="93" customFormat="1" x14ac:dyDescent="0.15">
      <c r="A767" s="115">
        <v>760114005</v>
      </c>
      <c r="B767" t="str">
        <f>IFERROR(VLOOKUP("*"&amp;A767&amp;"*",festival!$Q:$U,5,FALSE),IFERROR(VLOOKUP("*"&amp;A767&amp;"*",festival!$R:$U,4,FALSE),IFERROR(VLOOKUP("*"&amp;A767&amp;"*",festival!$S:$U,3,FALSE),VLOOKUP("*"&amp;A767&amp;"*",festival!$T:$U,2,FALSE))))</f>
        <v>GM礼包第12周</v>
      </c>
      <c r="C767" s="93">
        <v>2003</v>
      </c>
      <c r="D767" s="93">
        <v>4</v>
      </c>
      <c r="E767" s="146">
        <v>3003</v>
      </c>
      <c r="F767" s="17"/>
      <c r="G767" s="17" t="s">
        <v>2202</v>
      </c>
      <c r="H767" s="93" t="s">
        <v>321</v>
      </c>
      <c r="I767" s="93">
        <v>78</v>
      </c>
      <c r="J767" s="93">
        <v>78</v>
      </c>
      <c r="K767" s="93">
        <v>2</v>
      </c>
      <c r="L767" s="75">
        <v>80</v>
      </c>
      <c r="M767" s="75"/>
      <c r="O767" s="93" t="s">
        <v>1278</v>
      </c>
      <c r="P767" s="93">
        <v>0</v>
      </c>
      <c r="Q767" s="90" t="s">
        <v>893</v>
      </c>
      <c r="S767" s="93" t="s">
        <v>1456</v>
      </c>
      <c r="T767" s="93" t="s">
        <v>1196</v>
      </c>
    </row>
    <row r="768" spans="1:20" s="93" customFormat="1" x14ac:dyDescent="0.15">
      <c r="A768" s="115">
        <v>760114006</v>
      </c>
      <c r="B768" t="str">
        <f>IFERROR(VLOOKUP("*"&amp;A768&amp;"*",festival!$Q:$U,5,FALSE),IFERROR(VLOOKUP("*"&amp;A768&amp;"*",festival!$R:$U,4,FALSE),IFERROR(VLOOKUP("*"&amp;A768&amp;"*",festival!$S:$U,3,FALSE),VLOOKUP("*"&amp;A768&amp;"*",festival!$T:$U,2,FALSE))))</f>
        <v>GM礼包第12周</v>
      </c>
      <c r="C768" s="93">
        <v>2003</v>
      </c>
      <c r="D768" s="93">
        <v>5</v>
      </c>
      <c r="E768" s="146" t="s">
        <v>1887</v>
      </c>
      <c r="F768" s="17"/>
      <c r="G768" s="17" t="s">
        <v>2203</v>
      </c>
      <c r="H768" s="93" t="s">
        <v>321</v>
      </c>
      <c r="I768" s="93">
        <v>78</v>
      </c>
      <c r="J768" s="93">
        <v>78</v>
      </c>
      <c r="K768" s="93">
        <v>2</v>
      </c>
      <c r="L768" s="75">
        <v>80</v>
      </c>
      <c r="M768" s="75"/>
      <c r="O768" s="93" t="s">
        <v>1278</v>
      </c>
      <c r="P768" s="93">
        <v>0</v>
      </c>
      <c r="Q768" s="90" t="s">
        <v>893</v>
      </c>
      <c r="S768" s="93" t="s">
        <v>1456</v>
      </c>
      <c r="T768" s="93" t="s">
        <v>1196</v>
      </c>
    </row>
    <row r="769" spans="1:20" s="93" customFormat="1" x14ac:dyDescent="0.15">
      <c r="A769" s="115">
        <v>760114007</v>
      </c>
      <c r="B769" t="str">
        <f>IFERROR(VLOOKUP("*"&amp;A769&amp;"*",festival!$Q:$U,5,FALSE),IFERROR(VLOOKUP("*"&amp;A769&amp;"*",festival!$R:$U,4,FALSE),IFERROR(VLOOKUP("*"&amp;A769&amp;"*",festival!$S:$U,3,FALSE),VLOOKUP("*"&amp;A769&amp;"*",festival!$T:$U,2,FALSE))))</f>
        <v>GM礼包第12周</v>
      </c>
      <c r="C769" s="93">
        <v>2003</v>
      </c>
      <c r="D769" s="93">
        <v>6</v>
      </c>
      <c r="E769" s="146" t="s">
        <v>2032</v>
      </c>
      <c r="F769" s="17"/>
      <c r="G769" s="17" t="s">
        <v>2204</v>
      </c>
      <c r="H769" s="93" t="s">
        <v>321</v>
      </c>
      <c r="I769" s="93">
        <v>78</v>
      </c>
      <c r="J769" s="93">
        <v>78</v>
      </c>
      <c r="K769" s="93">
        <v>2</v>
      </c>
      <c r="L769" s="75">
        <v>80</v>
      </c>
      <c r="M769" s="75"/>
      <c r="O769" s="93" t="s">
        <v>1279</v>
      </c>
      <c r="P769" s="93">
        <v>0</v>
      </c>
      <c r="Q769" s="90" t="s">
        <v>893</v>
      </c>
      <c r="S769" s="93" t="s">
        <v>1456</v>
      </c>
      <c r="T769" s="93" t="s">
        <v>1196</v>
      </c>
    </row>
    <row r="770" spans="1:20" s="93" customFormat="1" x14ac:dyDescent="0.15">
      <c r="A770" s="115">
        <v>760114009</v>
      </c>
      <c r="B770" t="str">
        <f>IFERROR(VLOOKUP("*"&amp;A770&amp;"*",festival!$Q:$U,5,FALSE),IFERROR(VLOOKUP("*"&amp;A770&amp;"*",festival!$R:$U,4,FALSE),IFERROR(VLOOKUP("*"&amp;A770&amp;"*",festival!$S:$U,3,FALSE),VLOOKUP("*"&amp;A770&amp;"*",festival!$T:$U,2,FALSE))))</f>
        <v>GM礼包第12周</v>
      </c>
      <c r="C770" s="93">
        <v>2003</v>
      </c>
      <c r="D770" s="93">
        <v>7</v>
      </c>
      <c r="E770" s="146" t="s">
        <v>2034</v>
      </c>
      <c r="F770" s="17"/>
      <c r="G770" s="17" t="s">
        <v>2205</v>
      </c>
      <c r="H770" s="93" t="s">
        <v>321</v>
      </c>
      <c r="I770" s="93">
        <v>78</v>
      </c>
      <c r="J770" s="93">
        <v>78</v>
      </c>
      <c r="K770" s="93">
        <v>2</v>
      </c>
      <c r="L770" s="75">
        <v>80</v>
      </c>
      <c r="M770" s="75"/>
      <c r="O770" s="93" t="s">
        <v>1279</v>
      </c>
      <c r="P770" s="93">
        <v>0</v>
      </c>
      <c r="Q770" s="90" t="s">
        <v>893</v>
      </c>
      <c r="S770" s="93" t="s">
        <v>1456</v>
      </c>
      <c r="T770" s="93" t="s">
        <v>1196</v>
      </c>
    </row>
    <row r="771" spans="1:20" s="93" customFormat="1" x14ac:dyDescent="0.15">
      <c r="A771" s="115">
        <v>760114008</v>
      </c>
      <c r="B771" t="str">
        <f>IFERROR(VLOOKUP("*"&amp;A771&amp;"*",festival!$Q:$U,5,FALSE),IFERROR(VLOOKUP("*"&amp;A771&amp;"*",festival!$R:$U,4,FALSE),IFERROR(VLOOKUP("*"&amp;A771&amp;"*",festival!$S:$U,3,FALSE),VLOOKUP("*"&amp;A771&amp;"*",festival!$T:$U,2,FALSE))))</f>
        <v>GM礼包第12周</v>
      </c>
      <c r="C771" s="93">
        <v>2003</v>
      </c>
      <c r="E771" s="146"/>
      <c r="F771" s="17"/>
      <c r="G771" s="17" t="s">
        <v>1103</v>
      </c>
      <c r="H771" s="93" t="s">
        <v>321</v>
      </c>
      <c r="I771" s="93">
        <v>78</v>
      </c>
      <c r="J771" s="93">
        <v>78</v>
      </c>
      <c r="K771" s="93">
        <v>2</v>
      </c>
      <c r="L771" s="75"/>
      <c r="M771" s="75"/>
      <c r="O771" s="93" t="s">
        <v>1279</v>
      </c>
      <c r="P771" s="93">
        <v>0</v>
      </c>
      <c r="Q771" s="90" t="s">
        <v>893</v>
      </c>
      <c r="S771" s="93" t="s">
        <v>1456</v>
      </c>
      <c r="T771" s="93" t="s">
        <v>1196</v>
      </c>
    </row>
    <row r="772" spans="1:20" s="93" customFormat="1" x14ac:dyDescent="0.15">
      <c r="A772" s="115">
        <v>760114011</v>
      </c>
      <c r="B772" t="str">
        <f>IFERROR(VLOOKUP("*"&amp;A772&amp;"*",festival!$Q:$U,5,FALSE),IFERROR(VLOOKUP("*"&amp;A772&amp;"*",festival!$R:$U,4,FALSE),IFERROR(VLOOKUP("*"&amp;A772&amp;"*",festival!$S:$U,3,FALSE),VLOOKUP("*"&amp;A772&amp;"*",festival!$T:$U,2,FALSE))))</f>
        <v>GM礼包第12周</v>
      </c>
      <c r="C772" s="93">
        <v>2003</v>
      </c>
      <c r="D772" s="93">
        <v>1</v>
      </c>
      <c r="E772" s="146" t="s">
        <v>1889</v>
      </c>
      <c r="F772" s="17"/>
      <c r="G772" s="17" t="s">
        <v>2199</v>
      </c>
      <c r="H772" s="93" t="s">
        <v>321</v>
      </c>
      <c r="I772" s="93">
        <v>79</v>
      </c>
      <c r="J772" s="93">
        <v>79</v>
      </c>
      <c r="K772" s="93">
        <v>2</v>
      </c>
      <c r="L772" s="75"/>
      <c r="M772" s="75"/>
      <c r="O772" s="93" t="s">
        <v>1278</v>
      </c>
      <c r="P772" s="93">
        <v>0</v>
      </c>
      <c r="Q772" s="90" t="s">
        <v>893</v>
      </c>
      <c r="S772" s="93" t="s">
        <v>1456</v>
      </c>
      <c r="T772" s="93" t="s">
        <v>1196</v>
      </c>
    </row>
    <row r="773" spans="1:20" s="93" customFormat="1" x14ac:dyDescent="0.15">
      <c r="A773" s="115">
        <v>760114012</v>
      </c>
      <c r="B773" t="str">
        <f>IFERROR(VLOOKUP("*"&amp;A773&amp;"*",festival!$Q:$U,5,FALSE),IFERROR(VLOOKUP("*"&amp;A773&amp;"*",festival!$R:$U,4,FALSE),IFERROR(VLOOKUP("*"&amp;A773&amp;"*",festival!$S:$U,3,FALSE),VLOOKUP("*"&amp;A773&amp;"*",festival!$T:$U,2,FALSE))))</f>
        <v>GM礼包第12周</v>
      </c>
      <c r="C773" s="93">
        <v>2003</v>
      </c>
      <c r="D773" s="93">
        <v>2</v>
      </c>
      <c r="E773" s="146">
        <v>3001</v>
      </c>
      <c r="F773" s="17"/>
      <c r="G773" s="17" t="s">
        <v>2200</v>
      </c>
      <c r="H773" s="93" t="s">
        <v>321</v>
      </c>
      <c r="I773" s="93">
        <v>79</v>
      </c>
      <c r="J773" s="93">
        <v>79</v>
      </c>
      <c r="K773" s="93">
        <v>2</v>
      </c>
      <c r="L773" s="75"/>
      <c r="M773" s="75"/>
      <c r="O773" s="93" t="s">
        <v>1278</v>
      </c>
      <c r="P773" s="93">
        <v>0</v>
      </c>
      <c r="Q773" s="90" t="s">
        <v>893</v>
      </c>
      <c r="S773" s="93" t="s">
        <v>1456</v>
      </c>
      <c r="T773" s="93" t="s">
        <v>1196</v>
      </c>
    </row>
    <row r="774" spans="1:20" s="93" customFormat="1" x14ac:dyDescent="0.15">
      <c r="A774" s="115">
        <v>760114013</v>
      </c>
      <c r="B774" t="str">
        <f>IFERROR(VLOOKUP("*"&amp;A774&amp;"*",festival!$Q:$U,5,FALSE),IFERROR(VLOOKUP("*"&amp;A774&amp;"*",festival!$R:$U,4,FALSE),IFERROR(VLOOKUP("*"&amp;A774&amp;"*",festival!$S:$U,3,FALSE),VLOOKUP("*"&amp;A774&amp;"*",festival!$T:$U,2,FALSE))))</f>
        <v>GM礼包第12周</v>
      </c>
      <c r="C774" s="93">
        <v>2003</v>
      </c>
      <c r="D774" s="93">
        <v>3</v>
      </c>
      <c r="E774" s="146">
        <v>3002</v>
      </c>
      <c r="F774" s="17"/>
      <c r="G774" s="17" t="s">
        <v>2201</v>
      </c>
      <c r="H774" s="93" t="s">
        <v>321</v>
      </c>
      <c r="I774" s="93">
        <v>79</v>
      </c>
      <c r="J774" s="93">
        <v>79</v>
      </c>
      <c r="K774" s="93">
        <v>2</v>
      </c>
      <c r="L774" s="75"/>
      <c r="M774" s="75"/>
      <c r="O774" s="93" t="s">
        <v>1278</v>
      </c>
      <c r="P774" s="93">
        <v>0</v>
      </c>
      <c r="Q774" s="90" t="s">
        <v>893</v>
      </c>
      <c r="S774" s="93" t="s">
        <v>1456</v>
      </c>
      <c r="T774" s="93" t="s">
        <v>1196</v>
      </c>
    </row>
    <row r="775" spans="1:20" s="93" customFormat="1" x14ac:dyDescent="0.15">
      <c r="A775" s="115">
        <v>760114015</v>
      </c>
      <c r="B775" t="str">
        <f>IFERROR(VLOOKUP("*"&amp;A775&amp;"*",festival!$Q:$U,5,FALSE),IFERROR(VLOOKUP("*"&amp;A775&amp;"*",festival!$R:$U,4,FALSE),IFERROR(VLOOKUP("*"&amp;A775&amp;"*",festival!$S:$U,3,FALSE),VLOOKUP("*"&amp;A775&amp;"*",festival!$T:$U,2,FALSE))))</f>
        <v>GM礼包第12周</v>
      </c>
      <c r="C775" s="93">
        <v>2003</v>
      </c>
      <c r="D775" s="93">
        <v>4</v>
      </c>
      <c r="E775" s="146">
        <v>3003</v>
      </c>
      <c r="F775" s="17"/>
      <c r="G775" s="17" t="s">
        <v>2202</v>
      </c>
      <c r="H775" s="93" t="s">
        <v>321</v>
      </c>
      <c r="I775" s="93">
        <v>79</v>
      </c>
      <c r="J775" s="93">
        <v>79</v>
      </c>
      <c r="K775" s="93">
        <v>2</v>
      </c>
      <c r="L775" s="75">
        <v>80</v>
      </c>
      <c r="M775" s="75"/>
      <c r="O775" s="93" t="s">
        <v>1278</v>
      </c>
      <c r="P775" s="93">
        <v>0</v>
      </c>
      <c r="Q775" s="90" t="s">
        <v>893</v>
      </c>
      <c r="S775" s="93" t="s">
        <v>1456</v>
      </c>
      <c r="T775" s="93" t="s">
        <v>1196</v>
      </c>
    </row>
    <row r="776" spans="1:20" s="93" customFormat="1" x14ac:dyDescent="0.15">
      <c r="A776" s="115">
        <v>760114016</v>
      </c>
      <c r="B776" t="str">
        <f>IFERROR(VLOOKUP("*"&amp;A776&amp;"*",festival!$Q:$U,5,FALSE),IFERROR(VLOOKUP("*"&amp;A776&amp;"*",festival!$R:$U,4,FALSE),IFERROR(VLOOKUP("*"&amp;A776&amp;"*",festival!$S:$U,3,FALSE),VLOOKUP("*"&amp;A776&amp;"*",festival!$T:$U,2,FALSE))))</f>
        <v>GM礼包第12周</v>
      </c>
      <c r="C776" s="93">
        <v>2003</v>
      </c>
      <c r="D776" s="93">
        <v>5</v>
      </c>
      <c r="E776" s="146" t="s">
        <v>1887</v>
      </c>
      <c r="F776" s="17"/>
      <c r="G776" s="17" t="s">
        <v>2203</v>
      </c>
      <c r="H776" s="93" t="s">
        <v>321</v>
      </c>
      <c r="I776" s="93">
        <v>79</v>
      </c>
      <c r="J776" s="93">
        <v>79</v>
      </c>
      <c r="K776" s="93">
        <v>2</v>
      </c>
      <c r="L776" s="75">
        <v>80</v>
      </c>
      <c r="M776" s="75"/>
      <c r="O776" s="93" t="s">
        <v>1278</v>
      </c>
      <c r="P776" s="93">
        <v>0</v>
      </c>
      <c r="Q776" s="90" t="s">
        <v>893</v>
      </c>
      <c r="S776" s="93" t="s">
        <v>1456</v>
      </c>
      <c r="T776" s="93" t="s">
        <v>1196</v>
      </c>
    </row>
    <row r="777" spans="1:20" s="93" customFormat="1" x14ac:dyDescent="0.15">
      <c r="A777" s="115">
        <v>760114017</v>
      </c>
      <c r="B777" t="str">
        <f>IFERROR(VLOOKUP("*"&amp;A777&amp;"*",festival!$Q:$U,5,FALSE),IFERROR(VLOOKUP("*"&amp;A777&amp;"*",festival!$R:$U,4,FALSE),IFERROR(VLOOKUP("*"&amp;A777&amp;"*",festival!$S:$U,3,FALSE),VLOOKUP("*"&amp;A777&amp;"*",festival!$T:$U,2,FALSE))))</f>
        <v>GM礼包第12周</v>
      </c>
      <c r="C777" s="93">
        <v>2003</v>
      </c>
      <c r="D777" s="93">
        <v>6</v>
      </c>
      <c r="E777" s="146" t="s">
        <v>2032</v>
      </c>
      <c r="F777" s="17"/>
      <c r="G777" s="17" t="s">
        <v>2204</v>
      </c>
      <c r="H777" s="93" t="s">
        <v>321</v>
      </c>
      <c r="I777" s="93">
        <v>79</v>
      </c>
      <c r="J777" s="93">
        <v>79</v>
      </c>
      <c r="K777" s="93">
        <v>2</v>
      </c>
      <c r="L777" s="75">
        <v>80</v>
      </c>
      <c r="M777" s="75"/>
      <c r="O777" s="93" t="s">
        <v>1279</v>
      </c>
      <c r="P777" s="93">
        <v>0</v>
      </c>
      <c r="Q777" s="90" t="s">
        <v>893</v>
      </c>
      <c r="S777" s="93" t="s">
        <v>1456</v>
      </c>
      <c r="T777" s="93" t="s">
        <v>1196</v>
      </c>
    </row>
    <row r="778" spans="1:20" s="93" customFormat="1" x14ac:dyDescent="0.15">
      <c r="A778" s="115">
        <v>760114019</v>
      </c>
      <c r="B778" t="str">
        <f>IFERROR(VLOOKUP("*"&amp;A778&amp;"*",festival!$Q:$U,5,FALSE),IFERROR(VLOOKUP("*"&amp;A778&amp;"*",festival!$R:$U,4,FALSE),IFERROR(VLOOKUP("*"&amp;A778&amp;"*",festival!$S:$U,3,FALSE),VLOOKUP("*"&amp;A778&amp;"*",festival!$T:$U,2,FALSE))))</f>
        <v>GM礼包第12周</v>
      </c>
      <c r="C778" s="93">
        <v>2003</v>
      </c>
      <c r="D778" s="93">
        <v>7</v>
      </c>
      <c r="E778" s="146" t="s">
        <v>2034</v>
      </c>
      <c r="F778" s="17"/>
      <c r="G778" s="17" t="s">
        <v>2205</v>
      </c>
      <c r="H778" s="93" t="s">
        <v>321</v>
      </c>
      <c r="I778" s="93">
        <v>79</v>
      </c>
      <c r="J778" s="93">
        <v>79</v>
      </c>
      <c r="K778" s="93">
        <v>2</v>
      </c>
      <c r="L778" s="75">
        <v>80</v>
      </c>
      <c r="M778" s="75"/>
      <c r="O778" s="93" t="s">
        <v>1279</v>
      </c>
      <c r="P778" s="93">
        <v>0</v>
      </c>
      <c r="Q778" s="90" t="s">
        <v>893</v>
      </c>
      <c r="S778" s="93" t="s">
        <v>1456</v>
      </c>
      <c r="T778" s="93" t="s">
        <v>1196</v>
      </c>
    </row>
    <row r="779" spans="1:20" s="93" customFormat="1" x14ac:dyDescent="0.15">
      <c r="A779" s="115">
        <v>760114018</v>
      </c>
      <c r="B779" t="str">
        <f>IFERROR(VLOOKUP("*"&amp;A779&amp;"*",festival!$Q:$U,5,FALSE),IFERROR(VLOOKUP("*"&amp;A779&amp;"*",festival!$R:$U,4,FALSE),IFERROR(VLOOKUP("*"&amp;A779&amp;"*",festival!$S:$U,3,FALSE),VLOOKUP("*"&amp;A779&amp;"*",festival!$T:$U,2,FALSE))))</f>
        <v>GM礼包第12周</v>
      </c>
      <c r="C779" s="93">
        <v>2003</v>
      </c>
      <c r="E779" s="146"/>
      <c r="F779" s="17"/>
      <c r="G779" s="17" t="s">
        <v>1103</v>
      </c>
      <c r="H779" s="93" t="s">
        <v>321</v>
      </c>
      <c r="I779" s="93">
        <v>79</v>
      </c>
      <c r="J779" s="93">
        <v>79</v>
      </c>
      <c r="K779" s="93">
        <v>2</v>
      </c>
      <c r="L779" s="75"/>
      <c r="M779" s="75"/>
      <c r="O779" s="93" t="s">
        <v>1279</v>
      </c>
      <c r="P779" s="93">
        <v>0</v>
      </c>
      <c r="Q779" s="90" t="s">
        <v>893</v>
      </c>
      <c r="S779" s="93" t="s">
        <v>1456</v>
      </c>
      <c r="T779" s="93" t="s">
        <v>1196</v>
      </c>
    </row>
    <row r="780" spans="1:20" s="93" customFormat="1" x14ac:dyDescent="0.15">
      <c r="A780" s="115">
        <v>760114021</v>
      </c>
      <c r="B780" t="str">
        <f>IFERROR(VLOOKUP("*"&amp;A780&amp;"*",festival!$Q:$U,5,FALSE),IFERROR(VLOOKUP("*"&amp;A780&amp;"*",festival!$R:$U,4,FALSE),IFERROR(VLOOKUP("*"&amp;A780&amp;"*",festival!$S:$U,3,FALSE),VLOOKUP("*"&amp;A780&amp;"*",festival!$T:$U,2,FALSE))))</f>
        <v>GM礼包第12周</v>
      </c>
      <c r="C780" s="93">
        <v>2003</v>
      </c>
      <c r="D780" s="93">
        <v>1</v>
      </c>
      <c r="E780" s="146" t="s">
        <v>1889</v>
      </c>
      <c r="F780" s="17"/>
      <c r="G780" s="17" t="s">
        <v>2199</v>
      </c>
      <c r="H780" s="93" t="s">
        <v>321</v>
      </c>
      <c r="I780" s="93">
        <v>80</v>
      </c>
      <c r="J780" s="93">
        <v>80</v>
      </c>
      <c r="K780" s="93">
        <v>2</v>
      </c>
      <c r="L780" s="75"/>
      <c r="M780" s="75"/>
      <c r="O780" s="93" t="s">
        <v>1278</v>
      </c>
      <c r="P780" s="93">
        <v>0</v>
      </c>
      <c r="Q780" s="90" t="s">
        <v>893</v>
      </c>
      <c r="S780" s="93" t="s">
        <v>1456</v>
      </c>
      <c r="T780" s="93" t="s">
        <v>1196</v>
      </c>
    </row>
    <row r="781" spans="1:20" s="93" customFormat="1" x14ac:dyDescent="0.15">
      <c r="A781" s="115">
        <v>760114022</v>
      </c>
      <c r="B781" t="str">
        <f>IFERROR(VLOOKUP("*"&amp;A781&amp;"*",festival!$Q:$U,5,FALSE),IFERROR(VLOOKUP("*"&amp;A781&amp;"*",festival!$R:$U,4,FALSE),IFERROR(VLOOKUP("*"&amp;A781&amp;"*",festival!$S:$U,3,FALSE),VLOOKUP("*"&amp;A781&amp;"*",festival!$T:$U,2,FALSE))))</f>
        <v>GM礼包第12周</v>
      </c>
      <c r="C781" s="93">
        <v>2003</v>
      </c>
      <c r="D781" s="93">
        <v>2</v>
      </c>
      <c r="E781" s="146">
        <v>3001</v>
      </c>
      <c r="F781" s="17"/>
      <c r="G781" s="17" t="s">
        <v>2200</v>
      </c>
      <c r="H781" s="93" t="s">
        <v>321</v>
      </c>
      <c r="I781" s="93">
        <v>80</v>
      </c>
      <c r="J781" s="93">
        <v>80</v>
      </c>
      <c r="K781" s="93">
        <v>2</v>
      </c>
      <c r="L781" s="75"/>
      <c r="M781" s="75"/>
      <c r="O781" s="93" t="s">
        <v>1278</v>
      </c>
      <c r="P781" s="93">
        <v>0</v>
      </c>
      <c r="Q781" s="90" t="s">
        <v>893</v>
      </c>
      <c r="S781" s="93" t="s">
        <v>1456</v>
      </c>
      <c r="T781" s="93" t="s">
        <v>1196</v>
      </c>
    </row>
    <row r="782" spans="1:20" s="93" customFormat="1" x14ac:dyDescent="0.15">
      <c r="A782" s="115">
        <v>760114023</v>
      </c>
      <c r="B782" t="str">
        <f>IFERROR(VLOOKUP("*"&amp;A782&amp;"*",festival!$Q:$U,5,FALSE),IFERROR(VLOOKUP("*"&amp;A782&amp;"*",festival!$R:$U,4,FALSE),IFERROR(VLOOKUP("*"&amp;A782&amp;"*",festival!$S:$U,3,FALSE),VLOOKUP("*"&amp;A782&amp;"*",festival!$T:$U,2,FALSE))))</f>
        <v>GM礼包第12周</v>
      </c>
      <c r="C782" s="93">
        <v>2003</v>
      </c>
      <c r="D782" s="93">
        <v>3</v>
      </c>
      <c r="E782" s="146">
        <v>3002</v>
      </c>
      <c r="F782" s="17"/>
      <c r="G782" s="17" t="s">
        <v>2201</v>
      </c>
      <c r="H782" s="93" t="s">
        <v>321</v>
      </c>
      <c r="I782" s="93">
        <v>80</v>
      </c>
      <c r="J782" s="93">
        <v>80</v>
      </c>
      <c r="K782" s="93">
        <v>2</v>
      </c>
      <c r="L782" s="75"/>
      <c r="M782" s="75"/>
      <c r="O782" s="93" t="s">
        <v>1278</v>
      </c>
      <c r="P782" s="93">
        <v>0</v>
      </c>
      <c r="Q782" s="90" t="s">
        <v>893</v>
      </c>
      <c r="S782" s="93" t="s">
        <v>1456</v>
      </c>
      <c r="T782" s="93" t="s">
        <v>1196</v>
      </c>
    </row>
    <row r="783" spans="1:20" s="93" customFormat="1" x14ac:dyDescent="0.15">
      <c r="A783" s="115">
        <v>760114025</v>
      </c>
      <c r="B783" t="str">
        <f>IFERROR(VLOOKUP("*"&amp;A783&amp;"*",festival!$Q:$U,5,FALSE),IFERROR(VLOOKUP("*"&amp;A783&amp;"*",festival!$R:$U,4,FALSE),IFERROR(VLOOKUP("*"&amp;A783&amp;"*",festival!$S:$U,3,FALSE),VLOOKUP("*"&amp;A783&amp;"*",festival!$T:$U,2,FALSE))))</f>
        <v>GM礼包第12周</v>
      </c>
      <c r="C783" s="93">
        <v>2003</v>
      </c>
      <c r="D783" s="93">
        <v>4</v>
      </c>
      <c r="E783" s="146">
        <v>3003</v>
      </c>
      <c r="F783" s="17"/>
      <c r="G783" s="17" t="s">
        <v>2202</v>
      </c>
      <c r="H783" s="93" t="s">
        <v>321</v>
      </c>
      <c r="I783" s="93">
        <v>80</v>
      </c>
      <c r="J783" s="93">
        <v>80</v>
      </c>
      <c r="K783" s="93">
        <v>2</v>
      </c>
      <c r="L783" s="75">
        <v>80</v>
      </c>
      <c r="M783" s="75"/>
      <c r="O783" s="93" t="s">
        <v>1278</v>
      </c>
      <c r="P783" s="93">
        <v>0</v>
      </c>
      <c r="Q783" s="90" t="s">
        <v>893</v>
      </c>
      <c r="S783" s="93" t="s">
        <v>1456</v>
      </c>
      <c r="T783" s="93" t="s">
        <v>1196</v>
      </c>
    </row>
    <row r="784" spans="1:20" s="93" customFormat="1" x14ac:dyDescent="0.15">
      <c r="A784" s="115">
        <v>760114026</v>
      </c>
      <c r="B784" t="str">
        <f>IFERROR(VLOOKUP("*"&amp;A784&amp;"*",festival!$Q:$U,5,FALSE),IFERROR(VLOOKUP("*"&amp;A784&amp;"*",festival!$R:$U,4,FALSE),IFERROR(VLOOKUP("*"&amp;A784&amp;"*",festival!$S:$U,3,FALSE),VLOOKUP("*"&amp;A784&amp;"*",festival!$T:$U,2,FALSE))))</f>
        <v>GM礼包第12周</v>
      </c>
      <c r="C784" s="93">
        <v>2003</v>
      </c>
      <c r="D784" s="93">
        <v>5</v>
      </c>
      <c r="E784" s="146" t="s">
        <v>1887</v>
      </c>
      <c r="F784" s="17"/>
      <c r="G784" s="17" t="s">
        <v>2203</v>
      </c>
      <c r="H784" s="93" t="s">
        <v>321</v>
      </c>
      <c r="I784" s="93">
        <v>80</v>
      </c>
      <c r="J784" s="93">
        <v>80</v>
      </c>
      <c r="K784" s="93">
        <v>2</v>
      </c>
      <c r="L784" s="75">
        <v>80</v>
      </c>
      <c r="M784" s="75"/>
      <c r="O784" s="93" t="s">
        <v>1278</v>
      </c>
      <c r="P784" s="93">
        <v>0</v>
      </c>
      <c r="Q784" s="90" t="s">
        <v>893</v>
      </c>
      <c r="S784" s="93" t="s">
        <v>1456</v>
      </c>
      <c r="T784" s="93" t="s">
        <v>1196</v>
      </c>
    </row>
    <row r="785" spans="1:20" s="93" customFormat="1" x14ac:dyDescent="0.15">
      <c r="A785" s="115">
        <v>760114027</v>
      </c>
      <c r="B785" t="str">
        <f>IFERROR(VLOOKUP("*"&amp;A785&amp;"*",festival!$Q:$U,5,FALSE),IFERROR(VLOOKUP("*"&amp;A785&amp;"*",festival!$R:$U,4,FALSE),IFERROR(VLOOKUP("*"&amp;A785&amp;"*",festival!$S:$U,3,FALSE),VLOOKUP("*"&amp;A785&amp;"*",festival!$T:$U,2,FALSE))))</f>
        <v>GM礼包第12周</v>
      </c>
      <c r="C785" s="93">
        <v>2003</v>
      </c>
      <c r="D785" s="93">
        <v>6</v>
      </c>
      <c r="E785" s="146" t="s">
        <v>2032</v>
      </c>
      <c r="F785" s="17"/>
      <c r="G785" s="17" t="s">
        <v>2204</v>
      </c>
      <c r="H785" s="93" t="s">
        <v>321</v>
      </c>
      <c r="I785" s="93">
        <v>80</v>
      </c>
      <c r="J785" s="93">
        <v>80</v>
      </c>
      <c r="K785" s="93">
        <v>2</v>
      </c>
      <c r="L785" s="75">
        <v>80</v>
      </c>
      <c r="M785" s="75"/>
      <c r="O785" s="93" t="s">
        <v>1279</v>
      </c>
      <c r="P785" s="93">
        <v>0</v>
      </c>
      <c r="Q785" s="90" t="s">
        <v>893</v>
      </c>
      <c r="S785" s="93" t="s">
        <v>1456</v>
      </c>
      <c r="T785" s="93" t="s">
        <v>1196</v>
      </c>
    </row>
    <row r="786" spans="1:20" s="93" customFormat="1" x14ac:dyDescent="0.15">
      <c r="A786" s="115">
        <v>760114029</v>
      </c>
      <c r="B786" t="str">
        <f>IFERROR(VLOOKUP("*"&amp;A786&amp;"*",festival!$Q:$U,5,FALSE),IFERROR(VLOOKUP("*"&amp;A786&amp;"*",festival!$R:$U,4,FALSE),IFERROR(VLOOKUP("*"&amp;A786&amp;"*",festival!$S:$U,3,FALSE),VLOOKUP("*"&amp;A786&amp;"*",festival!$T:$U,2,FALSE))))</f>
        <v>GM礼包第12周</v>
      </c>
      <c r="C786" s="93">
        <v>2003</v>
      </c>
      <c r="D786" s="93">
        <v>7</v>
      </c>
      <c r="E786" s="146" t="s">
        <v>2034</v>
      </c>
      <c r="F786" s="17"/>
      <c r="G786" s="17" t="s">
        <v>2205</v>
      </c>
      <c r="H786" s="93" t="s">
        <v>321</v>
      </c>
      <c r="I786" s="93">
        <v>80</v>
      </c>
      <c r="J786" s="93">
        <v>80</v>
      </c>
      <c r="K786" s="93">
        <v>2</v>
      </c>
      <c r="L786" s="75">
        <v>80</v>
      </c>
      <c r="M786" s="75"/>
      <c r="O786" s="93" t="s">
        <v>1279</v>
      </c>
      <c r="P786" s="93">
        <v>0</v>
      </c>
      <c r="Q786" s="90" t="s">
        <v>893</v>
      </c>
      <c r="S786" s="93" t="s">
        <v>1456</v>
      </c>
      <c r="T786" s="93" t="s">
        <v>1196</v>
      </c>
    </row>
    <row r="787" spans="1:20" s="93" customFormat="1" x14ac:dyDescent="0.15">
      <c r="A787" s="115">
        <v>760114028</v>
      </c>
      <c r="B787" t="str">
        <f>IFERROR(VLOOKUP("*"&amp;A787&amp;"*",festival!$Q:$U,5,FALSE),IFERROR(VLOOKUP("*"&amp;A787&amp;"*",festival!$R:$U,4,FALSE),IFERROR(VLOOKUP("*"&amp;A787&amp;"*",festival!$S:$U,3,FALSE),VLOOKUP("*"&amp;A787&amp;"*",festival!$T:$U,2,FALSE))))</f>
        <v>GM礼包第12周</v>
      </c>
      <c r="C787" s="93">
        <v>2003</v>
      </c>
      <c r="E787" s="146"/>
      <c r="F787" s="17"/>
      <c r="G787" s="17" t="s">
        <v>1103</v>
      </c>
      <c r="H787" s="93" t="s">
        <v>321</v>
      </c>
      <c r="I787" s="93">
        <v>80</v>
      </c>
      <c r="J787" s="93">
        <v>80</v>
      </c>
      <c r="K787" s="93">
        <v>2</v>
      </c>
      <c r="L787" s="75"/>
      <c r="M787" s="75"/>
      <c r="O787" s="93" t="s">
        <v>1279</v>
      </c>
      <c r="P787" s="93">
        <v>0</v>
      </c>
      <c r="Q787" s="90" t="s">
        <v>893</v>
      </c>
      <c r="S787" s="93" t="s">
        <v>1456</v>
      </c>
      <c r="T787" s="93" t="s">
        <v>1196</v>
      </c>
    </row>
    <row r="788" spans="1:20" s="93" customFormat="1" x14ac:dyDescent="0.15">
      <c r="A788" s="115">
        <v>760114031</v>
      </c>
      <c r="B788" t="str">
        <f>IFERROR(VLOOKUP("*"&amp;A788&amp;"*",festival!$Q:$U,5,FALSE),IFERROR(VLOOKUP("*"&amp;A788&amp;"*",festival!$R:$U,4,FALSE),IFERROR(VLOOKUP("*"&amp;A788&amp;"*",festival!$S:$U,3,FALSE),VLOOKUP("*"&amp;A788&amp;"*",festival!$T:$U,2,FALSE))))</f>
        <v>GM礼包第12周</v>
      </c>
      <c r="C788" s="93">
        <v>2003</v>
      </c>
      <c r="D788" s="93">
        <v>1</v>
      </c>
      <c r="E788" s="146" t="s">
        <v>1889</v>
      </c>
      <c r="F788" s="17"/>
      <c r="G788" s="17" t="s">
        <v>2199</v>
      </c>
      <c r="H788" s="93" t="s">
        <v>321</v>
      </c>
      <c r="I788" s="93">
        <v>81</v>
      </c>
      <c r="J788" s="93">
        <v>81</v>
      </c>
      <c r="K788" s="93">
        <v>2</v>
      </c>
      <c r="L788" s="75"/>
      <c r="M788" s="75"/>
      <c r="O788" s="93" t="s">
        <v>1278</v>
      </c>
      <c r="P788" s="93">
        <v>0</v>
      </c>
      <c r="Q788" s="90" t="s">
        <v>893</v>
      </c>
      <c r="S788" s="93" t="s">
        <v>1456</v>
      </c>
      <c r="T788" s="93" t="s">
        <v>1196</v>
      </c>
    </row>
    <row r="789" spans="1:20" s="93" customFormat="1" x14ac:dyDescent="0.15">
      <c r="A789" s="115">
        <v>760114032</v>
      </c>
      <c r="B789" t="str">
        <f>IFERROR(VLOOKUP("*"&amp;A789&amp;"*",festival!$Q:$U,5,FALSE),IFERROR(VLOOKUP("*"&amp;A789&amp;"*",festival!$R:$U,4,FALSE),IFERROR(VLOOKUP("*"&amp;A789&amp;"*",festival!$S:$U,3,FALSE),VLOOKUP("*"&amp;A789&amp;"*",festival!$T:$U,2,FALSE))))</f>
        <v>GM礼包第12周</v>
      </c>
      <c r="C789" s="93">
        <v>2003</v>
      </c>
      <c r="D789" s="93">
        <v>2</v>
      </c>
      <c r="E789" s="146">
        <v>3001</v>
      </c>
      <c r="F789" s="17"/>
      <c r="G789" s="17" t="s">
        <v>2200</v>
      </c>
      <c r="H789" s="93" t="s">
        <v>321</v>
      </c>
      <c r="I789" s="93">
        <v>81</v>
      </c>
      <c r="J789" s="93">
        <v>81</v>
      </c>
      <c r="K789" s="93">
        <v>2</v>
      </c>
      <c r="L789" s="75"/>
      <c r="M789" s="75"/>
      <c r="O789" s="93" t="s">
        <v>1278</v>
      </c>
      <c r="P789" s="93">
        <v>0</v>
      </c>
      <c r="Q789" s="90" t="s">
        <v>893</v>
      </c>
      <c r="S789" s="93" t="s">
        <v>1456</v>
      </c>
      <c r="T789" s="93" t="s">
        <v>1196</v>
      </c>
    </row>
    <row r="790" spans="1:20" s="93" customFormat="1" x14ac:dyDescent="0.15">
      <c r="A790" s="115">
        <v>760114033</v>
      </c>
      <c r="B790" t="str">
        <f>IFERROR(VLOOKUP("*"&amp;A790&amp;"*",festival!$Q:$U,5,FALSE),IFERROR(VLOOKUP("*"&amp;A790&amp;"*",festival!$R:$U,4,FALSE),IFERROR(VLOOKUP("*"&amp;A790&amp;"*",festival!$S:$U,3,FALSE),VLOOKUP("*"&amp;A790&amp;"*",festival!$T:$U,2,FALSE))))</f>
        <v>GM礼包第12周</v>
      </c>
      <c r="C790" s="93">
        <v>2003</v>
      </c>
      <c r="D790" s="93">
        <v>3</v>
      </c>
      <c r="E790" s="146">
        <v>3002</v>
      </c>
      <c r="F790" s="17"/>
      <c r="G790" s="17" t="s">
        <v>2201</v>
      </c>
      <c r="H790" s="93" t="s">
        <v>321</v>
      </c>
      <c r="I790" s="93">
        <v>81</v>
      </c>
      <c r="J790" s="93">
        <v>81</v>
      </c>
      <c r="K790" s="93">
        <v>2</v>
      </c>
      <c r="L790" s="75"/>
      <c r="M790" s="75"/>
      <c r="O790" s="93" t="s">
        <v>1278</v>
      </c>
      <c r="P790" s="93">
        <v>0</v>
      </c>
      <c r="Q790" s="90" t="s">
        <v>893</v>
      </c>
      <c r="S790" s="93" t="s">
        <v>1456</v>
      </c>
      <c r="T790" s="93" t="s">
        <v>1196</v>
      </c>
    </row>
    <row r="791" spans="1:20" s="93" customFormat="1" x14ac:dyDescent="0.15">
      <c r="A791" s="115">
        <v>760114035</v>
      </c>
      <c r="B791" t="str">
        <f>IFERROR(VLOOKUP("*"&amp;A791&amp;"*",festival!$Q:$U,5,FALSE),IFERROR(VLOOKUP("*"&amp;A791&amp;"*",festival!$R:$U,4,FALSE),IFERROR(VLOOKUP("*"&amp;A791&amp;"*",festival!$S:$U,3,FALSE),VLOOKUP("*"&amp;A791&amp;"*",festival!$T:$U,2,FALSE))))</f>
        <v>GM礼包第12周</v>
      </c>
      <c r="C791" s="93">
        <v>2003</v>
      </c>
      <c r="D791" s="93">
        <v>4</v>
      </c>
      <c r="E791" s="146">
        <v>3003</v>
      </c>
      <c r="F791" s="17"/>
      <c r="G791" s="17" t="s">
        <v>2202</v>
      </c>
      <c r="H791" s="93" t="s">
        <v>321</v>
      </c>
      <c r="I791" s="93">
        <v>81</v>
      </c>
      <c r="J791" s="93">
        <v>81</v>
      </c>
      <c r="K791" s="93">
        <v>2</v>
      </c>
      <c r="L791" s="75">
        <v>80</v>
      </c>
      <c r="M791" s="75"/>
      <c r="O791" s="93" t="s">
        <v>1278</v>
      </c>
      <c r="P791" s="93">
        <v>0</v>
      </c>
      <c r="Q791" s="90" t="s">
        <v>893</v>
      </c>
      <c r="S791" s="93" t="s">
        <v>1456</v>
      </c>
      <c r="T791" s="93" t="s">
        <v>1196</v>
      </c>
    </row>
    <row r="792" spans="1:20" s="93" customFormat="1" x14ac:dyDescent="0.15">
      <c r="A792" s="115">
        <v>760114036</v>
      </c>
      <c r="B792" t="str">
        <f>IFERROR(VLOOKUP("*"&amp;A792&amp;"*",festival!$Q:$U,5,FALSE),IFERROR(VLOOKUP("*"&amp;A792&amp;"*",festival!$R:$U,4,FALSE),IFERROR(VLOOKUP("*"&amp;A792&amp;"*",festival!$S:$U,3,FALSE),VLOOKUP("*"&amp;A792&amp;"*",festival!$T:$U,2,FALSE))))</f>
        <v>GM礼包第12周</v>
      </c>
      <c r="C792" s="93">
        <v>2003</v>
      </c>
      <c r="D792" s="93">
        <v>5</v>
      </c>
      <c r="E792" s="146" t="s">
        <v>1887</v>
      </c>
      <c r="F792" s="17"/>
      <c r="G792" s="17" t="s">
        <v>2203</v>
      </c>
      <c r="H792" s="93" t="s">
        <v>321</v>
      </c>
      <c r="I792" s="93">
        <v>81</v>
      </c>
      <c r="J792" s="93">
        <v>81</v>
      </c>
      <c r="K792" s="93">
        <v>2</v>
      </c>
      <c r="L792" s="75">
        <v>80</v>
      </c>
      <c r="M792" s="75"/>
      <c r="O792" s="93" t="s">
        <v>1278</v>
      </c>
      <c r="P792" s="93">
        <v>0</v>
      </c>
      <c r="Q792" s="90" t="s">
        <v>893</v>
      </c>
      <c r="S792" s="93" t="s">
        <v>1456</v>
      </c>
      <c r="T792" s="93" t="s">
        <v>1196</v>
      </c>
    </row>
    <row r="793" spans="1:20" s="93" customFormat="1" x14ac:dyDescent="0.15">
      <c r="A793" s="115">
        <v>760114037</v>
      </c>
      <c r="B793" t="str">
        <f>IFERROR(VLOOKUP("*"&amp;A793&amp;"*",festival!$Q:$U,5,FALSE),IFERROR(VLOOKUP("*"&amp;A793&amp;"*",festival!$R:$U,4,FALSE),IFERROR(VLOOKUP("*"&amp;A793&amp;"*",festival!$S:$U,3,FALSE),VLOOKUP("*"&amp;A793&amp;"*",festival!$T:$U,2,FALSE))))</f>
        <v>GM礼包第12周</v>
      </c>
      <c r="C793" s="93">
        <v>2003</v>
      </c>
      <c r="D793" s="93">
        <v>6</v>
      </c>
      <c r="E793" s="146" t="s">
        <v>2032</v>
      </c>
      <c r="F793" s="17"/>
      <c r="G793" s="17" t="s">
        <v>2204</v>
      </c>
      <c r="H793" s="93" t="s">
        <v>321</v>
      </c>
      <c r="I793" s="93">
        <v>81</v>
      </c>
      <c r="J793" s="93">
        <v>81</v>
      </c>
      <c r="K793" s="93">
        <v>2</v>
      </c>
      <c r="L793" s="75">
        <v>80</v>
      </c>
      <c r="M793" s="75"/>
      <c r="O793" s="93" t="s">
        <v>1279</v>
      </c>
      <c r="P793" s="93">
        <v>0</v>
      </c>
      <c r="Q793" s="90" t="s">
        <v>893</v>
      </c>
      <c r="S793" s="93" t="s">
        <v>1456</v>
      </c>
      <c r="T793" s="93" t="s">
        <v>1196</v>
      </c>
    </row>
    <row r="794" spans="1:20" s="93" customFormat="1" x14ac:dyDescent="0.15">
      <c r="A794" s="115">
        <v>760114039</v>
      </c>
      <c r="B794" t="str">
        <f>IFERROR(VLOOKUP("*"&amp;A794&amp;"*",festival!$Q:$U,5,FALSE),IFERROR(VLOOKUP("*"&amp;A794&amp;"*",festival!$R:$U,4,FALSE),IFERROR(VLOOKUP("*"&amp;A794&amp;"*",festival!$S:$U,3,FALSE),VLOOKUP("*"&amp;A794&amp;"*",festival!$T:$U,2,FALSE))))</f>
        <v>GM礼包第12周</v>
      </c>
      <c r="C794" s="93">
        <v>2003</v>
      </c>
      <c r="D794" s="93">
        <v>7</v>
      </c>
      <c r="E794" s="146" t="s">
        <v>2034</v>
      </c>
      <c r="F794" s="17"/>
      <c r="G794" s="17" t="s">
        <v>2205</v>
      </c>
      <c r="H794" s="93" t="s">
        <v>321</v>
      </c>
      <c r="I794" s="93">
        <v>81</v>
      </c>
      <c r="J794" s="93">
        <v>81</v>
      </c>
      <c r="K794" s="93">
        <v>2</v>
      </c>
      <c r="L794" s="75">
        <v>80</v>
      </c>
      <c r="M794" s="75"/>
      <c r="O794" s="93" t="s">
        <v>1279</v>
      </c>
      <c r="P794" s="93">
        <v>0</v>
      </c>
      <c r="Q794" s="90" t="s">
        <v>893</v>
      </c>
      <c r="S794" s="93" t="s">
        <v>1456</v>
      </c>
      <c r="T794" s="93" t="s">
        <v>1196</v>
      </c>
    </row>
    <row r="795" spans="1:20" s="93" customFormat="1" x14ac:dyDescent="0.15">
      <c r="A795" s="115">
        <v>760114038</v>
      </c>
      <c r="B795" t="str">
        <f>IFERROR(VLOOKUP("*"&amp;A795&amp;"*",festival!$Q:$U,5,FALSE),IFERROR(VLOOKUP("*"&amp;A795&amp;"*",festival!$R:$U,4,FALSE),IFERROR(VLOOKUP("*"&amp;A795&amp;"*",festival!$S:$U,3,FALSE),VLOOKUP("*"&amp;A795&amp;"*",festival!$T:$U,2,FALSE))))</f>
        <v>GM礼包第12周</v>
      </c>
      <c r="C795" s="93">
        <v>2003</v>
      </c>
      <c r="E795" s="146"/>
      <c r="F795" s="17"/>
      <c r="G795" s="17" t="s">
        <v>1103</v>
      </c>
      <c r="H795" s="93" t="s">
        <v>321</v>
      </c>
      <c r="I795" s="93">
        <v>81</v>
      </c>
      <c r="J795" s="93">
        <v>81</v>
      </c>
      <c r="K795" s="93">
        <v>2</v>
      </c>
      <c r="L795" s="75"/>
      <c r="M795" s="75"/>
      <c r="O795" s="93" t="s">
        <v>1279</v>
      </c>
      <c r="P795" s="93">
        <v>0</v>
      </c>
      <c r="Q795" s="90" t="s">
        <v>893</v>
      </c>
      <c r="S795" s="93" t="s">
        <v>1456</v>
      </c>
      <c r="T795" s="93" t="s">
        <v>1196</v>
      </c>
    </row>
    <row r="796" spans="1:20" s="93" customFormat="1" x14ac:dyDescent="0.15">
      <c r="A796" s="115">
        <v>760114041</v>
      </c>
      <c r="B796" t="str">
        <f>IFERROR(VLOOKUP("*"&amp;A796&amp;"*",festival!$Q:$U,5,FALSE),IFERROR(VLOOKUP("*"&amp;A796&amp;"*",festival!$R:$U,4,FALSE),IFERROR(VLOOKUP("*"&amp;A796&amp;"*",festival!$S:$U,3,FALSE),VLOOKUP("*"&amp;A796&amp;"*",festival!$T:$U,2,FALSE))))</f>
        <v>GM礼包第12周</v>
      </c>
      <c r="C796" s="93">
        <v>2003</v>
      </c>
      <c r="D796" s="93">
        <v>1</v>
      </c>
      <c r="E796" s="146" t="s">
        <v>1889</v>
      </c>
      <c r="F796" s="17"/>
      <c r="G796" s="17" t="s">
        <v>2199</v>
      </c>
      <c r="H796" s="93" t="s">
        <v>321</v>
      </c>
      <c r="I796" s="93">
        <v>82</v>
      </c>
      <c r="J796" s="93">
        <v>82</v>
      </c>
      <c r="K796" s="93">
        <v>2</v>
      </c>
      <c r="L796" s="75"/>
      <c r="M796" s="75"/>
      <c r="O796" s="93" t="s">
        <v>1278</v>
      </c>
      <c r="P796" s="93">
        <v>0</v>
      </c>
      <c r="Q796" s="90" t="s">
        <v>893</v>
      </c>
      <c r="S796" s="93" t="s">
        <v>1456</v>
      </c>
      <c r="T796" s="93" t="s">
        <v>1196</v>
      </c>
    </row>
    <row r="797" spans="1:20" s="93" customFormat="1" x14ac:dyDescent="0.15">
      <c r="A797" s="115">
        <v>760114042</v>
      </c>
      <c r="B797" t="str">
        <f>IFERROR(VLOOKUP("*"&amp;A797&amp;"*",festival!$Q:$U,5,FALSE),IFERROR(VLOOKUP("*"&amp;A797&amp;"*",festival!$R:$U,4,FALSE),IFERROR(VLOOKUP("*"&amp;A797&amp;"*",festival!$S:$U,3,FALSE),VLOOKUP("*"&amp;A797&amp;"*",festival!$T:$U,2,FALSE))))</f>
        <v>GM礼包第12周</v>
      </c>
      <c r="C797" s="93">
        <v>2003</v>
      </c>
      <c r="D797" s="93">
        <v>2</v>
      </c>
      <c r="E797" s="146">
        <v>3001</v>
      </c>
      <c r="F797" s="17"/>
      <c r="G797" s="17" t="s">
        <v>2200</v>
      </c>
      <c r="H797" s="93" t="s">
        <v>321</v>
      </c>
      <c r="I797" s="93">
        <v>82</v>
      </c>
      <c r="J797" s="93">
        <v>82</v>
      </c>
      <c r="K797" s="93">
        <v>2</v>
      </c>
      <c r="L797" s="75"/>
      <c r="M797" s="75"/>
      <c r="O797" s="93" t="s">
        <v>1278</v>
      </c>
      <c r="P797" s="93">
        <v>0</v>
      </c>
      <c r="Q797" s="90" t="s">
        <v>893</v>
      </c>
      <c r="S797" s="93" t="s">
        <v>1456</v>
      </c>
      <c r="T797" s="93" t="s">
        <v>1196</v>
      </c>
    </row>
    <row r="798" spans="1:20" s="93" customFormat="1" x14ac:dyDescent="0.15">
      <c r="A798" s="115">
        <v>760114043</v>
      </c>
      <c r="B798" t="str">
        <f>IFERROR(VLOOKUP("*"&amp;A798&amp;"*",festival!$Q:$U,5,FALSE),IFERROR(VLOOKUP("*"&amp;A798&amp;"*",festival!$R:$U,4,FALSE),IFERROR(VLOOKUP("*"&amp;A798&amp;"*",festival!$S:$U,3,FALSE),VLOOKUP("*"&amp;A798&amp;"*",festival!$T:$U,2,FALSE))))</f>
        <v>GM礼包第12周</v>
      </c>
      <c r="C798" s="93">
        <v>2003</v>
      </c>
      <c r="D798" s="93">
        <v>3</v>
      </c>
      <c r="E798" s="146">
        <v>3002</v>
      </c>
      <c r="F798" s="17"/>
      <c r="G798" s="17" t="s">
        <v>2201</v>
      </c>
      <c r="H798" s="93" t="s">
        <v>321</v>
      </c>
      <c r="I798" s="93">
        <v>82</v>
      </c>
      <c r="J798" s="93">
        <v>82</v>
      </c>
      <c r="K798" s="93">
        <v>2</v>
      </c>
      <c r="L798" s="75"/>
      <c r="M798" s="75"/>
      <c r="O798" s="93" t="s">
        <v>1278</v>
      </c>
      <c r="P798" s="93">
        <v>0</v>
      </c>
      <c r="Q798" s="90" t="s">
        <v>893</v>
      </c>
      <c r="S798" s="93" t="s">
        <v>1456</v>
      </c>
      <c r="T798" s="93" t="s">
        <v>1196</v>
      </c>
    </row>
    <row r="799" spans="1:20" s="93" customFormat="1" x14ac:dyDescent="0.15">
      <c r="A799" s="115">
        <v>760114045</v>
      </c>
      <c r="B799" t="str">
        <f>IFERROR(VLOOKUP("*"&amp;A799&amp;"*",festival!$Q:$U,5,FALSE),IFERROR(VLOOKUP("*"&amp;A799&amp;"*",festival!$R:$U,4,FALSE),IFERROR(VLOOKUP("*"&amp;A799&amp;"*",festival!$S:$U,3,FALSE),VLOOKUP("*"&amp;A799&amp;"*",festival!$T:$U,2,FALSE))))</f>
        <v>GM礼包第12周</v>
      </c>
      <c r="C799" s="93">
        <v>2003</v>
      </c>
      <c r="D799" s="93">
        <v>4</v>
      </c>
      <c r="E799" s="146">
        <v>3003</v>
      </c>
      <c r="F799" s="17"/>
      <c r="G799" s="17" t="s">
        <v>2202</v>
      </c>
      <c r="H799" s="93" t="s">
        <v>321</v>
      </c>
      <c r="I799" s="93">
        <v>82</v>
      </c>
      <c r="J799" s="93">
        <v>82</v>
      </c>
      <c r="K799" s="93">
        <v>2</v>
      </c>
      <c r="L799" s="75">
        <v>80</v>
      </c>
      <c r="M799" s="75"/>
      <c r="O799" s="93" t="s">
        <v>1278</v>
      </c>
      <c r="P799" s="93">
        <v>0</v>
      </c>
      <c r="Q799" s="90" t="s">
        <v>893</v>
      </c>
      <c r="S799" s="93" t="s">
        <v>1456</v>
      </c>
      <c r="T799" s="93" t="s">
        <v>1196</v>
      </c>
    </row>
    <row r="800" spans="1:20" s="93" customFormat="1" x14ac:dyDescent="0.15">
      <c r="A800" s="115">
        <v>760114046</v>
      </c>
      <c r="B800" t="str">
        <f>IFERROR(VLOOKUP("*"&amp;A800&amp;"*",festival!$Q:$U,5,FALSE),IFERROR(VLOOKUP("*"&amp;A800&amp;"*",festival!$R:$U,4,FALSE),IFERROR(VLOOKUP("*"&amp;A800&amp;"*",festival!$S:$U,3,FALSE),VLOOKUP("*"&amp;A800&amp;"*",festival!$T:$U,2,FALSE))))</f>
        <v>GM礼包第12周</v>
      </c>
      <c r="C800" s="93">
        <v>2003</v>
      </c>
      <c r="D800" s="93">
        <v>5</v>
      </c>
      <c r="E800" s="146" t="s">
        <v>1887</v>
      </c>
      <c r="F800" s="17"/>
      <c r="G800" s="17" t="s">
        <v>2203</v>
      </c>
      <c r="H800" s="93" t="s">
        <v>321</v>
      </c>
      <c r="I800" s="93">
        <v>82</v>
      </c>
      <c r="J800" s="93">
        <v>82</v>
      </c>
      <c r="K800" s="93">
        <v>2</v>
      </c>
      <c r="L800" s="75">
        <v>80</v>
      </c>
      <c r="M800" s="75"/>
      <c r="O800" s="93" t="s">
        <v>1278</v>
      </c>
      <c r="P800" s="93">
        <v>0</v>
      </c>
      <c r="Q800" s="90" t="s">
        <v>893</v>
      </c>
      <c r="S800" s="93" t="s">
        <v>1456</v>
      </c>
      <c r="T800" s="93" t="s">
        <v>1196</v>
      </c>
    </row>
    <row r="801" spans="1:20" s="93" customFormat="1" x14ac:dyDescent="0.15">
      <c r="A801" s="115">
        <v>760114047</v>
      </c>
      <c r="B801" t="str">
        <f>IFERROR(VLOOKUP("*"&amp;A801&amp;"*",festival!$Q:$U,5,FALSE),IFERROR(VLOOKUP("*"&amp;A801&amp;"*",festival!$R:$U,4,FALSE),IFERROR(VLOOKUP("*"&amp;A801&amp;"*",festival!$S:$U,3,FALSE),VLOOKUP("*"&amp;A801&amp;"*",festival!$T:$U,2,FALSE))))</f>
        <v>GM礼包第12周</v>
      </c>
      <c r="C801" s="93">
        <v>2003</v>
      </c>
      <c r="D801" s="93">
        <v>6</v>
      </c>
      <c r="E801" s="146" t="s">
        <v>2032</v>
      </c>
      <c r="F801" s="17"/>
      <c r="G801" s="17" t="s">
        <v>2204</v>
      </c>
      <c r="H801" s="93" t="s">
        <v>321</v>
      </c>
      <c r="I801" s="93">
        <v>82</v>
      </c>
      <c r="J801" s="93">
        <v>82</v>
      </c>
      <c r="K801" s="93">
        <v>2</v>
      </c>
      <c r="L801" s="75">
        <v>80</v>
      </c>
      <c r="M801" s="75"/>
      <c r="O801" s="93" t="s">
        <v>1279</v>
      </c>
      <c r="P801" s="93">
        <v>0</v>
      </c>
      <c r="Q801" s="90" t="s">
        <v>893</v>
      </c>
      <c r="S801" s="93" t="s">
        <v>1456</v>
      </c>
      <c r="T801" s="93" t="s">
        <v>1196</v>
      </c>
    </row>
    <row r="802" spans="1:20" s="93" customFormat="1" x14ac:dyDescent="0.15">
      <c r="A802" s="115">
        <v>760114049</v>
      </c>
      <c r="B802" t="str">
        <f>IFERROR(VLOOKUP("*"&amp;A802&amp;"*",festival!$Q:$U,5,FALSE),IFERROR(VLOOKUP("*"&amp;A802&amp;"*",festival!$R:$U,4,FALSE),IFERROR(VLOOKUP("*"&amp;A802&amp;"*",festival!$S:$U,3,FALSE),VLOOKUP("*"&amp;A802&amp;"*",festival!$T:$U,2,FALSE))))</f>
        <v>GM礼包第12周</v>
      </c>
      <c r="C802" s="93">
        <v>2003</v>
      </c>
      <c r="D802" s="93">
        <v>7</v>
      </c>
      <c r="E802" s="146" t="s">
        <v>2034</v>
      </c>
      <c r="F802" s="17"/>
      <c r="G802" s="17" t="s">
        <v>2205</v>
      </c>
      <c r="H802" s="93" t="s">
        <v>321</v>
      </c>
      <c r="I802" s="93">
        <v>82</v>
      </c>
      <c r="J802" s="93">
        <v>82</v>
      </c>
      <c r="K802" s="93">
        <v>2</v>
      </c>
      <c r="L802" s="75">
        <v>80</v>
      </c>
      <c r="M802" s="75"/>
      <c r="O802" s="93" t="s">
        <v>1279</v>
      </c>
      <c r="P802" s="93">
        <v>0</v>
      </c>
      <c r="Q802" s="90" t="s">
        <v>893</v>
      </c>
      <c r="S802" s="93" t="s">
        <v>1456</v>
      </c>
      <c r="T802" s="93" t="s">
        <v>1196</v>
      </c>
    </row>
    <row r="803" spans="1:20" s="93" customFormat="1" x14ac:dyDescent="0.15">
      <c r="A803" s="115">
        <v>760114048</v>
      </c>
      <c r="B803" t="str">
        <f>IFERROR(VLOOKUP("*"&amp;A803&amp;"*",festival!$Q:$U,5,FALSE),IFERROR(VLOOKUP("*"&amp;A803&amp;"*",festival!$R:$U,4,FALSE),IFERROR(VLOOKUP("*"&amp;A803&amp;"*",festival!$S:$U,3,FALSE),VLOOKUP("*"&amp;A803&amp;"*",festival!$T:$U,2,FALSE))))</f>
        <v>GM礼包第12周</v>
      </c>
      <c r="C803" s="93">
        <v>2003</v>
      </c>
      <c r="E803" s="146"/>
      <c r="F803" s="17"/>
      <c r="G803" s="17" t="s">
        <v>1103</v>
      </c>
      <c r="H803" s="93" t="s">
        <v>321</v>
      </c>
      <c r="I803" s="93">
        <v>82</v>
      </c>
      <c r="J803" s="93">
        <v>82</v>
      </c>
      <c r="K803" s="93">
        <v>2</v>
      </c>
      <c r="L803" s="75"/>
      <c r="M803" s="75"/>
      <c r="O803" s="93" t="s">
        <v>1279</v>
      </c>
      <c r="P803" s="93">
        <v>0</v>
      </c>
      <c r="Q803" s="90" t="s">
        <v>893</v>
      </c>
      <c r="S803" s="93" t="s">
        <v>1456</v>
      </c>
      <c r="T803" s="93" t="s">
        <v>1196</v>
      </c>
    </row>
    <row r="804" spans="1:20" s="93" customFormat="1" x14ac:dyDescent="0.15">
      <c r="A804" s="115">
        <v>760114051</v>
      </c>
      <c r="B804" t="str">
        <f>IFERROR(VLOOKUP("*"&amp;A804&amp;"*",festival!$Q:$U,5,FALSE),IFERROR(VLOOKUP("*"&amp;A804&amp;"*",festival!$R:$U,4,FALSE),IFERROR(VLOOKUP("*"&amp;A804&amp;"*",festival!$S:$U,3,FALSE),VLOOKUP("*"&amp;A804&amp;"*",festival!$T:$U,2,FALSE))))</f>
        <v>GM礼包第12周</v>
      </c>
      <c r="C804" s="93">
        <v>2003</v>
      </c>
      <c r="D804" s="93">
        <v>1</v>
      </c>
      <c r="E804" s="146" t="s">
        <v>1889</v>
      </c>
      <c r="F804" s="17"/>
      <c r="G804" s="17" t="s">
        <v>2199</v>
      </c>
      <c r="H804" s="93" t="s">
        <v>321</v>
      </c>
      <c r="I804" s="93">
        <v>83</v>
      </c>
      <c r="J804" s="93">
        <v>83</v>
      </c>
      <c r="K804" s="93">
        <v>2</v>
      </c>
      <c r="L804" s="75"/>
      <c r="M804" s="75"/>
      <c r="O804" s="93" t="s">
        <v>1278</v>
      </c>
      <c r="P804" s="93">
        <v>0</v>
      </c>
      <c r="Q804" s="90" t="s">
        <v>893</v>
      </c>
      <c r="S804" s="93" t="s">
        <v>1456</v>
      </c>
      <c r="T804" s="93" t="s">
        <v>1196</v>
      </c>
    </row>
    <row r="805" spans="1:20" s="93" customFormat="1" x14ac:dyDescent="0.15">
      <c r="A805" s="115">
        <v>760114052</v>
      </c>
      <c r="B805" t="str">
        <f>IFERROR(VLOOKUP("*"&amp;A805&amp;"*",festival!$Q:$U,5,FALSE),IFERROR(VLOOKUP("*"&amp;A805&amp;"*",festival!$R:$U,4,FALSE),IFERROR(VLOOKUP("*"&amp;A805&amp;"*",festival!$S:$U,3,FALSE),VLOOKUP("*"&amp;A805&amp;"*",festival!$T:$U,2,FALSE))))</f>
        <v>GM礼包第12周</v>
      </c>
      <c r="C805" s="93">
        <v>2003</v>
      </c>
      <c r="D805" s="93">
        <v>2</v>
      </c>
      <c r="E805" s="146">
        <v>3001</v>
      </c>
      <c r="F805" s="17"/>
      <c r="G805" s="17" t="s">
        <v>2200</v>
      </c>
      <c r="H805" s="93" t="s">
        <v>321</v>
      </c>
      <c r="I805" s="93">
        <v>83</v>
      </c>
      <c r="J805" s="93">
        <v>83</v>
      </c>
      <c r="K805" s="93">
        <v>2</v>
      </c>
      <c r="L805" s="75"/>
      <c r="M805" s="75"/>
      <c r="O805" s="93" t="s">
        <v>1278</v>
      </c>
      <c r="P805" s="93">
        <v>0</v>
      </c>
      <c r="Q805" s="90" t="s">
        <v>893</v>
      </c>
      <c r="S805" s="93" t="s">
        <v>1456</v>
      </c>
      <c r="T805" s="93" t="s">
        <v>1196</v>
      </c>
    </row>
    <row r="806" spans="1:20" s="93" customFormat="1" x14ac:dyDescent="0.15">
      <c r="A806" s="115">
        <v>760114053</v>
      </c>
      <c r="B806" t="str">
        <f>IFERROR(VLOOKUP("*"&amp;A806&amp;"*",festival!$Q:$U,5,FALSE),IFERROR(VLOOKUP("*"&amp;A806&amp;"*",festival!$R:$U,4,FALSE),IFERROR(VLOOKUP("*"&amp;A806&amp;"*",festival!$S:$U,3,FALSE),VLOOKUP("*"&amp;A806&amp;"*",festival!$T:$U,2,FALSE))))</f>
        <v>GM礼包第12周</v>
      </c>
      <c r="C806" s="93">
        <v>2003</v>
      </c>
      <c r="D806" s="93">
        <v>3</v>
      </c>
      <c r="E806" s="146">
        <v>3002</v>
      </c>
      <c r="F806" s="17"/>
      <c r="G806" s="17" t="s">
        <v>2201</v>
      </c>
      <c r="H806" s="93" t="s">
        <v>321</v>
      </c>
      <c r="I806" s="93">
        <v>83</v>
      </c>
      <c r="J806" s="93">
        <v>83</v>
      </c>
      <c r="K806" s="93">
        <v>2</v>
      </c>
      <c r="L806" s="75"/>
      <c r="M806" s="75"/>
      <c r="O806" s="93" t="s">
        <v>1278</v>
      </c>
      <c r="P806" s="93">
        <v>0</v>
      </c>
      <c r="Q806" s="90" t="s">
        <v>893</v>
      </c>
      <c r="S806" s="93" t="s">
        <v>1456</v>
      </c>
      <c r="T806" s="93" t="s">
        <v>1196</v>
      </c>
    </row>
    <row r="807" spans="1:20" s="93" customFormat="1" x14ac:dyDescent="0.15">
      <c r="A807" s="115">
        <v>760114055</v>
      </c>
      <c r="B807" t="str">
        <f>IFERROR(VLOOKUP("*"&amp;A807&amp;"*",festival!$Q:$U,5,FALSE),IFERROR(VLOOKUP("*"&amp;A807&amp;"*",festival!$R:$U,4,FALSE),IFERROR(VLOOKUP("*"&amp;A807&amp;"*",festival!$S:$U,3,FALSE),VLOOKUP("*"&amp;A807&amp;"*",festival!$T:$U,2,FALSE))))</f>
        <v>GM礼包第12周</v>
      </c>
      <c r="C807" s="93">
        <v>2003</v>
      </c>
      <c r="D807" s="93">
        <v>4</v>
      </c>
      <c r="E807" s="146">
        <v>3003</v>
      </c>
      <c r="F807" s="17"/>
      <c r="G807" s="17" t="s">
        <v>2202</v>
      </c>
      <c r="H807" s="93" t="s">
        <v>321</v>
      </c>
      <c r="I807" s="93">
        <v>83</v>
      </c>
      <c r="J807" s="93">
        <v>83</v>
      </c>
      <c r="K807" s="93">
        <v>2</v>
      </c>
      <c r="L807" s="75">
        <v>80</v>
      </c>
      <c r="M807" s="75"/>
      <c r="O807" s="93" t="s">
        <v>1278</v>
      </c>
      <c r="P807" s="93">
        <v>0</v>
      </c>
      <c r="Q807" s="90" t="s">
        <v>893</v>
      </c>
      <c r="S807" s="93" t="s">
        <v>1456</v>
      </c>
      <c r="T807" s="93" t="s">
        <v>1196</v>
      </c>
    </row>
    <row r="808" spans="1:20" s="93" customFormat="1" x14ac:dyDescent="0.15">
      <c r="A808" s="115">
        <v>760114056</v>
      </c>
      <c r="B808" t="str">
        <f>IFERROR(VLOOKUP("*"&amp;A808&amp;"*",festival!$Q:$U,5,FALSE),IFERROR(VLOOKUP("*"&amp;A808&amp;"*",festival!$R:$U,4,FALSE),IFERROR(VLOOKUP("*"&amp;A808&amp;"*",festival!$S:$U,3,FALSE),VLOOKUP("*"&amp;A808&amp;"*",festival!$T:$U,2,FALSE))))</f>
        <v>GM礼包第12周</v>
      </c>
      <c r="C808" s="93">
        <v>2003</v>
      </c>
      <c r="D808" s="93">
        <v>5</v>
      </c>
      <c r="E808" s="146" t="s">
        <v>1887</v>
      </c>
      <c r="F808" s="17"/>
      <c r="G808" s="17" t="s">
        <v>2203</v>
      </c>
      <c r="H808" s="93" t="s">
        <v>321</v>
      </c>
      <c r="I808" s="93">
        <v>83</v>
      </c>
      <c r="J808" s="93">
        <v>83</v>
      </c>
      <c r="K808" s="93">
        <v>2</v>
      </c>
      <c r="L808" s="75">
        <v>80</v>
      </c>
      <c r="M808" s="75"/>
      <c r="O808" s="93" t="s">
        <v>1278</v>
      </c>
      <c r="P808" s="93">
        <v>0</v>
      </c>
      <c r="Q808" s="90" t="s">
        <v>893</v>
      </c>
      <c r="S808" s="93" t="s">
        <v>1456</v>
      </c>
      <c r="T808" s="93" t="s">
        <v>1196</v>
      </c>
    </row>
    <row r="809" spans="1:20" s="93" customFormat="1" x14ac:dyDescent="0.15">
      <c r="A809" s="115">
        <v>760114057</v>
      </c>
      <c r="B809" t="str">
        <f>IFERROR(VLOOKUP("*"&amp;A809&amp;"*",festival!$Q:$U,5,FALSE),IFERROR(VLOOKUP("*"&amp;A809&amp;"*",festival!$R:$U,4,FALSE),IFERROR(VLOOKUP("*"&amp;A809&amp;"*",festival!$S:$U,3,FALSE),VLOOKUP("*"&amp;A809&amp;"*",festival!$T:$U,2,FALSE))))</f>
        <v>GM礼包第12周</v>
      </c>
      <c r="C809" s="93">
        <v>2003</v>
      </c>
      <c r="D809" s="93">
        <v>6</v>
      </c>
      <c r="E809" s="146" t="s">
        <v>2032</v>
      </c>
      <c r="F809" s="17"/>
      <c r="G809" s="17" t="s">
        <v>2204</v>
      </c>
      <c r="H809" s="93" t="s">
        <v>321</v>
      </c>
      <c r="I809" s="93">
        <v>83</v>
      </c>
      <c r="J809" s="93">
        <v>83</v>
      </c>
      <c r="K809" s="93">
        <v>2</v>
      </c>
      <c r="L809" s="75">
        <v>80</v>
      </c>
      <c r="M809" s="75"/>
      <c r="O809" s="93" t="s">
        <v>1279</v>
      </c>
      <c r="P809" s="93">
        <v>0</v>
      </c>
      <c r="Q809" s="90" t="s">
        <v>893</v>
      </c>
      <c r="S809" s="93" t="s">
        <v>1456</v>
      </c>
      <c r="T809" s="93" t="s">
        <v>1196</v>
      </c>
    </row>
    <row r="810" spans="1:20" s="93" customFormat="1" x14ac:dyDescent="0.15">
      <c r="A810" s="115">
        <v>760114059</v>
      </c>
      <c r="B810" t="str">
        <f>IFERROR(VLOOKUP("*"&amp;A810&amp;"*",festival!$Q:$U,5,FALSE),IFERROR(VLOOKUP("*"&amp;A810&amp;"*",festival!$R:$U,4,FALSE),IFERROR(VLOOKUP("*"&amp;A810&amp;"*",festival!$S:$U,3,FALSE),VLOOKUP("*"&amp;A810&amp;"*",festival!$T:$U,2,FALSE))))</f>
        <v>GM礼包第12周</v>
      </c>
      <c r="C810" s="93">
        <v>2003</v>
      </c>
      <c r="D810" s="93">
        <v>7</v>
      </c>
      <c r="E810" s="146" t="s">
        <v>2034</v>
      </c>
      <c r="F810" s="17"/>
      <c r="G810" s="17" t="s">
        <v>2205</v>
      </c>
      <c r="H810" s="93" t="s">
        <v>321</v>
      </c>
      <c r="I810" s="93">
        <v>83</v>
      </c>
      <c r="J810" s="93">
        <v>83</v>
      </c>
      <c r="K810" s="93">
        <v>2</v>
      </c>
      <c r="L810" s="75">
        <v>80</v>
      </c>
      <c r="M810" s="75"/>
      <c r="O810" s="93" t="s">
        <v>1279</v>
      </c>
      <c r="P810" s="93">
        <v>0</v>
      </c>
      <c r="Q810" s="90" t="s">
        <v>893</v>
      </c>
      <c r="S810" s="93" t="s">
        <v>1456</v>
      </c>
      <c r="T810" s="93" t="s">
        <v>1196</v>
      </c>
    </row>
    <row r="811" spans="1:20" s="93" customFormat="1" x14ac:dyDescent="0.15">
      <c r="A811" s="115">
        <v>760114058</v>
      </c>
      <c r="B811" t="str">
        <f>IFERROR(VLOOKUP("*"&amp;A811&amp;"*",festival!$Q:$U,5,FALSE),IFERROR(VLOOKUP("*"&amp;A811&amp;"*",festival!$R:$U,4,FALSE),IFERROR(VLOOKUP("*"&amp;A811&amp;"*",festival!$S:$U,3,FALSE),VLOOKUP("*"&amp;A811&amp;"*",festival!$T:$U,2,FALSE))))</f>
        <v>GM礼包第12周</v>
      </c>
      <c r="C811" s="93">
        <v>2003</v>
      </c>
      <c r="E811" s="146"/>
      <c r="F811" s="17"/>
      <c r="G811" s="17" t="s">
        <v>1103</v>
      </c>
      <c r="H811" s="93" t="s">
        <v>321</v>
      </c>
      <c r="I811" s="93">
        <v>83</v>
      </c>
      <c r="J811" s="93">
        <v>83</v>
      </c>
      <c r="K811" s="93">
        <v>2</v>
      </c>
      <c r="L811" s="75"/>
      <c r="M811" s="75"/>
      <c r="O811" s="93" t="s">
        <v>1279</v>
      </c>
      <c r="P811" s="93">
        <v>0</v>
      </c>
      <c r="Q811" s="90" t="s">
        <v>893</v>
      </c>
      <c r="S811" s="93" t="s">
        <v>1456</v>
      </c>
      <c r="T811" s="93" t="s">
        <v>1196</v>
      </c>
    </row>
    <row r="812" spans="1:20" s="93" customFormat="1" x14ac:dyDescent="0.15">
      <c r="A812" s="115">
        <v>760114061</v>
      </c>
      <c r="B812" t="str">
        <f>IFERROR(VLOOKUP("*"&amp;A812&amp;"*",festival!$Q:$U,5,FALSE),IFERROR(VLOOKUP("*"&amp;A812&amp;"*",festival!$R:$U,4,FALSE),IFERROR(VLOOKUP("*"&amp;A812&amp;"*",festival!$S:$U,3,FALSE),VLOOKUP("*"&amp;A812&amp;"*",festival!$T:$U,2,FALSE))))</f>
        <v>GM礼包第12周</v>
      </c>
      <c r="C812" s="93">
        <v>2003</v>
      </c>
      <c r="D812" s="93">
        <v>1</v>
      </c>
      <c r="E812" s="146" t="s">
        <v>1889</v>
      </c>
      <c r="F812" s="17"/>
      <c r="G812" s="17" t="s">
        <v>2199</v>
      </c>
      <c r="H812" s="93" t="s">
        <v>321</v>
      </c>
      <c r="I812" s="93">
        <v>84</v>
      </c>
      <c r="J812" s="93">
        <v>84</v>
      </c>
      <c r="K812" s="93">
        <v>2</v>
      </c>
      <c r="L812" s="75"/>
      <c r="M812" s="75"/>
      <c r="O812" s="93" t="s">
        <v>1278</v>
      </c>
      <c r="P812" s="93">
        <v>0</v>
      </c>
      <c r="Q812" s="90" t="s">
        <v>893</v>
      </c>
      <c r="S812" s="93" t="s">
        <v>1456</v>
      </c>
      <c r="T812" s="93" t="s">
        <v>1196</v>
      </c>
    </row>
    <row r="813" spans="1:20" s="93" customFormat="1" x14ac:dyDescent="0.15">
      <c r="A813" s="115">
        <v>760114062</v>
      </c>
      <c r="B813" t="str">
        <f>IFERROR(VLOOKUP("*"&amp;A813&amp;"*",festival!$Q:$U,5,FALSE),IFERROR(VLOOKUP("*"&amp;A813&amp;"*",festival!$R:$U,4,FALSE),IFERROR(VLOOKUP("*"&amp;A813&amp;"*",festival!$S:$U,3,FALSE),VLOOKUP("*"&amp;A813&amp;"*",festival!$T:$U,2,FALSE))))</f>
        <v>GM礼包第12周</v>
      </c>
      <c r="C813" s="93">
        <v>2003</v>
      </c>
      <c r="D813" s="93">
        <v>2</v>
      </c>
      <c r="E813" s="146">
        <v>3001</v>
      </c>
      <c r="F813" s="17"/>
      <c r="G813" s="17" t="s">
        <v>2200</v>
      </c>
      <c r="H813" s="93" t="s">
        <v>321</v>
      </c>
      <c r="I813" s="93">
        <v>84</v>
      </c>
      <c r="J813" s="93">
        <v>84</v>
      </c>
      <c r="K813" s="93">
        <v>2</v>
      </c>
      <c r="L813" s="75"/>
      <c r="M813" s="75"/>
      <c r="O813" s="93" t="s">
        <v>1278</v>
      </c>
      <c r="P813" s="93">
        <v>0</v>
      </c>
      <c r="Q813" s="90" t="s">
        <v>893</v>
      </c>
      <c r="S813" s="93" t="s">
        <v>1456</v>
      </c>
      <c r="T813" s="93" t="s">
        <v>1196</v>
      </c>
    </row>
    <row r="814" spans="1:20" s="93" customFormat="1" x14ac:dyDescent="0.15">
      <c r="A814" s="115">
        <v>760114063</v>
      </c>
      <c r="B814" t="str">
        <f>IFERROR(VLOOKUP("*"&amp;A814&amp;"*",festival!$Q:$U,5,FALSE),IFERROR(VLOOKUP("*"&amp;A814&amp;"*",festival!$R:$U,4,FALSE),IFERROR(VLOOKUP("*"&amp;A814&amp;"*",festival!$S:$U,3,FALSE),VLOOKUP("*"&amp;A814&amp;"*",festival!$T:$U,2,FALSE))))</f>
        <v>GM礼包第12周</v>
      </c>
      <c r="C814" s="93">
        <v>2003</v>
      </c>
      <c r="D814" s="93">
        <v>3</v>
      </c>
      <c r="E814" s="146">
        <v>3002</v>
      </c>
      <c r="F814" s="17"/>
      <c r="G814" s="17" t="s">
        <v>2201</v>
      </c>
      <c r="H814" s="93" t="s">
        <v>321</v>
      </c>
      <c r="I814" s="93">
        <v>84</v>
      </c>
      <c r="J814" s="93">
        <v>84</v>
      </c>
      <c r="K814" s="93">
        <v>2</v>
      </c>
      <c r="L814" s="75"/>
      <c r="M814" s="75"/>
      <c r="O814" s="93" t="s">
        <v>1278</v>
      </c>
      <c r="P814" s="93">
        <v>0</v>
      </c>
      <c r="Q814" s="90" t="s">
        <v>893</v>
      </c>
      <c r="S814" s="93" t="s">
        <v>1456</v>
      </c>
      <c r="T814" s="93" t="s">
        <v>1196</v>
      </c>
    </row>
    <row r="815" spans="1:20" s="93" customFormat="1" x14ac:dyDescent="0.15">
      <c r="A815" s="115">
        <v>760114065</v>
      </c>
      <c r="B815" t="str">
        <f>IFERROR(VLOOKUP("*"&amp;A815&amp;"*",festival!$Q:$U,5,FALSE),IFERROR(VLOOKUP("*"&amp;A815&amp;"*",festival!$R:$U,4,FALSE),IFERROR(VLOOKUP("*"&amp;A815&amp;"*",festival!$S:$U,3,FALSE),VLOOKUP("*"&amp;A815&amp;"*",festival!$T:$U,2,FALSE))))</f>
        <v>GM礼包第12周</v>
      </c>
      <c r="C815" s="93">
        <v>2003</v>
      </c>
      <c r="D815" s="93">
        <v>4</v>
      </c>
      <c r="E815" s="146">
        <v>3003</v>
      </c>
      <c r="F815" s="17"/>
      <c r="G815" s="17" t="s">
        <v>2202</v>
      </c>
      <c r="H815" s="93" t="s">
        <v>321</v>
      </c>
      <c r="I815" s="93">
        <v>84</v>
      </c>
      <c r="J815" s="93">
        <v>84</v>
      </c>
      <c r="K815" s="93">
        <v>2</v>
      </c>
      <c r="L815" s="75">
        <v>80</v>
      </c>
      <c r="M815" s="75"/>
      <c r="O815" s="93" t="s">
        <v>1278</v>
      </c>
      <c r="P815" s="93">
        <v>0</v>
      </c>
      <c r="Q815" s="90" t="s">
        <v>893</v>
      </c>
      <c r="S815" s="93" t="s">
        <v>1456</v>
      </c>
      <c r="T815" s="93" t="s">
        <v>1196</v>
      </c>
    </row>
    <row r="816" spans="1:20" s="93" customFormat="1" x14ac:dyDescent="0.15">
      <c r="A816" s="115">
        <v>760114066</v>
      </c>
      <c r="B816" t="str">
        <f>IFERROR(VLOOKUP("*"&amp;A816&amp;"*",festival!$Q:$U,5,FALSE),IFERROR(VLOOKUP("*"&amp;A816&amp;"*",festival!$R:$U,4,FALSE),IFERROR(VLOOKUP("*"&amp;A816&amp;"*",festival!$S:$U,3,FALSE),VLOOKUP("*"&amp;A816&amp;"*",festival!$T:$U,2,FALSE))))</f>
        <v>GM礼包第12周</v>
      </c>
      <c r="C816" s="93">
        <v>2003</v>
      </c>
      <c r="D816" s="93">
        <v>5</v>
      </c>
      <c r="E816" s="146" t="s">
        <v>1887</v>
      </c>
      <c r="F816" s="17"/>
      <c r="G816" s="17" t="s">
        <v>2203</v>
      </c>
      <c r="H816" s="93" t="s">
        <v>321</v>
      </c>
      <c r="I816" s="93">
        <v>84</v>
      </c>
      <c r="J816" s="93">
        <v>84</v>
      </c>
      <c r="K816" s="93">
        <v>2</v>
      </c>
      <c r="L816" s="75">
        <v>80</v>
      </c>
      <c r="M816" s="75"/>
      <c r="O816" s="93" t="s">
        <v>1278</v>
      </c>
      <c r="P816" s="93">
        <v>0</v>
      </c>
      <c r="Q816" s="90" t="s">
        <v>893</v>
      </c>
      <c r="S816" s="93" t="s">
        <v>1456</v>
      </c>
      <c r="T816" s="93" t="s">
        <v>1196</v>
      </c>
    </row>
    <row r="817" spans="1:20" s="93" customFormat="1" x14ac:dyDescent="0.15">
      <c r="A817" s="115">
        <v>760114067</v>
      </c>
      <c r="B817" t="str">
        <f>IFERROR(VLOOKUP("*"&amp;A817&amp;"*",festival!$Q:$U,5,FALSE),IFERROR(VLOOKUP("*"&amp;A817&amp;"*",festival!$R:$U,4,FALSE),IFERROR(VLOOKUP("*"&amp;A817&amp;"*",festival!$S:$U,3,FALSE),VLOOKUP("*"&amp;A817&amp;"*",festival!$T:$U,2,FALSE))))</f>
        <v>GM礼包第12周</v>
      </c>
      <c r="C817" s="93">
        <v>2003</v>
      </c>
      <c r="D817" s="93">
        <v>6</v>
      </c>
      <c r="E817" s="146" t="s">
        <v>2032</v>
      </c>
      <c r="F817" s="17"/>
      <c r="G817" s="17" t="s">
        <v>2204</v>
      </c>
      <c r="H817" s="93" t="s">
        <v>321</v>
      </c>
      <c r="I817" s="93">
        <v>84</v>
      </c>
      <c r="J817" s="93">
        <v>84</v>
      </c>
      <c r="K817" s="93">
        <v>2</v>
      </c>
      <c r="L817" s="75">
        <v>80</v>
      </c>
      <c r="M817" s="75"/>
      <c r="O817" s="93" t="s">
        <v>1279</v>
      </c>
      <c r="P817" s="93">
        <v>0</v>
      </c>
      <c r="Q817" s="90" t="s">
        <v>893</v>
      </c>
      <c r="S817" s="93" t="s">
        <v>1456</v>
      </c>
      <c r="T817" s="93" t="s">
        <v>1196</v>
      </c>
    </row>
    <row r="818" spans="1:20" s="93" customFormat="1" x14ac:dyDescent="0.15">
      <c r="A818" s="115">
        <v>760114069</v>
      </c>
      <c r="B818" t="str">
        <f>IFERROR(VLOOKUP("*"&amp;A818&amp;"*",festival!$Q:$U,5,FALSE),IFERROR(VLOOKUP("*"&amp;A818&amp;"*",festival!$R:$U,4,FALSE),IFERROR(VLOOKUP("*"&amp;A818&amp;"*",festival!$S:$U,3,FALSE),VLOOKUP("*"&amp;A818&amp;"*",festival!$T:$U,2,FALSE))))</f>
        <v>GM礼包第12周</v>
      </c>
      <c r="C818" s="93">
        <v>2003</v>
      </c>
      <c r="D818" s="93">
        <v>7</v>
      </c>
      <c r="E818" s="146" t="s">
        <v>2034</v>
      </c>
      <c r="F818" s="17"/>
      <c r="G818" s="17" t="s">
        <v>2205</v>
      </c>
      <c r="H818" s="93" t="s">
        <v>321</v>
      </c>
      <c r="I818" s="93">
        <v>84</v>
      </c>
      <c r="J818" s="93">
        <v>84</v>
      </c>
      <c r="K818" s="93">
        <v>2</v>
      </c>
      <c r="L818" s="75">
        <v>80</v>
      </c>
      <c r="M818" s="75"/>
      <c r="O818" s="93" t="s">
        <v>1279</v>
      </c>
      <c r="P818" s="93">
        <v>0</v>
      </c>
      <c r="Q818" s="90" t="s">
        <v>893</v>
      </c>
      <c r="S818" s="93" t="s">
        <v>1456</v>
      </c>
      <c r="T818" s="93" t="s">
        <v>1196</v>
      </c>
    </row>
    <row r="819" spans="1:20" s="93" customFormat="1" x14ac:dyDescent="0.15">
      <c r="A819" s="115">
        <v>760114068</v>
      </c>
      <c r="B819" t="str">
        <f>IFERROR(VLOOKUP("*"&amp;A819&amp;"*",festival!$Q:$U,5,FALSE),IFERROR(VLOOKUP("*"&amp;A819&amp;"*",festival!$R:$U,4,FALSE),IFERROR(VLOOKUP("*"&amp;A819&amp;"*",festival!$S:$U,3,FALSE),VLOOKUP("*"&amp;A819&amp;"*",festival!$T:$U,2,FALSE))))</f>
        <v>GM礼包第12周</v>
      </c>
      <c r="C819" s="93">
        <v>2003</v>
      </c>
      <c r="E819" s="146"/>
      <c r="F819" s="17"/>
      <c r="G819" s="17" t="s">
        <v>1103</v>
      </c>
      <c r="H819" s="93" t="s">
        <v>321</v>
      </c>
      <c r="I819" s="93">
        <v>84</v>
      </c>
      <c r="J819" s="93">
        <v>84</v>
      </c>
      <c r="K819" s="93">
        <v>2</v>
      </c>
      <c r="L819" s="75"/>
      <c r="M819" s="75"/>
      <c r="O819" s="93" t="s">
        <v>1279</v>
      </c>
      <c r="P819" s="93">
        <v>0</v>
      </c>
      <c r="Q819" s="90" t="s">
        <v>893</v>
      </c>
      <c r="S819" s="93" t="s">
        <v>1456</v>
      </c>
      <c r="T819" s="93" t="s">
        <v>1196</v>
      </c>
    </row>
    <row r="820" spans="1:20" s="93" customFormat="1" x14ac:dyDescent="0.15">
      <c r="A820" s="115">
        <v>760124001</v>
      </c>
      <c r="B820" t="str">
        <f>IFERROR(VLOOKUP("*"&amp;A820&amp;"*",festival!$Q:$U,5,FALSE),IFERROR(VLOOKUP("*"&amp;A820&amp;"*",festival!$R:$U,4,FALSE),IFERROR(VLOOKUP("*"&amp;A820&amp;"*",festival!$S:$U,3,FALSE),VLOOKUP("*"&amp;A820&amp;"*",festival!$T:$U,2,FALSE))))</f>
        <v>GM礼包第13周</v>
      </c>
      <c r="C820" s="93">
        <v>2003</v>
      </c>
      <c r="D820" s="93">
        <v>1</v>
      </c>
      <c r="E820" s="145" t="s">
        <v>1889</v>
      </c>
      <c r="F820" s="75"/>
      <c r="G820" s="17" t="s">
        <v>2199</v>
      </c>
      <c r="H820" s="93" t="s">
        <v>321</v>
      </c>
      <c r="I820" s="93">
        <v>85</v>
      </c>
      <c r="J820" s="93">
        <v>85</v>
      </c>
      <c r="K820" s="93">
        <v>2</v>
      </c>
      <c r="L820" s="75"/>
      <c r="M820" s="75"/>
      <c r="O820" s="93" t="s">
        <v>1278</v>
      </c>
      <c r="P820" s="93">
        <v>0</v>
      </c>
      <c r="Q820" s="90" t="s">
        <v>893</v>
      </c>
      <c r="S820" s="93" t="s">
        <v>1456</v>
      </c>
      <c r="T820" s="93" t="s">
        <v>1196</v>
      </c>
    </row>
    <row r="821" spans="1:20" s="93" customFormat="1" x14ac:dyDescent="0.15">
      <c r="A821" s="115">
        <v>760124002</v>
      </c>
      <c r="B821" t="str">
        <f>IFERROR(VLOOKUP("*"&amp;A821&amp;"*",festival!$Q:$U,5,FALSE),IFERROR(VLOOKUP("*"&amp;A821&amp;"*",festival!$R:$U,4,FALSE),IFERROR(VLOOKUP("*"&amp;A821&amp;"*",festival!$S:$U,3,FALSE),VLOOKUP("*"&amp;A821&amp;"*",festival!$T:$U,2,FALSE))))</f>
        <v>GM礼包第13周</v>
      </c>
      <c r="C821" s="93">
        <v>2003</v>
      </c>
      <c r="D821" s="93">
        <v>2</v>
      </c>
      <c r="E821" s="145">
        <v>3001</v>
      </c>
      <c r="F821" s="75"/>
      <c r="G821" s="17" t="s">
        <v>2200</v>
      </c>
      <c r="H821" s="93" t="s">
        <v>321</v>
      </c>
      <c r="I821" s="93">
        <v>85</v>
      </c>
      <c r="J821" s="93">
        <v>85</v>
      </c>
      <c r="K821" s="93">
        <v>2</v>
      </c>
      <c r="L821" s="75"/>
      <c r="M821" s="75"/>
      <c r="O821" s="93" t="s">
        <v>1278</v>
      </c>
      <c r="P821" s="93">
        <v>0</v>
      </c>
      <c r="Q821" s="90" t="s">
        <v>893</v>
      </c>
      <c r="S821" s="93" t="s">
        <v>1456</v>
      </c>
      <c r="T821" s="93" t="s">
        <v>1196</v>
      </c>
    </row>
    <row r="822" spans="1:20" s="93" customFormat="1" x14ac:dyDescent="0.15">
      <c r="A822" s="115">
        <v>760124003</v>
      </c>
      <c r="B822" t="str">
        <f>IFERROR(VLOOKUP("*"&amp;A822&amp;"*",festival!$Q:$U,5,FALSE),IFERROR(VLOOKUP("*"&amp;A822&amp;"*",festival!$R:$U,4,FALSE),IFERROR(VLOOKUP("*"&amp;A822&amp;"*",festival!$S:$U,3,FALSE),VLOOKUP("*"&amp;A822&amp;"*",festival!$T:$U,2,FALSE))))</f>
        <v>GM礼包第13周</v>
      </c>
      <c r="C822" s="93">
        <v>2003</v>
      </c>
      <c r="D822" s="93">
        <v>3</v>
      </c>
      <c r="E822" s="145">
        <v>3002</v>
      </c>
      <c r="F822" s="75"/>
      <c r="G822" s="17" t="s">
        <v>2201</v>
      </c>
      <c r="H822" s="93" t="s">
        <v>321</v>
      </c>
      <c r="I822" s="93">
        <v>85</v>
      </c>
      <c r="J822" s="93">
        <v>85</v>
      </c>
      <c r="K822" s="93">
        <v>2</v>
      </c>
      <c r="L822" s="75"/>
      <c r="M822" s="75"/>
      <c r="O822" s="93" t="s">
        <v>1278</v>
      </c>
      <c r="P822" s="93">
        <v>0</v>
      </c>
      <c r="Q822" s="90" t="s">
        <v>893</v>
      </c>
      <c r="S822" s="93" t="s">
        <v>1456</v>
      </c>
      <c r="T822" s="93" t="s">
        <v>1196</v>
      </c>
    </row>
    <row r="823" spans="1:20" s="93" customFormat="1" x14ac:dyDescent="0.15">
      <c r="A823" s="115">
        <v>760124005</v>
      </c>
      <c r="B823" t="str">
        <f>IFERROR(VLOOKUP("*"&amp;A823&amp;"*",festival!$Q:$U,5,FALSE),IFERROR(VLOOKUP("*"&amp;A823&amp;"*",festival!$R:$U,4,FALSE),IFERROR(VLOOKUP("*"&amp;A823&amp;"*",festival!$S:$U,3,FALSE),VLOOKUP("*"&amp;A823&amp;"*",festival!$T:$U,2,FALSE))))</f>
        <v>GM礼包第13周</v>
      </c>
      <c r="C823" s="93">
        <v>2003</v>
      </c>
      <c r="D823" s="93">
        <v>4</v>
      </c>
      <c r="E823" s="145">
        <v>3003</v>
      </c>
      <c r="F823" s="75"/>
      <c r="G823" s="17" t="s">
        <v>2202</v>
      </c>
      <c r="H823" s="93" t="s">
        <v>321</v>
      </c>
      <c r="I823" s="93">
        <v>85</v>
      </c>
      <c r="J823" s="93">
        <v>85</v>
      </c>
      <c r="K823" s="93">
        <v>2</v>
      </c>
      <c r="L823" s="75">
        <v>80</v>
      </c>
      <c r="M823" s="75"/>
      <c r="O823" s="93" t="s">
        <v>1278</v>
      </c>
      <c r="P823" s="93">
        <v>0</v>
      </c>
      <c r="Q823" s="90" t="s">
        <v>893</v>
      </c>
      <c r="S823" s="93" t="s">
        <v>1456</v>
      </c>
      <c r="T823" s="93" t="s">
        <v>1196</v>
      </c>
    </row>
    <row r="824" spans="1:20" s="93" customFormat="1" x14ac:dyDescent="0.15">
      <c r="A824" s="115">
        <v>760124006</v>
      </c>
      <c r="B824" t="str">
        <f>IFERROR(VLOOKUP("*"&amp;A824&amp;"*",festival!$Q:$U,5,FALSE),IFERROR(VLOOKUP("*"&amp;A824&amp;"*",festival!$R:$U,4,FALSE),IFERROR(VLOOKUP("*"&amp;A824&amp;"*",festival!$S:$U,3,FALSE),VLOOKUP("*"&amp;A824&amp;"*",festival!$T:$U,2,FALSE))))</f>
        <v>GM礼包第13周</v>
      </c>
      <c r="C824" s="93">
        <v>2003</v>
      </c>
      <c r="D824" s="93">
        <v>5</v>
      </c>
      <c r="E824" s="145" t="s">
        <v>1887</v>
      </c>
      <c r="F824" s="75"/>
      <c r="G824" s="17" t="s">
        <v>2203</v>
      </c>
      <c r="H824" s="93" t="s">
        <v>321</v>
      </c>
      <c r="I824" s="93">
        <v>85</v>
      </c>
      <c r="J824" s="93">
        <v>85</v>
      </c>
      <c r="K824" s="93">
        <v>2</v>
      </c>
      <c r="L824" s="75">
        <v>80</v>
      </c>
      <c r="M824" s="75"/>
      <c r="O824" s="93" t="s">
        <v>1278</v>
      </c>
      <c r="P824" s="93">
        <v>0</v>
      </c>
      <c r="Q824" s="90" t="s">
        <v>893</v>
      </c>
      <c r="S824" s="93" t="s">
        <v>1456</v>
      </c>
      <c r="T824" s="93" t="s">
        <v>1196</v>
      </c>
    </row>
    <row r="825" spans="1:20" s="93" customFormat="1" x14ac:dyDescent="0.15">
      <c r="A825" s="115">
        <v>760124007</v>
      </c>
      <c r="B825" t="str">
        <f>IFERROR(VLOOKUP("*"&amp;A825&amp;"*",festival!$Q:$U,5,FALSE),IFERROR(VLOOKUP("*"&amp;A825&amp;"*",festival!$R:$U,4,FALSE),IFERROR(VLOOKUP("*"&amp;A825&amp;"*",festival!$S:$U,3,FALSE),VLOOKUP("*"&amp;A825&amp;"*",festival!$T:$U,2,FALSE))))</f>
        <v>GM礼包第13周</v>
      </c>
      <c r="C825" s="93">
        <v>2003</v>
      </c>
      <c r="D825" s="93">
        <v>6</v>
      </c>
      <c r="E825" s="145" t="s">
        <v>2032</v>
      </c>
      <c r="F825" s="75"/>
      <c r="G825" s="17" t="s">
        <v>2204</v>
      </c>
      <c r="H825" s="93" t="s">
        <v>321</v>
      </c>
      <c r="I825" s="93">
        <v>85</v>
      </c>
      <c r="J825" s="93">
        <v>85</v>
      </c>
      <c r="K825" s="93">
        <v>2</v>
      </c>
      <c r="L825" s="75">
        <v>80</v>
      </c>
      <c r="M825" s="75"/>
      <c r="O825" s="93" t="s">
        <v>1279</v>
      </c>
      <c r="P825" s="93">
        <v>0</v>
      </c>
      <c r="Q825" s="90" t="s">
        <v>893</v>
      </c>
      <c r="S825" s="93" t="s">
        <v>1456</v>
      </c>
      <c r="T825" s="93" t="s">
        <v>1196</v>
      </c>
    </row>
    <row r="826" spans="1:20" s="93" customFormat="1" x14ac:dyDescent="0.15">
      <c r="A826" s="115">
        <v>760124009</v>
      </c>
      <c r="B826" t="str">
        <f>IFERROR(VLOOKUP("*"&amp;A826&amp;"*",festival!$Q:$U,5,FALSE),IFERROR(VLOOKUP("*"&amp;A826&amp;"*",festival!$R:$U,4,FALSE),IFERROR(VLOOKUP("*"&amp;A826&amp;"*",festival!$S:$U,3,FALSE),VLOOKUP("*"&amp;A826&amp;"*",festival!$T:$U,2,FALSE))))</f>
        <v>GM礼包第13周</v>
      </c>
      <c r="C826" s="93">
        <v>2003</v>
      </c>
      <c r="D826" s="93">
        <v>7</v>
      </c>
      <c r="E826" s="145" t="s">
        <v>2034</v>
      </c>
      <c r="F826" s="75"/>
      <c r="G826" s="17" t="s">
        <v>2205</v>
      </c>
      <c r="H826" s="93" t="s">
        <v>321</v>
      </c>
      <c r="I826" s="93">
        <v>85</v>
      </c>
      <c r="J826" s="93">
        <v>85</v>
      </c>
      <c r="K826" s="93">
        <v>2</v>
      </c>
      <c r="L826" s="75">
        <v>80</v>
      </c>
      <c r="M826" s="75"/>
      <c r="O826" s="93" t="s">
        <v>1279</v>
      </c>
      <c r="P826" s="93">
        <v>0</v>
      </c>
      <c r="Q826" s="90" t="s">
        <v>893</v>
      </c>
      <c r="S826" s="93" t="s">
        <v>1456</v>
      </c>
      <c r="T826" s="93" t="s">
        <v>1196</v>
      </c>
    </row>
    <row r="827" spans="1:20" s="93" customFormat="1" x14ac:dyDescent="0.15">
      <c r="A827" s="115">
        <v>760124008</v>
      </c>
      <c r="B827" t="str">
        <f>IFERROR(VLOOKUP("*"&amp;A827&amp;"*",festival!$Q:$U,5,FALSE),IFERROR(VLOOKUP("*"&amp;A827&amp;"*",festival!$R:$U,4,FALSE),IFERROR(VLOOKUP("*"&amp;A827&amp;"*",festival!$S:$U,3,FALSE),VLOOKUP("*"&amp;A827&amp;"*",festival!$T:$U,2,FALSE))))</f>
        <v>GM礼包第13周</v>
      </c>
      <c r="C827" s="93">
        <v>2003</v>
      </c>
      <c r="E827" s="145"/>
      <c r="F827" s="75"/>
      <c r="G827" s="17" t="s">
        <v>1103</v>
      </c>
      <c r="H827" s="93" t="s">
        <v>321</v>
      </c>
      <c r="I827" s="93">
        <v>85</v>
      </c>
      <c r="J827" s="93">
        <v>85</v>
      </c>
      <c r="K827" s="93">
        <v>2</v>
      </c>
      <c r="L827" s="75"/>
      <c r="M827" s="75"/>
      <c r="O827" s="93" t="s">
        <v>1279</v>
      </c>
      <c r="P827" s="93">
        <v>0</v>
      </c>
      <c r="Q827" s="90" t="s">
        <v>893</v>
      </c>
      <c r="S827" s="93" t="s">
        <v>1456</v>
      </c>
      <c r="T827" s="93" t="s">
        <v>1196</v>
      </c>
    </row>
    <row r="828" spans="1:20" s="93" customFormat="1" x14ac:dyDescent="0.15">
      <c r="A828" s="115">
        <v>760124011</v>
      </c>
      <c r="B828" t="str">
        <f>IFERROR(VLOOKUP("*"&amp;A828&amp;"*",festival!$Q:$U,5,FALSE),IFERROR(VLOOKUP("*"&amp;A828&amp;"*",festival!$R:$U,4,FALSE),IFERROR(VLOOKUP("*"&amp;A828&amp;"*",festival!$S:$U,3,FALSE),VLOOKUP("*"&amp;A828&amp;"*",festival!$T:$U,2,FALSE))))</f>
        <v>GM礼包第13周</v>
      </c>
      <c r="C828" s="93">
        <v>2003</v>
      </c>
      <c r="D828" s="93">
        <v>1</v>
      </c>
      <c r="E828" s="145" t="s">
        <v>1889</v>
      </c>
      <c r="F828" s="75"/>
      <c r="G828" s="17" t="s">
        <v>2199</v>
      </c>
      <c r="H828" s="93" t="s">
        <v>321</v>
      </c>
      <c r="I828" s="93">
        <v>86</v>
      </c>
      <c r="J828" s="93">
        <v>86</v>
      </c>
      <c r="K828" s="93">
        <v>2</v>
      </c>
      <c r="L828" s="75"/>
      <c r="M828" s="75"/>
      <c r="O828" s="93" t="s">
        <v>1278</v>
      </c>
      <c r="P828" s="93">
        <v>0</v>
      </c>
      <c r="Q828" s="90" t="s">
        <v>893</v>
      </c>
      <c r="S828" s="93" t="s">
        <v>1456</v>
      </c>
      <c r="T828" s="93" t="s">
        <v>1196</v>
      </c>
    </row>
    <row r="829" spans="1:20" s="93" customFormat="1" x14ac:dyDescent="0.15">
      <c r="A829" s="115">
        <v>760124012</v>
      </c>
      <c r="B829" t="str">
        <f>IFERROR(VLOOKUP("*"&amp;A829&amp;"*",festival!$Q:$U,5,FALSE),IFERROR(VLOOKUP("*"&amp;A829&amp;"*",festival!$R:$U,4,FALSE),IFERROR(VLOOKUP("*"&amp;A829&amp;"*",festival!$S:$U,3,FALSE),VLOOKUP("*"&amp;A829&amp;"*",festival!$T:$U,2,FALSE))))</f>
        <v>GM礼包第13周</v>
      </c>
      <c r="C829" s="93">
        <v>2003</v>
      </c>
      <c r="D829" s="93">
        <v>2</v>
      </c>
      <c r="E829" s="145">
        <v>3001</v>
      </c>
      <c r="F829" s="75"/>
      <c r="G829" s="17" t="s">
        <v>2200</v>
      </c>
      <c r="H829" s="93" t="s">
        <v>321</v>
      </c>
      <c r="I829" s="93">
        <v>86</v>
      </c>
      <c r="J829" s="93">
        <v>86</v>
      </c>
      <c r="K829" s="93">
        <v>2</v>
      </c>
      <c r="L829" s="75"/>
      <c r="M829" s="75"/>
      <c r="O829" s="93" t="s">
        <v>1278</v>
      </c>
      <c r="P829" s="93">
        <v>0</v>
      </c>
      <c r="Q829" s="90" t="s">
        <v>893</v>
      </c>
      <c r="S829" s="93" t="s">
        <v>1456</v>
      </c>
      <c r="T829" s="93" t="s">
        <v>1196</v>
      </c>
    </row>
    <row r="830" spans="1:20" s="93" customFormat="1" x14ac:dyDescent="0.15">
      <c r="A830" s="115">
        <v>760124013</v>
      </c>
      <c r="B830" t="str">
        <f>IFERROR(VLOOKUP("*"&amp;A830&amp;"*",festival!$Q:$U,5,FALSE),IFERROR(VLOOKUP("*"&amp;A830&amp;"*",festival!$R:$U,4,FALSE),IFERROR(VLOOKUP("*"&amp;A830&amp;"*",festival!$S:$U,3,FALSE),VLOOKUP("*"&amp;A830&amp;"*",festival!$T:$U,2,FALSE))))</f>
        <v>GM礼包第13周</v>
      </c>
      <c r="C830" s="93">
        <v>2003</v>
      </c>
      <c r="D830" s="93">
        <v>3</v>
      </c>
      <c r="E830" s="145">
        <v>3002</v>
      </c>
      <c r="F830" s="75"/>
      <c r="G830" s="17" t="s">
        <v>2201</v>
      </c>
      <c r="H830" s="93" t="s">
        <v>321</v>
      </c>
      <c r="I830" s="93">
        <v>86</v>
      </c>
      <c r="J830" s="93">
        <v>86</v>
      </c>
      <c r="K830" s="93">
        <v>2</v>
      </c>
      <c r="L830" s="75"/>
      <c r="M830" s="75"/>
      <c r="O830" s="93" t="s">
        <v>1278</v>
      </c>
      <c r="P830" s="93">
        <v>0</v>
      </c>
      <c r="Q830" s="90" t="s">
        <v>893</v>
      </c>
      <c r="S830" s="93" t="s">
        <v>1456</v>
      </c>
      <c r="T830" s="93" t="s">
        <v>1196</v>
      </c>
    </row>
    <row r="831" spans="1:20" s="93" customFormat="1" x14ac:dyDescent="0.15">
      <c r="A831" s="115">
        <v>760124015</v>
      </c>
      <c r="B831" t="str">
        <f>IFERROR(VLOOKUP("*"&amp;A831&amp;"*",festival!$Q:$U,5,FALSE),IFERROR(VLOOKUP("*"&amp;A831&amp;"*",festival!$R:$U,4,FALSE),IFERROR(VLOOKUP("*"&amp;A831&amp;"*",festival!$S:$U,3,FALSE),VLOOKUP("*"&amp;A831&amp;"*",festival!$T:$U,2,FALSE))))</f>
        <v>GM礼包第13周</v>
      </c>
      <c r="C831" s="93">
        <v>2003</v>
      </c>
      <c r="D831" s="93">
        <v>4</v>
      </c>
      <c r="E831" s="145">
        <v>3003</v>
      </c>
      <c r="F831" s="75"/>
      <c r="G831" s="17" t="s">
        <v>2202</v>
      </c>
      <c r="H831" s="93" t="s">
        <v>321</v>
      </c>
      <c r="I831" s="93">
        <v>86</v>
      </c>
      <c r="J831" s="93">
        <v>86</v>
      </c>
      <c r="K831" s="93">
        <v>2</v>
      </c>
      <c r="L831" s="75">
        <v>80</v>
      </c>
      <c r="M831" s="75"/>
      <c r="O831" s="93" t="s">
        <v>1278</v>
      </c>
      <c r="P831" s="93">
        <v>0</v>
      </c>
      <c r="Q831" s="90" t="s">
        <v>893</v>
      </c>
      <c r="S831" s="93" t="s">
        <v>1456</v>
      </c>
      <c r="T831" s="93" t="s">
        <v>1196</v>
      </c>
    </row>
    <row r="832" spans="1:20" s="93" customFormat="1" x14ac:dyDescent="0.15">
      <c r="A832" s="115">
        <v>760124016</v>
      </c>
      <c r="B832" t="str">
        <f>IFERROR(VLOOKUP("*"&amp;A832&amp;"*",festival!$Q:$U,5,FALSE),IFERROR(VLOOKUP("*"&amp;A832&amp;"*",festival!$R:$U,4,FALSE),IFERROR(VLOOKUP("*"&amp;A832&amp;"*",festival!$S:$U,3,FALSE),VLOOKUP("*"&amp;A832&amp;"*",festival!$T:$U,2,FALSE))))</f>
        <v>GM礼包第13周</v>
      </c>
      <c r="C832" s="93">
        <v>2003</v>
      </c>
      <c r="D832" s="93">
        <v>5</v>
      </c>
      <c r="E832" s="145" t="s">
        <v>1887</v>
      </c>
      <c r="F832" s="75"/>
      <c r="G832" s="17" t="s">
        <v>2203</v>
      </c>
      <c r="H832" s="93" t="s">
        <v>321</v>
      </c>
      <c r="I832" s="93">
        <v>86</v>
      </c>
      <c r="J832" s="93">
        <v>86</v>
      </c>
      <c r="K832" s="93">
        <v>2</v>
      </c>
      <c r="L832" s="75">
        <v>80</v>
      </c>
      <c r="M832" s="75"/>
      <c r="O832" s="93" t="s">
        <v>1278</v>
      </c>
      <c r="P832" s="93">
        <v>0</v>
      </c>
      <c r="Q832" s="90" t="s">
        <v>893</v>
      </c>
      <c r="S832" s="93" t="s">
        <v>1456</v>
      </c>
      <c r="T832" s="93" t="s">
        <v>1196</v>
      </c>
    </row>
    <row r="833" spans="1:20" s="93" customFormat="1" x14ac:dyDescent="0.15">
      <c r="A833" s="115">
        <v>760124017</v>
      </c>
      <c r="B833" t="str">
        <f>IFERROR(VLOOKUP("*"&amp;A833&amp;"*",festival!$Q:$U,5,FALSE),IFERROR(VLOOKUP("*"&amp;A833&amp;"*",festival!$R:$U,4,FALSE),IFERROR(VLOOKUP("*"&amp;A833&amp;"*",festival!$S:$U,3,FALSE),VLOOKUP("*"&amp;A833&amp;"*",festival!$T:$U,2,FALSE))))</f>
        <v>GM礼包第13周</v>
      </c>
      <c r="C833" s="93">
        <v>2003</v>
      </c>
      <c r="D833" s="93">
        <v>6</v>
      </c>
      <c r="E833" s="145" t="s">
        <v>2032</v>
      </c>
      <c r="F833" s="75"/>
      <c r="G833" s="17" t="s">
        <v>2204</v>
      </c>
      <c r="H833" s="93" t="s">
        <v>321</v>
      </c>
      <c r="I833" s="93">
        <v>86</v>
      </c>
      <c r="J833" s="93">
        <v>86</v>
      </c>
      <c r="K833" s="93">
        <v>2</v>
      </c>
      <c r="L833" s="75">
        <v>80</v>
      </c>
      <c r="M833" s="75"/>
      <c r="O833" s="93" t="s">
        <v>1279</v>
      </c>
      <c r="P833" s="93">
        <v>0</v>
      </c>
      <c r="Q833" s="90" t="s">
        <v>893</v>
      </c>
      <c r="S833" s="93" t="s">
        <v>1456</v>
      </c>
      <c r="T833" s="93" t="s">
        <v>1196</v>
      </c>
    </row>
    <row r="834" spans="1:20" s="93" customFormat="1" x14ac:dyDescent="0.15">
      <c r="A834" s="115">
        <v>760124019</v>
      </c>
      <c r="B834" t="str">
        <f>IFERROR(VLOOKUP("*"&amp;A834&amp;"*",festival!$Q:$U,5,FALSE),IFERROR(VLOOKUP("*"&amp;A834&amp;"*",festival!$R:$U,4,FALSE),IFERROR(VLOOKUP("*"&amp;A834&amp;"*",festival!$S:$U,3,FALSE),VLOOKUP("*"&amp;A834&amp;"*",festival!$T:$U,2,FALSE))))</f>
        <v>GM礼包第13周</v>
      </c>
      <c r="C834" s="93">
        <v>2003</v>
      </c>
      <c r="D834" s="93">
        <v>7</v>
      </c>
      <c r="E834" s="145" t="s">
        <v>2034</v>
      </c>
      <c r="F834" s="75"/>
      <c r="G834" s="17" t="s">
        <v>2205</v>
      </c>
      <c r="H834" s="93" t="s">
        <v>321</v>
      </c>
      <c r="I834" s="93">
        <v>86</v>
      </c>
      <c r="J834" s="93">
        <v>86</v>
      </c>
      <c r="K834" s="93">
        <v>2</v>
      </c>
      <c r="L834" s="75">
        <v>80</v>
      </c>
      <c r="M834" s="75"/>
      <c r="O834" s="93" t="s">
        <v>1279</v>
      </c>
      <c r="P834" s="93">
        <v>0</v>
      </c>
      <c r="Q834" s="90" t="s">
        <v>893</v>
      </c>
      <c r="S834" s="93" t="s">
        <v>1456</v>
      </c>
      <c r="T834" s="93" t="s">
        <v>1196</v>
      </c>
    </row>
    <row r="835" spans="1:20" s="93" customFormat="1" x14ac:dyDescent="0.15">
      <c r="A835" s="115">
        <v>760124018</v>
      </c>
      <c r="B835" t="str">
        <f>IFERROR(VLOOKUP("*"&amp;A835&amp;"*",festival!$Q:$U,5,FALSE),IFERROR(VLOOKUP("*"&amp;A835&amp;"*",festival!$R:$U,4,FALSE),IFERROR(VLOOKUP("*"&amp;A835&amp;"*",festival!$S:$U,3,FALSE),VLOOKUP("*"&amp;A835&amp;"*",festival!$T:$U,2,FALSE))))</f>
        <v>GM礼包第13周</v>
      </c>
      <c r="C835" s="93">
        <v>2003</v>
      </c>
      <c r="E835" s="145"/>
      <c r="F835" s="75"/>
      <c r="G835" s="17" t="s">
        <v>1103</v>
      </c>
      <c r="H835" s="93" t="s">
        <v>321</v>
      </c>
      <c r="I835" s="93">
        <v>86</v>
      </c>
      <c r="J835" s="93">
        <v>86</v>
      </c>
      <c r="K835" s="93">
        <v>2</v>
      </c>
      <c r="L835" s="75"/>
      <c r="M835" s="75"/>
      <c r="O835" s="93" t="s">
        <v>1279</v>
      </c>
      <c r="P835" s="93">
        <v>0</v>
      </c>
      <c r="Q835" s="90" t="s">
        <v>893</v>
      </c>
      <c r="S835" s="93" t="s">
        <v>1456</v>
      </c>
      <c r="T835" s="93" t="s">
        <v>1196</v>
      </c>
    </row>
    <row r="836" spans="1:20" s="93" customFormat="1" x14ac:dyDescent="0.15">
      <c r="A836" s="115">
        <v>760124021</v>
      </c>
      <c r="B836" t="str">
        <f>IFERROR(VLOOKUP("*"&amp;A836&amp;"*",festival!$Q:$U,5,FALSE),IFERROR(VLOOKUP("*"&amp;A836&amp;"*",festival!$R:$U,4,FALSE),IFERROR(VLOOKUP("*"&amp;A836&amp;"*",festival!$S:$U,3,FALSE),VLOOKUP("*"&amp;A836&amp;"*",festival!$T:$U,2,FALSE))))</f>
        <v>GM礼包第13周</v>
      </c>
      <c r="C836" s="93">
        <v>2003</v>
      </c>
      <c r="D836" s="93">
        <v>1</v>
      </c>
      <c r="E836" s="145" t="s">
        <v>1889</v>
      </c>
      <c r="F836" s="75"/>
      <c r="G836" s="17" t="s">
        <v>2199</v>
      </c>
      <c r="H836" s="93" t="s">
        <v>321</v>
      </c>
      <c r="I836" s="93">
        <v>87</v>
      </c>
      <c r="J836" s="93">
        <v>87</v>
      </c>
      <c r="K836" s="93">
        <v>2</v>
      </c>
      <c r="L836" s="75"/>
      <c r="M836" s="75"/>
      <c r="O836" s="93" t="s">
        <v>1278</v>
      </c>
      <c r="P836" s="93">
        <v>0</v>
      </c>
      <c r="Q836" s="90" t="s">
        <v>893</v>
      </c>
      <c r="S836" s="93" t="s">
        <v>1456</v>
      </c>
      <c r="T836" s="93" t="s">
        <v>1196</v>
      </c>
    </row>
    <row r="837" spans="1:20" s="93" customFormat="1" x14ac:dyDescent="0.15">
      <c r="A837" s="115">
        <v>760124022</v>
      </c>
      <c r="B837" t="str">
        <f>IFERROR(VLOOKUP("*"&amp;A837&amp;"*",festival!$Q:$U,5,FALSE),IFERROR(VLOOKUP("*"&amp;A837&amp;"*",festival!$R:$U,4,FALSE),IFERROR(VLOOKUP("*"&amp;A837&amp;"*",festival!$S:$U,3,FALSE),VLOOKUP("*"&amp;A837&amp;"*",festival!$T:$U,2,FALSE))))</f>
        <v>GM礼包第13周</v>
      </c>
      <c r="C837" s="93">
        <v>2003</v>
      </c>
      <c r="D837" s="93">
        <v>2</v>
      </c>
      <c r="E837" s="145">
        <v>3001</v>
      </c>
      <c r="F837" s="75"/>
      <c r="G837" s="17" t="s">
        <v>2200</v>
      </c>
      <c r="H837" s="93" t="s">
        <v>321</v>
      </c>
      <c r="I837" s="93">
        <v>87</v>
      </c>
      <c r="J837" s="93">
        <v>87</v>
      </c>
      <c r="K837" s="93">
        <v>2</v>
      </c>
      <c r="L837" s="75"/>
      <c r="M837" s="75"/>
      <c r="O837" s="93" t="s">
        <v>1278</v>
      </c>
      <c r="P837" s="93">
        <v>0</v>
      </c>
      <c r="Q837" s="90" t="s">
        <v>893</v>
      </c>
      <c r="S837" s="93" t="s">
        <v>1456</v>
      </c>
      <c r="T837" s="93" t="s">
        <v>1196</v>
      </c>
    </row>
    <row r="838" spans="1:20" s="93" customFormat="1" x14ac:dyDescent="0.15">
      <c r="A838" s="115">
        <v>760124023</v>
      </c>
      <c r="B838" t="str">
        <f>IFERROR(VLOOKUP("*"&amp;A838&amp;"*",festival!$Q:$U,5,FALSE),IFERROR(VLOOKUP("*"&amp;A838&amp;"*",festival!$R:$U,4,FALSE),IFERROR(VLOOKUP("*"&amp;A838&amp;"*",festival!$S:$U,3,FALSE),VLOOKUP("*"&amp;A838&amp;"*",festival!$T:$U,2,FALSE))))</f>
        <v>GM礼包第13周</v>
      </c>
      <c r="C838" s="93">
        <v>2003</v>
      </c>
      <c r="D838" s="93">
        <v>3</v>
      </c>
      <c r="E838" s="145">
        <v>3002</v>
      </c>
      <c r="F838" s="75"/>
      <c r="G838" s="17" t="s">
        <v>2201</v>
      </c>
      <c r="H838" s="93" t="s">
        <v>321</v>
      </c>
      <c r="I838" s="93">
        <v>87</v>
      </c>
      <c r="J838" s="93">
        <v>87</v>
      </c>
      <c r="K838" s="93">
        <v>2</v>
      </c>
      <c r="L838" s="75"/>
      <c r="M838" s="75"/>
      <c r="O838" s="93" t="s">
        <v>1278</v>
      </c>
      <c r="P838" s="93">
        <v>0</v>
      </c>
      <c r="Q838" s="90" t="s">
        <v>893</v>
      </c>
      <c r="S838" s="93" t="s">
        <v>1456</v>
      </c>
      <c r="T838" s="93" t="s">
        <v>1196</v>
      </c>
    </row>
    <row r="839" spans="1:20" s="93" customFormat="1" x14ac:dyDescent="0.15">
      <c r="A839" s="115">
        <v>760124025</v>
      </c>
      <c r="B839" t="str">
        <f>IFERROR(VLOOKUP("*"&amp;A839&amp;"*",festival!$Q:$U,5,FALSE),IFERROR(VLOOKUP("*"&amp;A839&amp;"*",festival!$R:$U,4,FALSE),IFERROR(VLOOKUP("*"&amp;A839&amp;"*",festival!$S:$U,3,FALSE),VLOOKUP("*"&amp;A839&amp;"*",festival!$T:$U,2,FALSE))))</f>
        <v>GM礼包第13周</v>
      </c>
      <c r="C839" s="93">
        <v>2003</v>
      </c>
      <c r="D839" s="93">
        <v>4</v>
      </c>
      <c r="E839" s="145">
        <v>3003</v>
      </c>
      <c r="F839" s="75"/>
      <c r="G839" s="17" t="s">
        <v>2202</v>
      </c>
      <c r="H839" s="93" t="s">
        <v>321</v>
      </c>
      <c r="I839" s="93">
        <v>87</v>
      </c>
      <c r="J839" s="93">
        <v>87</v>
      </c>
      <c r="K839" s="93">
        <v>2</v>
      </c>
      <c r="L839" s="75">
        <v>80</v>
      </c>
      <c r="M839" s="75"/>
      <c r="O839" s="93" t="s">
        <v>1278</v>
      </c>
      <c r="P839" s="93">
        <v>0</v>
      </c>
      <c r="Q839" s="90" t="s">
        <v>893</v>
      </c>
      <c r="S839" s="93" t="s">
        <v>1456</v>
      </c>
      <c r="T839" s="93" t="s">
        <v>1196</v>
      </c>
    </row>
    <row r="840" spans="1:20" s="93" customFormat="1" x14ac:dyDescent="0.15">
      <c r="A840" s="115">
        <v>760124026</v>
      </c>
      <c r="B840" t="str">
        <f>IFERROR(VLOOKUP("*"&amp;A840&amp;"*",festival!$Q:$U,5,FALSE),IFERROR(VLOOKUP("*"&amp;A840&amp;"*",festival!$R:$U,4,FALSE),IFERROR(VLOOKUP("*"&amp;A840&amp;"*",festival!$S:$U,3,FALSE),VLOOKUP("*"&amp;A840&amp;"*",festival!$T:$U,2,FALSE))))</f>
        <v>GM礼包第13周</v>
      </c>
      <c r="C840" s="93">
        <v>2003</v>
      </c>
      <c r="D840" s="93">
        <v>5</v>
      </c>
      <c r="E840" s="145" t="s">
        <v>1887</v>
      </c>
      <c r="F840" s="75"/>
      <c r="G840" s="17" t="s">
        <v>2203</v>
      </c>
      <c r="H840" s="93" t="s">
        <v>321</v>
      </c>
      <c r="I840" s="93">
        <v>87</v>
      </c>
      <c r="J840" s="93">
        <v>87</v>
      </c>
      <c r="K840" s="93">
        <v>2</v>
      </c>
      <c r="L840" s="75">
        <v>80</v>
      </c>
      <c r="M840" s="75"/>
      <c r="O840" s="93" t="s">
        <v>1278</v>
      </c>
      <c r="P840" s="93">
        <v>0</v>
      </c>
      <c r="Q840" s="90" t="s">
        <v>893</v>
      </c>
      <c r="S840" s="93" t="s">
        <v>1456</v>
      </c>
      <c r="T840" s="93" t="s">
        <v>1196</v>
      </c>
    </row>
    <row r="841" spans="1:20" s="93" customFormat="1" x14ac:dyDescent="0.15">
      <c r="A841" s="115">
        <v>760124027</v>
      </c>
      <c r="B841" t="str">
        <f>IFERROR(VLOOKUP("*"&amp;A841&amp;"*",festival!$Q:$U,5,FALSE),IFERROR(VLOOKUP("*"&amp;A841&amp;"*",festival!$R:$U,4,FALSE),IFERROR(VLOOKUP("*"&amp;A841&amp;"*",festival!$S:$U,3,FALSE),VLOOKUP("*"&amp;A841&amp;"*",festival!$T:$U,2,FALSE))))</f>
        <v>GM礼包第13周</v>
      </c>
      <c r="C841" s="93">
        <v>2003</v>
      </c>
      <c r="D841" s="93">
        <v>6</v>
      </c>
      <c r="E841" s="145" t="s">
        <v>2032</v>
      </c>
      <c r="F841" s="75"/>
      <c r="G841" s="17" t="s">
        <v>2204</v>
      </c>
      <c r="H841" s="93" t="s">
        <v>321</v>
      </c>
      <c r="I841" s="93">
        <v>87</v>
      </c>
      <c r="J841" s="93">
        <v>87</v>
      </c>
      <c r="K841" s="93">
        <v>2</v>
      </c>
      <c r="L841" s="75">
        <v>80</v>
      </c>
      <c r="M841" s="75"/>
      <c r="O841" s="93" t="s">
        <v>1279</v>
      </c>
      <c r="P841" s="93">
        <v>0</v>
      </c>
      <c r="Q841" s="90" t="s">
        <v>893</v>
      </c>
      <c r="S841" s="93" t="s">
        <v>1456</v>
      </c>
      <c r="T841" s="93" t="s">
        <v>1196</v>
      </c>
    </row>
    <row r="842" spans="1:20" s="93" customFormat="1" x14ac:dyDescent="0.15">
      <c r="A842" s="115">
        <v>760124029</v>
      </c>
      <c r="B842" t="str">
        <f>IFERROR(VLOOKUP("*"&amp;A842&amp;"*",festival!$Q:$U,5,FALSE),IFERROR(VLOOKUP("*"&amp;A842&amp;"*",festival!$R:$U,4,FALSE),IFERROR(VLOOKUP("*"&amp;A842&amp;"*",festival!$S:$U,3,FALSE),VLOOKUP("*"&amp;A842&amp;"*",festival!$T:$U,2,FALSE))))</f>
        <v>GM礼包第13周</v>
      </c>
      <c r="C842" s="93">
        <v>2003</v>
      </c>
      <c r="D842" s="93">
        <v>7</v>
      </c>
      <c r="E842" s="145" t="s">
        <v>2034</v>
      </c>
      <c r="F842" s="75"/>
      <c r="G842" s="17" t="s">
        <v>2205</v>
      </c>
      <c r="H842" s="93" t="s">
        <v>321</v>
      </c>
      <c r="I842" s="93">
        <v>87</v>
      </c>
      <c r="J842" s="93">
        <v>87</v>
      </c>
      <c r="K842" s="93">
        <v>2</v>
      </c>
      <c r="L842" s="75">
        <v>80</v>
      </c>
      <c r="M842" s="75"/>
      <c r="O842" s="93" t="s">
        <v>1279</v>
      </c>
      <c r="P842" s="93">
        <v>0</v>
      </c>
      <c r="Q842" s="90" t="s">
        <v>893</v>
      </c>
      <c r="S842" s="93" t="s">
        <v>1456</v>
      </c>
      <c r="T842" s="93" t="s">
        <v>1196</v>
      </c>
    </row>
    <row r="843" spans="1:20" s="93" customFormat="1" x14ac:dyDescent="0.15">
      <c r="A843" s="115">
        <v>760124028</v>
      </c>
      <c r="B843" t="str">
        <f>IFERROR(VLOOKUP("*"&amp;A843&amp;"*",festival!$Q:$U,5,FALSE),IFERROR(VLOOKUP("*"&amp;A843&amp;"*",festival!$R:$U,4,FALSE),IFERROR(VLOOKUP("*"&amp;A843&amp;"*",festival!$S:$U,3,FALSE),VLOOKUP("*"&amp;A843&amp;"*",festival!$T:$U,2,FALSE))))</f>
        <v>GM礼包第13周</v>
      </c>
      <c r="C843" s="93">
        <v>2003</v>
      </c>
      <c r="E843" s="145"/>
      <c r="F843" s="75"/>
      <c r="G843" s="17" t="s">
        <v>1103</v>
      </c>
      <c r="H843" s="93" t="s">
        <v>321</v>
      </c>
      <c r="I843" s="93">
        <v>87</v>
      </c>
      <c r="J843" s="93">
        <v>87</v>
      </c>
      <c r="K843" s="93">
        <v>2</v>
      </c>
      <c r="L843" s="75"/>
      <c r="M843" s="75"/>
      <c r="O843" s="93" t="s">
        <v>1279</v>
      </c>
      <c r="P843" s="93">
        <v>0</v>
      </c>
      <c r="Q843" s="90" t="s">
        <v>893</v>
      </c>
      <c r="S843" s="93" t="s">
        <v>1456</v>
      </c>
      <c r="T843" s="93" t="s">
        <v>1196</v>
      </c>
    </row>
    <row r="844" spans="1:20" s="93" customFormat="1" x14ac:dyDescent="0.15">
      <c r="A844" s="115">
        <v>760124031</v>
      </c>
      <c r="B844" t="str">
        <f>IFERROR(VLOOKUP("*"&amp;A844&amp;"*",festival!$Q:$U,5,FALSE),IFERROR(VLOOKUP("*"&amp;A844&amp;"*",festival!$R:$U,4,FALSE),IFERROR(VLOOKUP("*"&amp;A844&amp;"*",festival!$S:$U,3,FALSE),VLOOKUP("*"&amp;A844&amp;"*",festival!$T:$U,2,FALSE))))</f>
        <v>GM礼包第13周</v>
      </c>
      <c r="C844" s="93">
        <v>2003</v>
      </c>
      <c r="D844" s="93">
        <v>1</v>
      </c>
      <c r="E844" s="145" t="s">
        <v>1889</v>
      </c>
      <c r="F844" s="75"/>
      <c r="G844" s="17" t="s">
        <v>2199</v>
      </c>
      <c r="H844" s="93" t="s">
        <v>321</v>
      </c>
      <c r="I844" s="93">
        <v>88</v>
      </c>
      <c r="J844" s="93">
        <v>88</v>
      </c>
      <c r="K844" s="93">
        <v>2</v>
      </c>
      <c r="L844" s="75"/>
      <c r="M844" s="75"/>
      <c r="O844" s="93" t="s">
        <v>1278</v>
      </c>
      <c r="P844" s="93">
        <v>0</v>
      </c>
      <c r="Q844" s="90" t="s">
        <v>893</v>
      </c>
      <c r="S844" s="93" t="s">
        <v>1456</v>
      </c>
      <c r="T844" s="93" t="s">
        <v>1196</v>
      </c>
    </row>
    <row r="845" spans="1:20" s="93" customFormat="1" x14ac:dyDescent="0.15">
      <c r="A845" s="115">
        <v>760124032</v>
      </c>
      <c r="B845" t="str">
        <f>IFERROR(VLOOKUP("*"&amp;A845&amp;"*",festival!$Q:$U,5,FALSE),IFERROR(VLOOKUP("*"&amp;A845&amp;"*",festival!$R:$U,4,FALSE),IFERROR(VLOOKUP("*"&amp;A845&amp;"*",festival!$S:$U,3,FALSE),VLOOKUP("*"&amp;A845&amp;"*",festival!$T:$U,2,FALSE))))</f>
        <v>GM礼包第13周</v>
      </c>
      <c r="C845" s="93">
        <v>2003</v>
      </c>
      <c r="D845" s="93">
        <v>2</v>
      </c>
      <c r="E845" s="145">
        <v>3001</v>
      </c>
      <c r="F845" s="75"/>
      <c r="G845" s="17" t="s">
        <v>2200</v>
      </c>
      <c r="H845" s="93" t="s">
        <v>321</v>
      </c>
      <c r="I845" s="93">
        <v>88</v>
      </c>
      <c r="J845" s="93">
        <v>88</v>
      </c>
      <c r="K845" s="93">
        <v>2</v>
      </c>
      <c r="L845" s="75"/>
      <c r="M845" s="75"/>
      <c r="O845" s="93" t="s">
        <v>1278</v>
      </c>
      <c r="P845" s="93">
        <v>0</v>
      </c>
      <c r="Q845" s="90" t="s">
        <v>893</v>
      </c>
      <c r="S845" s="93" t="s">
        <v>1456</v>
      </c>
      <c r="T845" s="93" t="s">
        <v>1196</v>
      </c>
    </row>
    <row r="846" spans="1:20" s="93" customFormat="1" x14ac:dyDescent="0.15">
      <c r="A846" s="115">
        <v>760124033</v>
      </c>
      <c r="B846" t="str">
        <f>IFERROR(VLOOKUP("*"&amp;A846&amp;"*",festival!$Q:$U,5,FALSE),IFERROR(VLOOKUP("*"&amp;A846&amp;"*",festival!$R:$U,4,FALSE),IFERROR(VLOOKUP("*"&amp;A846&amp;"*",festival!$S:$U,3,FALSE),VLOOKUP("*"&amp;A846&amp;"*",festival!$T:$U,2,FALSE))))</f>
        <v>GM礼包第13周</v>
      </c>
      <c r="C846" s="93">
        <v>2003</v>
      </c>
      <c r="D846" s="93">
        <v>3</v>
      </c>
      <c r="E846" s="145">
        <v>3002</v>
      </c>
      <c r="F846" s="75"/>
      <c r="G846" s="17" t="s">
        <v>2201</v>
      </c>
      <c r="H846" s="93" t="s">
        <v>321</v>
      </c>
      <c r="I846" s="93">
        <v>88</v>
      </c>
      <c r="J846" s="93">
        <v>88</v>
      </c>
      <c r="K846" s="93">
        <v>2</v>
      </c>
      <c r="L846" s="75"/>
      <c r="M846" s="75"/>
      <c r="O846" s="93" t="s">
        <v>1278</v>
      </c>
      <c r="P846" s="93">
        <v>0</v>
      </c>
      <c r="Q846" s="90" t="s">
        <v>893</v>
      </c>
      <c r="S846" s="93" t="s">
        <v>1456</v>
      </c>
      <c r="T846" s="93" t="s">
        <v>1196</v>
      </c>
    </row>
    <row r="847" spans="1:20" s="93" customFormat="1" x14ac:dyDescent="0.15">
      <c r="A847" s="115">
        <v>760124035</v>
      </c>
      <c r="B847" t="str">
        <f>IFERROR(VLOOKUP("*"&amp;A847&amp;"*",festival!$Q:$U,5,FALSE),IFERROR(VLOOKUP("*"&amp;A847&amp;"*",festival!$R:$U,4,FALSE),IFERROR(VLOOKUP("*"&amp;A847&amp;"*",festival!$S:$U,3,FALSE),VLOOKUP("*"&amp;A847&amp;"*",festival!$T:$U,2,FALSE))))</f>
        <v>GM礼包第13周</v>
      </c>
      <c r="C847" s="93">
        <v>2003</v>
      </c>
      <c r="D847" s="93">
        <v>4</v>
      </c>
      <c r="E847" s="145">
        <v>3003</v>
      </c>
      <c r="F847" s="75"/>
      <c r="G847" s="17" t="s">
        <v>2202</v>
      </c>
      <c r="H847" s="93" t="s">
        <v>321</v>
      </c>
      <c r="I847" s="93">
        <v>88</v>
      </c>
      <c r="J847" s="93">
        <v>88</v>
      </c>
      <c r="K847" s="93">
        <v>2</v>
      </c>
      <c r="L847" s="75">
        <v>80</v>
      </c>
      <c r="M847" s="75"/>
      <c r="O847" s="93" t="s">
        <v>1278</v>
      </c>
      <c r="P847" s="93">
        <v>0</v>
      </c>
      <c r="Q847" s="90" t="s">
        <v>893</v>
      </c>
      <c r="S847" s="93" t="s">
        <v>1456</v>
      </c>
      <c r="T847" s="93" t="s">
        <v>1196</v>
      </c>
    </row>
    <row r="848" spans="1:20" s="93" customFormat="1" x14ac:dyDescent="0.15">
      <c r="A848" s="115">
        <v>760124036</v>
      </c>
      <c r="B848" t="str">
        <f>IFERROR(VLOOKUP("*"&amp;A848&amp;"*",festival!$Q:$U,5,FALSE),IFERROR(VLOOKUP("*"&amp;A848&amp;"*",festival!$R:$U,4,FALSE),IFERROR(VLOOKUP("*"&amp;A848&amp;"*",festival!$S:$U,3,FALSE),VLOOKUP("*"&amp;A848&amp;"*",festival!$T:$U,2,FALSE))))</f>
        <v>GM礼包第13周</v>
      </c>
      <c r="C848" s="93">
        <v>2003</v>
      </c>
      <c r="D848" s="93">
        <v>5</v>
      </c>
      <c r="E848" s="145" t="s">
        <v>1887</v>
      </c>
      <c r="F848" s="75"/>
      <c r="G848" s="17" t="s">
        <v>2203</v>
      </c>
      <c r="H848" s="93" t="s">
        <v>321</v>
      </c>
      <c r="I848" s="93">
        <v>88</v>
      </c>
      <c r="J848" s="93">
        <v>88</v>
      </c>
      <c r="K848" s="93">
        <v>2</v>
      </c>
      <c r="L848" s="75">
        <v>80</v>
      </c>
      <c r="M848" s="75"/>
      <c r="O848" s="93" t="s">
        <v>1278</v>
      </c>
      <c r="P848" s="93">
        <v>0</v>
      </c>
      <c r="Q848" s="90" t="s">
        <v>893</v>
      </c>
      <c r="S848" s="93" t="s">
        <v>1456</v>
      </c>
      <c r="T848" s="93" t="s">
        <v>1196</v>
      </c>
    </row>
    <row r="849" spans="1:20" s="93" customFormat="1" x14ac:dyDescent="0.15">
      <c r="A849" s="115">
        <v>760124037</v>
      </c>
      <c r="B849" t="str">
        <f>IFERROR(VLOOKUP("*"&amp;A849&amp;"*",festival!$Q:$U,5,FALSE),IFERROR(VLOOKUP("*"&amp;A849&amp;"*",festival!$R:$U,4,FALSE),IFERROR(VLOOKUP("*"&amp;A849&amp;"*",festival!$S:$U,3,FALSE),VLOOKUP("*"&amp;A849&amp;"*",festival!$T:$U,2,FALSE))))</f>
        <v>GM礼包第13周</v>
      </c>
      <c r="C849" s="93">
        <v>2003</v>
      </c>
      <c r="D849" s="93">
        <v>6</v>
      </c>
      <c r="E849" s="145" t="s">
        <v>2032</v>
      </c>
      <c r="F849" s="75"/>
      <c r="G849" s="17" t="s">
        <v>2204</v>
      </c>
      <c r="H849" s="93" t="s">
        <v>321</v>
      </c>
      <c r="I849" s="93">
        <v>88</v>
      </c>
      <c r="J849" s="93">
        <v>88</v>
      </c>
      <c r="K849" s="93">
        <v>2</v>
      </c>
      <c r="L849" s="75">
        <v>80</v>
      </c>
      <c r="M849" s="75"/>
      <c r="O849" s="93" t="s">
        <v>1279</v>
      </c>
      <c r="P849" s="93">
        <v>0</v>
      </c>
      <c r="Q849" s="90" t="s">
        <v>893</v>
      </c>
      <c r="S849" s="93" t="s">
        <v>1456</v>
      </c>
      <c r="T849" s="93" t="s">
        <v>1196</v>
      </c>
    </row>
    <row r="850" spans="1:20" s="93" customFormat="1" x14ac:dyDescent="0.15">
      <c r="A850" s="115">
        <v>760124039</v>
      </c>
      <c r="B850" t="str">
        <f>IFERROR(VLOOKUP("*"&amp;A850&amp;"*",festival!$Q:$U,5,FALSE),IFERROR(VLOOKUP("*"&amp;A850&amp;"*",festival!$R:$U,4,FALSE),IFERROR(VLOOKUP("*"&amp;A850&amp;"*",festival!$S:$U,3,FALSE),VLOOKUP("*"&amp;A850&amp;"*",festival!$T:$U,2,FALSE))))</f>
        <v>GM礼包第13周</v>
      </c>
      <c r="C850" s="93">
        <v>2003</v>
      </c>
      <c r="D850" s="93">
        <v>7</v>
      </c>
      <c r="E850" s="145" t="s">
        <v>2034</v>
      </c>
      <c r="F850" s="75"/>
      <c r="G850" s="17" t="s">
        <v>2205</v>
      </c>
      <c r="H850" s="93" t="s">
        <v>321</v>
      </c>
      <c r="I850" s="93">
        <v>88</v>
      </c>
      <c r="J850" s="93">
        <v>88</v>
      </c>
      <c r="K850" s="93">
        <v>2</v>
      </c>
      <c r="L850" s="75">
        <v>80</v>
      </c>
      <c r="M850" s="75"/>
      <c r="O850" s="93" t="s">
        <v>1279</v>
      </c>
      <c r="P850" s="93">
        <v>0</v>
      </c>
      <c r="Q850" s="90" t="s">
        <v>893</v>
      </c>
      <c r="S850" s="93" t="s">
        <v>1456</v>
      </c>
      <c r="T850" s="93" t="s">
        <v>1196</v>
      </c>
    </row>
    <row r="851" spans="1:20" s="93" customFormat="1" x14ac:dyDescent="0.15">
      <c r="A851" s="115">
        <v>760124038</v>
      </c>
      <c r="B851" t="str">
        <f>IFERROR(VLOOKUP("*"&amp;A851&amp;"*",festival!$Q:$U,5,FALSE),IFERROR(VLOOKUP("*"&amp;A851&amp;"*",festival!$R:$U,4,FALSE),IFERROR(VLOOKUP("*"&amp;A851&amp;"*",festival!$S:$U,3,FALSE),VLOOKUP("*"&amp;A851&amp;"*",festival!$T:$U,2,FALSE))))</f>
        <v>GM礼包第13周</v>
      </c>
      <c r="C851" s="93">
        <v>2003</v>
      </c>
      <c r="E851" s="145"/>
      <c r="F851" s="75"/>
      <c r="G851" s="17" t="s">
        <v>1103</v>
      </c>
      <c r="H851" s="93" t="s">
        <v>321</v>
      </c>
      <c r="I851" s="93">
        <v>88</v>
      </c>
      <c r="J851" s="93">
        <v>88</v>
      </c>
      <c r="K851" s="93">
        <v>2</v>
      </c>
      <c r="L851" s="75"/>
      <c r="M851" s="75"/>
      <c r="O851" s="93" t="s">
        <v>1279</v>
      </c>
      <c r="P851" s="93">
        <v>0</v>
      </c>
      <c r="Q851" s="90" t="s">
        <v>893</v>
      </c>
      <c r="S851" s="93" t="s">
        <v>1456</v>
      </c>
      <c r="T851" s="93" t="s">
        <v>1196</v>
      </c>
    </row>
    <row r="852" spans="1:20" s="93" customFormat="1" x14ac:dyDescent="0.15">
      <c r="A852" s="115">
        <v>760124041</v>
      </c>
      <c r="B852" t="str">
        <f>IFERROR(VLOOKUP("*"&amp;A852&amp;"*",festival!$Q:$U,5,FALSE),IFERROR(VLOOKUP("*"&amp;A852&amp;"*",festival!$R:$U,4,FALSE),IFERROR(VLOOKUP("*"&amp;A852&amp;"*",festival!$S:$U,3,FALSE),VLOOKUP("*"&amp;A852&amp;"*",festival!$T:$U,2,FALSE))))</f>
        <v>GM礼包第13周</v>
      </c>
      <c r="C852" s="93">
        <v>2003</v>
      </c>
      <c r="D852" s="93">
        <v>1</v>
      </c>
      <c r="E852" s="145" t="s">
        <v>1889</v>
      </c>
      <c r="F852" s="75"/>
      <c r="G852" s="17" t="s">
        <v>2199</v>
      </c>
      <c r="H852" s="93" t="s">
        <v>321</v>
      </c>
      <c r="I852" s="93">
        <v>89</v>
      </c>
      <c r="J852" s="93">
        <v>89</v>
      </c>
      <c r="K852" s="93">
        <v>2</v>
      </c>
      <c r="L852" s="75"/>
      <c r="M852" s="75"/>
      <c r="O852" s="93" t="s">
        <v>1278</v>
      </c>
      <c r="P852" s="93">
        <v>0</v>
      </c>
      <c r="Q852" s="90" t="s">
        <v>893</v>
      </c>
      <c r="S852" s="93" t="s">
        <v>1456</v>
      </c>
      <c r="T852" s="93" t="s">
        <v>1196</v>
      </c>
    </row>
    <row r="853" spans="1:20" s="93" customFormat="1" x14ac:dyDescent="0.15">
      <c r="A853" s="115">
        <v>760124042</v>
      </c>
      <c r="B853" t="str">
        <f>IFERROR(VLOOKUP("*"&amp;A853&amp;"*",festival!$Q:$U,5,FALSE),IFERROR(VLOOKUP("*"&amp;A853&amp;"*",festival!$R:$U,4,FALSE),IFERROR(VLOOKUP("*"&amp;A853&amp;"*",festival!$S:$U,3,FALSE),VLOOKUP("*"&amp;A853&amp;"*",festival!$T:$U,2,FALSE))))</f>
        <v>GM礼包第13周</v>
      </c>
      <c r="C853" s="93">
        <v>2003</v>
      </c>
      <c r="D853" s="93">
        <v>2</v>
      </c>
      <c r="E853" s="145">
        <v>3001</v>
      </c>
      <c r="F853" s="75"/>
      <c r="G853" s="17" t="s">
        <v>2200</v>
      </c>
      <c r="H853" s="93" t="s">
        <v>321</v>
      </c>
      <c r="I853" s="93">
        <v>89</v>
      </c>
      <c r="J853" s="93">
        <v>89</v>
      </c>
      <c r="K853" s="93">
        <v>2</v>
      </c>
      <c r="L853" s="75"/>
      <c r="M853" s="75"/>
      <c r="O853" s="93" t="s">
        <v>1278</v>
      </c>
      <c r="P853" s="93">
        <v>0</v>
      </c>
      <c r="Q853" s="90" t="s">
        <v>893</v>
      </c>
      <c r="S853" s="93" t="s">
        <v>1456</v>
      </c>
      <c r="T853" s="93" t="s">
        <v>1196</v>
      </c>
    </row>
    <row r="854" spans="1:20" s="93" customFormat="1" x14ac:dyDescent="0.15">
      <c r="A854" s="115">
        <v>760124043</v>
      </c>
      <c r="B854" t="str">
        <f>IFERROR(VLOOKUP("*"&amp;A854&amp;"*",festival!$Q:$U,5,FALSE),IFERROR(VLOOKUP("*"&amp;A854&amp;"*",festival!$R:$U,4,FALSE),IFERROR(VLOOKUP("*"&amp;A854&amp;"*",festival!$S:$U,3,FALSE),VLOOKUP("*"&amp;A854&amp;"*",festival!$T:$U,2,FALSE))))</f>
        <v>GM礼包第13周</v>
      </c>
      <c r="C854" s="93">
        <v>2003</v>
      </c>
      <c r="D854" s="93">
        <v>3</v>
      </c>
      <c r="E854" s="145">
        <v>3002</v>
      </c>
      <c r="F854" s="75"/>
      <c r="G854" s="17" t="s">
        <v>2201</v>
      </c>
      <c r="H854" s="93" t="s">
        <v>321</v>
      </c>
      <c r="I854" s="93">
        <v>89</v>
      </c>
      <c r="J854" s="93">
        <v>89</v>
      </c>
      <c r="K854" s="93">
        <v>2</v>
      </c>
      <c r="L854" s="75"/>
      <c r="M854" s="75"/>
      <c r="O854" s="93" t="s">
        <v>1278</v>
      </c>
      <c r="P854" s="93">
        <v>0</v>
      </c>
      <c r="Q854" s="90" t="s">
        <v>893</v>
      </c>
      <c r="S854" s="93" t="s">
        <v>1456</v>
      </c>
      <c r="T854" s="93" t="s">
        <v>1196</v>
      </c>
    </row>
    <row r="855" spans="1:20" s="93" customFormat="1" x14ac:dyDescent="0.15">
      <c r="A855" s="115">
        <v>760124045</v>
      </c>
      <c r="B855" t="str">
        <f>IFERROR(VLOOKUP("*"&amp;A855&amp;"*",festival!$Q:$U,5,FALSE),IFERROR(VLOOKUP("*"&amp;A855&amp;"*",festival!$R:$U,4,FALSE),IFERROR(VLOOKUP("*"&amp;A855&amp;"*",festival!$S:$U,3,FALSE),VLOOKUP("*"&amp;A855&amp;"*",festival!$T:$U,2,FALSE))))</f>
        <v>GM礼包第13周</v>
      </c>
      <c r="C855" s="93">
        <v>2003</v>
      </c>
      <c r="D855" s="93">
        <v>4</v>
      </c>
      <c r="E855" s="145">
        <v>3003</v>
      </c>
      <c r="F855" s="75"/>
      <c r="G855" s="17" t="s">
        <v>2202</v>
      </c>
      <c r="H855" s="93" t="s">
        <v>321</v>
      </c>
      <c r="I855" s="93">
        <v>89</v>
      </c>
      <c r="J855" s="93">
        <v>89</v>
      </c>
      <c r="K855" s="93">
        <v>2</v>
      </c>
      <c r="L855" s="75">
        <v>80</v>
      </c>
      <c r="M855" s="75"/>
      <c r="O855" s="93" t="s">
        <v>1278</v>
      </c>
      <c r="P855" s="93">
        <v>0</v>
      </c>
      <c r="Q855" s="90" t="s">
        <v>893</v>
      </c>
      <c r="S855" s="93" t="s">
        <v>1456</v>
      </c>
      <c r="T855" s="93" t="s">
        <v>1196</v>
      </c>
    </row>
    <row r="856" spans="1:20" s="93" customFormat="1" x14ac:dyDescent="0.15">
      <c r="A856" s="115">
        <v>760124046</v>
      </c>
      <c r="B856" t="str">
        <f>IFERROR(VLOOKUP("*"&amp;A856&amp;"*",festival!$Q:$U,5,FALSE),IFERROR(VLOOKUP("*"&amp;A856&amp;"*",festival!$R:$U,4,FALSE),IFERROR(VLOOKUP("*"&amp;A856&amp;"*",festival!$S:$U,3,FALSE),VLOOKUP("*"&amp;A856&amp;"*",festival!$T:$U,2,FALSE))))</f>
        <v>GM礼包第13周</v>
      </c>
      <c r="C856" s="93">
        <v>2003</v>
      </c>
      <c r="D856" s="93">
        <v>5</v>
      </c>
      <c r="E856" s="145" t="s">
        <v>1887</v>
      </c>
      <c r="F856" s="75"/>
      <c r="G856" s="17" t="s">
        <v>2203</v>
      </c>
      <c r="H856" s="93" t="s">
        <v>321</v>
      </c>
      <c r="I856" s="93">
        <v>89</v>
      </c>
      <c r="J856" s="93">
        <v>89</v>
      </c>
      <c r="K856" s="93">
        <v>2</v>
      </c>
      <c r="L856" s="75">
        <v>80</v>
      </c>
      <c r="M856" s="75"/>
      <c r="O856" s="93" t="s">
        <v>1278</v>
      </c>
      <c r="P856" s="93">
        <v>0</v>
      </c>
      <c r="Q856" s="90" t="s">
        <v>893</v>
      </c>
      <c r="S856" s="93" t="s">
        <v>1456</v>
      </c>
      <c r="T856" s="93" t="s">
        <v>1196</v>
      </c>
    </row>
    <row r="857" spans="1:20" s="93" customFormat="1" x14ac:dyDescent="0.15">
      <c r="A857" s="115">
        <v>760124047</v>
      </c>
      <c r="B857" t="str">
        <f>IFERROR(VLOOKUP("*"&amp;A857&amp;"*",festival!$Q:$U,5,FALSE),IFERROR(VLOOKUP("*"&amp;A857&amp;"*",festival!$R:$U,4,FALSE),IFERROR(VLOOKUP("*"&amp;A857&amp;"*",festival!$S:$U,3,FALSE),VLOOKUP("*"&amp;A857&amp;"*",festival!$T:$U,2,FALSE))))</f>
        <v>GM礼包第13周</v>
      </c>
      <c r="C857" s="93">
        <v>2003</v>
      </c>
      <c r="D857" s="93">
        <v>6</v>
      </c>
      <c r="E857" s="145" t="s">
        <v>2032</v>
      </c>
      <c r="F857" s="75"/>
      <c r="G857" s="17" t="s">
        <v>2204</v>
      </c>
      <c r="H857" s="93" t="s">
        <v>321</v>
      </c>
      <c r="I857" s="93">
        <v>89</v>
      </c>
      <c r="J857" s="93">
        <v>89</v>
      </c>
      <c r="K857" s="93">
        <v>2</v>
      </c>
      <c r="L857" s="75">
        <v>80</v>
      </c>
      <c r="M857" s="75"/>
      <c r="O857" s="93" t="s">
        <v>1279</v>
      </c>
      <c r="P857" s="93">
        <v>0</v>
      </c>
      <c r="Q857" s="90" t="s">
        <v>893</v>
      </c>
      <c r="S857" s="93" t="s">
        <v>1456</v>
      </c>
      <c r="T857" s="93" t="s">
        <v>1196</v>
      </c>
    </row>
    <row r="858" spans="1:20" s="93" customFormat="1" x14ac:dyDescent="0.15">
      <c r="A858" s="115">
        <v>760124049</v>
      </c>
      <c r="B858" t="str">
        <f>IFERROR(VLOOKUP("*"&amp;A858&amp;"*",festival!$Q:$U,5,FALSE),IFERROR(VLOOKUP("*"&amp;A858&amp;"*",festival!$R:$U,4,FALSE),IFERROR(VLOOKUP("*"&amp;A858&amp;"*",festival!$S:$U,3,FALSE),VLOOKUP("*"&amp;A858&amp;"*",festival!$T:$U,2,FALSE))))</f>
        <v>GM礼包第13周</v>
      </c>
      <c r="C858" s="93">
        <v>2003</v>
      </c>
      <c r="D858" s="93">
        <v>7</v>
      </c>
      <c r="E858" s="145" t="s">
        <v>2034</v>
      </c>
      <c r="F858" s="75"/>
      <c r="G858" s="17" t="s">
        <v>2205</v>
      </c>
      <c r="H858" s="93" t="s">
        <v>321</v>
      </c>
      <c r="I858" s="93">
        <v>89</v>
      </c>
      <c r="J858" s="93">
        <v>89</v>
      </c>
      <c r="K858" s="93">
        <v>2</v>
      </c>
      <c r="L858" s="75">
        <v>80</v>
      </c>
      <c r="M858" s="75"/>
      <c r="O858" s="93" t="s">
        <v>1279</v>
      </c>
      <c r="P858" s="93">
        <v>0</v>
      </c>
      <c r="Q858" s="90" t="s">
        <v>893</v>
      </c>
      <c r="S858" s="93" t="s">
        <v>1456</v>
      </c>
      <c r="T858" s="93" t="s">
        <v>1196</v>
      </c>
    </row>
    <row r="859" spans="1:20" s="93" customFormat="1" x14ac:dyDescent="0.15">
      <c r="A859" s="115">
        <v>760124048</v>
      </c>
      <c r="B859" t="str">
        <f>IFERROR(VLOOKUP("*"&amp;A859&amp;"*",festival!$Q:$U,5,FALSE),IFERROR(VLOOKUP("*"&amp;A859&amp;"*",festival!$R:$U,4,FALSE),IFERROR(VLOOKUP("*"&amp;A859&amp;"*",festival!$S:$U,3,FALSE),VLOOKUP("*"&amp;A859&amp;"*",festival!$T:$U,2,FALSE))))</f>
        <v>GM礼包第13周</v>
      </c>
      <c r="C859" s="93">
        <v>2003</v>
      </c>
      <c r="E859" s="145"/>
      <c r="F859" s="75"/>
      <c r="G859" s="17" t="s">
        <v>1103</v>
      </c>
      <c r="H859" s="93" t="s">
        <v>321</v>
      </c>
      <c r="I859" s="93">
        <v>89</v>
      </c>
      <c r="J859" s="93">
        <v>89</v>
      </c>
      <c r="K859" s="93">
        <v>2</v>
      </c>
      <c r="L859" s="75"/>
      <c r="M859" s="75"/>
      <c r="O859" s="93" t="s">
        <v>1279</v>
      </c>
      <c r="P859" s="93">
        <v>0</v>
      </c>
      <c r="Q859" s="90" t="s">
        <v>893</v>
      </c>
      <c r="S859" s="93" t="s">
        <v>1456</v>
      </c>
      <c r="T859" s="93" t="s">
        <v>1196</v>
      </c>
    </row>
    <row r="860" spans="1:20" s="93" customFormat="1" x14ac:dyDescent="0.15">
      <c r="A860" s="115">
        <v>760124051</v>
      </c>
      <c r="B860" t="str">
        <f>IFERROR(VLOOKUP("*"&amp;A860&amp;"*",festival!$Q:$U,5,FALSE),IFERROR(VLOOKUP("*"&amp;A860&amp;"*",festival!$R:$U,4,FALSE),IFERROR(VLOOKUP("*"&amp;A860&amp;"*",festival!$S:$U,3,FALSE),VLOOKUP("*"&amp;A860&amp;"*",festival!$T:$U,2,FALSE))))</f>
        <v>GM礼包第13周</v>
      </c>
      <c r="C860" s="93">
        <v>2003</v>
      </c>
      <c r="D860" s="93">
        <v>1</v>
      </c>
      <c r="E860" s="145" t="s">
        <v>1889</v>
      </c>
      <c r="F860" s="75"/>
      <c r="G860" s="17" t="s">
        <v>2199</v>
      </c>
      <c r="H860" s="93" t="s">
        <v>321</v>
      </c>
      <c r="I860" s="93">
        <v>90</v>
      </c>
      <c r="J860" s="93">
        <v>90</v>
      </c>
      <c r="K860" s="93">
        <v>2</v>
      </c>
      <c r="L860" s="75"/>
      <c r="M860" s="75"/>
      <c r="O860" s="93" t="s">
        <v>1278</v>
      </c>
      <c r="P860" s="93">
        <v>0</v>
      </c>
      <c r="Q860" s="90" t="s">
        <v>893</v>
      </c>
      <c r="S860" s="93" t="s">
        <v>1456</v>
      </c>
      <c r="T860" s="93" t="s">
        <v>1196</v>
      </c>
    </row>
    <row r="861" spans="1:20" s="93" customFormat="1" x14ac:dyDescent="0.15">
      <c r="A861" s="115">
        <v>760124052</v>
      </c>
      <c r="B861" t="str">
        <f>IFERROR(VLOOKUP("*"&amp;A861&amp;"*",festival!$Q:$U,5,FALSE),IFERROR(VLOOKUP("*"&amp;A861&amp;"*",festival!$R:$U,4,FALSE),IFERROR(VLOOKUP("*"&amp;A861&amp;"*",festival!$S:$U,3,FALSE),VLOOKUP("*"&amp;A861&amp;"*",festival!$T:$U,2,FALSE))))</f>
        <v>GM礼包第13周</v>
      </c>
      <c r="C861" s="93">
        <v>2003</v>
      </c>
      <c r="D861" s="93">
        <v>2</v>
      </c>
      <c r="E861" s="145">
        <v>3001</v>
      </c>
      <c r="F861" s="75"/>
      <c r="G861" s="17" t="s">
        <v>2200</v>
      </c>
      <c r="H861" s="93" t="s">
        <v>321</v>
      </c>
      <c r="I861" s="93">
        <v>90</v>
      </c>
      <c r="J861" s="93">
        <v>90</v>
      </c>
      <c r="K861" s="93">
        <v>2</v>
      </c>
      <c r="L861" s="75"/>
      <c r="M861" s="75"/>
      <c r="O861" s="93" t="s">
        <v>1278</v>
      </c>
      <c r="P861" s="93">
        <v>0</v>
      </c>
      <c r="Q861" s="90" t="s">
        <v>893</v>
      </c>
      <c r="S861" s="93" t="s">
        <v>1456</v>
      </c>
      <c r="T861" s="93" t="s">
        <v>1196</v>
      </c>
    </row>
    <row r="862" spans="1:20" s="93" customFormat="1" x14ac:dyDescent="0.15">
      <c r="A862" s="115">
        <v>760124053</v>
      </c>
      <c r="B862" t="str">
        <f>IFERROR(VLOOKUP("*"&amp;A862&amp;"*",festival!$Q:$U,5,FALSE),IFERROR(VLOOKUP("*"&amp;A862&amp;"*",festival!$R:$U,4,FALSE),IFERROR(VLOOKUP("*"&amp;A862&amp;"*",festival!$S:$U,3,FALSE),VLOOKUP("*"&amp;A862&amp;"*",festival!$T:$U,2,FALSE))))</f>
        <v>GM礼包第13周</v>
      </c>
      <c r="C862" s="93">
        <v>2003</v>
      </c>
      <c r="D862" s="93">
        <v>3</v>
      </c>
      <c r="E862" s="145">
        <v>3002</v>
      </c>
      <c r="F862" s="75"/>
      <c r="G862" s="17" t="s">
        <v>2201</v>
      </c>
      <c r="H862" s="93" t="s">
        <v>321</v>
      </c>
      <c r="I862" s="93">
        <v>90</v>
      </c>
      <c r="J862" s="93">
        <v>90</v>
      </c>
      <c r="K862" s="93">
        <v>2</v>
      </c>
      <c r="L862" s="75"/>
      <c r="M862" s="75"/>
      <c r="O862" s="93" t="s">
        <v>1278</v>
      </c>
      <c r="P862" s="93">
        <v>0</v>
      </c>
      <c r="Q862" s="90" t="s">
        <v>893</v>
      </c>
      <c r="S862" s="93" t="s">
        <v>1456</v>
      </c>
      <c r="T862" s="93" t="s">
        <v>1196</v>
      </c>
    </row>
    <row r="863" spans="1:20" s="93" customFormat="1" x14ac:dyDescent="0.15">
      <c r="A863" s="115">
        <v>760124055</v>
      </c>
      <c r="B863" t="str">
        <f>IFERROR(VLOOKUP("*"&amp;A863&amp;"*",festival!$Q:$U,5,FALSE),IFERROR(VLOOKUP("*"&amp;A863&amp;"*",festival!$R:$U,4,FALSE),IFERROR(VLOOKUP("*"&amp;A863&amp;"*",festival!$S:$U,3,FALSE),VLOOKUP("*"&amp;A863&amp;"*",festival!$T:$U,2,FALSE))))</f>
        <v>GM礼包第13周</v>
      </c>
      <c r="C863" s="93">
        <v>2003</v>
      </c>
      <c r="D863" s="93">
        <v>4</v>
      </c>
      <c r="E863" s="145">
        <v>3003</v>
      </c>
      <c r="F863" s="75"/>
      <c r="G863" s="17" t="s">
        <v>2202</v>
      </c>
      <c r="H863" s="93" t="s">
        <v>321</v>
      </c>
      <c r="I863" s="93">
        <v>90</v>
      </c>
      <c r="J863" s="93">
        <v>90</v>
      </c>
      <c r="K863" s="93">
        <v>2</v>
      </c>
      <c r="L863" s="75">
        <v>80</v>
      </c>
      <c r="M863" s="75"/>
      <c r="O863" s="93" t="s">
        <v>1278</v>
      </c>
      <c r="P863" s="93">
        <v>0</v>
      </c>
      <c r="Q863" s="90" t="s">
        <v>893</v>
      </c>
      <c r="S863" s="93" t="s">
        <v>1456</v>
      </c>
      <c r="T863" s="93" t="s">
        <v>1196</v>
      </c>
    </row>
    <row r="864" spans="1:20" s="93" customFormat="1" x14ac:dyDescent="0.15">
      <c r="A864" s="115">
        <v>760124056</v>
      </c>
      <c r="B864" t="str">
        <f>IFERROR(VLOOKUP("*"&amp;A864&amp;"*",festival!$Q:$U,5,FALSE),IFERROR(VLOOKUP("*"&amp;A864&amp;"*",festival!$R:$U,4,FALSE),IFERROR(VLOOKUP("*"&amp;A864&amp;"*",festival!$S:$U,3,FALSE),VLOOKUP("*"&amp;A864&amp;"*",festival!$T:$U,2,FALSE))))</f>
        <v>GM礼包第13周</v>
      </c>
      <c r="C864" s="93">
        <v>2003</v>
      </c>
      <c r="D864" s="93">
        <v>5</v>
      </c>
      <c r="E864" s="145" t="s">
        <v>1887</v>
      </c>
      <c r="F864" s="75"/>
      <c r="G864" s="17" t="s">
        <v>2203</v>
      </c>
      <c r="H864" s="93" t="s">
        <v>321</v>
      </c>
      <c r="I864" s="93">
        <v>90</v>
      </c>
      <c r="J864" s="93">
        <v>90</v>
      </c>
      <c r="K864" s="93">
        <v>2</v>
      </c>
      <c r="L864" s="75">
        <v>80</v>
      </c>
      <c r="M864" s="75"/>
      <c r="O864" s="93" t="s">
        <v>1278</v>
      </c>
      <c r="P864" s="93">
        <v>0</v>
      </c>
      <c r="Q864" s="90" t="s">
        <v>893</v>
      </c>
      <c r="S864" s="93" t="s">
        <v>1456</v>
      </c>
      <c r="T864" s="93" t="s">
        <v>1196</v>
      </c>
    </row>
    <row r="865" spans="1:22" s="93" customFormat="1" x14ac:dyDescent="0.15">
      <c r="A865" s="115">
        <v>760124057</v>
      </c>
      <c r="B865" t="str">
        <f>IFERROR(VLOOKUP("*"&amp;A865&amp;"*",festival!$Q:$U,5,FALSE),IFERROR(VLOOKUP("*"&amp;A865&amp;"*",festival!$R:$U,4,FALSE),IFERROR(VLOOKUP("*"&amp;A865&amp;"*",festival!$S:$U,3,FALSE),VLOOKUP("*"&amp;A865&amp;"*",festival!$T:$U,2,FALSE))))</f>
        <v>GM礼包第13周</v>
      </c>
      <c r="C865" s="93">
        <v>2003</v>
      </c>
      <c r="D865" s="93">
        <v>6</v>
      </c>
      <c r="E865" s="145" t="s">
        <v>2032</v>
      </c>
      <c r="F865" s="75"/>
      <c r="G865" s="17" t="s">
        <v>2204</v>
      </c>
      <c r="H865" s="93" t="s">
        <v>321</v>
      </c>
      <c r="I865" s="93">
        <v>90</v>
      </c>
      <c r="J865" s="93">
        <v>90</v>
      </c>
      <c r="K865" s="93">
        <v>2</v>
      </c>
      <c r="L865" s="75">
        <v>80</v>
      </c>
      <c r="M865" s="75"/>
      <c r="O865" s="93" t="s">
        <v>1279</v>
      </c>
      <c r="P865" s="93">
        <v>0</v>
      </c>
      <c r="Q865" s="90" t="s">
        <v>893</v>
      </c>
      <c r="S865" s="93" t="s">
        <v>1456</v>
      </c>
      <c r="T865" s="93" t="s">
        <v>1196</v>
      </c>
    </row>
    <row r="866" spans="1:22" s="93" customFormat="1" x14ac:dyDescent="0.15">
      <c r="A866" s="115">
        <v>760124059</v>
      </c>
      <c r="B866" t="str">
        <f>IFERROR(VLOOKUP("*"&amp;A866&amp;"*",festival!$Q:$U,5,FALSE),IFERROR(VLOOKUP("*"&amp;A866&amp;"*",festival!$R:$U,4,FALSE),IFERROR(VLOOKUP("*"&amp;A866&amp;"*",festival!$S:$U,3,FALSE),VLOOKUP("*"&amp;A866&amp;"*",festival!$T:$U,2,FALSE))))</f>
        <v>GM礼包第13周</v>
      </c>
      <c r="C866" s="93">
        <v>2003</v>
      </c>
      <c r="D866" s="93">
        <v>7</v>
      </c>
      <c r="E866" s="145" t="s">
        <v>2034</v>
      </c>
      <c r="F866" s="75"/>
      <c r="G866" s="17" t="s">
        <v>2205</v>
      </c>
      <c r="H866" s="93" t="s">
        <v>321</v>
      </c>
      <c r="I866" s="93">
        <v>90</v>
      </c>
      <c r="J866" s="93">
        <v>90</v>
      </c>
      <c r="K866" s="93">
        <v>2</v>
      </c>
      <c r="L866" s="75">
        <v>80</v>
      </c>
      <c r="M866" s="75"/>
      <c r="O866" s="93" t="s">
        <v>1279</v>
      </c>
      <c r="P866" s="93">
        <v>0</v>
      </c>
      <c r="Q866" s="90" t="s">
        <v>893</v>
      </c>
      <c r="S866" s="93" t="s">
        <v>1456</v>
      </c>
      <c r="T866" s="93" t="s">
        <v>1196</v>
      </c>
    </row>
    <row r="867" spans="1:22" s="93" customFormat="1" x14ac:dyDescent="0.15">
      <c r="A867" s="115">
        <v>760124058</v>
      </c>
      <c r="B867" t="str">
        <f>IFERROR(VLOOKUP("*"&amp;A867&amp;"*",festival!$Q:$U,5,FALSE),IFERROR(VLOOKUP("*"&amp;A867&amp;"*",festival!$R:$U,4,FALSE),IFERROR(VLOOKUP("*"&amp;A867&amp;"*",festival!$S:$U,3,FALSE),VLOOKUP("*"&amp;A867&amp;"*",festival!$T:$U,2,FALSE))))</f>
        <v>GM礼包第13周</v>
      </c>
      <c r="C867" s="93">
        <v>2003</v>
      </c>
      <c r="E867" s="145"/>
      <c r="F867" s="75"/>
      <c r="G867" s="17" t="s">
        <v>1103</v>
      </c>
      <c r="H867" s="93" t="s">
        <v>321</v>
      </c>
      <c r="I867" s="93">
        <v>90</v>
      </c>
      <c r="J867" s="93">
        <v>90</v>
      </c>
      <c r="K867" s="93">
        <v>2</v>
      </c>
      <c r="L867" s="75"/>
      <c r="M867" s="75"/>
      <c r="O867" s="93" t="s">
        <v>1279</v>
      </c>
      <c r="P867" s="93">
        <v>0</v>
      </c>
      <c r="Q867" s="90" t="s">
        <v>893</v>
      </c>
      <c r="S867" s="93" t="s">
        <v>1456</v>
      </c>
      <c r="T867" s="93" t="s">
        <v>1196</v>
      </c>
    </row>
    <row r="868" spans="1:22" s="93" customFormat="1" x14ac:dyDescent="0.15">
      <c r="A868" s="115">
        <v>760124061</v>
      </c>
      <c r="B868" t="str">
        <f>IFERROR(VLOOKUP("*"&amp;A868&amp;"*",festival!$Q:$U,5,FALSE),IFERROR(VLOOKUP("*"&amp;A868&amp;"*",festival!$R:$U,4,FALSE),IFERROR(VLOOKUP("*"&amp;A868&amp;"*",festival!$S:$U,3,FALSE),VLOOKUP("*"&amp;A868&amp;"*",festival!$T:$U,2,FALSE))))</f>
        <v>GM礼包第13周</v>
      </c>
      <c r="C868" s="93">
        <v>2003</v>
      </c>
      <c r="D868" s="93">
        <v>1</v>
      </c>
      <c r="E868" s="145" t="s">
        <v>1889</v>
      </c>
      <c r="F868" s="75"/>
      <c r="G868" s="17" t="s">
        <v>2199</v>
      </c>
      <c r="H868" s="93" t="s">
        <v>321</v>
      </c>
      <c r="I868" s="93">
        <v>91</v>
      </c>
      <c r="J868" s="93">
        <v>91</v>
      </c>
      <c r="K868" s="93">
        <v>2</v>
      </c>
      <c r="L868" s="75"/>
      <c r="M868" s="75"/>
      <c r="O868" s="93" t="s">
        <v>1278</v>
      </c>
      <c r="P868" s="93">
        <v>0</v>
      </c>
      <c r="Q868" s="90" t="s">
        <v>893</v>
      </c>
      <c r="S868" s="93" t="s">
        <v>1456</v>
      </c>
      <c r="T868" s="93" t="s">
        <v>1196</v>
      </c>
    </row>
    <row r="869" spans="1:22" s="93" customFormat="1" x14ac:dyDescent="0.15">
      <c r="A869" s="115">
        <v>760124062</v>
      </c>
      <c r="B869" t="str">
        <f>IFERROR(VLOOKUP("*"&amp;A869&amp;"*",festival!$Q:$U,5,FALSE),IFERROR(VLOOKUP("*"&amp;A869&amp;"*",festival!$R:$U,4,FALSE),IFERROR(VLOOKUP("*"&amp;A869&amp;"*",festival!$S:$U,3,FALSE),VLOOKUP("*"&amp;A869&amp;"*",festival!$T:$U,2,FALSE))))</f>
        <v>GM礼包第13周</v>
      </c>
      <c r="C869" s="93">
        <v>2003</v>
      </c>
      <c r="D869" s="93">
        <v>2</v>
      </c>
      <c r="E869" s="145">
        <v>3001</v>
      </c>
      <c r="F869" s="75"/>
      <c r="G869" s="17" t="s">
        <v>2200</v>
      </c>
      <c r="H869" s="93" t="s">
        <v>321</v>
      </c>
      <c r="I869" s="93">
        <v>91</v>
      </c>
      <c r="J869" s="93">
        <v>91</v>
      </c>
      <c r="K869" s="93">
        <v>2</v>
      </c>
      <c r="L869" s="75"/>
      <c r="M869" s="75"/>
      <c r="O869" s="93" t="s">
        <v>1278</v>
      </c>
      <c r="P869" s="93">
        <v>0</v>
      </c>
      <c r="Q869" s="90" t="s">
        <v>893</v>
      </c>
      <c r="S869" s="93" t="s">
        <v>1456</v>
      </c>
      <c r="T869" s="93" t="s">
        <v>1196</v>
      </c>
    </row>
    <row r="870" spans="1:22" s="93" customFormat="1" x14ac:dyDescent="0.15">
      <c r="A870" s="115">
        <v>760124063</v>
      </c>
      <c r="B870" t="str">
        <f>IFERROR(VLOOKUP("*"&amp;A870&amp;"*",festival!$Q:$U,5,FALSE),IFERROR(VLOOKUP("*"&amp;A870&amp;"*",festival!$R:$U,4,FALSE),IFERROR(VLOOKUP("*"&amp;A870&amp;"*",festival!$S:$U,3,FALSE),VLOOKUP("*"&amp;A870&amp;"*",festival!$T:$U,2,FALSE))))</f>
        <v>GM礼包第13周</v>
      </c>
      <c r="C870" s="93">
        <v>2003</v>
      </c>
      <c r="D870" s="93">
        <v>3</v>
      </c>
      <c r="E870" s="145">
        <v>3002</v>
      </c>
      <c r="F870" s="75"/>
      <c r="G870" s="17" t="s">
        <v>2201</v>
      </c>
      <c r="H870" s="93" t="s">
        <v>321</v>
      </c>
      <c r="I870" s="93">
        <v>91</v>
      </c>
      <c r="J870" s="93">
        <v>91</v>
      </c>
      <c r="K870" s="93">
        <v>2</v>
      </c>
      <c r="L870" s="75"/>
      <c r="M870" s="75"/>
      <c r="O870" s="93" t="s">
        <v>1278</v>
      </c>
      <c r="P870" s="93">
        <v>0</v>
      </c>
      <c r="Q870" s="90" t="s">
        <v>893</v>
      </c>
      <c r="S870" s="93" t="s">
        <v>1456</v>
      </c>
      <c r="T870" s="93" t="s">
        <v>1196</v>
      </c>
    </row>
    <row r="871" spans="1:22" s="93" customFormat="1" x14ac:dyDescent="0.15">
      <c r="A871" s="115">
        <v>760124065</v>
      </c>
      <c r="B871" t="str">
        <f>IFERROR(VLOOKUP("*"&amp;A871&amp;"*",festival!$Q:$U,5,FALSE),IFERROR(VLOOKUP("*"&amp;A871&amp;"*",festival!$R:$U,4,FALSE),IFERROR(VLOOKUP("*"&amp;A871&amp;"*",festival!$S:$U,3,FALSE),VLOOKUP("*"&amp;A871&amp;"*",festival!$T:$U,2,FALSE))))</f>
        <v>GM礼包第13周</v>
      </c>
      <c r="C871" s="93">
        <v>2003</v>
      </c>
      <c r="D871" s="93">
        <v>4</v>
      </c>
      <c r="E871" s="145">
        <v>3003</v>
      </c>
      <c r="F871" s="75"/>
      <c r="G871" s="17" t="s">
        <v>2202</v>
      </c>
      <c r="H871" s="93" t="s">
        <v>321</v>
      </c>
      <c r="I871" s="93">
        <v>91</v>
      </c>
      <c r="J871" s="93">
        <v>91</v>
      </c>
      <c r="K871" s="93">
        <v>2</v>
      </c>
      <c r="L871" s="75">
        <v>80</v>
      </c>
      <c r="M871" s="75"/>
      <c r="O871" s="93" t="s">
        <v>1278</v>
      </c>
      <c r="P871" s="93">
        <v>0</v>
      </c>
      <c r="Q871" s="90" t="s">
        <v>893</v>
      </c>
      <c r="S871" s="93" t="s">
        <v>1456</v>
      </c>
      <c r="T871" s="93" t="s">
        <v>1196</v>
      </c>
    </row>
    <row r="872" spans="1:22" s="93" customFormat="1" x14ac:dyDescent="0.15">
      <c r="A872" s="115">
        <v>760124066</v>
      </c>
      <c r="B872" t="str">
        <f>IFERROR(VLOOKUP("*"&amp;A872&amp;"*",festival!$Q:$U,5,FALSE),IFERROR(VLOOKUP("*"&amp;A872&amp;"*",festival!$R:$U,4,FALSE),IFERROR(VLOOKUP("*"&amp;A872&amp;"*",festival!$S:$U,3,FALSE),VLOOKUP("*"&amp;A872&amp;"*",festival!$T:$U,2,FALSE))))</f>
        <v>GM礼包第13周</v>
      </c>
      <c r="C872" s="93">
        <v>2003</v>
      </c>
      <c r="D872" s="93">
        <v>5</v>
      </c>
      <c r="E872" s="145" t="s">
        <v>1887</v>
      </c>
      <c r="F872" s="75"/>
      <c r="G872" s="17" t="s">
        <v>2203</v>
      </c>
      <c r="H872" s="93" t="s">
        <v>321</v>
      </c>
      <c r="I872" s="93">
        <v>91</v>
      </c>
      <c r="J872" s="93">
        <v>91</v>
      </c>
      <c r="K872" s="93">
        <v>2</v>
      </c>
      <c r="L872" s="75">
        <v>80</v>
      </c>
      <c r="M872" s="75"/>
      <c r="O872" s="93" t="s">
        <v>1278</v>
      </c>
      <c r="P872" s="93">
        <v>0</v>
      </c>
      <c r="Q872" s="90" t="s">
        <v>893</v>
      </c>
      <c r="S872" s="93" t="s">
        <v>1456</v>
      </c>
      <c r="T872" s="93" t="s">
        <v>1196</v>
      </c>
    </row>
    <row r="873" spans="1:22" s="93" customFormat="1" x14ac:dyDescent="0.15">
      <c r="A873" s="115">
        <v>760124067</v>
      </c>
      <c r="B873" t="str">
        <f>IFERROR(VLOOKUP("*"&amp;A873&amp;"*",festival!$Q:$U,5,FALSE),IFERROR(VLOOKUP("*"&amp;A873&amp;"*",festival!$R:$U,4,FALSE),IFERROR(VLOOKUP("*"&amp;A873&amp;"*",festival!$S:$U,3,FALSE),VLOOKUP("*"&amp;A873&amp;"*",festival!$T:$U,2,FALSE))))</f>
        <v>GM礼包第13周</v>
      </c>
      <c r="C873" s="93">
        <v>2003</v>
      </c>
      <c r="D873" s="93">
        <v>6</v>
      </c>
      <c r="E873" s="145" t="s">
        <v>2032</v>
      </c>
      <c r="F873" s="75"/>
      <c r="G873" s="17" t="s">
        <v>2204</v>
      </c>
      <c r="H873" s="93" t="s">
        <v>321</v>
      </c>
      <c r="I873" s="93">
        <v>91</v>
      </c>
      <c r="J873" s="93">
        <v>91</v>
      </c>
      <c r="K873" s="93">
        <v>2</v>
      </c>
      <c r="L873" s="75">
        <v>80</v>
      </c>
      <c r="M873" s="75"/>
      <c r="O873" s="93" t="s">
        <v>1279</v>
      </c>
      <c r="P873" s="93">
        <v>0</v>
      </c>
      <c r="Q873" s="90" t="s">
        <v>893</v>
      </c>
      <c r="S873" s="93" t="s">
        <v>1456</v>
      </c>
      <c r="T873" s="93" t="s">
        <v>1196</v>
      </c>
    </row>
    <row r="874" spans="1:22" s="93" customFormat="1" x14ac:dyDescent="0.15">
      <c r="A874" s="115">
        <v>760124069</v>
      </c>
      <c r="B874" t="str">
        <f>IFERROR(VLOOKUP("*"&amp;A874&amp;"*",festival!$Q:$U,5,FALSE),IFERROR(VLOOKUP("*"&amp;A874&amp;"*",festival!$R:$U,4,FALSE),IFERROR(VLOOKUP("*"&amp;A874&amp;"*",festival!$S:$U,3,FALSE),VLOOKUP("*"&amp;A874&amp;"*",festival!$T:$U,2,FALSE))))</f>
        <v>GM礼包第13周</v>
      </c>
      <c r="C874" s="93">
        <v>2003</v>
      </c>
      <c r="D874" s="93">
        <v>7</v>
      </c>
      <c r="E874" s="145" t="s">
        <v>2034</v>
      </c>
      <c r="F874" s="75"/>
      <c r="G874" s="17" t="s">
        <v>2205</v>
      </c>
      <c r="H874" s="93" t="s">
        <v>321</v>
      </c>
      <c r="I874" s="93">
        <v>91</v>
      </c>
      <c r="J874" s="93">
        <v>91</v>
      </c>
      <c r="K874" s="93">
        <v>2</v>
      </c>
      <c r="L874" s="75">
        <v>80</v>
      </c>
      <c r="M874" s="75"/>
      <c r="O874" s="93" t="s">
        <v>1279</v>
      </c>
      <c r="P874" s="93">
        <v>0</v>
      </c>
      <c r="Q874" s="90" t="s">
        <v>893</v>
      </c>
      <c r="S874" s="93" t="s">
        <v>1456</v>
      </c>
      <c r="T874" s="93" t="s">
        <v>1196</v>
      </c>
    </row>
    <row r="875" spans="1:22" s="93" customFormat="1" x14ac:dyDescent="0.15">
      <c r="A875" s="115">
        <v>760124068</v>
      </c>
      <c r="B875" t="str">
        <f>IFERROR(VLOOKUP("*"&amp;A875&amp;"*",festival!$Q:$U,5,FALSE),IFERROR(VLOOKUP("*"&amp;A875&amp;"*",festival!$R:$U,4,FALSE),IFERROR(VLOOKUP("*"&amp;A875&amp;"*",festival!$S:$U,3,FALSE),VLOOKUP("*"&amp;A875&amp;"*",festival!$T:$U,2,FALSE))))</f>
        <v>GM礼包第13周</v>
      </c>
      <c r="C875" s="93">
        <v>2003</v>
      </c>
      <c r="E875" s="145"/>
      <c r="F875" s="75"/>
      <c r="G875" s="17" t="s">
        <v>1103</v>
      </c>
      <c r="H875" s="93" t="s">
        <v>321</v>
      </c>
      <c r="I875" s="93">
        <v>91</v>
      </c>
      <c r="J875" s="93">
        <v>91</v>
      </c>
      <c r="K875" s="93">
        <v>2</v>
      </c>
      <c r="L875" s="75"/>
      <c r="M875" s="75"/>
      <c r="O875" s="93" t="s">
        <v>1279</v>
      </c>
      <c r="P875" s="93">
        <v>0</v>
      </c>
      <c r="Q875" s="90" t="s">
        <v>893</v>
      </c>
      <c r="S875" s="93" t="s">
        <v>1456</v>
      </c>
      <c r="T875" s="93" t="s">
        <v>1196</v>
      </c>
    </row>
    <row r="876" spans="1:22" s="93" customFormat="1" ht="27" x14ac:dyDescent="0.15">
      <c r="A876">
        <v>750209000</v>
      </c>
      <c r="B876" t="e">
        <f>IFERROR(VLOOKUP("*"&amp;A876&amp;"*",festival!$Q:$U,5,FALSE),IFERROR(VLOOKUP("*"&amp;A876&amp;"*",festival!$R:$U,4,FALSE),IFERROR(VLOOKUP("*"&amp;A876&amp;"*",festival!$S:$U,3,FALSE),VLOOKUP("*"&amp;A876&amp;"*",festival!$T:$U,2,FALSE))))</f>
        <v>#N/A</v>
      </c>
      <c r="C876" s="9">
        <v>2003</v>
      </c>
      <c r="D876" s="9"/>
      <c r="E876" s="63">
        <v>9000</v>
      </c>
      <c r="F876" s="9"/>
      <c r="G876" s="9" t="s">
        <v>1009</v>
      </c>
      <c r="H876" s="9" t="s">
        <v>321</v>
      </c>
      <c r="I876" s="9" t="s">
        <v>1018</v>
      </c>
      <c r="J876" s="9" t="s">
        <v>1019</v>
      </c>
      <c r="K876" s="9">
        <v>3</v>
      </c>
      <c r="L876" s="9"/>
      <c r="M876" s="9"/>
      <c r="N876" s="9"/>
      <c r="O876" s="9" t="s">
        <v>1278</v>
      </c>
      <c r="P876" s="9">
        <v>0</v>
      </c>
      <c r="Q876" t="s">
        <v>893</v>
      </c>
      <c r="R876" s="9"/>
      <c r="S876" s="93" t="s">
        <v>1015</v>
      </c>
      <c r="T876" s="9" t="s">
        <v>753</v>
      </c>
      <c r="U876" s="9" t="s">
        <v>1197</v>
      </c>
      <c r="V876" s="9"/>
    </row>
    <row r="877" spans="1:22" s="93" customFormat="1" ht="27" x14ac:dyDescent="0.15">
      <c r="A877">
        <v>750209001</v>
      </c>
      <c r="B877" t="e">
        <f>IFERROR(VLOOKUP("*"&amp;A877&amp;"*",festival!$Q:$U,5,FALSE),IFERROR(VLOOKUP("*"&amp;A877&amp;"*",festival!$R:$U,4,FALSE),IFERROR(VLOOKUP("*"&amp;A877&amp;"*",festival!$S:$U,3,FALSE),VLOOKUP("*"&amp;A877&amp;"*",festival!$T:$U,2,FALSE))))</f>
        <v>#N/A</v>
      </c>
      <c r="C877" s="9">
        <v>2003</v>
      </c>
      <c r="D877" s="9"/>
      <c r="E877" s="63">
        <v>9001</v>
      </c>
      <c r="F877" s="9"/>
      <c r="G877" s="9" t="s">
        <v>1012</v>
      </c>
      <c r="H877" s="9" t="s">
        <v>321</v>
      </c>
      <c r="I877" s="9" t="s">
        <v>1018</v>
      </c>
      <c r="J877" s="9" t="s">
        <v>1019</v>
      </c>
      <c r="K877" s="9">
        <v>3</v>
      </c>
      <c r="L877" s="9"/>
      <c r="M877" s="9"/>
      <c r="N877" s="9"/>
      <c r="O877" s="9" t="s">
        <v>1278</v>
      </c>
      <c r="P877" s="9">
        <v>0</v>
      </c>
      <c r="Q877" t="s">
        <v>893</v>
      </c>
      <c r="R877" s="9"/>
      <c r="S877" s="93" t="s">
        <v>1016</v>
      </c>
      <c r="T877" s="9" t="s">
        <v>753</v>
      </c>
      <c r="U877" s="9" t="s">
        <v>1198</v>
      </c>
      <c r="V877" s="9"/>
    </row>
    <row r="878" spans="1:22" s="93" customFormat="1" ht="27" x14ac:dyDescent="0.15">
      <c r="A878">
        <v>750209002</v>
      </c>
      <c r="B878" t="e">
        <f>IFERROR(VLOOKUP("*"&amp;A878&amp;"*",festival!$Q:$U,5,FALSE),IFERROR(VLOOKUP("*"&amp;A878&amp;"*",festival!$R:$U,4,FALSE),IFERROR(VLOOKUP("*"&amp;A878&amp;"*",festival!$S:$U,3,FALSE),VLOOKUP("*"&amp;A878&amp;"*",festival!$T:$U,2,FALSE))))</f>
        <v>#N/A</v>
      </c>
      <c r="C878" s="9">
        <v>2003</v>
      </c>
      <c r="D878" s="9"/>
      <c r="E878" s="63">
        <v>9002</v>
      </c>
      <c r="F878" s="9"/>
      <c r="G878" s="9" t="s">
        <v>1013</v>
      </c>
      <c r="H878" s="9" t="s">
        <v>321</v>
      </c>
      <c r="I878" s="9" t="s">
        <v>1018</v>
      </c>
      <c r="J878" s="9" t="s">
        <v>1019</v>
      </c>
      <c r="K878" s="9">
        <v>3</v>
      </c>
      <c r="L878" s="9"/>
      <c r="M878" s="9"/>
      <c r="N878" s="9"/>
      <c r="O878" s="9" t="s">
        <v>1278</v>
      </c>
      <c r="P878" s="9">
        <v>0</v>
      </c>
      <c r="Q878" t="s">
        <v>893</v>
      </c>
      <c r="R878" s="9"/>
      <c r="S878" s="93" t="s">
        <v>1017</v>
      </c>
      <c r="T878" s="9" t="s">
        <v>753</v>
      </c>
      <c r="U878" s="9" t="s">
        <v>1199</v>
      </c>
      <c r="V878" s="9"/>
    </row>
    <row r="879" spans="1:22" s="93" customFormat="1" ht="27" x14ac:dyDescent="0.15">
      <c r="A879">
        <v>750209003</v>
      </c>
      <c r="B879" t="e">
        <f>IFERROR(VLOOKUP("*"&amp;A879&amp;"*",festival!$Q:$U,5,FALSE),IFERROR(VLOOKUP("*"&amp;A879&amp;"*",festival!$R:$U,4,FALSE),IFERROR(VLOOKUP("*"&amp;A879&amp;"*",festival!$S:$U,3,FALSE),VLOOKUP("*"&amp;A879&amp;"*",festival!$T:$U,2,FALSE))))</f>
        <v>#N/A</v>
      </c>
      <c r="C879" s="9">
        <v>2003</v>
      </c>
      <c r="D879" s="9"/>
      <c r="E879" s="63">
        <v>9003</v>
      </c>
      <c r="F879" s="9"/>
      <c r="G879" s="9" t="s">
        <v>1010</v>
      </c>
      <c r="H879" s="9" t="s">
        <v>321</v>
      </c>
      <c r="I879" s="9" t="s">
        <v>1018</v>
      </c>
      <c r="J879" s="9" t="s">
        <v>1019</v>
      </c>
      <c r="K879" s="9">
        <v>3</v>
      </c>
      <c r="L879" s="9"/>
      <c r="M879" s="9"/>
      <c r="N879" s="9"/>
      <c r="O879" s="9" t="s">
        <v>1278</v>
      </c>
      <c r="P879" s="9">
        <v>0</v>
      </c>
      <c r="Q879" t="s">
        <v>893</v>
      </c>
      <c r="R879" s="9"/>
      <c r="S879" s="93" t="s">
        <v>1014</v>
      </c>
      <c r="T879" s="9" t="s">
        <v>753</v>
      </c>
      <c r="U879" s="9" t="s">
        <v>1200</v>
      </c>
      <c r="V879" s="9"/>
    </row>
    <row r="880" spans="1:22" s="76" customFormat="1" x14ac:dyDescent="0.15">
      <c r="A880" s="112">
        <v>760000000</v>
      </c>
      <c r="B880" t="str">
        <f>IFERROR(VLOOKUP("*"&amp;A880&amp;"*",festival!$Q:$U,5,FALSE),IFERROR(VLOOKUP("*"&amp;A880&amp;"*",festival!$R:$U,4,FALSE),IFERROR(VLOOKUP("*"&amp;A880&amp;"*",festival!$S:$U,3,FALSE),VLOOKUP("*"&amp;A880&amp;"*",festival!$T:$U,2,FALSE))))</f>
        <v>超值投资</v>
      </c>
      <c r="C880" s="76">
        <v>1002</v>
      </c>
      <c r="E880" s="76" t="s">
        <v>1053</v>
      </c>
      <c r="F880" s="76">
        <v>0</v>
      </c>
      <c r="G880" s="76" t="s">
        <v>1054</v>
      </c>
      <c r="H880" s="76" t="s">
        <v>479</v>
      </c>
      <c r="I880" s="76" t="s">
        <v>508</v>
      </c>
      <c r="J880" s="76" t="s">
        <v>1056</v>
      </c>
      <c r="K880" s="76" t="s">
        <v>1125</v>
      </c>
      <c r="L880" s="76" t="s">
        <v>1969</v>
      </c>
      <c r="N880" s="9"/>
      <c r="O880" s="76" t="s">
        <v>1055</v>
      </c>
      <c r="P880" s="76">
        <v>0</v>
      </c>
      <c r="Q880" s="76" t="s">
        <v>480</v>
      </c>
      <c r="R880" s="76">
        <v>105</v>
      </c>
      <c r="S880" s="76" t="s">
        <v>481</v>
      </c>
    </row>
    <row r="881" spans="1:19" s="76" customFormat="1" x14ac:dyDescent="0.15">
      <c r="A881" s="112">
        <v>760010000</v>
      </c>
      <c r="B881" t="str">
        <f>IFERROR(VLOOKUP("*"&amp;A881&amp;"*",festival!$Q:$U,5,FALSE),IFERROR(VLOOKUP("*"&amp;A881&amp;"*",festival!$R:$U,4,FALSE),IFERROR(VLOOKUP("*"&amp;A881&amp;"*",festival!$S:$U,3,FALSE),VLOOKUP("*"&amp;A881&amp;"*",festival!$T:$U,2,FALSE))))</f>
        <v>超值投资</v>
      </c>
      <c r="C881" s="76">
        <v>1002</v>
      </c>
      <c r="E881" s="61" t="s">
        <v>1053</v>
      </c>
      <c r="F881" s="76">
        <v>0</v>
      </c>
      <c r="G881" s="76" t="s">
        <v>1054</v>
      </c>
      <c r="H881" s="76" t="s">
        <v>479</v>
      </c>
      <c r="I881" s="76" t="s">
        <v>556</v>
      </c>
      <c r="J881" s="76" t="s">
        <v>1057</v>
      </c>
      <c r="K881" s="76" t="s">
        <v>509</v>
      </c>
      <c r="L881" s="76" t="s">
        <v>1969</v>
      </c>
      <c r="N881" s="9"/>
      <c r="O881" s="76" t="s">
        <v>1055</v>
      </c>
      <c r="P881" s="76">
        <v>0</v>
      </c>
      <c r="Q881" s="76" t="s">
        <v>480</v>
      </c>
      <c r="R881" s="76">
        <v>105</v>
      </c>
      <c r="S881" s="76" t="s">
        <v>481</v>
      </c>
    </row>
    <row r="882" spans="1:19" s="76" customFormat="1" x14ac:dyDescent="0.15">
      <c r="A882" s="112">
        <v>760020000</v>
      </c>
      <c r="B882" t="str">
        <f>IFERROR(VLOOKUP("*"&amp;A882&amp;"*",festival!$Q:$U,5,FALSE),IFERROR(VLOOKUP("*"&amp;A882&amp;"*",festival!$R:$U,4,FALSE),IFERROR(VLOOKUP("*"&amp;A882&amp;"*",festival!$S:$U,3,FALSE),VLOOKUP("*"&amp;A882&amp;"*",festival!$T:$U,2,FALSE))))</f>
        <v>超值投资</v>
      </c>
      <c r="C882" s="76">
        <v>1002</v>
      </c>
      <c r="E882" s="76" t="s">
        <v>1028</v>
      </c>
      <c r="F882" s="76">
        <v>0</v>
      </c>
      <c r="G882" s="76" t="s">
        <v>1055</v>
      </c>
      <c r="H882" s="76" t="s">
        <v>479</v>
      </c>
      <c r="I882" s="76" t="s">
        <v>595</v>
      </c>
      <c r="J882" s="76" t="s">
        <v>601</v>
      </c>
      <c r="K882" s="76">
        <v>2</v>
      </c>
      <c r="L882" s="76" t="s">
        <v>1969</v>
      </c>
      <c r="N882" s="9"/>
      <c r="O882" s="76" t="s">
        <v>1055</v>
      </c>
      <c r="P882" s="76">
        <v>0</v>
      </c>
      <c r="Q882" s="76" t="s">
        <v>480</v>
      </c>
      <c r="R882" s="76">
        <v>105</v>
      </c>
      <c r="S882" s="76" t="s">
        <v>481</v>
      </c>
    </row>
    <row r="883" spans="1:19" s="88" customFormat="1" ht="67.5" x14ac:dyDescent="0.15">
      <c r="A883" s="113">
        <v>760000100</v>
      </c>
      <c r="B883" t="str">
        <f>IFERROR(VLOOKUP("*"&amp;A883&amp;"*",festival!$Q:$U,5,FALSE),IFERROR(VLOOKUP("*"&amp;A883&amp;"*",festival!$R:$U,4,FALSE),IFERROR(VLOOKUP("*"&amp;A883&amp;"*",festival!$S:$U,3,FALSE),VLOOKUP("*"&amp;A883&amp;"*",festival!$T:$U,2,FALSE))))</f>
        <v>超值投资</v>
      </c>
      <c r="C883" s="88">
        <v>1002</v>
      </c>
      <c r="E883" s="98" t="s">
        <v>2236</v>
      </c>
      <c r="F883" s="88">
        <v>0</v>
      </c>
      <c r="G883" s="88" t="s">
        <v>2052</v>
      </c>
      <c r="H883" s="88" t="s">
        <v>207</v>
      </c>
      <c r="I883" s="88" t="s">
        <v>517</v>
      </c>
      <c r="K883" s="88" t="s">
        <v>1355</v>
      </c>
      <c r="N883" s="9"/>
      <c r="O883" s="88" t="s">
        <v>1128</v>
      </c>
      <c r="P883" s="88">
        <v>0</v>
      </c>
      <c r="Q883" s="88" t="s">
        <v>480</v>
      </c>
      <c r="R883" s="88" t="s">
        <v>1127</v>
      </c>
      <c r="S883" s="88" t="s">
        <v>481</v>
      </c>
    </row>
    <row r="884" spans="1:19" s="88" customFormat="1" ht="27" x14ac:dyDescent="0.15">
      <c r="A884" s="113">
        <v>760000101</v>
      </c>
      <c r="B884" t="str">
        <f>IFERROR(VLOOKUP("*"&amp;A884&amp;"*",festival!$Q:$U,5,FALSE),IFERROR(VLOOKUP("*"&amp;A884&amp;"*",festival!$R:$U,4,FALSE),IFERROR(VLOOKUP("*"&amp;A884&amp;"*",festival!$S:$U,3,FALSE),VLOOKUP("*"&amp;A884&amp;"*",festival!$T:$U,2,FALSE))))</f>
        <v>超值投资</v>
      </c>
      <c r="C884" s="88" t="s">
        <v>1737</v>
      </c>
      <c r="E884" s="98" t="s">
        <v>1208</v>
      </c>
      <c r="F884" s="88">
        <v>0</v>
      </c>
      <c r="G884" s="88" t="s">
        <v>2053</v>
      </c>
      <c r="H884" s="88" t="s">
        <v>207</v>
      </c>
      <c r="I884" s="88" t="s">
        <v>1780</v>
      </c>
      <c r="K884" s="88" t="s">
        <v>1204</v>
      </c>
      <c r="N884" s="9"/>
      <c r="O884" s="88" t="s">
        <v>1203</v>
      </c>
      <c r="P884" s="88">
        <v>0</v>
      </c>
      <c r="Q884" s="88" t="s">
        <v>1207</v>
      </c>
      <c r="R884" s="88" t="s">
        <v>1205</v>
      </c>
      <c r="S884" s="88" t="s">
        <v>1335</v>
      </c>
    </row>
    <row r="885" spans="1:19" s="88" customFormat="1" ht="27" x14ac:dyDescent="0.15">
      <c r="A885" s="113">
        <v>760000102</v>
      </c>
      <c r="B885" t="str">
        <f>IFERROR(VLOOKUP("*"&amp;A885&amp;"*",festival!$Q:$U,5,FALSE),IFERROR(VLOOKUP("*"&amp;A885&amp;"*",festival!$R:$U,4,FALSE),IFERROR(VLOOKUP("*"&amp;A885&amp;"*",festival!$S:$U,3,FALSE),VLOOKUP("*"&amp;A885&amp;"*",festival!$T:$U,2,FALSE))))</f>
        <v>超值投资</v>
      </c>
      <c r="C885" s="88" t="s">
        <v>1351</v>
      </c>
      <c r="E885" s="98" t="s">
        <v>1209</v>
      </c>
      <c r="F885" s="88">
        <v>0</v>
      </c>
      <c r="G885" s="88" t="s">
        <v>2054</v>
      </c>
      <c r="H885" s="88" t="s">
        <v>207</v>
      </c>
      <c r="I885" s="88" t="s">
        <v>2055</v>
      </c>
      <c r="K885" s="88" t="s">
        <v>1204</v>
      </c>
      <c r="N885" s="9"/>
      <c r="O885" s="88" t="s">
        <v>1203</v>
      </c>
      <c r="P885" s="88">
        <v>0</v>
      </c>
      <c r="Q885" s="88" t="s">
        <v>1207</v>
      </c>
      <c r="R885" s="88" t="s">
        <v>1206</v>
      </c>
      <c r="S885" s="88" t="s">
        <v>1335</v>
      </c>
    </row>
    <row r="886" spans="1:19" s="88" customFormat="1" ht="67.5" x14ac:dyDescent="0.15">
      <c r="A886" s="113">
        <v>760000103</v>
      </c>
      <c r="B886" t="str">
        <f>IFERROR(VLOOKUP("*"&amp;A886&amp;"*",festival!$Q:$U,5,FALSE),IFERROR(VLOOKUP("*"&amp;A886&amp;"*",festival!$R:$U,4,FALSE),IFERROR(VLOOKUP("*"&amp;A886&amp;"*",festival!$S:$U,3,FALSE),VLOOKUP("*"&amp;A886&amp;"*",festival!$T:$U,2,FALSE))))</f>
        <v>超值投资</v>
      </c>
      <c r="C886" s="88" t="s">
        <v>2237</v>
      </c>
      <c r="E886" s="98" t="s">
        <v>2232</v>
      </c>
      <c r="F886" s="88">
        <v>0</v>
      </c>
      <c r="G886" s="88" t="s">
        <v>2230</v>
      </c>
      <c r="H886" s="88" t="s">
        <v>207</v>
      </c>
      <c r="I886" s="88" t="s">
        <v>2231</v>
      </c>
      <c r="K886" s="88" t="s">
        <v>1204</v>
      </c>
      <c r="N886" s="9"/>
      <c r="O886" s="88" t="s">
        <v>1203</v>
      </c>
      <c r="P886" s="88">
        <v>0</v>
      </c>
      <c r="Q886" s="88" t="s">
        <v>222</v>
      </c>
      <c r="R886" s="88" t="s">
        <v>2238</v>
      </c>
      <c r="S886" s="88" t="s">
        <v>2239</v>
      </c>
    </row>
    <row r="887" spans="1:19" s="88" customFormat="1" ht="27" x14ac:dyDescent="0.15">
      <c r="A887" s="113">
        <v>760000109</v>
      </c>
      <c r="B887" t="str">
        <f>IFERROR(VLOOKUP("*"&amp;A887&amp;"*",festival!$Q:$U,5,FALSE),IFERROR(VLOOKUP("*"&amp;A887&amp;"*",festival!$R:$U,4,FALSE),IFERROR(VLOOKUP("*"&amp;A887&amp;"*",festival!$S:$U,3,FALSE),VLOOKUP("*"&amp;A887&amp;"*",festival!$T:$U,2,FALSE))))</f>
        <v>超值投资</v>
      </c>
      <c r="C887" s="88" t="s">
        <v>1351</v>
      </c>
      <c r="E887" s="98" t="s">
        <v>2056</v>
      </c>
      <c r="F887" s="88">
        <v>0</v>
      </c>
      <c r="G887" s="88" t="s">
        <v>2057</v>
      </c>
      <c r="H887" s="88" t="s">
        <v>207</v>
      </c>
      <c r="I887" s="88" t="s">
        <v>2058</v>
      </c>
      <c r="K887" s="88" t="s">
        <v>1204</v>
      </c>
      <c r="N887" s="9"/>
      <c r="O887" s="88" t="s">
        <v>1203</v>
      </c>
      <c r="P887" s="88">
        <v>0</v>
      </c>
      <c r="Q887" s="88" t="s">
        <v>1207</v>
      </c>
      <c r="R887" s="88" t="s">
        <v>1971</v>
      </c>
      <c r="S887" s="88" t="s">
        <v>1335</v>
      </c>
    </row>
    <row r="888" spans="1:19" s="88" customFormat="1" ht="229.5" x14ac:dyDescent="0.15">
      <c r="A888" s="113">
        <v>760000190</v>
      </c>
      <c r="B888" t="str">
        <f>IFERROR(VLOOKUP("*"&amp;A888&amp;"*",festival!$Q:$U,5,FALSE),IFERROR(VLOOKUP("*"&amp;A888&amp;"*",festival!$R:$U,4,FALSE),IFERROR(VLOOKUP("*"&amp;A888&amp;"*",festival!$S:$U,3,FALSE),VLOOKUP("*"&amp;A888&amp;"*",festival!$T:$U,2,FALSE))))</f>
        <v>超值投资</v>
      </c>
      <c r="C888" s="88">
        <v>1002</v>
      </c>
      <c r="E888" s="98" t="s">
        <v>2318</v>
      </c>
      <c r="F888" s="88">
        <v>0</v>
      </c>
      <c r="G888" s="88" t="s">
        <v>2316</v>
      </c>
      <c r="H888" s="88" t="s">
        <v>207</v>
      </c>
      <c r="I888" s="88" t="s">
        <v>2058</v>
      </c>
      <c r="K888" s="88" t="s">
        <v>1204</v>
      </c>
      <c r="L888" s="88" t="s">
        <v>2231</v>
      </c>
      <c r="N888" s="9"/>
      <c r="O888" s="88" t="s">
        <v>1203</v>
      </c>
      <c r="P888" s="88">
        <v>0</v>
      </c>
      <c r="Q888" s="88" t="s">
        <v>222</v>
      </c>
      <c r="R888" s="221">
        <v>125</v>
      </c>
      <c r="S888" s="88" t="s">
        <v>2239</v>
      </c>
    </row>
    <row r="889" spans="1:19" s="88" customFormat="1" ht="229.5" x14ac:dyDescent="0.15">
      <c r="A889" s="113">
        <v>760000191</v>
      </c>
      <c r="B889" t="str">
        <f>IFERROR(VLOOKUP("*"&amp;A889&amp;"*",festival!$Q:$U,5,FALSE),IFERROR(VLOOKUP("*"&amp;A889&amp;"*",festival!$R:$U,4,FALSE),IFERROR(VLOOKUP("*"&amp;A889&amp;"*",festival!$S:$U,3,FALSE),VLOOKUP("*"&amp;A889&amp;"*",festival!$T:$U,2,FALSE))))</f>
        <v>超值投资</v>
      </c>
      <c r="C889" s="88">
        <v>1002</v>
      </c>
      <c r="E889" s="98" t="s">
        <v>2319</v>
      </c>
      <c r="F889" s="88">
        <v>0</v>
      </c>
      <c r="G889" s="88" t="s">
        <v>2317</v>
      </c>
      <c r="H889" s="88" t="s">
        <v>207</v>
      </c>
      <c r="I889" s="88" t="s">
        <v>2058</v>
      </c>
      <c r="K889" s="88" t="s">
        <v>1204</v>
      </c>
      <c r="L889" s="88" t="s">
        <v>2231</v>
      </c>
      <c r="N889" s="9"/>
      <c r="O889" s="88" t="s">
        <v>1203</v>
      </c>
      <c r="P889" s="88">
        <v>0</v>
      </c>
      <c r="Q889" s="88" t="s">
        <v>222</v>
      </c>
      <c r="R889" s="221">
        <v>126</v>
      </c>
      <c r="S889" s="88" t="s">
        <v>2239</v>
      </c>
    </row>
    <row r="890" spans="1:19" s="66" customFormat="1" x14ac:dyDescent="0.15">
      <c r="A890" s="66" t="s">
        <v>1573</v>
      </c>
      <c r="B890" t="str">
        <f>IFERROR(VLOOKUP("*"&amp;A890&amp;"*",festival!$Q:$U,5,FALSE),IFERROR(VLOOKUP("*"&amp;A890&amp;"*",festival!$R:$U,4,FALSE),IFERROR(VLOOKUP("*"&amp;A890&amp;"*",festival!$S:$U,3,FALSE),VLOOKUP("*"&amp;A890&amp;"*",festival!$T:$U,2,FALSE))))</f>
        <v>开服庆典1-14</v>
      </c>
      <c r="C890" s="66" t="s">
        <v>1577</v>
      </c>
      <c r="F890" s="66">
        <v>0</v>
      </c>
      <c r="G890" s="66" t="s">
        <v>1575</v>
      </c>
      <c r="H890" s="66" t="s">
        <v>376</v>
      </c>
      <c r="I890" s="66">
        <v>1</v>
      </c>
      <c r="J890" s="66" t="s">
        <v>1424</v>
      </c>
      <c r="K890" s="66">
        <v>2</v>
      </c>
      <c r="N890" s="9"/>
      <c r="O890" s="66" t="s">
        <v>743</v>
      </c>
      <c r="P890" s="66">
        <v>0</v>
      </c>
      <c r="Q890" s="66" t="s">
        <v>525</v>
      </c>
      <c r="R890" s="66" t="s">
        <v>1700</v>
      </c>
      <c r="S890" s="66" t="s">
        <v>505</v>
      </c>
    </row>
    <row r="891" spans="1:19" s="66" customFormat="1" x14ac:dyDescent="0.15">
      <c r="A891" s="66">
        <v>760000201</v>
      </c>
      <c r="B891" t="str">
        <f>IFERROR(VLOOKUP("*"&amp;A891&amp;"*",festival!$Q:$U,5,FALSE),IFERROR(VLOOKUP("*"&amp;A891&amp;"*",festival!$R:$U,4,FALSE),IFERROR(VLOOKUP("*"&amp;A891&amp;"*",festival!$S:$U,3,FALSE),VLOOKUP("*"&amp;A891&amp;"*",festival!$T:$U,2,FALSE))))</f>
        <v>开服庆典1-14</v>
      </c>
      <c r="C891" s="66" t="s">
        <v>1577</v>
      </c>
      <c r="F891" s="66">
        <v>0</v>
      </c>
      <c r="G891" s="66" t="s">
        <v>1574</v>
      </c>
      <c r="H891" s="66" t="s">
        <v>376</v>
      </c>
      <c r="I891" s="66" t="s">
        <v>1425</v>
      </c>
      <c r="J891" s="66" t="s">
        <v>1426</v>
      </c>
      <c r="K891" s="66">
        <v>2</v>
      </c>
      <c r="N891" s="9"/>
      <c r="O891" s="66" t="s">
        <v>744</v>
      </c>
      <c r="P891" s="66">
        <v>0</v>
      </c>
      <c r="Q891" s="66" t="s">
        <v>525</v>
      </c>
      <c r="R891" s="66" t="s">
        <v>1701</v>
      </c>
      <c r="S891" s="66" t="s">
        <v>505</v>
      </c>
    </row>
    <row r="892" spans="1:19" s="66" customFormat="1" x14ac:dyDescent="0.15">
      <c r="A892" s="66">
        <v>760000202</v>
      </c>
      <c r="B892" t="str">
        <f>IFERROR(VLOOKUP("*"&amp;A892&amp;"*",festival!$Q:$U,5,FALSE),IFERROR(VLOOKUP("*"&amp;A892&amp;"*",festival!$R:$U,4,FALSE),IFERROR(VLOOKUP("*"&amp;A892&amp;"*",festival!$S:$U,3,FALSE),VLOOKUP("*"&amp;A892&amp;"*",festival!$T:$U,2,FALSE))))</f>
        <v>开服庆典1-14</v>
      </c>
      <c r="C892" s="66" t="s">
        <v>1577</v>
      </c>
      <c r="F892" s="66">
        <v>0</v>
      </c>
      <c r="G892" s="66" t="s">
        <v>1574</v>
      </c>
      <c r="H892" s="66" t="s">
        <v>376</v>
      </c>
      <c r="I892" s="66">
        <v>3</v>
      </c>
      <c r="J892" s="66" t="s">
        <v>1058</v>
      </c>
      <c r="K892" s="66">
        <v>2</v>
      </c>
      <c r="N892" s="9"/>
      <c r="O892" s="66" t="s">
        <v>745</v>
      </c>
      <c r="P892" s="66">
        <v>0</v>
      </c>
      <c r="Q892" s="66" t="s">
        <v>525</v>
      </c>
      <c r="R892" s="66" t="s">
        <v>1702</v>
      </c>
      <c r="S892" s="66" t="s">
        <v>505</v>
      </c>
    </row>
    <row r="893" spans="1:19" s="66" customFormat="1" x14ac:dyDescent="0.15">
      <c r="A893" s="66">
        <v>760000203</v>
      </c>
      <c r="B893" t="str">
        <f>IFERROR(VLOOKUP("*"&amp;A893&amp;"*",festival!$Q:$U,5,FALSE),IFERROR(VLOOKUP("*"&amp;A893&amp;"*",festival!$R:$U,4,FALSE),IFERROR(VLOOKUP("*"&amp;A893&amp;"*",festival!$S:$U,3,FALSE),VLOOKUP("*"&amp;A893&amp;"*",festival!$T:$U,2,FALSE))))</f>
        <v>开服庆典1-14</v>
      </c>
      <c r="C893" s="66" t="s">
        <v>1577</v>
      </c>
      <c r="F893" s="66">
        <v>0</v>
      </c>
      <c r="G893" s="66" t="s">
        <v>1574</v>
      </c>
      <c r="H893" s="66" t="s">
        <v>376</v>
      </c>
      <c r="I893" s="66">
        <v>4</v>
      </c>
      <c r="J893" s="66" t="s">
        <v>511</v>
      </c>
      <c r="K893" s="66">
        <v>2</v>
      </c>
      <c r="N893" s="9"/>
      <c r="O893" s="66" t="s">
        <v>746</v>
      </c>
      <c r="P893" s="66">
        <v>0</v>
      </c>
      <c r="Q893" s="66" t="s">
        <v>525</v>
      </c>
      <c r="R893" s="66" t="s">
        <v>1703</v>
      </c>
      <c r="S893" s="66" t="s">
        <v>505</v>
      </c>
    </row>
    <row r="894" spans="1:19" s="66" customFormat="1" x14ac:dyDescent="0.15">
      <c r="A894" s="66">
        <v>760000204</v>
      </c>
      <c r="B894" t="str">
        <f>IFERROR(VLOOKUP("*"&amp;A894&amp;"*",festival!$Q:$U,5,FALSE),IFERROR(VLOOKUP("*"&amp;A894&amp;"*",festival!$R:$U,4,FALSE),IFERROR(VLOOKUP("*"&amp;A894&amp;"*",festival!$S:$U,3,FALSE),VLOOKUP("*"&amp;A894&amp;"*",festival!$T:$U,2,FALSE))))</f>
        <v>开服庆典1-14</v>
      </c>
      <c r="C894" s="66" t="s">
        <v>1577</v>
      </c>
      <c r="F894" s="66">
        <v>0</v>
      </c>
      <c r="G894" s="66" t="s">
        <v>1574</v>
      </c>
      <c r="H894" s="66" t="s">
        <v>376</v>
      </c>
      <c r="I894" s="66">
        <v>5</v>
      </c>
      <c r="J894" s="66" t="s">
        <v>512</v>
      </c>
      <c r="K894" s="66">
        <v>2</v>
      </c>
      <c r="N894" s="9"/>
      <c r="O894" s="66" t="s">
        <v>1419</v>
      </c>
      <c r="P894" s="66">
        <v>0</v>
      </c>
      <c r="Q894" s="66" t="s">
        <v>525</v>
      </c>
      <c r="R894" s="66" t="s">
        <v>1704</v>
      </c>
      <c r="S894" s="66" t="s">
        <v>505</v>
      </c>
    </row>
    <row r="895" spans="1:19" s="66" customFormat="1" x14ac:dyDescent="0.15">
      <c r="A895" s="66">
        <v>760000205</v>
      </c>
      <c r="B895" t="str">
        <f>IFERROR(VLOOKUP("*"&amp;A895&amp;"*",festival!$Q:$U,5,FALSE),IFERROR(VLOOKUP("*"&amp;A895&amp;"*",festival!$R:$U,4,FALSE),IFERROR(VLOOKUP("*"&amp;A895&amp;"*",festival!$S:$U,3,FALSE),VLOOKUP("*"&amp;A895&amp;"*",festival!$T:$U,2,FALSE))))</f>
        <v>开服庆典1-14</v>
      </c>
      <c r="C895" s="66" t="s">
        <v>1577</v>
      </c>
      <c r="F895" s="66">
        <v>0</v>
      </c>
      <c r="G895" s="66" t="s">
        <v>1574</v>
      </c>
      <c r="H895" s="66" t="s">
        <v>376</v>
      </c>
      <c r="I895" s="66">
        <v>6</v>
      </c>
      <c r="J895" s="66" t="s">
        <v>513</v>
      </c>
      <c r="K895" s="66">
        <v>2</v>
      </c>
      <c r="N895" s="9"/>
      <c r="O895" s="66" t="s">
        <v>1420</v>
      </c>
      <c r="P895" s="66">
        <v>0</v>
      </c>
      <c r="Q895" s="66" t="s">
        <v>525</v>
      </c>
      <c r="R895" s="66" t="s">
        <v>1705</v>
      </c>
      <c r="S895" s="66" t="s">
        <v>505</v>
      </c>
    </row>
    <row r="896" spans="1:19" s="66" customFormat="1" x14ac:dyDescent="0.15">
      <c r="A896" s="66">
        <v>760000206</v>
      </c>
      <c r="B896" t="str">
        <f>IFERROR(VLOOKUP("*"&amp;A896&amp;"*",festival!$Q:$U,5,FALSE),IFERROR(VLOOKUP("*"&amp;A896&amp;"*",festival!$R:$U,4,FALSE),IFERROR(VLOOKUP("*"&amp;A896&amp;"*",festival!$S:$U,3,FALSE),VLOOKUP("*"&amp;A896&amp;"*",festival!$T:$U,2,FALSE))))</f>
        <v>开服庆典1-14</v>
      </c>
      <c r="C896" s="66" t="s">
        <v>1577</v>
      </c>
      <c r="F896" s="66">
        <v>0</v>
      </c>
      <c r="G896" s="66" t="s">
        <v>1574</v>
      </c>
      <c r="H896" s="66" t="s">
        <v>376</v>
      </c>
      <c r="I896" s="66">
        <v>7</v>
      </c>
      <c r="J896" s="66" t="s">
        <v>514</v>
      </c>
      <c r="K896" s="66">
        <v>2</v>
      </c>
      <c r="N896" s="9"/>
      <c r="O896" s="66" t="s">
        <v>1421</v>
      </c>
      <c r="P896" s="66">
        <v>0</v>
      </c>
      <c r="Q896" s="66" t="s">
        <v>525</v>
      </c>
      <c r="R896" s="66" t="s">
        <v>1706</v>
      </c>
      <c r="S896" s="66" t="s">
        <v>505</v>
      </c>
    </row>
    <row r="897" spans="1:19" s="78" customFormat="1" x14ac:dyDescent="0.15">
      <c r="A897" s="78">
        <v>760010200</v>
      </c>
      <c r="B897" t="str">
        <f>IFERROR(VLOOKUP("*"&amp;A897&amp;"*",festival!$Q:$U,5,FALSE),IFERROR(VLOOKUP("*"&amp;A897&amp;"*",festival!$R:$U,4,FALSE),IFERROR(VLOOKUP("*"&amp;A897&amp;"*",festival!$S:$U,3,FALSE),VLOOKUP("*"&amp;A897&amp;"*",festival!$T:$U,2,FALSE))))</f>
        <v>开服庆典1-14</v>
      </c>
      <c r="C897" s="66" t="s">
        <v>1577</v>
      </c>
      <c r="D897" s="66"/>
      <c r="F897" s="78">
        <v>0</v>
      </c>
      <c r="G897" s="78" t="s">
        <v>1574</v>
      </c>
      <c r="H897" s="78" t="s">
        <v>376</v>
      </c>
      <c r="I897" s="78" t="s">
        <v>1427</v>
      </c>
      <c r="J897" s="78" t="s">
        <v>1428</v>
      </c>
      <c r="K897" s="78">
        <v>2</v>
      </c>
      <c r="N897" s="9"/>
      <c r="O897" s="78" t="s">
        <v>745</v>
      </c>
      <c r="P897" s="78">
        <v>0</v>
      </c>
      <c r="Q897" s="78" t="s">
        <v>525</v>
      </c>
      <c r="R897" s="66" t="s">
        <v>1707</v>
      </c>
      <c r="S897" s="78" t="s">
        <v>505</v>
      </c>
    </row>
    <row r="898" spans="1:19" s="78" customFormat="1" x14ac:dyDescent="0.15">
      <c r="A898" s="78">
        <v>760010201</v>
      </c>
      <c r="B898" t="str">
        <f>IFERROR(VLOOKUP("*"&amp;A898&amp;"*",festival!$Q:$U,5,FALSE),IFERROR(VLOOKUP("*"&amp;A898&amp;"*",festival!$R:$U,4,FALSE),IFERROR(VLOOKUP("*"&amp;A898&amp;"*",festival!$S:$U,3,FALSE),VLOOKUP("*"&amp;A898&amp;"*",festival!$T:$U,2,FALSE))))</f>
        <v>开服庆典1-14</v>
      </c>
      <c r="C898" s="66" t="s">
        <v>1577</v>
      </c>
      <c r="D898" s="66"/>
      <c r="F898" s="78">
        <v>0</v>
      </c>
      <c r="G898" s="78" t="s">
        <v>1574</v>
      </c>
      <c r="H898" s="78" t="s">
        <v>376</v>
      </c>
      <c r="I898" s="78" t="s">
        <v>1429</v>
      </c>
      <c r="J898" s="78" t="s">
        <v>1430</v>
      </c>
      <c r="K898" s="78">
        <v>2</v>
      </c>
      <c r="N898" s="9"/>
      <c r="O898" s="78" t="s">
        <v>746</v>
      </c>
      <c r="P898" s="78">
        <v>0</v>
      </c>
      <c r="Q898" s="78" t="s">
        <v>525</v>
      </c>
      <c r="R898" s="66" t="s">
        <v>1708</v>
      </c>
      <c r="S898" s="78" t="s">
        <v>505</v>
      </c>
    </row>
    <row r="899" spans="1:19" s="78" customFormat="1" x14ac:dyDescent="0.15">
      <c r="A899" s="78">
        <v>760010202</v>
      </c>
      <c r="B899" t="str">
        <f>IFERROR(VLOOKUP("*"&amp;A899&amp;"*",festival!$Q:$U,5,FALSE),IFERROR(VLOOKUP("*"&amp;A899&amp;"*",festival!$R:$U,4,FALSE),IFERROR(VLOOKUP("*"&amp;A899&amp;"*",festival!$S:$U,3,FALSE),VLOOKUP("*"&amp;A899&amp;"*",festival!$T:$U,2,FALSE))))</f>
        <v>开服庆典1-14</v>
      </c>
      <c r="C899" s="66" t="s">
        <v>1577</v>
      </c>
      <c r="D899" s="66"/>
      <c r="F899" s="78">
        <v>0</v>
      </c>
      <c r="G899" s="78" t="s">
        <v>1574</v>
      </c>
      <c r="H899" s="78" t="s">
        <v>376</v>
      </c>
      <c r="I899" s="78" t="s">
        <v>517</v>
      </c>
      <c r="J899" s="78" t="s">
        <v>517</v>
      </c>
      <c r="K899" s="78">
        <v>2</v>
      </c>
      <c r="N899" s="9"/>
      <c r="O899" s="78" t="s">
        <v>1419</v>
      </c>
      <c r="P899" s="78">
        <v>0</v>
      </c>
      <c r="Q899" s="78" t="s">
        <v>525</v>
      </c>
      <c r="R899" s="66" t="s">
        <v>1709</v>
      </c>
      <c r="S899" s="78" t="s">
        <v>505</v>
      </c>
    </row>
    <row r="900" spans="1:19" s="78" customFormat="1" x14ac:dyDescent="0.15">
      <c r="A900" s="78">
        <v>760010203</v>
      </c>
      <c r="B900" t="str">
        <f>IFERROR(VLOOKUP("*"&amp;A900&amp;"*",festival!$Q:$U,5,FALSE),IFERROR(VLOOKUP("*"&amp;A900&amp;"*",festival!$R:$U,4,FALSE),IFERROR(VLOOKUP("*"&amp;A900&amp;"*",festival!$S:$U,3,FALSE),VLOOKUP("*"&amp;A900&amp;"*",festival!$T:$U,2,FALSE))))</f>
        <v>开服庆典1-14</v>
      </c>
      <c r="C900" s="66" t="s">
        <v>1577</v>
      </c>
      <c r="D900" s="66"/>
      <c r="F900" s="78">
        <v>0</v>
      </c>
      <c r="G900" s="78" t="s">
        <v>1574</v>
      </c>
      <c r="H900" s="78" t="s">
        <v>376</v>
      </c>
      <c r="I900" s="78">
        <v>11</v>
      </c>
      <c r="J900" s="78">
        <v>11</v>
      </c>
      <c r="K900" s="78">
        <v>2</v>
      </c>
      <c r="N900" s="9"/>
      <c r="O900" s="78" t="s">
        <v>1420</v>
      </c>
      <c r="P900" s="78">
        <v>0</v>
      </c>
      <c r="Q900" s="78" t="s">
        <v>525</v>
      </c>
      <c r="R900" s="66" t="s">
        <v>1700</v>
      </c>
      <c r="S900" s="78" t="s">
        <v>505</v>
      </c>
    </row>
    <row r="901" spans="1:19" s="78" customFormat="1" x14ac:dyDescent="0.15">
      <c r="A901" s="78">
        <v>760010204</v>
      </c>
      <c r="B901" t="str">
        <f>IFERROR(VLOOKUP("*"&amp;A901&amp;"*",festival!$Q:$U,5,FALSE),IFERROR(VLOOKUP("*"&amp;A901&amp;"*",festival!$R:$U,4,FALSE),IFERROR(VLOOKUP("*"&amp;A901&amp;"*",festival!$S:$U,3,FALSE),VLOOKUP("*"&amp;A901&amp;"*",festival!$T:$U,2,FALSE))))</f>
        <v>开服庆典1-14</v>
      </c>
      <c r="C901" s="66" t="s">
        <v>1577</v>
      </c>
      <c r="D901" s="66"/>
      <c r="F901" s="78">
        <v>0</v>
      </c>
      <c r="G901" s="78" t="s">
        <v>1574</v>
      </c>
      <c r="H901" s="78" t="s">
        <v>376</v>
      </c>
      <c r="I901" s="78">
        <v>12</v>
      </c>
      <c r="J901" s="78">
        <v>12</v>
      </c>
      <c r="K901" s="78">
        <v>2</v>
      </c>
      <c r="N901" s="9"/>
      <c r="O901" s="78" t="s">
        <v>1421</v>
      </c>
      <c r="P901" s="78">
        <v>0</v>
      </c>
      <c r="Q901" s="78" t="s">
        <v>525</v>
      </c>
      <c r="R901" s="66" t="s">
        <v>1701</v>
      </c>
      <c r="S901" s="78" t="s">
        <v>505</v>
      </c>
    </row>
    <row r="902" spans="1:19" s="78" customFormat="1" x14ac:dyDescent="0.15">
      <c r="A902" s="78">
        <v>760010205</v>
      </c>
      <c r="B902" t="str">
        <f>IFERROR(VLOOKUP("*"&amp;A902&amp;"*",festival!$Q:$U,5,FALSE),IFERROR(VLOOKUP("*"&amp;A902&amp;"*",festival!$R:$U,4,FALSE),IFERROR(VLOOKUP("*"&amp;A902&amp;"*",festival!$S:$U,3,FALSE),VLOOKUP("*"&amp;A902&amp;"*",festival!$T:$U,2,FALSE))))</f>
        <v>开服庆典1-14</v>
      </c>
      <c r="C902" s="66" t="s">
        <v>1577</v>
      </c>
      <c r="D902" s="66"/>
      <c r="F902" s="78">
        <v>0</v>
      </c>
      <c r="G902" s="78" t="s">
        <v>1574</v>
      </c>
      <c r="H902" s="78" t="s">
        <v>376</v>
      </c>
      <c r="I902" s="78">
        <v>13</v>
      </c>
      <c r="J902" s="78">
        <v>13</v>
      </c>
      <c r="K902" s="78">
        <v>2</v>
      </c>
      <c r="N902" s="9"/>
      <c r="O902" s="78" t="s">
        <v>1422</v>
      </c>
      <c r="P902" s="78">
        <v>0</v>
      </c>
      <c r="Q902" s="78" t="s">
        <v>525</v>
      </c>
      <c r="R902" s="66" t="s">
        <v>1702</v>
      </c>
      <c r="S902" s="78" t="s">
        <v>505</v>
      </c>
    </row>
    <row r="903" spans="1:19" s="78" customFormat="1" x14ac:dyDescent="0.15">
      <c r="A903" s="78">
        <v>760010206</v>
      </c>
      <c r="B903" t="str">
        <f>IFERROR(VLOOKUP("*"&amp;A903&amp;"*",festival!$Q:$U,5,FALSE),IFERROR(VLOOKUP("*"&amp;A903&amp;"*",festival!$R:$U,4,FALSE),IFERROR(VLOOKUP("*"&amp;A903&amp;"*",festival!$S:$U,3,FALSE),VLOOKUP("*"&amp;A903&amp;"*",festival!$T:$U,2,FALSE))))</f>
        <v>开服庆典1-14</v>
      </c>
      <c r="C903" s="66" t="s">
        <v>1577</v>
      </c>
      <c r="D903" s="66"/>
      <c r="F903" s="78">
        <v>0</v>
      </c>
      <c r="G903" s="78" t="s">
        <v>1574</v>
      </c>
      <c r="H903" s="78" t="s">
        <v>376</v>
      </c>
      <c r="I903" s="78">
        <v>14</v>
      </c>
      <c r="J903" s="78">
        <v>14</v>
      </c>
      <c r="K903" s="78">
        <v>2</v>
      </c>
      <c r="N903" s="9"/>
      <c r="O903" s="78" t="s">
        <v>1423</v>
      </c>
      <c r="P903" s="78">
        <v>0</v>
      </c>
      <c r="Q903" s="78" t="s">
        <v>525</v>
      </c>
      <c r="R903" s="66" t="s">
        <v>1703</v>
      </c>
      <c r="S903" s="78" t="s">
        <v>505</v>
      </c>
    </row>
    <row r="904" spans="1:19" s="66" customFormat="1" x14ac:dyDescent="0.15">
      <c r="A904" s="66">
        <v>760020200</v>
      </c>
      <c r="B904" t="str">
        <f>IFERROR(VLOOKUP("*"&amp;A904&amp;"*",festival!$Q:$U,5,FALSE),IFERROR(VLOOKUP("*"&amp;A904&amp;"*",festival!$R:$U,4,FALSE),IFERROR(VLOOKUP("*"&amp;A904&amp;"*",festival!$S:$U,3,FALSE),VLOOKUP("*"&amp;A904&amp;"*",festival!$T:$U,2,FALSE))))</f>
        <v>狂欢庆典15-21</v>
      </c>
      <c r="C904" s="66" t="s">
        <v>1577</v>
      </c>
      <c r="F904" s="66">
        <v>0</v>
      </c>
      <c r="G904" s="66" t="s">
        <v>1574</v>
      </c>
      <c r="H904" s="66" t="s">
        <v>376</v>
      </c>
      <c r="I904" s="66">
        <v>15</v>
      </c>
      <c r="J904" s="66">
        <v>15</v>
      </c>
      <c r="K904" s="66">
        <v>2</v>
      </c>
      <c r="N904" s="9"/>
      <c r="O904" s="66" t="s">
        <v>1420</v>
      </c>
      <c r="P904" s="66">
        <v>0</v>
      </c>
      <c r="Q904" s="66" t="s">
        <v>525</v>
      </c>
      <c r="R904" s="66" t="s">
        <v>1704</v>
      </c>
      <c r="S904" s="66" t="s">
        <v>505</v>
      </c>
    </row>
    <row r="905" spans="1:19" s="66" customFormat="1" x14ac:dyDescent="0.15">
      <c r="A905" s="66">
        <v>760020201</v>
      </c>
      <c r="B905" t="str">
        <f>IFERROR(VLOOKUP("*"&amp;A905&amp;"*",festival!$Q:$U,5,FALSE),IFERROR(VLOOKUP("*"&amp;A905&amp;"*",festival!$R:$U,4,FALSE),IFERROR(VLOOKUP("*"&amp;A905&amp;"*",festival!$S:$U,3,FALSE),VLOOKUP("*"&amp;A905&amp;"*",festival!$T:$U,2,FALSE))))</f>
        <v>狂欢庆典15-21</v>
      </c>
      <c r="C905" s="66" t="s">
        <v>1577</v>
      </c>
      <c r="F905" s="66">
        <v>0</v>
      </c>
      <c r="G905" s="66" t="s">
        <v>1574</v>
      </c>
      <c r="H905" s="66" t="s">
        <v>376</v>
      </c>
      <c r="I905" s="66">
        <v>16</v>
      </c>
      <c r="J905" s="66">
        <v>16</v>
      </c>
      <c r="K905" s="66">
        <v>2</v>
      </c>
      <c r="N905" s="9"/>
      <c r="O905" s="66" t="s">
        <v>1421</v>
      </c>
      <c r="P905" s="66">
        <v>0</v>
      </c>
      <c r="Q905" s="66" t="s">
        <v>525</v>
      </c>
      <c r="R905" s="66" t="s">
        <v>1705</v>
      </c>
      <c r="S905" s="66" t="s">
        <v>505</v>
      </c>
    </row>
    <row r="906" spans="1:19" s="66" customFormat="1" x14ac:dyDescent="0.15">
      <c r="A906" s="66">
        <v>760020202</v>
      </c>
      <c r="B906" t="str">
        <f>IFERROR(VLOOKUP("*"&amp;A906&amp;"*",festival!$Q:$U,5,FALSE),IFERROR(VLOOKUP("*"&amp;A906&amp;"*",festival!$R:$U,4,FALSE),IFERROR(VLOOKUP("*"&amp;A906&amp;"*",festival!$S:$U,3,FALSE),VLOOKUP("*"&amp;A906&amp;"*",festival!$T:$U,2,FALSE))))</f>
        <v>狂欢庆典15-21</v>
      </c>
      <c r="C906" s="66" t="s">
        <v>1577</v>
      </c>
      <c r="F906" s="66">
        <v>0</v>
      </c>
      <c r="G906" s="66" t="s">
        <v>1574</v>
      </c>
      <c r="H906" s="66" t="s">
        <v>376</v>
      </c>
      <c r="I906" s="66">
        <v>17</v>
      </c>
      <c r="J906" s="66">
        <v>17</v>
      </c>
      <c r="K906" s="66">
        <v>2</v>
      </c>
      <c r="N906" s="9"/>
      <c r="O906" s="66" t="s">
        <v>745</v>
      </c>
      <c r="P906" s="66">
        <v>0</v>
      </c>
      <c r="Q906" s="66" t="s">
        <v>525</v>
      </c>
      <c r="R906" s="66" t="s">
        <v>1706</v>
      </c>
      <c r="S906" s="66" t="s">
        <v>505</v>
      </c>
    </row>
    <row r="907" spans="1:19" s="66" customFormat="1" x14ac:dyDescent="0.15">
      <c r="A907" s="66">
        <v>760020203</v>
      </c>
      <c r="B907" t="str">
        <f>IFERROR(VLOOKUP("*"&amp;A907&amp;"*",festival!$Q:$U,5,FALSE),IFERROR(VLOOKUP("*"&amp;A907&amp;"*",festival!$R:$U,4,FALSE),IFERROR(VLOOKUP("*"&amp;A907&amp;"*",festival!$S:$U,3,FALSE),VLOOKUP("*"&amp;A907&amp;"*",festival!$T:$U,2,FALSE))))</f>
        <v>狂欢庆典15-21</v>
      </c>
      <c r="C907" s="66" t="s">
        <v>1577</v>
      </c>
      <c r="F907" s="66">
        <v>0</v>
      </c>
      <c r="G907" s="66" t="s">
        <v>1574</v>
      </c>
      <c r="H907" s="66" t="s">
        <v>376</v>
      </c>
      <c r="I907" s="66">
        <v>18</v>
      </c>
      <c r="J907" s="66">
        <v>18</v>
      </c>
      <c r="K907" s="66">
        <v>2</v>
      </c>
      <c r="N907" s="9"/>
      <c r="O907" s="66" t="s">
        <v>746</v>
      </c>
      <c r="P907" s="66">
        <v>0</v>
      </c>
      <c r="Q907" s="66" t="s">
        <v>525</v>
      </c>
      <c r="R907" s="66" t="s">
        <v>1707</v>
      </c>
      <c r="S907" s="66" t="s">
        <v>505</v>
      </c>
    </row>
    <row r="908" spans="1:19" s="66" customFormat="1" x14ac:dyDescent="0.15">
      <c r="A908" s="66">
        <v>760020204</v>
      </c>
      <c r="B908" t="str">
        <f>IFERROR(VLOOKUP("*"&amp;A908&amp;"*",festival!$Q:$U,5,FALSE),IFERROR(VLOOKUP("*"&amp;A908&amp;"*",festival!$R:$U,4,FALSE),IFERROR(VLOOKUP("*"&amp;A908&amp;"*",festival!$S:$U,3,FALSE),VLOOKUP("*"&amp;A908&amp;"*",festival!$T:$U,2,FALSE))))</f>
        <v>狂欢庆典15-21</v>
      </c>
      <c r="C908" s="66" t="s">
        <v>1577</v>
      </c>
      <c r="F908" s="66">
        <v>0</v>
      </c>
      <c r="G908" s="66" t="s">
        <v>1574</v>
      </c>
      <c r="H908" s="66" t="s">
        <v>376</v>
      </c>
      <c r="I908" s="66">
        <v>19</v>
      </c>
      <c r="J908" s="66">
        <v>19</v>
      </c>
      <c r="K908" s="66">
        <v>2</v>
      </c>
      <c r="N908" s="9"/>
      <c r="O908" s="66" t="s">
        <v>1419</v>
      </c>
      <c r="P908" s="66">
        <v>0</v>
      </c>
      <c r="Q908" s="66" t="s">
        <v>525</v>
      </c>
      <c r="R908" s="66" t="s">
        <v>1708</v>
      </c>
      <c r="S908" s="66" t="s">
        <v>505</v>
      </c>
    </row>
    <row r="909" spans="1:19" s="66" customFormat="1" x14ac:dyDescent="0.15">
      <c r="A909" s="66">
        <v>760020205</v>
      </c>
      <c r="B909" t="str">
        <f>IFERROR(VLOOKUP("*"&amp;A909&amp;"*",festival!$Q:$U,5,FALSE),IFERROR(VLOOKUP("*"&amp;A909&amp;"*",festival!$R:$U,4,FALSE),IFERROR(VLOOKUP("*"&amp;A909&amp;"*",festival!$S:$U,3,FALSE),VLOOKUP("*"&amp;A909&amp;"*",festival!$T:$U,2,FALSE))))</f>
        <v>狂欢庆典15-21</v>
      </c>
      <c r="C909" s="66" t="s">
        <v>1577</v>
      </c>
      <c r="F909" s="66">
        <v>0</v>
      </c>
      <c r="G909" s="66" t="s">
        <v>1574</v>
      </c>
      <c r="H909" s="66" t="s">
        <v>376</v>
      </c>
      <c r="I909" s="66">
        <v>20</v>
      </c>
      <c r="J909" s="66">
        <v>20</v>
      </c>
      <c r="K909" s="66">
        <v>2</v>
      </c>
      <c r="N909" s="9"/>
      <c r="O909" s="66" t="s">
        <v>1420</v>
      </c>
      <c r="P909" s="66">
        <v>0</v>
      </c>
      <c r="Q909" s="66" t="s">
        <v>525</v>
      </c>
      <c r="R909" s="66" t="s">
        <v>1709</v>
      </c>
      <c r="S909" s="66" t="s">
        <v>505</v>
      </c>
    </row>
    <row r="910" spans="1:19" s="66" customFormat="1" x14ac:dyDescent="0.15">
      <c r="A910" s="66">
        <v>760020206</v>
      </c>
      <c r="B910" t="str">
        <f>IFERROR(VLOOKUP("*"&amp;A910&amp;"*",festival!$Q:$U,5,FALSE),IFERROR(VLOOKUP("*"&amp;A910&amp;"*",festival!$R:$U,4,FALSE),IFERROR(VLOOKUP("*"&amp;A910&amp;"*",festival!$S:$U,3,FALSE),VLOOKUP("*"&amp;A910&amp;"*",festival!$T:$U,2,FALSE))))</f>
        <v>狂欢庆典15-21</v>
      </c>
      <c r="C910" s="66" t="s">
        <v>1577</v>
      </c>
      <c r="F910" s="66">
        <v>0</v>
      </c>
      <c r="G910" s="66" t="s">
        <v>1574</v>
      </c>
      <c r="H910" s="66" t="s">
        <v>376</v>
      </c>
      <c r="I910" s="66">
        <v>21</v>
      </c>
      <c r="J910" s="66">
        <v>21</v>
      </c>
      <c r="K910" s="66">
        <v>2</v>
      </c>
      <c r="N910" s="9"/>
      <c r="O910" s="66" t="s">
        <v>1421</v>
      </c>
      <c r="P910" s="66">
        <v>0</v>
      </c>
      <c r="Q910" s="66" t="s">
        <v>525</v>
      </c>
      <c r="R910" s="66" t="s">
        <v>1700</v>
      </c>
      <c r="S910" s="66" t="s">
        <v>505</v>
      </c>
    </row>
    <row r="911" spans="1:19" s="78" customFormat="1" x14ac:dyDescent="0.15">
      <c r="A911" s="78">
        <v>760030200</v>
      </c>
      <c r="B911" t="str">
        <f>IFERROR(VLOOKUP("*"&amp;A911&amp;"*",festival!$Q:$U,5,FALSE),IFERROR(VLOOKUP("*"&amp;A911&amp;"*",festival!$R:$U,4,FALSE),IFERROR(VLOOKUP("*"&amp;A911&amp;"*",festival!$S:$U,3,FALSE),VLOOKUP("*"&amp;A911&amp;"*",festival!$T:$U,2,FALSE))))</f>
        <v>狂欢庆典22-28</v>
      </c>
      <c r="C911" s="66" t="s">
        <v>1577</v>
      </c>
      <c r="D911" s="66"/>
      <c r="F911" s="78">
        <v>0</v>
      </c>
      <c r="G911" s="78" t="s">
        <v>1574</v>
      </c>
      <c r="H911" s="78" t="s">
        <v>376</v>
      </c>
      <c r="I911" s="78">
        <v>22</v>
      </c>
      <c r="J911" s="78">
        <v>22</v>
      </c>
      <c r="K911" s="78">
        <v>2</v>
      </c>
      <c r="N911" s="9"/>
      <c r="O911" s="78" t="s">
        <v>1422</v>
      </c>
      <c r="P911" s="78">
        <v>0</v>
      </c>
      <c r="Q911" s="78" t="s">
        <v>525</v>
      </c>
      <c r="R911" s="66" t="s">
        <v>1701</v>
      </c>
      <c r="S911" s="78" t="s">
        <v>505</v>
      </c>
    </row>
    <row r="912" spans="1:19" s="78" customFormat="1" x14ac:dyDescent="0.15">
      <c r="A912" s="78">
        <v>760030201</v>
      </c>
      <c r="B912" t="str">
        <f>IFERROR(VLOOKUP("*"&amp;A912&amp;"*",festival!$Q:$U,5,FALSE),IFERROR(VLOOKUP("*"&amp;A912&amp;"*",festival!$R:$U,4,FALSE),IFERROR(VLOOKUP("*"&amp;A912&amp;"*",festival!$S:$U,3,FALSE),VLOOKUP("*"&amp;A912&amp;"*",festival!$T:$U,2,FALSE))))</f>
        <v>狂欢庆典22-28</v>
      </c>
      <c r="C912" s="66" t="s">
        <v>1577</v>
      </c>
      <c r="D912" s="66"/>
      <c r="F912" s="78">
        <v>0</v>
      </c>
      <c r="G912" s="78" t="s">
        <v>1574</v>
      </c>
      <c r="H912" s="78" t="s">
        <v>376</v>
      </c>
      <c r="I912" s="78">
        <v>23</v>
      </c>
      <c r="J912" s="78">
        <v>23</v>
      </c>
      <c r="K912" s="78">
        <v>2</v>
      </c>
      <c r="N912" s="9"/>
      <c r="O912" s="78" t="s">
        <v>1423</v>
      </c>
      <c r="P912" s="78">
        <v>0</v>
      </c>
      <c r="Q912" s="78" t="s">
        <v>525</v>
      </c>
      <c r="R912" s="66" t="s">
        <v>1702</v>
      </c>
      <c r="S912" s="78" t="s">
        <v>505</v>
      </c>
    </row>
    <row r="913" spans="1:19" s="78" customFormat="1" x14ac:dyDescent="0.15">
      <c r="A913" s="78">
        <v>760030202</v>
      </c>
      <c r="B913" t="str">
        <f>IFERROR(VLOOKUP("*"&amp;A913&amp;"*",festival!$Q:$U,5,FALSE),IFERROR(VLOOKUP("*"&amp;A913&amp;"*",festival!$R:$U,4,FALSE),IFERROR(VLOOKUP("*"&amp;A913&amp;"*",festival!$S:$U,3,FALSE),VLOOKUP("*"&amp;A913&amp;"*",festival!$T:$U,2,FALSE))))</f>
        <v>狂欢庆典22-28</v>
      </c>
      <c r="C913" s="66" t="s">
        <v>1577</v>
      </c>
      <c r="D913" s="66"/>
      <c r="F913" s="78">
        <v>0</v>
      </c>
      <c r="G913" s="78" t="s">
        <v>1574</v>
      </c>
      <c r="H913" s="78" t="s">
        <v>376</v>
      </c>
      <c r="I913" s="78">
        <v>24</v>
      </c>
      <c r="J913" s="78">
        <v>24</v>
      </c>
      <c r="K913" s="78">
        <v>2</v>
      </c>
      <c r="N913" s="9"/>
      <c r="O913" s="78" t="s">
        <v>1420</v>
      </c>
      <c r="P913" s="78">
        <v>0</v>
      </c>
      <c r="Q913" s="78" t="s">
        <v>525</v>
      </c>
      <c r="R913" s="66" t="s">
        <v>1703</v>
      </c>
      <c r="S913" s="78" t="s">
        <v>505</v>
      </c>
    </row>
    <row r="914" spans="1:19" s="78" customFormat="1" x14ac:dyDescent="0.15">
      <c r="A914" s="78">
        <v>760030203</v>
      </c>
      <c r="B914" t="str">
        <f>IFERROR(VLOOKUP("*"&amp;A914&amp;"*",festival!$Q:$U,5,FALSE),IFERROR(VLOOKUP("*"&amp;A914&amp;"*",festival!$R:$U,4,FALSE),IFERROR(VLOOKUP("*"&amp;A914&amp;"*",festival!$S:$U,3,FALSE),VLOOKUP("*"&amp;A914&amp;"*",festival!$T:$U,2,FALSE))))</f>
        <v>狂欢庆典22-28</v>
      </c>
      <c r="C914" s="66" t="s">
        <v>1577</v>
      </c>
      <c r="D914" s="66"/>
      <c r="F914" s="78">
        <v>0</v>
      </c>
      <c r="G914" s="78" t="s">
        <v>1574</v>
      </c>
      <c r="H914" s="78" t="s">
        <v>376</v>
      </c>
      <c r="I914" s="78">
        <v>25</v>
      </c>
      <c r="J914" s="78">
        <v>25</v>
      </c>
      <c r="K914" s="78">
        <v>2</v>
      </c>
      <c r="N914" s="9"/>
      <c r="O914" s="78" t="s">
        <v>1421</v>
      </c>
      <c r="P914" s="78">
        <v>0</v>
      </c>
      <c r="Q914" s="78" t="s">
        <v>525</v>
      </c>
      <c r="R914" s="66" t="s">
        <v>1704</v>
      </c>
      <c r="S914" s="78" t="s">
        <v>505</v>
      </c>
    </row>
    <row r="915" spans="1:19" s="78" customFormat="1" x14ac:dyDescent="0.15">
      <c r="A915" s="78">
        <v>760030204</v>
      </c>
      <c r="B915" t="str">
        <f>IFERROR(VLOOKUP("*"&amp;A915&amp;"*",festival!$Q:$U,5,FALSE),IFERROR(VLOOKUP("*"&amp;A915&amp;"*",festival!$R:$U,4,FALSE),IFERROR(VLOOKUP("*"&amp;A915&amp;"*",festival!$S:$U,3,FALSE),VLOOKUP("*"&amp;A915&amp;"*",festival!$T:$U,2,FALSE))))</f>
        <v>狂欢庆典22-28</v>
      </c>
      <c r="C915" s="66" t="s">
        <v>1577</v>
      </c>
      <c r="D915" s="66"/>
      <c r="F915" s="78">
        <v>0</v>
      </c>
      <c r="G915" s="78" t="s">
        <v>1574</v>
      </c>
      <c r="H915" s="78" t="s">
        <v>376</v>
      </c>
      <c r="I915" s="78">
        <v>26</v>
      </c>
      <c r="J915" s="78">
        <v>26</v>
      </c>
      <c r="K915" s="78">
        <v>2</v>
      </c>
      <c r="N915" s="9"/>
      <c r="O915" s="78" t="s">
        <v>745</v>
      </c>
      <c r="P915" s="78">
        <v>0</v>
      </c>
      <c r="Q915" s="78" t="s">
        <v>525</v>
      </c>
      <c r="R915" s="66" t="s">
        <v>1705</v>
      </c>
      <c r="S915" s="78" t="s">
        <v>505</v>
      </c>
    </row>
    <row r="916" spans="1:19" s="78" customFormat="1" x14ac:dyDescent="0.15">
      <c r="A916" s="78">
        <v>760030205</v>
      </c>
      <c r="B916" t="str">
        <f>IFERROR(VLOOKUP("*"&amp;A916&amp;"*",festival!$Q:$U,5,FALSE),IFERROR(VLOOKUP("*"&amp;A916&amp;"*",festival!$R:$U,4,FALSE),IFERROR(VLOOKUP("*"&amp;A916&amp;"*",festival!$S:$U,3,FALSE),VLOOKUP("*"&amp;A916&amp;"*",festival!$T:$U,2,FALSE))))</f>
        <v>狂欢庆典22-28</v>
      </c>
      <c r="C916" s="66" t="s">
        <v>1577</v>
      </c>
      <c r="D916" s="66"/>
      <c r="F916" s="78">
        <v>0</v>
      </c>
      <c r="G916" s="78" t="s">
        <v>1574</v>
      </c>
      <c r="H916" s="78" t="s">
        <v>376</v>
      </c>
      <c r="I916" s="78">
        <v>27</v>
      </c>
      <c r="J916" s="78">
        <v>27</v>
      </c>
      <c r="K916" s="78">
        <v>2</v>
      </c>
      <c r="N916" s="9"/>
      <c r="O916" s="78" t="s">
        <v>746</v>
      </c>
      <c r="P916" s="78">
        <v>0</v>
      </c>
      <c r="Q916" s="78" t="s">
        <v>525</v>
      </c>
      <c r="R916" s="66" t="s">
        <v>1706</v>
      </c>
      <c r="S916" s="78" t="s">
        <v>505</v>
      </c>
    </row>
    <row r="917" spans="1:19" s="78" customFormat="1" x14ac:dyDescent="0.15">
      <c r="A917" s="78">
        <v>760030206</v>
      </c>
      <c r="B917" t="str">
        <f>IFERROR(VLOOKUP("*"&amp;A917&amp;"*",festival!$Q:$U,5,FALSE),IFERROR(VLOOKUP("*"&amp;A917&amp;"*",festival!$R:$U,4,FALSE),IFERROR(VLOOKUP("*"&amp;A917&amp;"*",festival!$S:$U,3,FALSE),VLOOKUP("*"&amp;A917&amp;"*",festival!$T:$U,2,FALSE))))</f>
        <v>狂欢庆典22-28</v>
      </c>
      <c r="C917" s="66" t="s">
        <v>1577</v>
      </c>
      <c r="D917" s="66"/>
      <c r="F917" s="78">
        <v>0</v>
      </c>
      <c r="G917" s="78" t="s">
        <v>1574</v>
      </c>
      <c r="H917" s="78" t="s">
        <v>376</v>
      </c>
      <c r="I917" s="78">
        <v>28</v>
      </c>
      <c r="J917" s="78">
        <v>28</v>
      </c>
      <c r="K917" s="78">
        <v>2</v>
      </c>
      <c r="N917" s="9"/>
      <c r="O917" s="78" t="s">
        <v>1419</v>
      </c>
      <c r="P917" s="78">
        <v>0</v>
      </c>
      <c r="Q917" s="78" t="s">
        <v>525</v>
      </c>
      <c r="R917" s="66" t="s">
        <v>1707</v>
      </c>
      <c r="S917" s="78" t="s">
        <v>505</v>
      </c>
    </row>
    <row r="918" spans="1:19" s="66" customFormat="1" x14ac:dyDescent="0.15">
      <c r="A918" s="66">
        <v>760040200</v>
      </c>
      <c r="B918" t="str">
        <f>IFERROR(VLOOKUP("*"&amp;A918&amp;"*",festival!$Q:$U,5,FALSE),IFERROR(VLOOKUP("*"&amp;A918&amp;"*",festival!$R:$U,4,FALSE),IFERROR(VLOOKUP("*"&amp;A918&amp;"*",festival!$S:$U,3,FALSE),VLOOKUP("*"&amp;A918&amp;"*",festival!$T:$U,2,FALSE))))</f>
        <v>狂欢庆典29-35</v>
      </c>
      <c r="C918" s="66" t="s">
        <v>1577</v>
      </c>
      <c r="F918" s="66">
        <v>0</v>
      </c>
      <c r="G918" s="66" t="s">
        <v>1574</v>
      </c>
      <c r="H918" s="66" t="s">
        <v>376</v>
      </c>
      <c r="I918" s="66">
        <v>29</v>
      </c>
      <c r="J918" s="66">
        <v>29</v>
      </c>
      <c r="K918" s="66">
        <v>2</v>
      </c>
      <c r="N918" s="9"/>
      <c r="O918" s="66" t="s">
        <v>1420</v>
      </c>
      <c r="P918" s="66">
        <v>0</v>
      </c>
      <c r="Q918" s="66" t="s">
        <v>525</v>
      </c>
      <c r="R918" s="66" t="s">
        <v>1708</v>
      </c>
      <c r="S918" s="66" t="s">
        <v>505</v>
      </c>
    </row>
    <row r="919" spans="1:19" s="66" customFormat="1" x14ac:dyDescent="0.15">
      <c r="A919" s="66">
        <v>760040201</v>
      </c>
      <c r="B919" t="str">
        <f>IFERROR(VLOOKUP("*"&amp;A919&amp;"*",festival!$Q:$U,5,FALSE),IFERROR(VLOOKUP("*"&amp;A919&amp;"*",festival!$R:$U,4,FALSE),IFERROR(VLOOKUP("*"&amp;A919&amp;"*",festival!$S:$U,3,FALSE),VLOOKUP("*"&amp;A919&amp;"*",festival!$T:$U,2,FALSE))))</f>
        <v>狂欢庆典29-35</v>
      </c>
      <c r="C919" s="66" t="s">
        <v>1577</v>
      </c>
      <c r="F919" s="66">
        <v>0</v>
      </c>
      <c r="G919" s="66" t="s">
        <v>1574</v>
      </c>
      <c r="H919" s="66" t="s">
        <v>376</v>
      </c>
      <c r="I919" s="66">
        <v>30</v>
      </c>
      <c r="J919" s="66">
        <v>30</v>
      </c>
      <c r="K919" s="66">
        <v>2</v>
      </c>
      <c r="N919" s="9"/>
      <c r="O919" s="66" t="s">
        <v>1421</v>
      </c>
      <c r="P919" s="66">
        <v>0</v>
      </c>
      <c r="Q919" s="66" t="s">
        <v>525</v>
      </c>
      <c r="R919" s="66" t="s">
        <v>1709</v>
      </c>
      <c r="S919" s="66" t="s">
        <v>505</v>
      </c>
    </row>
    <row r="920" spans="1:19" s="66" customFormat="1" x14ac:dyDescent="0.15">
      <c r="A920" s="66">
        <v>760040202</v>
      </c>
      <c r="B920" t="str">
        <f>IFERROR(VLOOKUP("*"&amp;A920&amp;"*",festival!$Q:$U,5,FALSE),IFERROR(VLOOKUP("*"&amp;A920&amp;"*",festival!$R:$U,4,FALSE),IFERROR(VLOOKUP("*"&amp;A920&amp;"*",festival!$S:$U,3,FALSE),VLOOKUP("*"&amp;A920&amp;"*",festival!$T:$U,2,FALSE))))</f>
        <v>狂欢庆典29-35</v>
      </c>
      <c r="C920" s="66" t="s">
        <v>1577</v>
      </c>
      <c r="F920" s="66">
        <v>0</v>
      </c>
      <c r="G920" s="66" t="s">
        <v>1574</v>
      </c>
      <c r="H920" s="66" t="s">
        <v>376</v>
      </c>
      <c r="I920" s="66">
        <v>31</v>
      </c>
      <c r="J920" s="66">
        <v>31</v>
      </c>
      <c r="K920" s="66">
        <v>2</v>
      </c>
      <c r="N920" s="9"/>
      <c r="O920" s="66" t="s">
        <v>1420</v>
      </c>
      <c r="P920" s="66">
        <v>0</v>
      </c>
      <c r="Q920" s="66" t="s">
        <v>525</v>
      </c>
      <c r="R920" s="66" t="s">
        <v>1700</v>
      </c>
      <c r="S920" s="66" t="s">
        <v>505</v>
      </c>
    </row>
    <row r="921" spans="1:19" s="66" customFormat="1" x14ac:dyDescent="0.15">
      <c r="A921" s="66">
        <v>760040203</v>
      </c>
      <c r="B921" t="str">
        <f>IFERROR(VLOOKUP("*"&amp;A921&amp;"*",festival!$Q:$U,5,FALSE),IFERROR(VLOOKUP("*"&amp;A921&amp;"*",festival!$R:$U,4,FALSE),IFERROR(VLOOKUP("*"&amp;A921&amp;"*",festival!$S:$U,3,FALSE),VLOOKUP("*"&amp;A921&amp;"*",festival!$T:$U,2,FALSE))))</f>
        <v>狂欢庆典29-35</v>
      </c>
      <c r="C921" s="66" t="s">
        <v>1577</v>
      </c>
      <c r="F921" s="66">
        <v>0</v>
      </c>
      <c r="G921" s="66" t="s">
        <v>1574</v>
      </c>
      <c r="H921" s="66" t="s">
        <v>376</v>
      </c>
      <c r="I921" s="66">
        <v>32</v>
      </c>
      <c r="J921" s="66">
        <v>32</v>
      </c>
      <c r="K921" s="66">
        <v>2</v>
      </c>
      <c r="N921" s="9"/>
      <c r="O921" s="66" t="s">
        <v>1421</v>
      </c>
      <c r="P921" s="66">
        <v>0</v>
      </c>
      <c r="Q921" s="66" t="s">
        <v>525</v>
      </c>
      <c r="R921" s="66" t="s">
        <v>1701</v>
      </c>
      <c r="S921" s="66" t="s">
        <v>505</v>
      </c>
    </row>
    <row r="922" spans="1:19" s="66" customFormat="1" x14ac:dyDescent="0.15">
      <c r="A922" s="66">
        <v>760040204</v>
      </c>
      <c r="B922" t="str">
        <f>IFERROR(VLOOKUP("*"&amp;A922&amp;"*",festival!$Q:$U,5,FALSE),IFERROR(VLOOKUP("*"&amp;A922&amp;"*",festival!$R:$U,4,FALSE),IFERROR(VLOOKUP("*"&amp;A922&amp;"*",festival!$S:$U,3,FALSE),VLOOKUP("*"&amp;A922&amp;"*",festival!$T:$U,2,FALSE))))</f>
        <v>狂欢庆典29-35</v>
      </c>
      <c r="C922" s="66" t="s">
        <v>1577</v>
      </c>
      <c r="F922" s="66">
        <v>0</v>
      </c>
      <c r="G922" s="66" t="s">
        <v>1574</v>
      </c>
      <c r="H922" s="66" t="s">
        <v>376</v>
      </c>
      <c r="I922" s="66">
        <v>33</v>
      </c>
      <c r="J922" s="66">
        <v>33</v>
      </c>
      <c r="K922" s="66">
        <v>2</v>
      </c>
      <c r="N922" s="9"/>
      <c r="O922" s="66" t="s">
        <v>1422</v>
      </c>
      <c r="P922" s="66">
        <v>0</v>
      </c>
      <c r="Q922" s="66" t="s">
        <v>525</v>
      </c>
      <c r="R922" s="66" t="s">
        <v>1702</v>
      </c>
      <c r="S922" s="66" t="s">
        <v>505</v>
      </c>
    </row>
    <row r="923" spans="1:19" s="66" customFormat="1" x14ac:dyDescent="0.15">
      <c r="A923" s="66">
        <v>760040205</v>
      </c>
      <c r="B923" t="str">
        <f>IFERROR(VLOOKUP("*"&amp;A923&amp;"*",festival!$Q:$U,5,FALSE),IFERROR(VLOOKUP("*"&amp;A923&amp;"*",festival!$R:$U,4,FALSE),IFERROR(VLOOKUP("*"&amp;A923&amp;"*",festival!$S:$U,3,FALSE),VLOOKUP("*"&amp;A923&amp;"*",festival!$T:$U,2,FALSE))))</f>
        <v>狂欢庆典29-35</v>
      </c>
      <c r="C923" s="66" t="s">
        <v>1577</v>
      </c>
      <c r="F923" s="66">
        <v>0</v>
      </c>
      <c r="G923" s="66" t="s">
        <v>1574</v>
      </c>
      <c r="H923" s="66" t="s">
        <v>376</v>
      </c>
      <c r="I923" s="66">
        <v>34</v>
      </c>
      <c r="J923" s="66">
        <v>34</v>
      </c>
      <c r="K923" s="66">
        <v>2</v>
      </c>
      <c r="N923" s="9"/>
      <c r="O923" s="66" t="s">
        <v>1423</v>
      </c>
      <c r="P923" s="66">
        <v>0</v>
      </c>
      <c r="Q923" s="66" t="s">
        <v>525</v>
      </c>
      <c r="R923" s="66" t="s">
        <v>1703</v>
      </c>
      <c r="S923" s="66" t="s">
        <v>505</v>
      </c>
    </row>
    <row r="924" spans="1:19" s="66" customFormat="1" x14ac:dyDescent="0.15">
      <c r="A924" s="66">
        <v>760040206</v>
      </c>
      <c r="B924" t="str">
        <f>IFERROR(VLOOKUP("*"&amp;A924&amp;"*",festival!$Q:$U,5,FALSE),IFERROR(VLOOKUP("*"&amp;A924&amp;"*",festival!$R:$U,4,FALSE),IFERROR(VLOOKUP("*"&amp;A924&amp;"*",festival!$S:$U,3,FALSE),VLOOKUP("*"&amp;A924&amp;"*",festival!$T:$U,2,FALSE))))</f>
        <v>狂欢庆典29-35</v>
      </c>
      <c r="C924" s="66" t="s">
        <v>1577</v>
      </c>
      <c r="F924" s="66">
        <v>0</v>
      </c>
      <c r="G924" s="66" t="s">
        <v>1574</v>
      </c>
      <c r="H924" s="66" t="s">
        <v>376</v>
      </c>
      <c r="I924" s="66">
        <v>35</v>
      </c>
      <c r="J924" s="66">
        <v>35</v>
      </c>
      <c r="K924" s="66">
        <v>2</v>
      </c>
      <c r="N924" s="9"/>
      <c r="O924" s="66" t="s">
        <v>1420</v>
      </c>
      <c r="P924" s="66">
        <v>0</v>
      </c>
      <c r="Q924" s="66" t="s">
        <v>525</v>
      </c>
      <c r="R924" s="66" t="s">
        <v>1704</v>
      </c>
      <c r="S924" s="66" t="s">
        <v>505</v>
      </c>
    </row>
    <row r="925" spans="1:19" s="78" customFormat="1" x14ac:dyDescent="0.15">
      <c r="A925" s="78">
        <v>760050200</v>
      </c>
      <c r="B925" t="str">
        <f>IFERROR(VLOOKUP("*"&amp;A925&amp;"*",festival!$Q:$U,5,FALSE),IFERROR(VLOOKUP("*"&amp;A925&amp;"*",festival!$R:$U,4,FALSE),IFERROR(VLOOKUP("*"&amp;A925&amp;"*",festival!$S:$U,3,FALSE),VLOOKUP("*"&amp;A925&amp;"*",festival!$T:$U,2,FALSE))))</f>
        <v>狂欢庆典36-42</v>
      </c>
      <c r="C925" s="66" t="s">
        <v>1577</v>
      </c>
      <c r="D925" s="66"/>
      <c r="F925" s="78">
        <v>0</v>
      </c>
      <c r="G925" s="78" t="s">
        <v>1574</v>
      </c>
      <c r="H925" s="78" t="s">
        <v>376</v>
      </c>
      <c r="I925" s="78">
        <v>36</v>
      </c>
      <c r="J925" s="78">
        <v>36</v>
      </c>
      <c r="K925" s="78">
        <v>2</v>
      </c>
      <c r="N925" s="9"/>
      <c r="O925" s="78" t="s">
        <v>1421</v>
      </c>
      <c r="P925" s="78">
        <v>0</v>
      </c>
      <c r="Q925" s="78" t="s">
        <v>525</v>
      </c>
      <c r="R925" s="66" t="s">
        <v>1705</v>
      </c>
      <c r="S925" s="78" t="s">
        <v>505</v>
      </c>
    </row>
    <row r="926" spans="1:19" s="78" customFormat="1" x14ac:dyDescent="0.15">
      <c r="A926" s="78">
        <v>760050201</v>
      </c>
      <c r="B926" t="str">
        <f>IFERROR(VLOOKUP("*"&amp;A926&amp;"*",festival!$Q:$U,5,FALSE),IFERROR(VLOOKUP("*"&amp;A926&amp;"*",festival!$R:$U,4,FALSE),IFERROR(VLOOKUP("*"&amp;A926&amp;"*",festival!$S:$U,3,FALSE),VLOOKUP("*"&amp;A926&amp;"*",festival!$T:$U,2,FALSE))))</f>
        <v>狂欢庆典36-42</v>
      </c>
      <c r="C926" s="66" t="s">
        <v>1577</v>
      </c>
      <c r="D926" s="66"/>
      <c r="F926" s="78">
        <v>0</v>
      </c>
      <c r="G926" s="78" t="s">
        <v>1574</v>
      </c>
      <c r="H926" s="78" t="s">
        <v>376</v>
      </c>
      <c r="I926" s="78">
        <v>37</v>
      </c>
      <c r="J926" s="78">
        <v>37</v>
      </c>
      <c r="K926" s="78">
        <v>2</v>
      </c>
      <c r="N926" s="9"/>
      <c r="O926" s="78" t="s">
        <v>745</v>
      </c>
      <c r="P926" s="78">
        <v>0</v>
      </c>
      <c r="Q926" s="78" t="s">
        <v>525</v>
      </c>
      <c r="R926" s="66" t="s">
        <v>1706</v>
      </c>
      <c r="S926" s="78" t="s">
        <v>505</v>
      </c>
    </row>
    <row r="927" spans="1:19" s="78" customFormat="1" x14ac:dyDescent="0.15">
      <c r="A927" s="78">
        <v>760050202</v>
      </c>
      <c r="B927" t="str">
        <f>IFERROR(VLOOKUP("*"&amp;A927&amp;"*",festival!$Q:$U,5,FALSE),IFERROR(VLOOKUP("*"&amp;A927&amp;"*",festival!$R:$U,4,FALSE),IFERROR(VLOOKUP("*"&amp;A927&amp;"*",festival!$S:$U,3,FALSE),VLOOKUP("*"&amp;A927&amp;"*",festival!$T:$U,2,FALSE))))</f>
        <v>狂欢庆典36-42</v>
      </c>
      <c r="C927" s="66" t="s">
        <v>1577</v>
      </c>
      <c r="D927" s="66"/>
      <c r="F927" s="78">
        <v>0</v>
      </c>
      <c r="G927" s="78" t="s">
        <v>1574</v>
      </c>
      <c r="H927" s="78" t="s">
        <v>376</v>
      </c>
      <c r="I927" s="78">
        <v>38</v>
      </c>
      <c r="J927" s="78">
        <v>38</v>
      </c>
      <c r="K927" s="78">
        <v>2</v>
      </c>
      <c r="N927" s="9"/>
      <c r="O927" s="78" t="s">
        <v>746</v>
      </c>
      <c r="P927" s="78">
        <v>0</v>
      </c>
      <c r="Q927" s="78" t="s">
        <v>525</v>
      </c>
      <c r="R927" s="66" t="s">
        <v>1707</v>
      </c>
      <c r="S927" s="78" t="s">
        <v>505</v>
      </c>
    </row>
    <row r="928" spans="1:19" s="78" customFormat="1" x14ac:dyDescent="0.15">
      <c r="A928" s="78">
        <v>760050203</v>
      </c>
      <c r="B928" t="str">
        <f>IFERROR(VLOOKUP("*"&amp;A928&amp;"*",festival!$Q:$U,5,FALSE),IFERROR(VLOOKUP("*"&amp;A928&amp;"*",festival!$R:$U,4,FALSE),IFERROR(VLOOKUP("*"&amp;A928&amp;"*",festival!$S:$U,3,FALSE),VLOOKUP("*"&amp;A928&amp;"*",festival!$T:$U,2,FALSE))))</f>
        <v>狂欢庆典36-42</v>
      </c>
      <c r="C928" s="66" t="s">
        <v>1577</v>
      </c>
      <c r="D928" s="66"/>
      <c r="F928" s="78">
        <v>0</v>
      </c>
      <c r="G928" s="78" t="s">
        <v>1574</v>
      </c>
      <c r="H928" s="78" t="s">
        <v>376</v>
      </c>
      <c r="I928" s="78">
        <v>39</v>
      </c>
      <c r="J928" s="78">
        <v>39</v>
      </c>
      <c r="K928" s="78">
        <v>2</v>
      </c>
      <c r="N928" s="9"/>
      <c r="O928" s="78" t="s">
        <v>1419</v>
      </c>
      <c r="P928" s="78">
        <v>0</v>
      </c>
      <c r="Q928" s="78" t="s">
        <v>525</v>
      </c>
      <c r="R928" s="66" t="s">
        <v>1708</v>
      </c>
      <c r="S928" s="78" t="s">
        <v>505</v>
      </c>
    </row>
    <row r="929" spans="1:19" s="78" customFormat="1" x14ac:dyDescent="0.15">
      <c r="A929" s="78">
        <v>760050204</v>
      </c>
      <c r="B929" t="str">
        <f>IFERROR(VLOOKUP("*"&amp;A929&amp;"*",festival!$Q:$U,5,FALSE),IFERROR(VLOOKUP("*"&amp;A929&amp;"*",festival!$R:$U,4,FALSE),IFERROR(VLOOKUP("*"&amp;A929&amp;"*",festival!$S:$U,3,FALSE),VLOOKUP("*"&amp;A929&amp;"*",festival!$T:$U,2,FALSE))))</f>
        <v>狂欢庆典36-42</v>
      </c>
      <c r="C929" s="66" t="s">
        <v>1577</v>
      </c>
      <c r="D929" s="66"/>
      <c r="F929" s="78">
        <v>0</v>
      </c>
      <c r="G929" s="78" t="s">
        <v>1574</v>
      </c>
      <c r="H929" s="78" t="s">
        <v>376</v>
      </c>
      <c r="I929" s="78">
        <v>40</v>
      </c>
      <c r="J929" s="78">
        <v>40</v>
      </c>
      <c r="K929" s="78">
        <v>2</v>
      </c>
      <c r="N929" s="9"/>
      <c r="O929" s="78" t="s">
        <v>1420</v>
      </c>
      <c r="P929" s="78">
        <v>0</v>
      </c>
      <c r="Q929" s="78" t="s">
        <v>525</v>
      </c>
      <c r="R929" s="66" t="s">
        <v>1709</v>
      </c>
      <c r="S929" s="78" t="s">
        <v>505</v>
      </c>
    </row>
    <row r="930" spans="1:19" s="78" customFormat="1" x14ac:dyDescent="0.15">
      <c r="A930" s="78">
        <v>760050205</v>
      </c>
      <c r="B930" t="str">
        <f>IFERROR(VLOOKUP("*"&amp;A930&amp;"*",festival!$Q:$U,5,FALSE),IFERROR(VLOOKUP("*"&amp;A930&amp;"*",festival!$R:$U,4,FALSE),IFERROR(VLOOKUP("*"&amp;A930&amp;"*",festival!$S:$U,3,FALSE),VLOOKUP("*"&amp;A930&amp;"*",festival!$T:$U,2,FALSE))))</f>
        <v>狂欢庆典36-42</v>
      </c>
      <c r="C930" s="66" t="s">
        <v>1577</v>
      </c>
      <c r="D930" s="66"/>
      <c r="F930" s="78">
        <v>0</v>
      </c>
      <c r="G930" s="78" t="s">
        <v>1574</v>
      </c>
      <c r="H930" s="78" t="s">
        <v>376</v>
      </c>
      <c r="I930" s="78">
        <v>41</v>
      </c>
      <c r="J930" s="78">
        <v>41</v>
      </c>
      <c r="K930" s="78">
        <v>2</v>
      </c>
      <c r="N930" s="9"/>
      <c r="O930" s="78" t="s">
        <v>1421</v>
      </c>
      <c r="P930" s="78">
        <v>0</v>
      </c>
      <c r="Q930" s="78" t="s">
        <v>525</v>
      </c>
      <c r="R930" s="66" t="s">
        <v>1700</v>
      </c>
      <c r="S930" s="78" t="s">
        <v>505</v>
      </c>
    </row>
    <row r="931" spans="1:19" s="78" customFormat="1" x14ac:dyDescent="0.15">
      <c r="A931" s="78">
        <v>760050206</v>
      </c>
      <c r="B931" t="str">
        <f>IFERROR(VLOOKUP("*"&amp;A931&amp;"*",festival!$Q:$U,5,FALSE),IFERROR(VLOOKUP("*"&amp;A931&amp;"*",festival!$R:$U,4,FALSE),IFERROR(VLOOKUP("*"&amp;A931&amp;"*",festival!$S:$U,3,FALSE),VLOOKUP("*"&amp;A931&amp;"*",festival!$T:$U,2,FALSE))))</f>
        <v>狂欢庆典36-42</v>
      </c>
      <c r="C931" s="66" t="s">
        <v>1577</v>
      </c>
      <c r="D931" s="66"/>
      <c r="F931" s="78">
        <v>0</v>
      </c>
      <c r="G931" s="78" t="s">
        <v>1574</v>
      </c>
      <c r="H931" s="78" t="s">
        <v>376</v>
      </c>
      <c r="I931" s="78">
        <v>42</v>
      </c>
      <c r="J931" s="78">
        <v>42</v>
      </c>
      <c r="K931" s="78">
        <v>2</v>
      </c>
      <c r="N931" s="9"/>
      <c r="O931" s="78" t="s">
        <v>1420</v>
      </c>
      <c r="P931" s="78">
        <v>0</v>
      </c>
      <c r="Q931" s="78" t="s">
        <v>525</v>
      </c>
      <c r="R931" s="66" t="s">
        <v>1701</v>
      </c>
      <c r="S931" s="78" t="s">
        <v>505</v>
      </c>
    </row>
    <row r="932" spans="1:19" s="66" customFormat="1" x14ac:dyDescent="0.15">
      <c r="A932" s="66">
        <v>760060200</v>
      </c>
      <c r="B932" t="str">
        <f>IFERROR(VLOOKUP("*"&amp;A932&amp;"*",festival!$Q:$U,5,FALSE),IFERROR(VLOOKUP("*"&amp;A932&amp;"*",festival!$R:$U,4,FALSE),IFERROR(VLOOKUP("*"&amp;A932&amp;"*",festival!$S:$U,3,FALSE),VLOOKUP("*"&amp;A932&amp;"*",festival!$T:$U,2,FALSE))))</f>
        <v>狂欢庆典43-49</v>
      </c>
      <c r="C932" s="66" t="s">
        <v>1577</v>
      </c>
      <c r="F932" s="66">
        <v>0</v>
      </c>
      <c r="G932" s="66" t="s">
        <v>1574</v>
      </c>
      <c r="H932" s="66" t="s">
        <v>376</v>
      </c>
      <c r="I932" s="66">
        <v>43</v>
      </c>
      <c r="J932" s="66">
        <v>43</v>
      </c>
      <c r="K932" s="66">
        <v>2</v>
      </c>
      <c r="N932" s="9"/>
      <c r="O932" s="66" t="s">
        <v>1421</v>
      </c>
      <c r="P932" s="66">
        <v>0</v>
      </c>
      <c r="Q932" s="66" t="s">
        <v>525</v>
      </c>
      <c r="R932" s="66" t="s">
        <v>1702</v>
      </c>
      <c r="S932" s="66" t="s">
        <v>505</v>
      </c>
    </row>
    <row r="933" spans="1:19" s="66" customFormat="1" x14ac:dyDescent="0.15">
      <c r="A933" s="66">
        <v>760060201</v>
      </c>
      <c r="B933" t="str">
        <f>IFERROR(VLOOKUP("*"&amp;A933&amp;"*",festival!$Q:$U,5,FALSE),IFERROR(VLOOKUP("*"&amp;A933&amp;"*",festival!$R:$U,4,FALSE),IFERROR(VLOOKUP("*"&amp;A933&amp;"*",festival!$S:$U,3,FALSE),VLOOKUP("*"&amp;A933&amp;"*",festival!$T:$U,2,FALSE))))</f>
        <v>狂欢庆典43-49</v>
      </c>
      <c r="C933" s="66" t="s">
        <v>1577</v>
      </c>
      <c r="F933" s="66">
        <v>0</v>
      </c>
      <c r="G933" s="66" t="s">
        <v>1574</v>
      </c>
      <c r="H933" s="66" t="s">
        <v>376</v>
      </c>
      <c r="I933" s="66">
        <v>44</v>
      </c>
      <c r="J933" s="66">
        <v>44</v>
      </c>
      <c r="K933" s="66">
        <v>2</v>
      </c>
      <c r="N933" s="9"/>
      <c r="O933" s="66" t="s">
        <v>1422</v>
      </c>
      <c r="P933" s="66">
        <v>0</v>
      </c>
      <c r="Q933" s="66" t="s">
        <v>525</v>
      </c>
      <c r="R933" s="66" t="s">
        <v>1703</v>
      </c>
      <c r="S933" s="66" t="s">
        <v>505</v>
      </c>
    </row>
    <row r="934" spans="1:19" s="66" customFormat="1" x14ac:dyDescent="0.15">
      <c r="A934" s="66">
        <v>760060202</v>
      </c>
      <c r="B934" t="str">
        <f>IFERROR(VLOOKUP("*"&amp;A934&amp;"*",festival!$Q:$U,5,FALSE),IFERROR(VLOOKUP("*"&amp;A934&amp;"*",festival!$R:$U,4,FALSE),IFERROR(VLOOKUP("*"&amp;A934&amp;"*",festival!$S:$U,3,FALSE),VLOOKUP("*"&amp;A934&amp;"*",festival!$T:$U,2,FALSE))))</f>
        <v>狂欢庆典43-49</v>
      </c>
      <c r="C934" s="66" t="s">
        <v>1577</v>
      </c>
      <c r="F934" s="66">
        <v>0</v>
      </c>
      <c r="G934" s="66" t="s">
        <v>1574</v>
      </c>
      <c r="H934" s="66" t="s">
        <v>376</v>
      </c>
      <c r="I934" s="66">
        <v>45</v>
      </c>
      <c r="J934" s="66">
        <v>45</v>
      </c>
      <c r="K934" s="66">
        <v>2</v>
      </c>
      <c r="N934" s="9"/>
      <c r="O934" s="66" t="s">
        <v>1423</v>
      </c>
      <c r="P934" s="66">
        <v>0</v>
      </c>
      <c r="Q934" s="66" t="s">
        <v>525</v>
      </c>
      <c r="R934" s="66" t="s">
        <v>1704</v>
      </c>
      <c r="S934" s="66" t="s">
        <v>505</v>
      </c>
    </row>
    <row r="935" spans="1:19" s="66" customFormat="1" x14ac:dyDescent="0.15">
      <c r="A935" s="66">
        <v>760060203</v>
      </c>
      <c r="B935" t="str">
        <f>IFERROR(VLOOKUP("*"&amp;A935&amp;"*",festival!$Q:$U,5,FALSE),IFERROR(VLOOKUP("*"&amp;A935&amp;"*",festival!$R:$U,4,FALSE),IFERROR(VLOOKUP("*"&amp;A935&amp;"*",festival!$S:$U,3,FALSE),VLOOKUP("*"&amp;A935&amp;"*",festival!$T:$U,2,FALSE))))</f>
        <v>狂欢庆典43-49</v>
      </c>
      <c r="C935" s="66" t="s">
        <v>1577</v>
      </c>
      <c r="F935" s="66">
        <v>0</v>
      </c>
      <c r="G935" s="66" t="s">
        <v>1574</v>
      </c>
      <c r="H935" s="66" t="s">
        <v>376</v>
      </c>
      <c r="I935" s="66">
        <v>46</v>
      </c>
      <c r="J935" s="66">
        <v>46</v>
      </c>
      <c r="K935" s="66">
        <v>2</v>
      </c>
      <c r="N935" s="9"/>
      <c r="O935" s="66" t="s">
        <v>1420</v>
      </c>
      <c r="P935" s="66">
        <v>0</v>
      </c>
      <c r="Q935" s="66" t="s">
        <v>525</v>
      </c>
      <c r="R935" s="66" t="s">
        <v>1705</v>
      </c>
      <c r="S935" s="66" t="s">
        <v>505</v>
      </c>
    </row>
    <row r="936" spans="1:19" s="66" customFormat="1" x14ac:dyDescent="0.15">
      <c r="A936" s="66">
        <v>760060204</v>
      </c>
      <c r="B936" t="str">
        <f>IFERROR(VLOOKUP("*"&amp;A936&amp;"*",festival!$Q:$U,5,FALSE),IFERROR(VLOOKUP("*"&amp;A936&amp;"*",festival!$R:$U,4,FALSE),IFERROR(VLOOKUP("*"&amp;A936&amp;"*",festival!$S:$U,3,FALSE),VLOOKUP("*"&amp;A936&amp;"*",festival!$T:$U,2,FALSE))))</f>
        <v>狂欢庆典43-49</v>
      </c>
      <c r="C936" s="66" t="s">
        <v>1577</v>
      </c>
      <c r="F936" s="66">
        <v>0</v>
      </c>
      <c r="G936" s="66" t="s">
        <v>1574</v>
      </c>
      <c r="H936" s="66" t="s">
        <v>376</v>
      </c>
      <c r="I936" s="66">
        <v>47</v>
      </c>
      <c r="J936" s="66">
        <v>47</v>
      </c>
      <c r="K936" s="66">
        <v>2</v>
      </c>
      <c r="N936" s="9"/>
      <c r="O936" s="66" t="s">
        <v>1421</v>
      </c>
      <c r="P936" s="66">
        <v>0</v>
      </c>
      <c r="Q936" s="66" t="s">
        <v>525</v>
      </c>
      <c r="R936" s="66" t="s">
        <v>1706</v>
      </c>
      <c r="S936" s="66" t="s">
        <v>505</v>
      </c>
    </row>
    <row r="937" spans="1:19" s="66" customFormat="1" x14ac:dyDescent="0.15">
      <c r="A937" s="66">
        <v>760060205</v>
      </c>
      <c r="B937" t="str">
        <f>IFERROR(VLOOKUP("*"&amp;A937&amp;"*",festival!$Q:$U,5,FALSE),IFERROR(VLOOKUP("*"&amp;A937&amp;"*",festival!$R:$U,4,FALSE),IFERROR(VLOOKUP("*"&amp;A937&amp;"*",festival!$S:$U,3,FALSE),VLOOKUP("*"&amp;A937&amp;"*",festival!$T:$U,2,FALSE))))</f>
        <v>狂欢庆典43-49</v>
      </c>
      <c r="C937" s="66" t="s">
        <v>1577</v>
      </c>
      <c r="F937" s="66">
        <v>0</v>
      </c>
      <c r="G937" s="66" t="s">
        <v>1574</v>
      </c>
      <c r="H937" s="66" t="s">
        <v>376</v>
      </c>
      <c r="I937" s="66">
        <v>48</v>
      </c>
      <c r="J937" s="66">
        <v>48</v>
      </c>
      <c r="K937" s="66">
        <v>2</v>
      </c>
      <c r="N937" s="9"/>
      <c r="O937" s="66" t="s">
        <v>745</v>
      </c>
      <c r="P937" s="66">
        <v>0</v>
      </c>
      <c r="Q937" s="66" t="s">
        <v>525</v>
      </c>
      <c r="R937" s="66" t="s">
        <v>1707</v>
      </c>
      <c r="S937" s="66" t="s">
        <v>505</v>
      </c>
    </row>
    <row r="938" spans="1:19" s="66" customFormat="1" x14ac:dyDescent="0.15">
      <c r="A938" s="66">
        <v>760060206</v>
      </c>
      <c r="B938" t="str">
        <f>IFERROR(VLOOKUP("*"&amp;A938&amp;"*",festival!$Q:$U,5,FALSE),IFERROR(VLOOKUP("*"&amp;A938&amp;"*",festival!$R:$U,4,FALSE),IFERROR(VLOOKUP("*"&amp;A938&amp;"*",festival!$S:$U,3,FALSE),VLOOKUP("*"&amp;A938&amp;"*",festival!$T:$U,2,FALSE))))</f>
        <v>狂欢庆典43-49</v>
      </c>
      <c r="C938" s="66" t="s">
        <v>1577</v>
      </c>
      <c r="F938" s="66">
        <v>0</v>
      </c>
      <c r="G938" s="66" t="s">
        <v>1574</v>
      </c>
      <c r="H938" s="66" t="s">
        <v>376</v>
      </c>
      <c r="I938" s="66">
        <v>49</v>
      </c>
      <c r="J938" s="66">
        <v>49</v>
      </c>
      <c r="K938" s="66">
        <v>2</v>
      </c>
      <c r="N938" s="9"/>
      <c r="O938" s="66" t="s">
        <v>746</v>
      </c>
      <c r="P938" s="66">
        <v>0</v>
      </c>
      <c r="Q938" s="66" t="s">
        <v>525</v>
      </c>
      <c r="R938" s="66" t="s">
        <v>1708</v>
      </c>
      <c r="S938" s="66" t="s">
        <v>505</v>
      </c>
    </row>
    <row r="939" spans="1:19" s="78" customFormat="1" x14ac:dyDescent="0.15">
      <c r="A939" s="78">
        <v>760070200</v>
      </c>
      <c r="B939" t="str">
        <f>IFERROR(VLOOKUP("*"&amp;A939&amp;"*",festival!$Q:$U,5,FALSE),IFERROR(VLOOKUP("*"&amp;A939&amp;"*",festival!$R:$U,4,FALSE),IFERROR(VLOOKUP("*"&amp;A939&amp;"*",festival!$S:$U,3,FALSE),VLOOKUP("*"&amp;A939&amp;"*",festival!$T:$U,2,FALSE))))</f>
        <v>狂欢庆典50-56</v>
      </c>
      <c r="C939" s="66" t="s">
        <v>1577</v>
      </c>
      <c r="D939" s="66"/>
      <c r="F939" s="78">
        <v>0</v>
      </c>
      <c r="G939" s="78" t="s">
        <v>1574</v>
      </c>
      <c r="H939" s="78" t="s">
        <v>376</v>
      </c>
      <c r="I939" s="78">
        <v>50</v>
      </c>
      <c r="J939" s="78">
        <v>50</v>
      </c>
      <c r="K939" s="78">
        <v>2</v>
      </c>
      <c r="N939" s="9"/>
      <c r="O939" s="78" t="s">
        <v>1419</v>
      </c>
      <c r="P939" s="78">
        <v>0</v>
      </c>
      <c r="Q939" s="78" t="s">
        <v>525</v>
      </c>
      <c r="R939" s="66" t="s">
        <v>1709</v>
      </c>
      <c r="S939" s="78" t="s">
        <v>505</v>
      </c>
    </row>
    <row r="940" spans="1:19" s="78" customFormat="1" x14ac:dyDescent="0.15">
      <c r="A940" s="78">
        <v>760070201</v>
      </c>
      <c r="B940" t="str">
        <f>IFERROR(VLOOKUP("*"&amp;A940&amp;"*",festival!$Q:$U,5,FALSE),IFERROR(VLOOKUP("*"&amp;A940&amp;"*",festival!$R:$U,4,FALSE),IFERROR(VLOOKUP("*"&amp;A940&amp;"*",festival!$S:$U,3,FALSE),VLOOKUP("*"&amp;A940&amp;"*",festival!$T:$U,2,FALSE))))</f>
        <v>狂欢庆典50-56</v>
      </c>
      <c r="C940" s="66" t="s">
        <v>1577</v>
      </c>
      <c r="D940" s="66"/>
      <c r="F940" s="78">
        <v>0</v>
      </c>
      <c r="G940" s="78" t="s">
        <v>1574</v>
      </c>
      <c r="H940" s="78" t="s">
        <v>376</v>
      </c>
      <c r="I940" s="78">
        <v>51</v>
      </c>
      <c r="J940" s="78">
        <v>51</v>
      </c>
      <c r="K940" s="78">
        <v>2</v>
      </c>
      <c r="N940" s="9"/>
      <c r="O940" s="78" t="s">
        <v>1420</v>
      </c>
      <c r="P940" s="78">
        <v>0</v>
      </c>
      <c r="Q940" s="78" t="s">
        <v>525</v>
      </c>
      <c r="R940" s="66" t="s">
        <v>1700</v>
      </c>
      <c r="S940" s="78" t="s">
        <v>505</v>
      </c>
    </row>
    <row r="941" spans="1:19" s="78" customFormat="1" x14ac:dyDescent="0.15">
      <c r="A941" s="78">
        <v>760070202</v>
      </c>
      <c r="B941" t="str">
        <f>IFERROR(VLOOKUP("*"&amp;A941&amp;"*",festival!$Q:$U,5,FALSE),IFERROR(VLOOKUP("*"&amp;A941&amp;"*",festival!$R:$U,4,FALSE),IFERROR(VLOOKUP("*"&amp;A941&amp;"*",festival!$S:$U,3,FALSE),VLOOKUP("*"&amp;A941&amp;"*",festival!$T:$U,2,FALSE))))</f>
        <v>狂欢庆典50-56</v>
      </c>
      <c r="C941" s="66" t="s">
        <v>1577</v>
      </c>
      <c r="D941" s="66"/>
      <c r="F941" s="78">
        <v>0</v>
      </c>
      <c r="G941" s="78" t="s">
        <v>1574</v>
      </c>
      <c r="H941" s="78" t="s">
        <v>376</v>
      </c>
      <c r="I941" s="78">
        <v>52</v>
      </c>
      <c r="J941" s="78">
        <v>52</v>
      </c>
      <c r="K941" s="78">
        <v>2</v>
      </c>
      <c r="N941" s="9"/>
      <c r="O941" s="78" t="s">
        <v>1421</v>
      </c>
      <c r="P941" s="78">
        <v>0</v>
      </c>
      <c r="Q941" s="78" t="s">
        <v>525</v>
      </c>
      <c r="R941" s="66" t="s">
        <v>1701</v>
      </c>
      <c r="S941" s="78" t="s">
        <v>505</v>
      </c>
    </row>
    <row r="942" spans="1:19" s="78" customFormat="1" x14ac:dyDescent="0.15">
      <c r="A942" s="78">
        <v>760070203</v>
      </c>
      <c r="B942" t="str">
        <f>IFERROR(VLOOKUP("*"&amp;A942&amp;"*",festival!$Q:$U,5,FALSE),IFERROR(VLOOKUP("*"&amp;A942&amp;"*",festival!$R:$U,4,FALSE),IFERROR(VLOOKUP("*"&amp;A942&amp;"*",festival!$S:$U,3,FALSE),VLOOKUP("*"&amp;A942&amp;"*",festival!$T:$U,2,FALSE))))</f>
        <v>狂欢庆典50-56</v>
      </c>
      <c r="C942" s="66" t="s">
        <v>1577</v>
      </c>
      <c r="D942" s="66"/>
      <c r="F942" s="78">
        <v>0</v>
      </c>
      <c r="G942" s="78" t="s">
        <v>1574</v>
      </c>
      <c r="H942" s="78" t="s">
        <v>376</v>
      </c>
      <c r="I942" s="78">
        <v>53</v>
      </c>
      <c r="J942" s="78">
        <v>53</v>
      </c>
      <c r="K942" s="78">
        <v>2</v>
      </c>
      <c r="N942" s="9"/>
      <c r="O942" s="78" t="s">
        <v>1420</v>
      </c>
      <c r="P942" s="78">
        <v>0</v>
      </c>
      <c r="Q942" s="78" t="s">
        <v>525</v>
      </c>
      <c r="R942" s="66" t="s">
        <v>1702</v>
      </c>
      <c r="S942" s="78" t="s">
        <v>505</v>
      </c>
    </row>
    <row r="943" spans="1:19" s="78" customFormat="1" x14ac:dyDescent="0.15">
      <c r="A943" s="78">
        <v>760070204</v>
      </c>
      <c r="B943" t="str">
        <f>IFERROR(VLOOKUP("*"&amp;A943&amp;"*",festival!$Q:$U,5,FALSE),IFERROR(VLOOKUP("*"&amp;A943&amp;"*",festival!$R:$U,4,FALSE),IFERROR(VLOOKUP("*"&amp;A943&amp;"*",festival!$S:$U,3,FALSE),VLOOKUP("*"&amp;A943&amp;"*",festival!$T:$U,2,FALSE))))</f>
        <v>狂欢庆典50-56</v>
      </c>
      <c r="C943" s="66" t="s">
        <v>1577</v>
      </c>
      <c r="D943" s="66"/>
      <c r="F943" s="78">
        <v>0</v>
      </c>
      <c r="G943" s="78" t="s">
        <v>1574</v>
      </c>
      <c r="H943" s="78" t="s">
        <v>376</v>
      </c>
      <c r="I943" s="78">
        <v>54</v>
      </c>
      <c r="J943" s="78">
        <v>54</v>
      </c>
      <c r="K943" s="78">
        <v>2</v>
      </c>
      <c r="N943" s="9"/>
      <c r="O943" s="78" t="s">
        <v>1421</v>
      </c>
      <c r="P943" s="78">
        <v>0</v>
      </c>
      <c r="Q943" s="78" t="s">
        <v>525</v>
      </c>
      <c r="R943" s="66" t="s">
        <v>1703</v>
      </c>
      <c r="S943" s="78" t="s">
        <v>505</v>
      </c>
    </row>
    <row r="944" spans="1:19" s="78" customFormat="1" x14ac:dyDescent="0.15">
      <c r="A944" s="78">
        <v>760070205</v>
      </c>
      <c r="B944" t="str">
        <f>IFERROR(VLOOKUP("*"&amp;A944&amp;"*",festival!$Q:$U,5,FALSE),IFERROR(VLOOKUP("*"&amp;A944&amp;"*",festival!$R:$U,4,FALSE),IFERROR(VLOOKUP("*"&amp;A944&amp;"*",festival!$S:$U,3,FALSE),VLOOKUP("*"&amp;A944&amp;"*",festival!$T:$U,2,FALSE))))</f>
        <v>狂欢庆典50-56</v>
      </c>
      <c r="C944" s="66" t="s">
        <v>1577</v>
      </c>
      <c r="D944" s="66"/>
      <c r="F944" s="78">
        <v>0</v>
      </c>
      <c r="G944" s="78" t="s">
        <v>1574</v>
      </c>
      <c r="H944" s="78" t="s">
        <v>376</v>
      </c>
      <c r="I944" s="78">
        <v>55</v>
      </c>
      <c r="J944" s="78">
        <v>55</v>
      </c>
      <c r="K944" s="78">
        <v>2</v>
      </c>
      <c r="N944" s="9"/>
      <c r="O944" s="78" t="s">
        <v>1422</v>
      </c>
      <c r="P944" s="78">
        <v>0</v>
      </c>
      <c r="Q944" s="78" t="s">
        <v>525</v>
      </c>
      <c r="R944" s="66" t="s">
        <v>1704</v>
      </c>
      <c r="S944" s="78" t="s">
        <v>505</v>
      </c>
    </row>
    <row r="945" spans="1:19" s="78" customFormat="1" x14ac:dyDescent="0.15">
      <c r="A945" s="78">
        <v>760070206</v>
      </c>
      <c r="B945" t="str">
        <f>IFERROR(VLOOKUP("*"&amp;A945&amp;"*",festival!$Q:$U,5,FALSE),IFERROR(VLOOKUP("*"&amp;A945&amp;"*",festival!$R:$U,4,FALSE),IFERROR(VLOOKUP("*"&amp;A945&amp;"*",festival!$S:$U,3,FALSE),VLOOKUP("*"&amp;A945&amp;"*",festival!$T:$U,2,FALSE))))</f>
        <v>狂欢庆典50-56</v>
      </c>
      <c r="C945" s="66" t="s">
        <v>1577</v>
      </c>
      <c r="D945" s="66"/>
      <c r="F945" s="78">
        <v>0</v>
      </c>
      <c r="G945" s="78" t="s">
        <v>1574</v>
      </c>
      <c r="H945" s="78" t="s">
        <v>376</v>
      </c>
      <c r="I945" s="78">
        <v>56</v>
      </c>
      <c r="J945" s="78">
        <v>56</v>
      </c>
      <c r="K945" s="78">
        <v>2</v>
      </c>
      <c r="N945" s="9"/>
      <c r="O945" s="78" t="s">
        <v>1423</v>
      </c>
      <c r="P945" s="78">
        <v>0</v>
      </c>
      <c r="Q945" s="78" t="s">
        <v>525</v>
      </c>
      <c r="R945" s="66" t="s">
        <v>1705</v>
      </c>
      <c r="S945" s="78" t="s">
        <v>505</v>
      </c>
    </row>
    <row r="946" spans="1:19" s="66" customFormat="1" x14ac:dyDescent="0.15">
      <c r="A946" s="66">
        <v>760080200</v>
      </c>
      <c r="B946" t="str">
        <f>IFERROR(VLOOKUP("*"&amp;A946&amp;"*",festival!$Q:$U,5,FALSE),IFERROR(VLOOKUP("*"&amp;A946&amp;"*",festival!$R:$U,4,FALSE),IFERROR(VLOOKUP("*"&amp;A946&amp;"*",festival!$S:$U,3,FALSE),VLOOKUP("*"&amp;A946&amp;"*",festival!$T:$U,2,FALSE))))</f>
        <v>狂欢庆典57-63天（第9周）</v>
      </c>
      <c r="C946" s="66" t="s">
        <v>1577</v>
      </c>
      <c r="F946" s="66">
        <v>0</v>
      </c>
      <c r="G946" s="66" t="s">
        <v>1574</v>
      </c>
      <c r="H946" s="66" t="s">
        <v>376</v>
      </c>
      <c r="I946" s="66">
        <v>57</v>
      </c>
      <c r="J946" s="66">
        <v>57</v>
      </c>
      <c r="K946" s="66">
        <v>2</v>
      </c>
      <c r="N946" s="9"/>
      <c r="O946" s="66" t="s">
        <v>1420</v>
      </c>
      <c r="P946" s="66">
        <v>0</v>
      </c>
      <c r="Q946" s="66" t="s">
        <v>525</v>
      </c>
      <c r="R946" s="66" t="s">
        <v>1708</v>
      </c>
      <c r="S946" s="66" t="s">
        <v>505</v>
      </c>
    </row>
    <row r="947" spans="1:19" s="66" customFormat="1" x14ac:dyDescent="0.15">
      <c r="A947" s="66">
        <v>760080201</v>
      </c>
      <c r="B947" t="str">
        <f>IFERROR(VLOOKUP("*"&amp;A947&amp;"*",festival!$Q:$U,5,FALSE),IFERROR(VLOOKUP("*"&amp;A947&amp;"*",festival!$R:$U,4,FALSE),IFERROR(VLOOKUP("*"&amp;A947&amp;"*",festival!$S:$U,3,FALSE),VLOOKUP("*"&amp;A947&amp;"*",festival!$T:$U,2,FALSE))))</f>
        <v>狂欢庆典57-63天（第9周）</v>
      </c>
      <c r="C947" s="66" t="s">
        <v>1577</v>
      </c>
      <c r="F947" s="66">
        <v>0</v>
      </c>
      <c r="G947" s="66" t="s">
        <v>1574</v>
      </c>
      <c r="H947" s="66" t="s">
        <v>376</v>
      </c>
      <c r="I947" s="66">
        <v>58</v>
      </c>
      <c r="J947" s="66">
        <v>58</v>
      </c>
      <c r="K947" s="66">
        <v>2</v>
      </c>
      <c r="N947" s="9"/>
      <c r="O947" s="66" t="s">
        <v>1421</v>
      </c>
      <c r="P947" s="66">
        <v>0</v>
      </c>
      <c r="Q947" s="66" t="s">
        <v>525</v>
      </c>
      <c r="R947" s="66" t="s">
        <v>1709</v>
      </c>
      <c r="S947" s="66" t="s">
        <v>505</v>
      </c>
    </row>
    <row r="948" spans="1:19" s="66" customFormat="1" x14ac:dyDescent="0.15">
      <c r="A948" s="66">
        <v>760080202</v>
      </c>
      <c r="B948" t="str">
        <f>IFERROR(VLOOKUP("*"&amp;A948&amp;"*",festival!$Q:$U,5,FALSE),IFERROR(VLOOKUP("*"&amp;A948&amp;"*",festival!$R:$U,4,FALSE),IFERROR(VLOOKUP("*"&amp;A948&amp;"*",festival!$S:$U,3,FALSE),VLOOKUP("*"&amp;A948&amp;"*",festival!$T:$U,2,FALSE))))</f>
        <v>狂欢庆典57-63天（第9周）</v>
      </c>
      <c r="C948" s="66" t="s">
        <v>1577</v>
      </c>
      <c r="F948" s="66">
        <v>0</v>
      </c>
      <c r="G948" s="66" t="s">
        <v>1574</v>
      </c>
      <c r="H948" s="66" t="s">
        <v>376</v>
      </c>
      <c r="I948" s="66">
        <v>59</v>
      </c>
      <c r="J948" s="66">
        <v>59</v>
      </c>
      <c r="K948" s="66">
        <v>2</v>
      </c>
      <c r="N948" s="9"/>
      <c r="O948" s="66" t="s">
        <v>1420</v>
      </c>
      <c r="P948" s="66">
        <v>0</v>
      </c>
      <c r="Q948" s="66" t="s">
        <v>525</v>
      </c>
      <c r="R948" s="66" t="s">
        <v>1700</v>
      </c>
      <c r="S948" s="66" t="s">
        <v>505</v>
      </c>
    </row>
    <row r="949" spans="1:19" s="66" customFormat="1" x14ac:dyDescent="0.15">
      <c r="A949" s="66">
        <v>760080203</v>
      </c>
      <c r="B949" t="str">
        <f>IFERROR(VLOOKUP("*"&amp;A949&amp;"*",festival!$Q:$U,5,FALSE),IFERROR(VLOOKUP("*"&amp;A949&amp;"*",festival!$R:$U,4,FALSE),IFERROR(VLOOKUP("*"&amp;A949&amp;"*",festival!$S:$U,3,FALSE),VLOOKUP("*"&amp;A949&amp;"*",festival!$T:$U,2,FALSE))))</f>
        <v>狂欢庆典57-63天（第9周）</v>
      </c>
      <c r="C949" s="66" t="s">
        <v>1577</v>
      </c>
      <c r="F949" s="66">
        <v>0</v>
      </c>
      <c r="G949" s="66" t="s">
        <v>1574</v>
      </c>
      <c r="H949" s="66" t="s">
        <v>376</v>
      </c>
      <c r="I949" s="66">
        <v>60</v>
      </c>
      <c r="J949" s="66">
        <v>60</v>
      </c>
      <c r="K949" s="66">
        <v>2</v>
      </c>
      <c r="N949" s="9"/>
      <c r="O949" s="66" t="s">
        <v>1421</v>
      </c>
      <c r="P949" s="66">
        <v>0</v>
      </c>
      <c r="Q949" s="66" t="s">
        <v>525</v>
      </c>
      <c r="R949" s="66" t="s">
        <v>1701</v>
      </c>
      <c r="S949" s="66" t="s">
        <v>505</v>
      </c>
    </row>
    <row r="950" spans="1:19" s="66" customFormat="1" x14ac:dyDescent="0.15">
      <c r="A950" s="66">
        <v>760080204</v>
      </c>
      <c r="B950" t="str">
        <f>IFERROR(VLOOKUP("*"&amp;A950&amp;"*",festival!$Q:$U,5,FALSE),IFERROR(VLOOKUP("*"&amp;A950&amp;"*",festival!$R:$U,4,FALSE),IFERROR(VLOOKUP("*"&amp;A950&amp;"*",festival!$S:$U,3,FALSE),VLOOKUP("*"&amp;A950&amp;"*",festival!$T:$U,2,FALSE))))</f>
        <v>狂欢庆典57-63天（第9周）</v>
      </c>
      <c r="C950" s="66" t="s">
        <v>1577</v>
      </c>
      <c r="F950" s="66">
        <v>0</v>
      </c>
      <c r="G950" s="66" t="s">
        <v>1574</v>
      </c>
      <c r="H950" s="66" t="s">
        <v>376</v>
      </c>
      <c r="I950" s="66">
        <v>61</v>
      </c>
      <c r="J950" s="66">
        <v>61</v>
      </c>
      <c r="K950" s="66">
        <v>2</v>
      </c>
      <c r="N950" s="9"/>
      <c r="O950" s="66" t="s">
        <v>1422</v>
      </c>
      <c r="P950" s="66">
        <v>0</v>
      </c>
      <c r="Q950" s="66" t="s">
        <v>525</v>
      </c>
      <c r="R950" s="66" t="s">
        <v>1702</v>
      </c>
      <c r="S950" s="66" t="s">
        <v>505</v>
      </c>
    </row>
    <row r="951" spans="1:19" s="66" customFormat="1" x14ac:dyDescent="0.15">
      <c r="A951" s="66">
        <v>760080205</v>
      </c>
      <c r="B951" t="str">
        <f>IFERROR(VLOOKUP("*"&amp;A951&amp;"*",festival!$Q:$U,5,FALSE),IFERROR(VLOOKUP("*"&amp;A951&amp;"*",festival!$R:$U,4,FALSE),IFERROR(VLOOKUP("*"&amp;A951&amp;"*",festival!$S:$U,3,FALSE),VLOOKUP("*"&amp;A951&amp;"*",festival!$T:$U,2,FALSE))))</f>
        <v>狂欢庆典57-63天（第9周）</v>
      </c>
      <c r="C951" s="66" t="s">
        <v>1577</v>
      </c>
      <c r="F951" s="66">
        <v>0</v>
      </c>
      <c r="G951" s="66" t="s">
        <v>1574</v>
      </c>
      <c r="H951" s="66" t="s">
        <v>376</v>
      </c>
      <c r="I951" s="66">
        <v>62</v>
      </c>
      <c r="J951" s="66">
        <v>62</v>
      </c>
      <c r="K951" s="66">
        <v>2</v>
      </c>
      <c r="N951" s="9"/>
      <c r="O951" s="66" t="s">
        <v>1423</v>
      </c>
      <c r="P951" s="66">
        <v>0</v>
      </c>
      <c r="Q951" s="66" t="s">
        <v>525</v>
      </c>
      <c r="R951" s="66" t="s">
        <v>1703</v>
      </c>
      <c r="S951" s="66" t="s">
        <v>505</v>
      </c>
    </row>
    <row r="952" spans="1:19" s="66" customFormat="1" x14ac:dyDescent="0.15">
      <c r="A952" s="66">
        <v>760080206</v>
      </c>
      <c r="B952" t="str">
        <f>IFERROR(VLOOKUP("*"&amp;A952&amp;"*",festival!$Q:$U,5,FALSE),IFERROR(VLOOKUP("*"&amp;A952&amp;"*",festival!$R:$U,4,FALSE),IFERROR(VLOOKUP("*"&amp;A952&amp;"*",festival!$S:$U,3,FALSE),VLOOKUP("*"&amp;A952&amp;"*",festival!$T:$U,2,FALSE))))</f>
        <v>狂欢庆典57-63天（第9周）</v>
      </c>
      <c r="C952" s="66" t="s">
        <v>1577</v>
      </c>
      <c r="F952" s="66">
        <v>0</v>
      </c>
      <c r="G952" s="66" t="s">
        <v>1574</v>
      </c>
      <c r="H952" s="66" t="s">
        <v>376</v>
      </c>
      <c r="I952" s="66">
        <v>63</v>
      </c>
      <c r="J952" s="66">
        <v>63</v>
      </c>
      <c r="K952" s="66">
        <v>2</v>
      </c>
      <c r="N952" s="9"/>
      <c r="O952" s="66" t="s">
        <v>1420</v>
      </c>
      <c r="P952" s="66">
        <v>0</v>
      </c>
      <c r="Q952" s="66" t="s">
        <v>525</v>
      </c>
      <c r="R952" s="66" t="s">
        <v>1704</v>
      </c>
      <c r="S952" s="66" t="s">
        <v>505</v>
      </c>
    </row>
    <row r="953" spans="1:19" s="78" customFormat="1" x14ac:dyDescent="0.15">
      <c r="A953" s="78">
        <v>760090200</v>
      </c>
      <c r="B953" t="str">
        <f>IFERROR(VLOOKUP("*"&amp;A953&amp;"*",festival!$Q:$U,5,FALSE),IFERROR(VLOOKUP("*"&amp;A953&amp;"*",festival!$R:$U,4,FALSE),IFERROR(VLOOKUP("*"&amp;A953&amp;"*",festival!$S:$U,3,FALSE),VLOOKUP("*"&amp;A953&amp;"*",festival!$T:$U,2,FALSE))))</f>
        <v>狂欢庆典64-70天（第10周）</v>
      </c>
      <c r="C953" s="66" t="s">
        <v>1577</v>
      </c>
      <c r="D953" s="66"/>
      <c r="F953" s="78">
        <v>0</v>
      </c>
      <c r="G953" s="78" t="s">
        <v>1574</v>
      </c>
      <c r="H953" s="78" t="s">
        <v>376</v>
      </c>
      <c r="I953" s="78">
        <v>64</v>
      </c>
      <c r="J953" s="78">
        <v>64</v>
      </c>
      <c r="K953" s="78">
        <v>2</v>
      </c>
      <c r="N953" s="9"/>
      <c r="O953" s="78" t="s">
        <v>1421</v>
      </c>
      <c r="P953" s="78">
        <v>0</v>
      </c>
      <c r="Q953" s="78" t="s">
        <v>525</v>
      </c>
      <c r="R953" s="66" t="s">
        <v>1705</v>
      </c>
      <c r="S953" s="78" t="s">
        <v>505</v>
      </c>
    </row>
    <row r="954" spans="1:19" s="78" customFormat="1" x14ac:dyDescent="0.15">
      <c r="A954" s="78">
        <v>760090201</v>
      </c>
      <c r="B954" t="str">
        <f>IFERROR(VLOOKUP("*"&amp;A954&amp;"*",festival!$Q:$U,5,FALSE),IFERROR(VLOOKUP("*"&amp;A954&amp;"*",festival!$R:$U,4,FALSE),IFERROR(VLOOKUP("*"&amp;A954&amp;"*",festival!$S:$U,3,FALSE),VLOOKUP("*"&amp;A954&amp;"*",festival!$T:$U,2,FALSE))))</f>
        <v>狂欢庆典64-70天（第10周）</v>
      </c>
      <c r="C954" s="66" t="s">
        <v>1577</v>
      </c>
      <c r="D954" s="66"/>
      <c r="F954" s="78">
        <v>0</v>
      </c>
      <c r="G954" s="78" t="s">
        <v>1574</v>
      </c>
      <c r="H954" s="78" t="s">
        <v>376</v>
      </c>
      <c r="I954" s="78">
        <v>65</v>
      </c>
      <c r="J954" s="78">
        <v>65</v>
      </c>
      <c r="K954" s="78">
        <v>2</v>
      </c>
      <c r="N954" s="9"/>
      <c r="O954" s="78" t="s">
        <v>745</v>
      </c>
      <c r="P954" s="78">
        <v>0</v>
      </c>
      <c r="Q954" s="78" t="s">
        <v>525</v>
      </c>
      <c r="R954" s="66" t="s">
        <v>1708</v>
      </c>
      <c r="S954" s="78" t="s">
        <v>505</v>
      </c>
    </row>
    <row r="955" spans="1:19" s="78" customFormat="1" x14ac:dyDescent="0.15">
      <c r="A955" s="78">
        <v>760090202</v>
      </c>
      <c r="B955" t="str">
        <f>IFERROR(VLOOKUP("*"&amp;A955&amp;"*",festival!$Q:$U,5,FALSE),IFERROR(VLOOKUP("*"&amp;A955&amp;"*",festival!$R:$U,4,FALSE),IFERROR(VLOOKUP("*"&amp;A955&amp;"*",festival!$S:$U,3,FALSE),VLOOKUP("*"&amp;A955&amp;"*",festival!$T:$U,2,FALSE))))</f>
        <v>狂欢庆典64-70天（第10周）</v>
      </c>
      <c r="C955" s="66" t="s">
        <v>1577</v>
      </c>
      <c r="D955" s="66"/>
      <c r="F955" s="78">
        <v>0</v>
      </c>
      <c r="G955" s="78" t="s">
        <v>1574</v>
      </c>
      <c r="H955" s="78" t="s">
        <v>376</v>
      </c>
      <c r="I955" s="78">
        <v>66</v>
      </c>
      <c r="J955" s="78">
        <v>66</v>
      </c>
      <c r="K955" s="78">
        <v>2</v>
      </c>
      <c r="N955" s="9"/>
      <c r="O955" s="78" t="s">
        <v>746</v>
      </c>
      <c r="P955" s="78">
        <v>0</v>
      </c>
      <c r="Q955" s="78" t="s">
        <v>525</v>
      </c>
      <c r="R955" s="66" t="s">
        <v>1709</v>
      </c>
      <c r="S955" s="78" t="s">
        <v>505</v>
      </c>
    </row>
    <row r="956" spans="1:19" s="78" customFormat="1" x14ac:dyDescent="0.15">
      <c r="A956" s="78">
        <v>760090203</v>
      </c>
      <c r="B956" t="str">
        <f>IFERROR(VLOOKUP("*"&amp;A956&amp;"*",festival!$Q:$U,5,FALSE),IFERROR(VLOOKUP("*"&amp;A956&amp;"*",festival!$R:$U,4,FALSE),IFERROR(VLOOKUP("*"&amp;A956&amp;"*",festival!$S:$U,3,FALSE),VLOOKUP("*"&amp;A956&amp;"*",festival!$T:$U,2,FALSE))))</f>
        <v>狂欢庆典64-70天（第10周）</v>
      </c>
      <c r="C956" s="66" t="s">
        <v>1577</v>
      </c>
      <c r="D956" s="66"/>
      <c r="F956" s="78">
        <v>0</v>
      </c>
      <c r="G956" s="78" t="s">
        <v>1574</v>
      </c>
      <c r="H956" s="78" t="s">
        <v>376</v>
      </c>
      <c r="I956" s="78">
        <v>67</v>
      </c>
      <c r="J956" s="78">
        <v>67</v>
      </c>
      <c r="K956" s="78">
        <v>2</v>
      </c>
      <c r="N956" s="9"/>
      <c r="O956" s="78" t="s">
        <v>1419</v>
      </c>
      <c r="P956" s="78">
        <v>0</v>
      </c>
      <c r="Q956" s="78" t="s">
        <v>525</v>
      </c>
      <c r="R956" s="66" t="s">
        <v>1700</v>
      </c>
      <c r="S956" s="78" t="s">
        <v>505</v>
      </c>
    </row>
    <row r="957" spans="1:19" s="78" customFormat="1" x14ac:dyDescent="0.15">
      <c r="A957" s="78">
        <v>760090204</v>
      </c>
      <c r="B957" t="str">
        <f>IFERROR(VLOOKUP("*"&amp;A957&amp;"*",festival!$Q:$U,5,FALSE),IFERROR(VLOOKUP("*"&amp;A957&amp;"*",festival!$R:$U,4,FALSE),IFERROR(VLOOKUP("*"&amp;A957&amp;"*",festival!$S:$U,3,FALSE),VLOOKUP("*"&amp;A957&amp;"*",festival!$T:$U,2,FALSE))))</f>
        <v>狂欢庆典64-70天（第10周）</v>
      </c>
      <c r="C957" s="66" t="s">
        <v>1577</v>
      </c>
      <c r="D957" s="66"/>
      <c r="F957" s="78">
        <v>0</v>
      </c>
      <c r="G957" s="78" t="s">
        <v>1574</v>
      </c>
      <c r="H957" s="78" t="s">
        <v>376</v>
      </c>
      <c r="I957" s="78">
        <v>68</v>
      </c>
      <c r="J957" s="78">
        <v>68</v>
      </c>
      <c r="K957" s="78">
        <v>2</v>
      </c>
      <c r="N957" s="9"/>
      <c r="O957" s="78" t="s">
        <v>1420</v>
      </c>
      <c r="P957" s="78">
        <v>0</v>
      </c>
      <c r="Q957" s="78" t="s">
        <v>525</v>
      </c>
      <c r="R957" s="66" t="s">
        <v>1701</v>
      </c>
      <c r="S957" s="78" t="s">
        <v>505</v>
      </c>
    </row>
    <row r="958" spans="1:19" s="78" customFormat="1" x14ac:dyDescent="0.15">
      <c r="A958" s="78">
        <v>760090205</v>
      </c>
      <c r="B958" t="str">
        <f>IFERROR(VLOOKUP("*"&amp;A958&amp;"*",festival!$Q:$U,5,FALSE),IFERROR(VLOOKUP("*"&amp;A958&amp;"*",festival!$R:$U,4,FALSE),IFERROR(VLOOKUP("*"&amp;A958&amp;"*",festival!$S:$U,3,FALSE),VLOOKUP("*"&amp;A958&amp;"*",festival!$T:$U,2,FALSE))))</f>
        <v>狂欢庆典64-70天（第10周）</v>
      </c>
      <c r="C958" s="66" t="s">
        <v>1577</v>
      </c>
      <c r="D958" s="66"/>
      <c r="F958" s="78">
        <v>0</v>
      </c>
      <c r="G958" s="78" t="s">
        <v>1574</v>
      </c>
      <c r="H958" s="78" t="s">
        <v>376</v>
      </c>
      <c r="I958" s="78">
        <v>69</v>
      </c>
      <c r="J958" s="78">
        <v>69</v>
      </c>
      <c r="K958" s="78">
        <v>2</v>
      </c>
      <c r="N958" s="9"/>
      <c r="O958" s="78" t="s">
        <v>1421</v>
      </c>
      <c r="P958" s="78">
        <v>0</v>
      </c>
      <c r="Q958" s="78" t="s">
        <v>525</v>
      </c>
      <c r="R958" s="66" t="s">
        <v>1702</v>
      </c>
      <c r="S958" s="78" t="s">
        <v>505</v>
      </c>
    </row>
    <row r="959" spans="1:19" s="78" customFormat="1" x14ac:dyDescent="0.15">
      <c r="A959" s="78">
        <v>760090206</v>
      </c>
      <c r="B959" t="str">
        <f>IFERROR(VLOOKUP("*"&amp;A959&amp;"*",festival!$Q:$U,5,FALSE),IFERROR(VLOOKUP("*"&amp;A959&amp;"*",festival!$R:$U,4,FALSE),IFERROR(VLOOKUP("*"&amp;A959&amp;"*",festival!$S:$U,3,FALSE),VLOOKUP("*"&amp;A959&amp;"*",festival!$T:$U,2,FALSE))))</f>
        <v>狂欢庆典64-70天（第10周）</v>
      </c>
      <c r="C959" s="66" t="s">
        <v>1577</v>
      </c>
      <c r="D959" s="66"/>
      <c r="F959" s="78">
        <v>0</v>
      </c>
      <c r="G959" s="78" t="s">
        <v>1574</v>
      </c>
      <c r="H959" s="78" t="s">
        <v>376</v>
      </c>
      <c r="I959" s="78">
        <v>70</v>
      </c>
      <c r="J959" s="78">
        <v>70</v>
      </c>
      <c r="K959" s="78">
        <v>2</v>
      </c>
      <c r="N959" s="9"/>
      <c r="O959" s="78" t="s">
        <v>1420</v>
      </c>
      <c r="P959" s="78">
        <v>0</v>
      </c>
      <c r="Q959" s="78" t="s">
        <v>525</v>
      </c>
      <c r="R959" s="66" t="s">
        <v>1703</v>
      </c>
      <c r="S959" s="78" t="s">
        <v>505</v>
      </c>
    </row>
    <row r="960" spans="1:19" s="66" customFormat="1" x14ac:dyDescent="0.15">
      <c r="A960" s="66">
        <v>760100200</v>
      </c>
      <c r="B960" t="str">
        <f>IFERROR(VLOOKUP("*"&amp;A960&amp;"*",festival!$Q:$U,5,FALSE),IFERROR(VLOOKUP("*"&amp;A960&amp;"*",festival!$R:$U,4,FALSE),IFERROR(VLOOKUP("*"&amp;A960&amp;"*",festival!$S:$U,3,FALSE),VLOOKUP("*"&amp;A960&amp;"*",festival!$T:$U,2,FALSE))))</f>
        <v>狂欢庆典71-78天（第11周）</v>
      </c>
      <c r="C960" s="66" t="s">
        <v>1577</v>
      </c>
      <c r="F960" s="66">
        <v>0</v>
      </c>
      <c r="G960" s="66" t="s">
        <v>1574</v>
      </c>
      <c r="H960" s="66" t="s">
        <v>376</v>
      </c>
      <c r="I960" s="66">
        <v>71</v>
      </c>
      <c r="J960" s="66">
        <v>71</v>
      </c>
      <c r="K960" s="66">
        <v>2</v>
      </c>
      <c r="N960" s="9"/>
      <c r="O960" s="66" t="s">
        <v>1421</v>
      </c>
      <c r="P960" s="66">
        <v>0</v>
      </c>
      <c r="Q960" s="66" t="s">
        <v>525</v>
      </c>
      <c r="R960" s="66" t="s">
        <v>1704</v>
      </c>
      <c r="S960" s="66" t="s">
        <v>505</v>
      </c>
    </row>
    <row r="961" spans="1:19" s="66" customFormat="1" x14ac:dyDescent="0.15">
      <c r="A961" s="66">
        <v>760100201</v>
      </c>
      <c r="B961" t="str">
        <f>IFERROR(VLOOKUP("*"&amp;A961&amp;"*",festival!$Q:$U,5,FALSE),IFERROR(VLOOKUP("*"&amp;A961&amp;"*",festival!$R:$U,4,FALSE),IFERROR(VLOOKUP("*"&amp;A961&amp;"*",festival!$S:$U,3,FALSE),VLOOKUP("*"&amp;A961&amp;"*",festival!$T:$U,2,FALSE))))</f>
        <v>狂欢庆典71-78天（第11周）</v>
      </c>
      <c r="C961" s="66" t="s">
        <v>1577</v>
      </c>
      <c r="F961" s="66">
        <v>0</v>
      </c>
      <c r="G961" s="66" t="s">
        <v>1574</v>
      </c>
      <c r="H961" s="66" t="s">
        <v>376</v>
      </c>
      <c r="I961" s="66">
        <v>72</v>
      </c>
      <c r="J961" s="66">
        <v>72</v>
      </c>
      <c r="K961" s="66">
        <v>2</v>
      </c>
      <c r="N961" s="9"/>
      <c r="O961" s="66" t="s">
        <v>1422</v>
      </c>
      <c r="P961" s="66">
        <v>0</v>
      </c>
      <c r="Q961" s="66" t="s">
        <v>525</v>
      </c>
      <c r="R961" s="66" t="s">
        <v>1705</v>
      </c>
      <c r="S961" s="66" t="s">
        <v>505</v>
      </c>
    </row>
    <row r="962" spans="1:19" s="66" customFormat="1" x14ac:dyDescent="0.15">
      <c r="A962" s="66">
        <v>760100202</v>
      </c>
      <c r="B962" t="str">
        <f>IFERROR(VLOOKUP("*"&amp;A962&amp;"*",festival!$Q:$U,5,FALSE),IFERROR(VLOOKUP("*"&amp;A962&amp;"*",festival!$R:$U,4,FALSE),IFERROR(VLOOKUP("*"&amp;A962&amp;"*",festival!$S:$U,3,FALSE),VLOOKUP("*"&amp;A962&amp;"*",festival!$T:$U,2,FALSE))))</f>
        <v>狂欢庆典71-78天（第11周）</v>
      </c>
      <c r="C962" s="66" t="s">
        <v>1577</v>
      </c>
      <c r="F962" s="66">
        <v>0</v>
      </c>
      <c r="G962" s="66" t="s">
        <v>1574</v>
      </c>
      <c r="H962" s="66" t="s">
        <v>376</v>
      </c>
      <c r="I962" s="66">
        <v>73</v>
      </c>
      <c r="J962" s="66">
        <v>73</v>
      </c>
      <c r="K962" s="66">
        <v>2</v>
      </c>
      <c r="N962" s="9"/>
      <c r="O962" s="66" t="s">
        <v>1423</v>
      </c>
      <c r="P962" s="66">
        <v>0</v>
      </c>
      <c r="Q962" s="66" t="s">
        <v>525</v>
      </c>
      <c r="R962" s="66" t="s">
        <v>1708</v>
      </c>
      <c r="S962" s="66" t="s">
        <v>505</v>
      </c>
    </row>
    <row r="963" spans="1:19" s="66" customFormat="1" x14ac:dyDescent="0.15">
      <c r="A963" s="66">
        <v>760100203</v>
      </c>
      <c r="B963" t="str">
        <f>IFERROR(VLOOKUP("*"&amp;A963&amp;"*",festival!$Q:$U,5,FALSE),IFERROR(VLOOKUP("*"&amp;A963&amp;"*",festival!$R:$U,4,FALSE),IFERROR(VLOOKUP("*"&amp;A963&amp;"*",festival!$S:$U,3,FALSE),VLOOKUP("*"&amp;A963&amp;"*",festival!$T:$U,2,FALSE))))</f>
        <v>狂欢庆典71-78天（第11周）</v>
      </c>
      <c r="C963" s="66" t="s">
        <v>1577</v>
      </c>
      <c r="F963" s="66">
        <v>0</v>
      </c>
      <c r="G963" s="66" t="s">
        <v>1574</v>
      </c>
      <c r="H963" s="66" t="s">
        <v>376</v>
      </c>
      <c r="I963" s="66">
        <v>74</v>
      </c>
      <c r="J963" s="66">
        <v>74</v>
      </c>
      <c r="K963" s="66">
        <v>2</v>
      </c>
      <c r="N963" s="9"/>
      <c r="O963" s="66" t="s">
        <v>1420</v>
      </c>
      <c r="P963" s="66">
        <v>0</v>
      </c>
      <c r="Q963" s="66" t="s">
        <v>525</v>
      </c>
      <c r="R963" s="66" t="s">
        <v>1709</v>
      </c>
      <c r="S963" s="66" t="s">
        <v>505</v>
      </c>
    </row>
    <row r="964" spans="1:19" s="66" customFormat="1" x14ac:dyDescent="0.15">
      <c r="A964" s="66">
        <v>760100204</v>
      </c>
      <c r="B964" t="str">
        <f>IFERROR(VLOOKUP("*"&amp;A964&amp;"*",festival!$Q:$U,5,FALSE),IFERROR(VLOOKUP("*"&amp;A964&amp;"*",festival!$R:$U,4,FALSE),IFERROR(VLOOKUP("*"&amp;A964&amp;"*",festival!$S:$U,3,FALSE),VLOOKUP("*"&amp;A964&amp;"*",festival!$T:$U,2,FALSE))))</f>
        <v>狂欢庆典71-78天（第11周）</v>
      </c>
      <c r="C964" s="66" t="s">
        <v>1577</v>
      </c>
      <c r="F964" s="66">
        <v>0</v>
      </c>
      <c r="G964" s="66" t="s">
        <v>1574</v>
      </c>
      <c r="H964" s="66" t="s">
        <v>376</v>
      </c>
      <c r="I964" s="66">
        <v>75</v>
      </c>
      <c r="J964" s="66">
        <v>75</v>
      </c>
      <c r="K964" s="66">
        <v>2</v>
      </c>
      <c r="N964" s="9"/>
      <c r="O964" s="66" t="s">
        <v>1421</v>
      </c>
      <c r="P964" s="66">
        <v>0</v>
      </c>
      <c r="Q964" s="66" t="s">
        <v>525</v>
      </c>
      <c r="R964" s="66" t="s">
        <v>1700</v>
      </c>
      <c r="S964" s="66" t="s">
        <v>505</v>
      </c>
    </row>
    <row r="965" spans="1:19" s="66" customFormat="1" x14ac:dyDescent="0.15">
      <c r="A965" s="66">
        <v>760100205</v>
      </c>
      <c r="B965" t="str">
        <f>IFERROR(VLOOKUP("*"&amp;A965&amp;"*",festival!$Q:$U,5,FALSE),IFERROR(VLOOKUP("*"&amp;A965&amp;"*",festival!$R:$U,4,FALSE),IFERROR(VLOOKUP("*"&amp;A965&amp;"*",festival!$S:$U,3,FALSE),VLOOKUP("*"&amp;A965&amp;"*",festival!$T:$U,2,FALSE))))</f>
        <v>狂欢庆典71-78天（第11周）</v>
      </c>
      <c r="C965" s="66" t="s">
        <v>1577</v>
      </c>
      <c r="F965" s="66">
        <v>0</v>
      </c>
      <c r="G965" s="66" t="s">
        <v>1574</v>
      </c>
      <c r="H965" s="66" t="s">
        <v>376</v>
      </c>
      <c r="I965" s="66">
        <v>76</v>
      </c>
      <c r="J965" s="66">
        <v>76</v>
      </c>
      <c r="K965" s="66">
        <v>2</v>
      </c>
      <c r="N965" s="9"/>
      <c r="O965" s="66" t="s">
        <v>745</v>
      </c>
      <c r="P965" s="66">
        <v>0</v>
      </c>
      <c r="Q965" s="66" t="s">
        <v>525</v>
      </c>
      <c r="R965" s="66" t="s">
        <v>1701</v>
      </c>
      <c r="S965" s="66" t="s">
        <v>505</v>
      </c>
    </row>
    <row r="966" spans="1:19" s="66" customFormat="1" x14ac:dyDescent="0.15">
      <c r="A966" s="66">
        <v>760100206</v>
      </c>
      <c r="B966" t="str">
        <f>IFERROR(VLOOKUP("*"&amp;A966&amp;"*",festival!$Q:$U,5,FALSE),IFERROR(VLOOKUP("*"&amp;A966&amp;"*",festival!$R:$U,4,FALSE),IFERROR(VLOOKUP("*"&amp;A966&amp;"*",festival!$S:$U,3,FALSE),VLOOKUP("*"&amp;A966&amp;"*",festival!$T:$U,2,FALSE))))</f>
        <v>狂欢庆典71-78天（第11周）</v>
      </c>
      <c r="C966" s="66" t="s">
        <v>1577</v>
      </c>
      <c r="F966" s="66">
        <v>0</v>
      </c>
      <c r="G966" s="66" t="s">
        <v>1574</v>
      </c>
      <c r="H966" s="66" t="s">
        <v>376</v>
      </c>
      <c r="I966" s="66">
        <v>77</v>
      </c>
      <c r="J966" s="66">
        <v>77</v>
      </c>
      <c r="K966" s="66">
        <v>2</v>
      </c>
      <c r="N966" s="9"/>
      <c r="O966" s="66" t="s">
        <v>746</v>
      </c>
      <c r="P966" s="66">
        <v>0</v>
      </c>
      <c r="Q966" s="66" t="s">
        <v>525</v>
      </c>
      <c r="R966" s="66" t="s">
        <v>1702</v>
      </c>
      <c r="S966" s="66" t="s">
        <v>505</v>
      </c>
    </row>
    <row r="967" spans="1:19" s="78" customFormat="1" x14ac:dyDescent="0.15">
      <c r="A967" s="78">
        <v>760110200</v>
      </c>
      <c r="B967" t="str">
        <f>IFERROR(VLOOKUP("*"&amp;A967&amp;"*",festival!$Q:$U,5,FALSE),IFERROR(VLOOKUP("*"&amp;A967&amp;"*",festival!$R:$U,4,FALSE),IFERROR(VLOOKUP("*"&amp;A967&amp;"*",festival!$S:$U,3,FALSE),VLOOKUP("*"&amp;A967&amp;"*",festival!$T:$U,2,FALSE))))</f>
        <v>狂欢庆典79-84天（第12周）</v>
      </c>
      <c r="C967" s="66" t="s">
        <v>1577</v>
      </c>
      <c r="D967" s="66"/>
      <c r="F967" s="78">
        <v>0</v>
      </c>
      <c r="G967" s="78" t="s">
        <v>1574</v>
      </c>
      <c r="H967" s="78" t="s">
        <v>376</v>
      </c>
      <c r="I967" s="78">
        <v>78</v>
      </c>
      <c r="J967" s="78">
        <v>78</v>
      </c>
      <c r="K967" s="78">
        <v>2</v>
      </c>
      <c r="N967" s="9"/>
      <c r="O967" s="78" t="s">
        <v>1419</v>
      </c>
      <c r="P967" s="78">
        <v>0</v>
      </c>
      <c r="Q967" s="78" t="s">
        <v>525</v>
      </c>
      <c r="R967" s="66" t="s">
        <v>1703</v>
      </c>
      <c r="S967" s="78" t="s">
        <v>505</v>
      </c>
    </row>
    <row r="968" spans="1:19" s="78" customFormat="1" x14ac:dyDescent="0.15">
      <c r="A968" s="78">
        <v>760110201</v>
      </c>
      <c r="B968" t="str">
        <f>IFERROR(VLOOKUP("*"&amp;A968&amp;"*",festival!$Q:$U,5,FALSE),IFERROR(VLOOKUP("*"&amp;A968&amp;"*",festival!$R:$U,4,FALSE),IFERROR(VLOOKUP("*"&amp;A968&amp;"*",festival!$S:$U,3,FALSE),VLOOKUP("*"&amp;A968&amp;"*",festival!$T:$U,2,FALSE))))</f>
        <v>狂欢庆典79-84天（第12周）</v>
      </c>
      <c r="C968" s="66" t="s">
        <v>1577</v>
      </c>
      <c r="D968" s="66"/>
      <c r="F968" s="78">
        <v>0</v>
      </c>
      <c r="G968" s="78" t="s">
        <v>1574</v>
      </c>
      <c r="H968" s="78" t="s">
        <v>376</v>
      </c>
      <c r="I968" s="78">
        <v>79</v>
      </c>
      <c r="J968" s="78">
        <v>79</v>
      </c>
      <c r="K968" s="78">
        <v>2</v>
      </c>
      <c r="N968" s="9"/>
      <c r="O968" s="78" t="s">
        <v>1420</v>
      </c>
      <c r="P968" s="78">
        <v>0</v>
      </c>
      <c r="Q968" s="78" t="s">
        <v>525</v>
      </c>
      <c r="R968" s="66" t="s">
        <v>1704</v>
      </c>
      <c r="S968" s="78" t="s">
        <v>505</v>
      </c>
    </row>
    <row r="969" spans="1:19" s="78" customFormat="1" x14ac:dyDescent="0.15">
      <c r="A969" s="78">
        <v>760110202</v>
      </c>
      <c r="B969" t="str">
        <f>IFERROR(VLOOKUP("*"&amp;A969&amp;"*",festival!$Q:$U,5,FALSE),IFERROR(VLOOKUP("*"&amp;A969&amp;"*",festival!$R:$U,4,FALSE),IFERROR(VLOOKUP("*"&amp;A969&amp;"*",festival!$S:$U,3,FALSE),VLOOKUP("*"&amp;A969&amp;"*",festival!$T:$U,2,FALSE))))</f>
        <v>狂欢庆典79-84天（第12周）</v>
      </c>
      <c r="C969" s="66" t="s">
        <v>1577</v>
      </c>
      <c r="D969" s="66"/>
      <c r="F969" s="78">
        <v>0</v>
      </c>
      <c r="G969" s="78" t="s">
        <v>1574</v>
      </c>
      <c r="H969" s="78" t="s">
        <v>376</v>
      </c>
      <c r="I969" s="78">
        <v>80</v>
      </c>
      <c r="J969" s="78">
        <v>80</v>
      </c>
      <c r="K969" s="78">
        <v>2</v>
      </c>
      <c r="N969" s="9"/>
      <c r="O969" s="78" t="s">
        <v>1421</v>
      </c>
      <c r="P969" s="78">
        <v>0</v>
      </c>
      <c r="Q969" s="78" t="s">
        <v>525</v>
      </c>
      <c r="R969" s="66" t="s">
        <v>1705</v>
      </c>
      <c r="S969" s="78" t="s">
        <v>505</v>
      </c>
    </row>
    <row r="970" spans="1:19" s="78" customFormat="1" x14ac:dyDescent="0.15">
      <c r="A970" s="78">
        <v>760110203</v>
      </c>
      <c r="B970" t="str">
        <f>IFERROR(VLOOKUP("*"&amp;A970&amp;"*",festival!$Q:$U,5,FALSE),IFERROR(VLOOKUP("*"&amp;A970&amp;"*",festival!$R:$U,4,FALSE),IFERROR(VLOOKUP("*"&amp;A970&amp;"*",festival!$S:$U,3,FALSE),VLOOKUP("*"&amp;A970&amp;"*",festival!$T:$U,2,FALSE))))</f>
        <v>狂欢庆典79-84天（第12周）</v>
      </c>
      <c r="C970" s="66" t="s">
        <v>1577</v>
      </c>
      <c r="D970" s="66"/>
      <c r="F970" s="78">
        <v>0</v>
      </c>
      <c r="G970" s="78" t="s">
        <v>1574</v>
      </c>
      <c r="H970" s="78" t="s">
        <v>376</v>
      </c>
      <c r="I970" s="78">
        <v>81</v>
      </c>
      <c r="J970" s="78">
        <v>81</v>
      </c>
      <c r="K970" s="78">
        <v>2</v>
      </c>
      <c r="N970" s="9"/>
      <c r="O970" s="78" t="s">
        <v>1420</v>
      </c>
      <c r="P970" s="78">
        <v>0</v>
      </c>
      <c r="Q970" s="78" t="s">
        <v>525</v>
      </c>
      <c r="R970" s="66" t="s">
        <v>1708</v>
      </c>
      <c r="S970" s="78" t="s">
        <v>505</v>
      </c>
    </row>
    <row r="971" spans="1:19" s="78" customFormat="1" x14ac:dyDescent="0.15">
      <c r="A971" s="78">
        <v>760110204</v>
      </c>
      <c r="B971" t="str">
        <f>IFERROR(VLOOKUP("*"&amp;A971&amp;"*",festival!$Q:$U,5,FALSE),IFERROR(VLOOKUP("*"&amp;A971&amp;"*",festival!$R:$U,4,FALSE),IFERROR(VLOOKUP("*"&amp;A971&amp;"*",festival!$S:$U,3,FALSE),VLOOKUP("*"&amp;A971&amp;"*",festival!$T:$U,2,FALSE))))</f>
        <v>狂欢庆典79-84天（第12周）</v>
      </c>
      <c r="C971" s="66" t="s">
        <v>1577</v>
      </c>
      <c r="D971" s="66"/>
      <c r="F971" s="78">
        <v>0</v>
      </c>
      <c r="G971" s="78" t="s">
        <v>1574</v>
      </c>
      <c r="H971" s="78" t="s">
        <v>376</v>
      </c>
      <c r="I971" s="78">
        <v>82</v>
      </c>
      <c r="J971" s="78">
        <v>82</v>
      </c>
      <c r="K971" s="78">
        <v>2</v>
      </c>
      <c r="N971" s="9"/>
      <c r="O971" s="78" t="s">
        <v>1421</v>
      </c>
      <c r="P971" s="78">
        <v>0</v>
      </c>
      <c r="Q971" s="78" t="s">
        <v>525</v>
      </c>
      <c r="R971" s="66" t="s">
        <v>1709</v>
      </c>
      <c r="S971" s="78" t="s">
        <v>505</v>
      </c>
    </row>
    <row r="972" spans="1:19" s="78" customFormat="1" x14ac:dyDescent="0.15">
      <c r="A972" s="78">
        <v>760110205</v>
      </c>
      <c r="B972" t="str">
        <f>IFERROR(VLOOKUP("*"&amp;A972&amp;"*",festival!$Q:$U,5,FALSE),IFERROR(VLOOKUP("*"&amp;A972&amp;"*",festival!$R:$U,4,FALSE),IFERROR(VLOOKUP("*"&amp;A972&amp;"*",festival!$S:$U,3,FALSE),VLOOKUP("*"&amp;A972&amp;"*",festival!$T:$U,2,FALSE))))</f>
        <v>狂欢庆典79-84天（第12周）</v>
      </c>
      <c r="C972" s="66" t="s">
        <v>1577</v>
      </c>
      <c r="D972" s="66"/>
      <c r="F972" s="78">
        <v>0</v>
      </c>
      <c r="G972" s="78" t="s">
        <v>1574</v>
      </c>
      <c r="H972" s="78" t="s">
        <v>376</v>
      </c>
      <c r="I972" s="78">
        <v>83</v>
      </c>
      <c r="J972" s="78">
        <v>83</v>
      </c>
      <c r="K972" s="78">
        <v>2</v>
      </c>
      <c r="N972" s="9"/>
      <c r="O972" s="78" t="s">
        <v>1422</v>
      </c>
      <c r="P972" s="78">
        <v>0</v>
      </c>
      <c r="Q972" s="78" t="s">
        <v>525</v>
      </c>
      <c r="R972" s="66" t="s">
        <v>1700</v>
      </c>
      <c r="S972" s="78" t="s">
        <v>505</v>
      </c>
    </row>
    <row r="973" spans="1:19" s="78" customFormat="1" x14ac:dyDescent="0.15">
      <c r="A973" s="78">
        <v>760110206</v>
      </c>
      <c r="B973" t="str">
        <f>IFERROR(VLOOKUP("*"&amp;A973&amp;"*",festival!$Q:$U,5,FALSE),IFERROR(VLOOKUP("*"&amp;A973&amp;"*",festival!$R:$U,4,FALSE),IFERROR(VLOOKUP("*"&amp;A973&amp;"*",festival!$S:$U,3,FALSE),VLOOKUP("*"&amp;A973&amp;"*",festival!$T:$U,2,FALSE))))</f>
        <v>狂欢庆典79-84天（第12周）</v>
      </c>
      <c r="C973" s="66" t="s">
        <v>1577</v>
      </c>
      <c r="D973" s="66"/>
      <c r="F973" s="78">
        <v>0</v>
      </c>
      <c r="G973" s="78" t="s">
        <v>1574</v>
      </c>
      <c r="H973" s="78" t="s">
        <v>376</v>
      </c>
      <c r="I973" s="78">
        <v>84</v>
      </c>
      <c r="J973" s="78">
        <v>84</v>
      </c>
      <c r="K973" s="78">
        <v>2</v>
      </c>
      <c r="N973" s="9"/>
      <c r="O973" s="78" t="s">
        <v>1423</v>
      </c>
      <c r="P973" s="78">
        <v>0</v>
      </c>
      <c r="Q973" s="78" t="s">
        <v>525</v>
      </c>
      <c r="R973" s="66" t="s">
        <v>1701</v>
      </c>
      <c r="S973" s="78" t="s">
        <v>505</v>
      </c>
    </row>
    <row r="974" spans="1:19" s="66" customFormat="1" x14ac:dyDescent="0.15">
      <c r="A974" s="66">
        <v>760120200</v>
      </c>
      <c r="B974" t="str">
        <f>IFERROR(VLOOKUP("*"&amp;A974&amp;"*",festival!$Q:$U,5,FALSE),IFERROR(VLOOKUP("*"&amp;A974&amp;"*",festival!$R:$U,4,FALSE),IFERROR(VLOOKUP("*"&amp;A974&amp;"*",festival!$S:$U,3,FALSE),VLOOKUP("*"&amp;A974&amp;"*",festival!$T:$U,2,FALSE))))</f>
        <v>狂欢庆典85-91天（第13周）</v>
      </c>
      <c r="C974" s="66" t="s">
        <v>1577</v>
      </c>
      <c r="F974" s="66">
        <v>0</v>
      </c>
      <c r="G974" s="66" t="s">
        <v>1574</v>
      </c>
      <c r="H974" s="66" t="s">
        <v>376</v>
      </c>
      <c r="I974" s="66">
        <v>85</v>
      </c>
      <c r="J974" s="66">
        <v>85</v>
      </c>
      <c r="K974" s="66">
        <v>2</v>
      </c>
      <c r="N974" s="9"/>
      <c r="O974" s="66" t="s">
        <v>1421</v>
      </c>
      <c r="P974" s="66">
        <v>0</v>
      </c>
      <c r="Q974" s="66" t="s">
        <v>525</v>
      </c>
      <c r="R974" s="66" t="s">
        <v>1702</v>
      </c>
      <c r="S974" s="66" t="s">
        <v>505</v>
      </c>
    </row>
    <row r="975" spans="1:19" s="66" customFormat="1" x14ac:dyDescent="0.15">
      <c r="A975" s="66">
        <v>760120201</v>
      </c>
      <c r="B975" t="str">
        <f>IFERROR(VLOOKUP("*"&amp;A975&amp;"*",festival!$Q:$U,5,FALSE),IFERROR(VLOOKUP("*"&amp;A975&amp;"*",festival!$R:$U,4,FALSE),IFERROR(VLOOKUP("*"&amp;A975&amp;"*",festival!$S:$U,3,FALSE),VLOOKUP("*"&amp;A975&amp;"*",festival!$T:$U,2,FALSE))))</f>
        <v>狂欢庆典85-91天（第13周）</v>
      </c>
      <c r="C975" s="66" t="s">
        <v>1577</v>
      </c>
      <c r="F975" s="66">
        <v>0</v>
      </c>
      <c r="G975" s="66" t="s">
        <v>1574</v>
      </c>
      <c r="H975" s="66" t="s">
        <v>376</v>
      </c>
      <c r="I975" s="66">
        <v>86</v>
      </c>
      <c r="J975" s="66">
        <v>86</v>
      </c>
      <c r="K975" s="66">
        <v>2</v>
      </c>
      <c r="N975" s="9"/>
      <c r="O975" s="66" t="s">
        <v>1422</v>
      </c>
      <c r="P975" s="66">
        <v>0</v>
      </c>
      <c r="Q975" s="66" t="s">
        <v>525</v>
      </c>
      <c r="R975" s="66" t="s">
        <v>1703</v>
      </c>
      <c r="S975" s="66" t="s">
        <v>505</v>
      </c>
    </row>
    <row r="976" spans="1:19" s="66" customFormat="1" x14ac:dyDescent="0.15">
      <c r="A976" s="66">
        <v>760120202</v>
      </c>
      <c r="B976" t="str">
        <f>IFERROR(VLOOKUP("*"&amp;A976&amp;"*",festival!$Q:$U,5,FALSE),IFERROR(VLOOKUP("*"&amp;A976&amp;"*",festival!$R:$U,4,FALSE),IFERROR(VLOOKUP("*"&amp;A976&amp;"*",festival!$S:$U,3,FALSE),VLOOKUP("*"&amp;A976&amp;"*",festival!$T:$U,2,FALSE))))</f>
        <v>狂欢庆典85-91天（第13周）</v>
      </c>
      <c r="C976" s="66" t="s">
        <v>1577</v>
      </c>
      <c r="F976" s="66">
        <v>0</v>
      </c>
      <c r="G976" s="66" t="s">
        <v>1574</v>
      </c>
      <c r="H976" s="66" t="s">
        <v>376</v>
      </c>
      <c r="I976" s="66">
        <v>87</v>
      </c>
      <c r="J976" s="66">
        <v>87</v>
      </c>
      <c r="K976" s="66">
        <v>2</v>
      </c>
      <c r="N976" s="9"/>
      <c r="O976" s="66" t="s">
        <v>1423</v>
      </c>
      <c r="P976" s="66">
        <v>0</v>
      </c>
      <c r="Q976" s="66" t="s">
        <v>525</v>
      </c>
      <c r="R976" s="66" t="s">
        <v>1704</v>
      </c>
      <c r="S976" s="66" t="s">
        <v>505</v>
      </c>
    </row>
    <row r="977" spans="1:19" s="66" customFormat="1" x14ac:dyDescent="0.15">
      <c r="A977" s="66">
        <v>760120203</v>
      </c>
      <c r="B977" t="str">
        <f>IFERROR(VLOOKUP("*"&amp;A977&amp;"*",festival!$Q:$U,5,FALSE),IFERROR(VLOOKUP("*"&amp;A977&amp;"*",festival!$R:$U,4,FALSE),IFERROR(VLOOKUP("*"&amp;A977&amp;"*",festival!$S:$U,3,FALSE),VLOOKUP("*"&amp;A977&amp;"*",festival!$T:$U,2,FALSE))))</f>
        <v>狂欢庆典85-91天（第13周）</v>
      </c>
      <c r="C977" s="66" t="s">
        <v>1577</v>
      </c>
      <c r="F977" s="66">
        <v>0</v>
      </c>
      <c r="G977" s="66" t="s">
        <v>1574</v>
      </c>
      <c r="H977" s="66" t="s">
        <v>376</v>
      </c>
      <c r="I977" s="66">
        <v>88</v>
      </c>
      <c r="J977" s="66">
        <v>88</v>
      </c>
      <c r="K977" s="66">
        <v>2</v>
      </c>
      <c r="N977" s="9"/>
      <c r="O977" s="66" t="s">
        <v>1420</v>
      </c>
      <c r="P977" s="66">
        <v>0</v>
      </c>
      <c r="Q977" s="66" t="s">
        <v>525</v>
      </c>
      <c r="R977" s="66" t="s">
        <v>1705</v>
      </c>
      <c r="S977" s="66" t="s">
        <v>505</v>
      </c>
    </row>
    <row r="978" spans="1:19" s="66" customFormat="1" x14ac:dyDescent="0.15">
      <c r="A978" s="66">
        <v>760120204</v>
      </c>
      <c r="B978" t="str">
        <f>IFERROR(VLOOKUP("*"&amp;A978&amp;"*",festival!$Q:$U,5,FALSE),IFERROR(VLOOKUP("*"&amp;A978&amp;"*",festival!$R:$U,4,FALSE),IFERROR(VLOOKUP("*"&amp;A978&amp;"*",festival!$S:$U,3,FALSE),VLOOKUP("*"&amp;A978&amp;"*",festival!$T:$U,2,FALSE))))</f>
        <v>狂欢庆典85-91天（第13周）</v>
      </c>
      <c r="C978" s="66" t="s">
        <v>1577</v>
      </c>
      <c r="F978" s="66">
        <v>0</v>
      </c>
      <c r="G978" s="66" t="s">
        <v>1574</v>
      </c>
      <c r="H978" s="66" t="s">
        <v>376</v>
      </c>
      <c r="I978" s="66">
        <v>89</v>
      </c>
      <c r="J978" s="66">
        <v>89</v>
      </c>
      <c r="K978" s="66">
        <v>2</v>
      </c>
      <c r="N978" s="9"/>
      <c r="O978" s="66" t="s">
        <v>1421</v>
      </c>
      <c r="P978" s="66">
        <v>0</v>
      </c>
      <c r="Q978" s="66" t="s">
        <v>525</v>
      </c>
      <c r="R978" s="66" t="s">
        <v>1708</v>
      </c>
      <c r="S978" s="66" t="s">
        <v>505</v>
      </c>
    </row>
    <row r="979" spans="1:19" s="66" customFormat="1" x14ac:dyDescent="0.15">
      <c r="A979" s="66">
        <v>760120205</v>
      </c>
      <c r="B979" t="str">
        <f>IFERROR(VLOOKUP("*"&amp;A979&amp;"*",festival!$Q:$U,5,FALSE),IFERROR(VLOOKUP("*"&amp;A979&amp;"*",festival!$R:$U,4,FALSE),IFERROR(VLOOKUP("*"&amp;A979&amp;"*",festival!$S:$U,3,FALSE),VLOOKUP("*"&amp;A979&amp;"*",festival!$T:$U,2,FALSE))))</f>
        <v>狂欢庆典85-91天（第13周）</v>
      </c>
      <c r="C979" s="66" t="s">
        <v>1577</v>
      </c>
      <c r="F979" s="66">
        <v>0</v>
      </c>
      <c r="G979" s="66" t="s">
        <v>1574</v>
      </c>
      <c r="H979" s="66" t="s">
        <v>376</v>
      </c>
      <c r="I979" s="66">
        <v>90</v>
      </c>
      <c r="J979" s="66">
        <v>90</v>
      </c>
      <c r="K979" s="66">
        <v>2</v>
      </c>
      <c r="N979" s="9"/>
      <c r="O979" s="66" t="s">
        <v>745</v>
      </c>
      <c r="P979" s="66">
        <v>0</v>
      </c>
      <c r="Q979" s="66" t="s">
        <v>525</v>
      </c>
      <c r="R979" s="66" t="s">
        <v>1709</v>
      </c>
      <c r="S979" s="66" t="s">
        <v>505</v>
      </c>
    </row>
    <row r="980" spans="1:19" s="66" customFormat="1" x14ac:dyDescent="0.15">
      <c r="A980" s="66">
        <v>760120206</v>
      </c>
      <c r="B980" t="str">
        <f>IFERROR(VLOOKUP("*"&amp;A980&amp;"*",festival!$Q:$U,5,FALSE),IFERROR(VLOOKUP("*"&amp;A980&amp;"*",festival!$R:$U,4,FALSE),IFERROR(VLOOKUP("*"&amp;A980&amp;"*",festival!$S:$U,3,FALSE),VLOOKUP("*"&amp;A980&amp;"*",festival!$T:$U,2,FALSE))))</f>
        <v>狂欢庆典85-91天（第13周）</v>
      </c>
      <c r="C980" s="66" t="s">
        <v>1577</v>
      </c>
      <c r="F980" s="66">
        <v>0</v>
      </c>
      <c r="G980" s="66" t="s">
        <v>1574</v>
      </c>
      <c r="H980" s="66" t="s">
        <v>376</v>
      </c>
      <c r="I980" s="66">
        <v>91</v>
      </c>
      <c r="J980" s="66">
        <v>91</v>
      </c>
      <c r="K980" s="66">
        <v>2</v>
      </c>
      <c r="N980" s="9"/>
      <c r="O980" s="66" t="s">
        <v>746</v>
      </c>
      <c r="P980" s="66">
        <v>0</v>
      </c>
      <c r="Q980" s="66" t="s">
        <v>525</v>
      </c>
      <c r="R980" s="66" t="s">
        <v>1700</v>
      </c>
      <c r="S980" s="66" t="s">
        <v>505</v>
      </c>
    </row>
    <row r="981" spans="1:19" s="76" customFormat="1" x14ac:dyDescent="0.15">
      <c r="A981" s="112">
        <v>760000300</v>
      </c>
      <c r="B981" t="str">
        <f>IFERROR(VLOOKUP("*"&amp;A981&amp;"*",festival!$Q:$U,5,FALSE),IFERROR(VLOOKUP("*"&amp;A981&amp;"*",festival!$R:$U,4,FALSE),IFERROR(VLOOKUP("*"&amp;A981&amp;"*",festival!$S:$U,3,FALSE),VLOOKUP("*"&amp;A981&amp;"*",festival!$T:$U,2,FALSE))))</f>
        <v>福利累充（开服1-7）</v>
      </c>
      <c r="C981" s="76">
        <v>1005</v>
      </c>
      <c r="E981" s="76" t="s">
        <v>1443</v>
      </c>
      <c r="F981" s="76">
        <v>0</v>
      </c>
      <c r="G981" s="76" t="s">
        <v>474</v>
      </c>
      <c r="H981" s="76" t="s">
        <v>476</v>
      </c>
      <c r="I981" s="76" t="s">
        <v>508</v>
      </c>
      <c r="J981" s="76" t="s">
        <v>508</v>
      </c>
      <c r="K981" s="76">
        <v>2</v>
      </c>
      <c r="N981" s="9"/>
      <c r="O981" s="76" t="s">
        <v>475</v>
      </c>
      <c r="P981" s="76">
        <v>0</v>
      </c>
      <c r="Q981" s="76" t="s">
        <v>477</v>
      </c>
      <c r="S981" s="76" t="s">
        <v>478</v>
      </c>
    </row>
    <row r="982" spans="1:19" s="76" customFormat="1" x14ac:dyDescent="0.15">
      <c r="A982" s="112">
        <v>760000301</v>
      </c>
      <c r="B982" t="str">
        <f>IFERROR(VLOOKUP("*"&amp;A982&amp;"*",festival!$Q:$U,5,FALSE),IFERROR(VLOOKUP("*"&amp;A982&amp;"*",festival!$R:$U,4,FALSE),IFERROR(VLOOKUP("*"&amp;A982&amp;"*",festival!$S:$U,3,FALSE),VLOOKUP("*"&amp;A982&amp;"*",festival!$T:$U,2,FALSE))))</f>
        <v>福利累充（开服1-7）</v>
      </c>
      <c r="C982" s="76">
        <v>1005</v>
      </c>
      <c r="E982" s="76" t="s">
        <v>1442</v>
      </c>
      <c r="F982" s="76">
        <v>0</v>
      </c>
      <c r="G982" s="76" t="s">
        <v>474</v>
      </c>
      <c r="H982" s="76" t="s">
        <v>476</v>
      </c>
      <c r="I982" s="76" t="s">
        <v>509</v>
      </c>
      <c r="J982" s="76" t="s">
        <v>510</v>
      </c>
      <c r="K982" s="76">
        <v>2</v>
      </c>
      <c r="N982" s="9"/>
      <c r="O982" s="76" t="s">
        <v>475</v>
      </c>
      <c r="P982" s="76">
        <v>0</v>
      </c>
      <c r="Q982" s="76" t="s">
        <v>477</v>
      </c>
      <c r="S982" s="76" t="s">
        <v>478</v>
      </c>
    </row>
    <row r="983" spans="1:19" s="76" customFormat="1" x14ac:dyDescent="0.15">
      <c r="A983" s="112">
        <v>760000302</v>
      </c>
      <c r="B983" t="str">
        <f>IFERROR(VLOOKUP("*"&amp;A983&amp;"*",festival!$Q:$U,5,FALSE),IFERROR(VLOOKUP("*"&amp;A983&amp;"*",festival!$R:$U,4,FALSE),IFERROR(VLOOKUP("*"&amp;A983&amp;"*",festival!$S:$U,3,FALSE),VLOOKUP("*"&amp;A983&amp;"*",festival!$T:$U,2,FALSE))))</f>
        <v>福利累充（开服1-7）</v>
      </c>
      <c r="C983" s="76">
        <v>1005</v>
      </c>
      <c r="E983" s="76" t="s">
        <v>1442</v>
      </c>
      <c r="F983" s="76">
        <v>0</v>
      </c>
      <c r="G983" s="76" t="s">
        <v>474</v>
      </c>
      <c r="H983" s="76" t="s">
        <v>476</v>
      </c>
      <c r="I983" s="76" t="s">
        <v>1058</v>
      </c>
      <c r="J983" s="76" t="s">
        <v>1058</v>
      </c>
      <c r="K983" s="76">
        <v>2</v>
      </c>
      <c r="N983" s="9"/>
      <c r="O983" s="76" t="s">
        <v>475</v>
      </c>
      <c r="P983" s="76">
        <v>0</v>
      </c>
      <c r="Q983" s="76" t="s">
        <v>477</v>
      </c>
      <c r="S983" s="76" t="s">
        <v>478</v>
      </c>
    </row>
    <row r="984" spans="1:19" s="76" customFormat="1" x14ac:dyDescent="0.15">
      <c r="A984" s="112">
        <v>760000303</v>
      </c>
      <c r="B984" t="str">
        <f>IFERROR(VLOOKUP("*"&amp;A984&amp;"*",festival!$Q:$U,5,FALSE),IFERROR(VLOOKUP("*"&amp;A984&amp;"*",festival!$R:$U,4,FALSE),IFERROR(VLOOKUP("*"&amp;A984&amp;"*",festival!$S:$U,3,FALSE),VLOOKUP("*"&amp;A984&amp;"*",festival!$T:$U,2,FALSE))))</f>
        <v>福利累充（开服1-7）</v>
      </c>
      <c r="C984" s="76">
        <v>1005</v>
      </c>
      <c r="E984" s="76" t="s">
        <v>1442</v>
      </c>
      <c r="F984" s="76">
        <v>0</v>
      </c>
      <c r="G984" s="76" t="s">
        <v>474</v>
      </c>
      <c r="H984" s="76" t="s">
        <v>476</v>
      </c>
      <c r="I984" s="76" t="s">
        <v>511</v>
      </c>
      <c r="J984" s="76" t="s">
        <v>511</v>
      </c>
      <c r="K984" s="76">
        <v>2</v>
      </c>
      <c r="N984" s="9"/>
      <c r="O984" s="76" t="s">
        <v>475</v>
      </c>
      <c r="P984" s="76">
        <v>0</v>
      </c>
      <c r="Q984" s="76" t="s">
        <v>477</v>
      </c>
      <c r="S984" s="76" t="s">
        <v>478</v>
      </c>
    </row>
    <row r="985" spans="1:19" s="76" customFormat="1" x14ac:dyDescent="0.15">
      <c r="A985" s="112">
        <v>760000304</v>
      </c>
      <c r="B985" t="str">
        <f>IFERROR(VLOOKUP("*"&amp;A985&amp;"*",festival!$Q:$U,5,FALSE),IFERROR(VLOOKUP("*"&amp;A985&amp;"*",festival!$R:$U,4,FALSE),IFERROR(VLOOKUP("*"&amp;A985&amp;"*",festival!$S:$U,3,FALSE),VLOOKUP("*"&amp;A985&amp;"*",festival!$T:$U,2,FALSE))))</f>
        <v>福利累充（开服1-7）</v>
      </c>
      <c r="C985" s="76">
        <v>1005</v>
      </c>
      <c r="E985" s="76" t="s">
        <v>1442</v>
      </c>
      <c r="F985" s="76">
        <v>0</v>
      </c>
      <c r="G985" s="76" t="s">
        <v>474</v>
      </c>
      <c r="H985" s="76" t="s">
        <v>476</v>
      </c>
      <c r="I985" s="76" t="s">
        <v>512</v>
      </c>
      <c r="J985" s="76" t="s">
        <v>512</v>
      </c>
      <c r="K985" s="76">
        <v>2</v>
      </c>
      <c r="N985" s="9"/>
      <c r="O985" s="76" t="s">
        <v>475</v>
      </c>
      <c r="P985" s="76">
        <v>0</v>
      </c>
      <c r="Q985" s="76" t="s">
        <v>477</v>
      </c>
      <c r="S985" s="76" t="s">
        <v>478</v>
      </c>
    </row>
    <row r="986" spans="1:19" s="76" customFormat="1" x14ac:dyDescent="0.15">
      <c r="A986" s="112">
        <v>760000305</v>
      </c>
      <c r="B986" t="str">
        <f>IFERROR(VLOOKUP("*"&amp;A986&amp;"*",festival!$Q:$U,5,FALSE),IFERROR(VLOOKUP("*"&amp;A986&amp;"*",festival!$R:$U,4,FALSE),IFERROR(VLOOKUP("*"&amp;A986&amp;"*",festival!$S:$U,3,FALSE),VLOOKUP("*"&amp;A986&amp;"*",festival!$T:$U,2,FALSE))))</f>
        <v>福利累充（开服1-7）</v>
      </c>
      <c r="C986" s="76">
        <v>1005</v>
      </c>
      <c r="E986" s="76" t="s">
        <v>1442</v>
      </c>
      <c r="F986" s="76">
        <v>0</v>
      </c>
      <c r="G986" s="76" t="s">
        <v>474</v>
      </c>
      <c r="H986" s="76" t="s">
        <v>476</v>
      </c>
      <c r="I986" s="76" t="s">
        <v>513</v>
      </c>
      <c r="J986" s="76" t="s">
        <v>513</v>
      </c>
      <c r="K986" s="76">
        <v>2</v>
      </c>
      <c r="N986" s="9"/>
      <c r="O986" s="76" t="s">
        <v>475</v>
      </c>
      <c r="P986" s="76">
        <v>0</v>
      </c>
      <c r="Q986" s="76" t="s">
        <v>477</v>
      </c>
      <c r="S986" s="76" t="s">
        <v>478</v>
      </c>
    </row>
    <row r="987" spans="1:19" s="76" customFormat="1" x14ac:dyDescent="0.15">
      <c r="A987" s="112">
        <v>760000306</v>
      </c>
      <c r="B987" t="str">
        <f>IFERROR(VLOOKUP("*"&amp;A987&amp;"*",festival!$Q:$U,5,FALSE),IFERROR(VLOOKUP("*"&amp;A987&amp;"*",festival!$R:$U,4,FALSE),IFERROR(VLOOKUP("*"&amp;A987&amp;"*",festival!$S:$U,3,FALSE),VLOOKUP("*"&amp;A987&amp;"*",festival!$T:$U,2,FALSE))))</f>
        <v>福利累充（开服1-7）</v>
      </c>
      <c r="C987" s="76">
        <v>1005</v>
      </c>
      <c r="E987" s="76" t="s">
        <v>1442</v>
      </c>
      <c r="F987" s="76">
        <v>0</v>
      </c>
      <c r="G987" s="76" t="s">
        <v>474</v>
      </c>
      <c r="H987" s="76" t="s">
        <v>476</v>
      </c>
      <c r="I987" s="76" t="s">
        <v>514</v>
      </c>
      <c r="J987" s="76" t="s">
        <v>514</v>
      </c>
      <c r="K987" s="76">
        <v>2</v>
      </c>
      <c r="N987" s="9"/>
      <c r="O987" s="76" t="s">
        <v>475</v>
      </c>
      <c r="P987" s="76">
        <v>0</v>
      </c>
      <c r="Q987" s="76" t="s">
        <v>477</v>
      </c>
      <c r="S987" s="76" t="s">
        <v>478</v>
      </c>
    </row>
    <row r="988" spans="1:19" s="76" customFormat="1" x14ac:dyDescent="0.15">
      <c r="A988" s="112">
        <v>760010300</v>
      </c>
      <c r="B988" t="str">
        <f>IFERROR(VLOOKUP("*"&amp;A988&amp;"*",festival!$Q:$U,5,FALSE),IFERROR(VLOOKUP("*"&amp;A988&amp;"*",festival!$R:$U,4,FALSE),IFERROR(VLOOKUP("*"&amp;A988&amp;"*",festival!$S:$U,3,FALSE),VLOOKUP("*"&amp;A988&amp;"*",festival!$T:$U,2,FALSE))))</f>
        <v>福利累充（开服8-14）</v>
      </c>
      <c r="C988" s="76">
        <v>1005</v>
      </c>
      <c r="E988" s="76" t="s">
        <v>1442</v>
      </c>
      <c r="F988" s="76">
        <v>0</v>
      </c>
      <c r="G988" s="76" t="s">
        <v>474</v>
      </c>
      <c r="H988" s="76" t="s">
        <v>476</v>
      </c>
      <c r="I988" s="76" t="s">
        <v>515</v>
      </c>
      <c r="J988" s="76" t="s">
        <v>515</v>
      </c>
      <c r="K988" s="76">
        <v>2</v>
      </c>
      <c r="N988" s="9"/>
      <c r="O988" s="76" t="s">
        <v>475</v>
      </c>
      <c r="P988" s="76">
        <v>0</v>
      </c>
      <c r="Q988" s="76" t="s">
        <v>477</v>
      </c>
      <c r="S988" s="76" t="s">
        <v>478</v>
      </c>
    </row>
    <row r="989" spans="1:19" s="76" customFormat="1" x14ac:dyDescent="0.15">
      <c r="A989" s="112">
        <v>760010301</v>
      </c>
      <c r="B989" t="str">
        <f>IFERROR(VLOOKUP("*"&amp;A989&amp;"*",festival!$Q:$U,5,FALSE),IFERROR(VLOOKUP("*"&amp;A989&amp;"*",festival!$R:$U,4,FALSE),IFERROR(VLOOKUP("*"&amp;A989&amp;"*",festival!$S:$U,3,FALSE),VLOOKUP("*"&amp;A989&amp;"*",festival!$T:$U,2,FALSE))))</f>
        <v>福利累充（开服8-14）</v>
      </c>
      <c r="C989" s="76">
        <v>1005</v>
      </c>
      <c r="E989" s="76" t="s">
        <v>1442</v>
      </c>
      <c r="F989" s="76">
        <v>0</v>
      </c>
      <c r="G989" s="76" t="s">
        <v>474</v>
      </c>
      <c r="H989" s="76" t="s">
        <v>476</v>
      </c>
      <c r="I989" s="76" t="s">
        <v>516</v>
      </c>
      <c r="J989" s="76" t="s">
        <v>516</v>
      </c>
      <c r="K989" s="76">
        <v>2</v>
      </c>
      <c r="N989" s="9"/>
      <c r="O989" s="76" t="s">
        <v>475</v>
      </c>
      <c r="P989" s="76">
        <v>0</v>
      </c>
      <c r="Q989" s="76" t="s">
        <v>477</v>
      </c>
      <c r="S989" s="76" t="s">
        <v>478</v>
      </c>
    </row>
    <row r="990" spans="1:19" s="76" customFormat="1" x14ac:dyDescent="0.15">
      <c r="A990" s="112">
        <v>760010302</v>
      </c>
      <c r="B990" t="str">
        <f>IFERROR(VLOOKUP("*"&amp;A990&amp;"*",festival!$Q:$U,5,FALSE),IFERROR(VLOOKUP("*"&amp;A990&amp;"*",festival!$R:$U,4,FALSE),IFERROR(VLOOKUP("*"&amp;A990&amp;"*",festival!$S:$U,3,FALSE),VLOOKUP("*"&amp;A990&amp;"*",festival!$T:$U,2,FALSE))))</f>
        <v>福利累充（开服8-14）</v>
      </c>
      <c r="C990" s="76">
        <v>1005</v>
      </c>
      <c r="E990" s="76" t="s">
        <v>1442</v>
      </c>
      <c r="F990" s="76">
        <v>0</v>
      </c>
      <c r="G990" s="76" t="s">
        <v>474</v>
      </c>
      <c r="H990" s="76" t="s">
        <v>476</v>
      </c>
      <c r="I990" s="76" t="s">
        <v>517</v>
      </c>
      <c r="J990" s="76" t="s">
        <v>517</v>
      </c>
      <c r="K990" s="76">
        <v>2</v>
      </c>
      <c r="N990" s="9"/>
      <c r="O990" s="76" t="s">
        <v>475</v>
      </c>
      <c r="P990" s="76">
        <v>0</v>
      </c>
      <c r="Q990" s="76" t="s">
        <v>477</v>
      </c>
      <c r="S990" s="76" t="s">
        <v>478</v>
      </c>
    </row>
    <row r="991" spans="1:19" s="76" customFormat="1" x14ac:dyDescent="0.15">
      <c r="A991" s="112">
        <v>760010303</v>
      </c>
      <c r="B991" t="str">
        <f>IFERROR(VLOOKUP("*"&amp;A991&amp;"*",festival!$Q:$U,5,FALSE),IFERROR(VLOOKUP("*"&amp;A991&amp;"*",festival!$R:$U,4,FALSE),IFERROR(VLOOKUP("*"&amp;A991&amp;"*",festival!$S:$U,3,FALSE),VLOOKUP("*"&amp;A991&amp;"*",festival!$T:$U,2,FALSE))))</f>
        <v>福利累充（开服8-14）</v>
      </c>
      <c r="C991" s="76">
        <v>1005</v>
      </c>
      <c r="E991" s="76" t="s">
        <v>1442</v>
      </c>
      <c r="F991" s="76">
        <v>0</v>
      </c>
      <c r="G991" s="76" t="s">
        <v>474</v>
      </c>
      <c r="H991" s="76" t="s">
        <v>476</v>
      </c>
      <c r="I991" s="76" t="s">
        <v>518</v>
      </c>
      <c r="J991" s="76" t="s">
        <v>518</v>
      </c>
      <c r="K991" s="76">
        <v>2</v>
      </c>
      <c r="N991" s="9"/>
      <c r="O991" s="76" t="s">
        <v>475</v>
      </c>
      <c r="P991" s="76">
        <v>0</v>
      </c>
      <c r="Q991" s="76" t="s">
        <v>477</v>
      </c>
      <c r="S991" s="76" t="s">
        <v>478</v>
      </c>
    </row>
    <row r="992" spans="1:19" s="76" customFormat="1" x14ac:dyDescent="0.15">
      <c r="A992" s="112">
        <v>760010304</v>
      </c>
      <c r="B992" t="str">
        <f>IFERROR(VLOOKUP("*"&amp;A992&amp;"*",festival!$Q:$U,5,FALSE),IFERROR(VLOOKUP("*"&amp;A992&amp;"*",festival!$R:$U,4,FALSE),IFERROR(VLOOKUP("*"&amp;A992&amp;"*",festival!$S:$U,3,FALSE),VLOOKUP("*"&amp;A992&amp;"*",festival!$T:$U,2,FALSE))))</f>
        <v>福利累充（开服8-14）</v>
      </c>
      <c r="C992" s="76">
        <v>1005</v>
      </c>
      <c r="E992" s="76" t="s">
        <v>1442</v>
      </c>
      <c r="F992" s="76">
        <v>0</v>
      </c>
      <c r="G992" s="76" t="s">
        <v>474</v>
      </c>
      <c r="H992" s="76" t="s">
        <v>476</v>
      </c>
      <c r="I992" s="76" t="s">
        <v>519</v>
      </c>
      <c r="J992" s="76" t="s">
        <v>519</v>
      </c>
      <c r="K992" s="76">
        <v>2</v>
      </c>
      <c r="N992" s="9"/>
      <c r="O992" s="76" t="s">
        <v>475</v>
      </c>
      <c r="P992" s="76">
        <v>0</v>
      </c>
      <c r="Q992" s="76" t="s">
        <v>477</v>
      </c>
      <c r="S992" s="76" t="s">
        <v>478</v>
      </c>
    </row>
    <row r="993" spans="1:19" s="76" customFormat="1" x14ac:dyDescent="0.15">
      <c r="A993" s="112">
        <v>760010305</v>
      </c>
      <c r="B993" t="str">
        <f>IFERROR(VLOOKUP("*"&amp;A993&amp;"*",festival!$Q:$U,5,FALSE),IFERROR(VLOOKUP("*"&amp;A993&amp;"*",festival!$R:$U,4,FALSE),IFERROR(VLOOKUP("*"&amp;A993&amp;"*",festival!$S:$U,3,FALSE),VLOOKUP("*"&amp;A993&amp;"*",festival!$T:$U,2,FALSE))))</f>
        <v>福利累充（开服8-14）</v>
      </c>
      <c r="C993" s="76">
        <v>1005</v>
      </c>
      <c r="E993" s="76" t="s">
        <v>1442</v>
      </c>
      <c r="F993" s="76">
        <v>0</v>
      </c>
      <c r="G993" s="76" t="s">
        <v>474</v>
      </c>
      <c r="H993" s="76" t="s">
        <v>476</v>
      </c>
      <c r="I993" s="76" t="s">
        <v>520</v>
      </c>
      <c r="J993" s="76" t="s">
        <v>520</v>
      </c>
      <c r="K993" s="76">
        <v>2</v>
      </c>
      <c r="N993" s="9"/>
      <c r="O993" s="76" t="s">
        <v>475</v>
      </c>
      <c r="P993" s="76">
        <v>0</v>
      </c>
      <c r="Q993" s="76" t="s">
        <v>477</v>
      </c>
      <c r="S993" s="76" t="s">
        <v>478</v>
      </c>
    </row>
    <row r="994" spans="1:19" s="76" customFormat="1" x14ac:dyDescent="0.15">
      <c r="A994" s="112">
        <v>760010306</v>
      </c>
      <c r="B994" t="str">
        <f>IFERROR(VLOOKUP("*"&amp;A994&amp;"*",festival!$Q:$U,5,FALSE),IFERROR(VLOOKUP("*"&amp;A994&amp;"*",festival!$R:$U,4,FALSE),IFERROR(VLOOKUP("*"&amp;A994&amp;"*",festival!$S:$U,3,FALSE),VLOOKUP("*"&amp;A994&amp;"*",festival!$T:$U,2,FALSE))))</f>
        <v>福利累充（开服8-14）</v>
      </c>
      <c r="C994" s="76">
        <v>1005</v>
      </c>
      <c r="E994" s="76" t="s">
        <v>1442</v>
      </c>
      <c r="F994" s="76">
        <v>0</v>
      </c>
      <c r="G994" s="76" t="s">
        <v>474</v>
      </c>
      <c r="H994" s="76" t="s">
        <v>476</v>
      </c>
      <c r="I994" s="76" t="s">
        <v>521</v>
      </c>
      <c r="J994" s="76" t="s">
        <v>521</v>
      </c>
      <c r="K994" s="76">
        <v>2</v>
      </c>
      <c r="N994" s="9"/>
      <c r="O994" s="76" t="s">
        <v>475</v>
      </c>
      <c r="P994" s="76">
        <v>0</v>
      </c>
      <c r="Q994" s="76" t="s">
        <v>477</v>
      </c>
      <c r="S994" s="76" t="s">
        <v>478</v>
      </c>
    </row>
    <row r="995" spans="1:19" s="76" customFormat="1" x14ac:dyDescent="0.15">
      <c r="A995" s="112">
        <v>760020300</v>
      </c>
      <c r="B995" t="str">
        <f>IFERROR(VLOOKUP("*"&amp;A995&amp;"*",festival!$Q:$U,5,FALSE),IFERROR(VLOOKUP("*"&amp;A995&amp;"*",festival!$R:$U,4,FALSE),IFERROR(VLOOKUP("*"&amp;A995&amp;"*",festival!$S:$U,3,FALSE),VLOOKUP("*"&amp;A995&amp;"*",festival!$T:$U,2,FALSE))))</f>
        <v>福利累充（开服15-21）</v>
      </c>
      <c r="C995" s="76">
        <v>1005</v>
      </c>
      <c r="E995" s="76" t="s">
        <v>1442</v>
      </c>
      <c r="F995" s="76">
        <v>0</v>
      </c>
      <c r="G995" s="76" t="s">
        <v>474</v>
      </c>
      <c r="H995" s="76" t="s">
        <v>476</v>
      </c>
      <c r="I995" s="76" t="s">
        <v>595</v>
      </c>
      <c r="J995" s="76" t="s">
        <v>595</v>
      </c>
      <c r="K995" s="76">
        <v>2</v>
      </c>
      <c r="N995" s="9"/>
      <c r="O995" s="76" t="s">
        <v>475</v>
      </c>
      <c r="P995" s="76">
        <v>0</v>
      </c>
      <c r="Q995" s="76" t="s">
        <v>373</v>
      </c>
      <c r="S995" s="76" t="s">
        <v>478</v>
      </c>
    </row>
    <row r="996" spans="1:19" s="76" customFormat="1" x14ac:dyDescent="0.15">
      <c r="A996" s="112">
        <v>760020301</v>
      </c>
      <c r="B996" t="str">
        <f>IFERROR(VLOOKUP("*"&amp;A996&amp;"*",festival!$Q:$U,5,FALSE),IFERROR(VLOOKUP("*"&amp;A996&amp;"*",festival!$R:$U,4,FALSE),IFERROR(VLOOKUP("*"&amp;A996&amp;"*",festival!$S:$U,3,FALSE),VLOOKUP("*"&amp;A996&amp;"*",festival!$T:$U,2,FALSE))))</f>
        <v>福利累充（开服15-21）</v>
      </c>
      <c r="C996" s="76">
        <v>1005</v>
      </c>
      <c r="E996" s="76" t="s">
        <v>1442</v>
      </c>
      <c r="F996" s="76">
        <v>0</v>
      </c>
      <c r="G996" s="76" t="s">
        <v>474</v>
      </c>
      <c r="H996" s="76" t="s">
        <v>476</v>
      </c>
      <c r="I996" s="76" t="s">
        <v>596</v>
      </c>
      <c r="J996" s="76" t="s">
        <v>596</v>
      </c>
      <c r="K996" s="76">
        <v>2</v>
      </c>
      <c r="N996" s="9"/>
      <c r="O996" s="76" t="s">
        <v>475</v>
      </c>
      <c r="P996" s="76">
        <v>0</v>
      </c>
      <c r="Q996" s="76" t="s">
        <v>373</v>
      </c>
      <c r="S996" s="76" t="s">
        <v>478</v>
      </c>
    </row>
    <row r="997" spans="1:19" s="76" customFormat="1" x14ac:dyDescent="0.15">
      <c r="A997" s="112">
        <v>760020302</v>
      </c>
      <c r="B997" t="str">
        <f>IFERROR(VLOOKUP("*"&amp;A997&amp;"*",festival!$Q:$U,5,FALSE),IFERROR(VLOOKUP("*"&amp;A997&amp;"*",festival!$R:$U,4,FALSE),IFERROR(VLOOKUP("*"&amp;A997&amp;"*",festival!$S:$U,3,FALSE),VLOOKUP("*"&amp;A997&amp;"*",festival!$T:$U,2,FALSE))))</f>
        <v>福利累充（开服15-21）</v>
      </c>
      <c r="C997" s="76">
        <v>1005</v>
      </c>
      <c r="E997" s="76" t="s">
        <v>1442</v>
      </c>
      <c r="F997" s="76">
        <v>0</v>
      </c>
      <c r="G997" s="76" t="s">
        <v>474</v>
      </c>
      <c r="H997" s="76" t="s">
        <v>476</v>
      </c>
      <c r="I997" s="76" t="s">
        <v>597</v>
      </c>
      <c r="J997" s="76" t="s">
        <v>597</v>
      </c>
      <c r="K997" s="76">
        <v>2</v>
      </c>
      <c r="N997" s="9"/>
      <c r="O997" s="76" t="s">
        <v>475</v>
      </c>
      <c r="P997" s="76">
        <v>0</v>
      </c>
      <c r="Q997" s="76" t="s">
        <v>373</v>
      </c>
      <c r="S997" s="76" t="s">
        <v>478</v>
      </c>
    </row>
    <row r="998" spans="1:19" s="76" customFormat="1" x14ac:dyDescent="0.15">
      <c r="A998" s="112">
        <v>760020303</v>
      </c>
      <c r="B998" t="str">
        <f>IFERROR(VLOOKUP("*"&amp;A998&amp;"*",festival!$Q:$U,5,FALSE),IFERROR(VLOOKUP("*"&amp;A998&amp;"*",festival!$R:$U,4,FALSE),IFERROR(VLOOKUP("*"&amp;A998&amp;"*",festival!$S:$U,3,FALSE),VLOOKUP("*"&amp;A998&amp;"*",festival!$T:$U,2,FALSE))))</f>
        <v>福利累充（开服15-21）</v>
      </c>
      <c r="C998" s="76">
        <v>1005</v>
      </c>
      <c r="E998" s="76" t="s">
        <v>1442</v>
      </c>
      <c r="F998" s="76">
        <v>0</v>
      </c>
      <c r="G998" s="76" t="s">
        <v>474</v>
      </c>
      <c r="H998" s="76" t="s">
        <v>476</v>
      </c>
      <c r="I998" s="76" t="s">
        <v>598</v>
      </c>
      <c r="J998" s="76" t="s">
        <v>598</v>
      </c>
      <c r="K998" s="76">
        <v>2</v>
      </c>
      <c r="N998" s="9"/>
      <c r="O998" s="76" t="s">
        <v>475</v>
      </c>
      <c r="P998" s="76">
        <v>0</v>
      </c>
      <c r="Q998" s="76" t="s">
        <v>373</v>
      </c>
      <c r="S998" s="76" t="s">
        <v>478</v>
      </c>
    </row>
    <row r="999" spans="1:19" s="76" customFormat="1" x14ac:dyDescent="0.15">
      <c r="A999" s="112">
        <v>760020304</v>
      </c>
      <c r="B999" t="str">
        <f>IFERROR(VLOOKUP("*"&amp;A999&amp;"*",festival!$Q:$U,5,FALSE),IFERROR(VLOOKUP("*"&amp;A999&amp;"*",festival!$R:$U,4,FALSE),IFERROR(VLOOKUP("*"&amp;A999&amp;"*",festival!$S:$U,3,FALSE),VLOOKUP("*"&amp;A999&amp;"*",festival!$T:$U,2,FALSE))))</f>
        <v>福利累充（开服15-21）</v>
      </c>
      <c r="C999" s="76">
        <v>1005</v>
      </c>
      <c r="E999" s="76" t="s">
        <v>1442</v>
      </c>
      <c r="F999" s="76">
        <v>0</v>
      </c>
      <c r="G999" s="76" t="s">
        <v>474</v>
      </c>
      <c r="H999" s="76" t="s">
        <v>476</v>
      </c>
      <c r="I999" s="76" t="s">
        <v>599</v>
      </c>
      <c r="J999" s="76" t="s">
        <v>599</v>
      </c>
      <c r="K999" s="76">
        <v>2</v>
      </c>
      <c r="N999" s="9"/>
      <c r="O999" s="76" t="s">
        <v>475</v>
      </c>
      <c r="P999" s="76">
        <v>0</v>
      </c>
      <c r="Q999" s="76" t="s">
        <v>373</v>
      </c>
      <c r="S999" s="76" t="s">
        <v>478</v>
      </c>
    </row>
    <row r="1000" spans="1:19" s="76" customFormat="1" x14ac:dyDescent="0.15">
      <c r="A1000" s="112">
        <v>760020305</v>
      </c>
      <c r="B1000" t="str">
        <f>IFERROR(VLOOKUP("*"&amp;A1000&amp;"*",festival!$Q:$U,5,FALSE),IFERROR(VLOOKUP("*"&amp;A1000&amp;"*",festival!$R:$U,4,FALSE),IFERROR(VLOOKUP("*"&amp;A1000&amp;"*",festival!$S:$U,3,FALSE),VLOOKUP("*"&amp;A1000&amp;"*",festival!$T:$U,2,FALSE))))</f>
        <v>福利累充（开服15-21）</v>
      </c>
      <c r="C1000" s="76">
        <v>1005</v>
      </c>
      <c r="E1000" s="76" t="s">
        <v>1442</v>
      </c>
      <c r="F1000" s="76">
        <v>0</v>
      </c>
      <c r="G1000" s="76" t="s">
        <v>474</v>
      </c>
      <c r="H1000" s="76" t="s">
        <v>476</v>
      </c>
      <c r="I1000" s="76" t="s">
        <v>600</v>
      </c>
      <c r="J1000" s="76" t="s">
        <v>600</v>
      </c>
      <c r="K1000" s="76">
        <v>2</v>
      </c>
      <c r="N1000" s="9"/>
      <c r="O1000" s="76" t="s">
        <v>475</v>
      </c>
      <c r="P1000" s="76">
        <v>0</v>
      </c>
      <c r="Q1000" s="76" t="s">
        <v>373</v>
      </c>
      <c r="S1000" s="76" t="s">
        <v>478</v>
      </c>
    </row>
    <row r="1001" spans="1:19" s="76" customFormat="1" x14ac:dyDescent="0.15">
      <c r="A1001" s="112">
        <v>760020306</v>
      </c>
      <c r="B1001" t="str">
        <f>IFERROR(VLOOKUP("*"&amp;A1001&amp;"*",festival!$Q:$U,5,FALSE),IFERROR(VLOOKUP("*"&amp;A1001&amp;"*",festival!$R:$U,4,FALSE),IFERROR(VLOOKUP("*"&amp;A1001&amp;"*",festival!$S:$U,3,FALSE),VLOOKUP("*"&amp;A1001&amp;"*",festival!$T:$U,2,FALSE))))</f>
        <v>福利累充（开服15-21）</v>
      </c>
      <c r="C1001" s="76">
        <v>1005</v>
      </c>
      <c r="E1001" s="76" t="s">
        <v>1442</v>
      </c>
      <c r="F1001" s="76">
        <v>0</v>
      </c>
      <c r="G1001" s="76" t="s">
        <v>474</v>
      </c>
      <c r="H1001" s="76" t="s">
        <v>476</v>
      </c>
      <c r="I1001" s="76" t="s">
        <v>601</v>
      </c>
      <c r="J1001" s="76" t="s">
        <v>601</v>
      </c>
      <c r="K1001" s="76">
        <v>2</v>
      </c>
      <c r="N1001" s="9"/>
      <c r="O1001" s="76" t="s">
        <v>475</v>
      </c>
      <c r="P1001" s="76">
        <v>0</v>
      </c>
      <c r="Q1001" s="76" t="s">
        <v>373</v>
      </c>
      <c r="S1001" s="76" t="s">
        <v>478</v>
      </c>
    </row>
    <row r="1002" spans="1:19" s="76" customFormat="1" x14ac:dyDescent="0.15">
      <c r="A1002" s="112">
        <v>760030300</v>
      </c>
      <c r="B1002" t="str">
        <f>IFERROR(VLOOKUP("*"&amp;A1002&amp;"*",festival!$Q:$U,5,FALSE),IFERROR(VLOOKUP("*"&amp;A1002&amp;"*",festival!$R:$U,4,FALSE),IFERROR(VLOOKUP("*"&amp;A1002&amp;"*",festival!$S:$U,3,FALSE),VLOOKUP("*"&amp;A1002&amp;"*",festival!$T:$U,2,FALSE))))</f>
        <v>福利累充（开服22-28）</v>
      </c>
      <c r="C1002" s="76">
        <v>1005</v>
      </c>
      <c r="E1002" s="76" t="s">
        <v>1442</v>
      </c>
      <c r="F1002" s="76">
        <v>0</v>
      </c>
      <c r="G1002" s="76" t="s">
        <v>474</v>
      </c>
      <c r="H1002" s="76" t="s">
        <v>476</v>
      </c>
      <c r="I1002" s="76" t="s">
        <v>1447</v>
      </c>
      <c r="J1002" s="76" t="s">
        <v>1447</v>
      </c>
      <c r="K1002" s="76">
        <v>2</v>
      </c>
      <c r="N1002" s="9"/>
      <c r="O1002" s="76" t="s">
        <v>475</v>
      </c>
      <c r="P1002" s="76">
        <v>0</v>
      </c>
      <c r="Q1002" s="76" t="s">
        <v>373</v>
      </c>
      <c r="S1002" s="76" t="s">
        <v>1448</v>
      </c>
    </row>
    <row r="1003" spans="1:19" s="76" customFormat="1" x14ac:dyDescent="0.15">
      <c r="A1003" s="112">
        <v>760030301</v>
      </c>
      <c r="B1003" t="str">
        <f>IFERROR(VLOOKUP("*"&amp;A1003&amp;"*",festival!$Q:$U,5,FALSE),IFERROR(VLOOKUP("*"&amp;A1003&amp;"*",festival!$R:$U,4,FALSE),IFERROR(VLOOKUP("*"&amp;A1003&amp;"*",festival!$S:$U,3,FALSE),VLOOKUP("*"&amp;A1003&amp;"*",festival!$T:$U,2,FALSE))))</f>
        <v>福利累充（开服22-28）</v>
      </c>
      <c r="C1003" s="76">
        <v>1005</v>
      </c>
      <c r="E1003" s="76" t="s">
        <v>1442</v>
      </c>
      <c r="F1003" s="76">
        <v>0</v>
      </c>
      <c r="G1003" s="76" t="s">
        <v>474</v>
      </c>
      <c r="H1003" s="76" t="s">
        <v>476</v>
      </c>
      <c r="I1003" s="76" t="s">
        <v>1449</v>
      </c>
      <c r="J1003" s="76" t="s">
        <v>1449</v>
      </c>
      <c r="K1003" s="76">
        <v>2</v>
      </c>
      <c r="N1003" s="9"/>
      <c r="O1003" s="76" t="s">
        <v>475</v>
      </c>
      <c r="P1003" s="76">
        <v>0</v>
      </c>
      <c r="Q1003" s="76" t="s">
        <v>373</v>
      </c>
      <c r="S1003" s="76" t="s">
        <v>1448</v>
      </c>
    </row>
    <row r="1004" spans="1:19" s="76" customFormat="1" x14ac:dyDescent="0.15">
      <c r="A1004" s="112">
        <v>760030302</v>
      </c>
      <c r="B1004" t="str">
        <f>IFERROR(VLOOKUP("*"&amp;A1004&amp;"*",festival!$Q:$U,5,FALSE),IFERROR(VLOOKUP("*"&amp;A1004&amp;"*",festival!$R:$U,4,FALSE),IFERROR(VLOOKUP("*"&amp;A1004&amp;"*",festival!$S:$U,3,FALSE),VLOOKUP("*"&amp;A1004&amp;"*",festival!$T:$U,2,FALSE))))</f>
        <v>福利累充（开服22-28）</v>
      </c>
      <c r="C1004" s="76">
        <v>1005</v>
      </c>
      <c r="E1004" s="76" t="s">
        <v>1442</v>
      </c>
      <c r="F1004" s="76">
        <v>0</v>
      </c>
      <c r="G1004" s="76" t="s">
        <v>474</v>
      </c>
      <c r="H1004" s="76" t="s">
        <v>476</v>
      </c>
      <c r="I1004" s="76" t="s">
        <v>1450</v>
      </c>
      <c r="J1004" s="76" t="s">
        <v>1450</v>
      </c>
      <c r="K1004" s="76">
        <v>2</v>
      </c>
      <c r="N1004" s="9"/>
      <c r="O1004" s="76" t="s">
        <v>475</v>
      </c>
      <c r="P1004" s="76">
        <v>0</v>
      </c>
      <c r="Q1004" s="76" t="s">
        <v>373</v>
      </c>
      <c r="S1004" s="76" t="s">
        <v>1448</v>
      </c>
    </row>
    <row r="1005" spans="1:19" s="76" customFormat="1" x14ac:dyDescent="0.15">
      <c r="A1005" s="112">
        <v>760030303</v>
      </c>
      <c r="B1005" t="str">
        <f>IFERROR(VLOOKUP("*"&amp;A1005&amp;"*",festival!$Q:$U,5,FALSE),IFERROR(VLOOKUP("*"&amp;A1005&amp;"*",festival!$R:$U,4,FALSE),IFERROR(VLOOKUP("*"&amp;A1005&amp;"*",festival!$S:$U,3,FALSE),VLOOKUP("*"&amp;A1005&amp;"*",festival!$T:$U,2,FALSE))))</f>
        <v>福利累充（开服22-28）</v>
      </c>
      <c r="C1005" s="76">
        <v>1005</v>
      </c>
      <c r="E1005" s="76" t="s">
        <v>1442</v>
      </c>
      <c r="F1005" s="76">
        <v>0</v>
      </c>
      <c r="G1005" s="76" t="s">
        <v>474</v>
      </c>
      <c r="H1005" s="76" t="s">
        <v>476</v>
      </c>
      <c r="I1005" s="76" t="s">
        <v>1451</v>
      </c>
      <c r="J1005" s="76" t="s">
        <v>1451</v>
      </c>
      <c r="K1005" s="76">
        <v>2</v>
      </c>
      <c r="N1005" s="9"/>
      <c r="O1005" s="76" t="s">
        <v>475</v>
      </c>
      <c r="P1005" s="76">
        <v>0</v>
      </c>
      <c r="Q1005" s="76" t="s">
        <v>373</v>
      </c>
      <c r="S1005" s="76" t="s">
        <v>1448</v>
      </c>
    </row>
    <row r="1006" spans="1:19" s="76" customFormat="1" x14ac:dyDescent="0.15">
      <c r="A1006" s="112">
        <v>760030304</v>
      </c>
      <c r="B1006" t="str">
        <f>IFERROR(VLOOKUP("*"&amp;A1006&amp;"*",festival!$Q:$U,5,FALSE),IFERROR(VLOOKUP("*"&amp;A1006&amp;"*",festival!$R:$U,4,FALSE),IFERROR(VLOOKUP("*"&amp;A1006&amp;"*",festival!$S:$U,3,FALSE),VLOOKUP("*"&amp;A1006&amp;"*",festival!$T:$U,2,FALSE))))</f>
        <v>福利累充（开服22-28）</v>
      </c>
      <c r="C1006" s="76">
        <v>1005</v>
      </c>
      <c r="E1006" s="76" t="s">
        <v>1442</v>
      </c>
      <c r="F1006" s="76">
        <v>0</v>
      </c>
      <c r="G1006" s="76" t="s">
        <v>474</v>
      </c>
      <c r="H1006" s="76" t="s">
        <v>476</v>
      </c>
      <c r="I1006" s="76" t="s">
        <v>1452</v>
      </c>
      <c r="J1006" s="76" t="s">
        <v>1452</v>
      </c>
      <c r="K1006" s="76">
        <v>2</v>
      </c>
      <c r="N1006" s="9"/>
      <c r="O1006" s="76" t="s">
        <v>475</v>
      </c>
      <c r="P1006" s="76">
        <v>0</v>
      </c>
      <c r="Q1006" s="76" t="s">
        <v>373</v>
      </c>
      <c r="S1006" s="76" t="s">
        <v>1448</v>
      </c>
    </row>
    <row r="1007" spans="1:19" s="76" customFormat="1" x14ac:dyDescent="0.15">
      <c r="A1007" s="112">
        <v>760030305</v>
      </c>
      <c r="B1007" t="str">
        <f>IFERROR(VLOOKUP("*"&amp;A1007&amp;"*",festival!$Q:$U,5,FALSE),IFERROR(VLOOKUP("*"&amp;A1007&amp;"*",festival!$R:$U,4,FALSE),IFERROR(VLOOKUP("*"&amp;A1007&amp;"*",festival!$S:$U,3,FALSE),VLOOKUP("*"&amp;A1007&amp;"*",festival!$T:$U,2,FALSE))))</f>
        <v>福利累充（开服22-28）</v>
      </c>
      <c r="C1007" s="76">
        <v>1005</v>
      </c>
      <c r="E1007" s="76" t="s">
        <v>1442</v>
      </c>
      <c r="F1007" s="76">
        <v>0</v>
      </c>
      <c r="G1007" s="76" t="s">
        <v>474</v>
      </c>
      <c r="H1007" s="76" t="s">
        <v>476</v>
      </c>
      <c r="I1007" s="76" t="s">
        <v>1453</v>
      </c>
      <c r="J1007" s="76" t="s">
        <v>1453</v>
      </c>
      <c r="K1007" s="76">
        <v>2</v>
      </c>
      <c r="N1007" s="9"/>
      <c r="O1007" s="76" t="s">
        <v>475</v>
      </c>
      <c r="P1007" s="76">
        <v>0</v>
      </c>
      <c r="Q1007" s="76" t="s">
        <v>373</v>
      </c>
      <c r="S1007" s="76" t="s">
        <v>1448</v>
      </c>
    </row>
    <row r="1008" spans="1:19" s="76" customFormat="1" x14ac:dyDescent="0.15">
      <c r="A1008" s="112">
        <v>760030306</v>
      </c>
      <c r="B1008" t="str">
        <f>IFERROR(VLOOKUP("*"&amp;A1008&amp;"*",festival!$Q:$U,5,FALSE),IFERROR(VLOOKUP("*"&amp;A1008&amp;"*",festival!$R:$U,4,FALSE),IFERROR(VLOOKUP("*"&amp;A1008&amp;"*",festival!$S:$U,3,FALSE),VLOOKUP("*"&amp;A1008&amp;"*",festival!$T:$U,2,FALSE))))</f>
        <v>福利累充（开服22-28）</v>
      </c>
      <c r="C1008" s="76">
        <v>1005</v>
      </c>
      <c r="E1008" s="76" t="s">
        <v>1442</v>
      </c>
      <c r="F1008" s="76">
        <v>0</v>
      </c>
      <c r="G1008" s="76" t="s">
        <v>474</v>
      </c>
      <c r="H1008" s="76" t="s">
        <v>476</v>
      </c>
      <c r="I1008" s="76" t="s">
        <v>1446</v>
      </c>
      <c r="J1008" s="76" t="s">
        <v>1446</v>
      </c>
      <c r="K1008" s="76">
        <v>2</v>
      </c>
      <c r="N1008" s="9"/>
      <c r="O1008" s="76" t="s">
        <v>475</v>
      </c>
      <c r="P1008" s="76">
        <v>0</v>
      </c>
      <c r="Q1008" s="76" t="s">
        <v>373</v>
      </c>
      <c r="S1008" s="76" t="s">
        <v>1448</v>
      </c>
    </row>
    <row r="1009" spans="1:19" s="76" customFormat="1" x14ac:dyDescent="0.15">
      <c r="A1009" s="112">
        <v>760040300</v>
      </c>
      <c r="B1009" t="str">
        <f>IFERROR(VLOOKUP("*"&amp;A1009&amp;"*",festival!$Q:$U,5,FALSE),IFERROR(VLOOKUP("*"&amp;A1009&amp;"*",festival!$R:$U,4,FALSE),IFERROR(VLOOKUP("*"&amp;A1009&amp;"*",festival!$S:$U,3,FALSE),VLOOKUP("*"&amp;A1009&amp;"*",festival!$T:$U,2,FALSE))))</f>
        <v>福利累充（开服29-35）</v>
      </c>
      <c r="C1009" s="76">
        <v>1005</v>
      </c>
      <c r="E1009" s="76" t="s">
        <v>1443</v>
      </c>
      <c r="F1009" s="76">
        <v>0</v>
      </c>
      <c r="G1009" s="76" t="s">
        <v>474</v>
      </c>
      <c r="H1009" s="76" t="s">
        <v>476</v>
      </c>
      <c r="I1009" s="76" t="s">
        <v>1476</v>
      </c>
      <c r="J1009" s="76" t="s">
        <v>1476</v>
      </c>
      <c r="K1009" s="76">
        <v>2</v>
      </c>
      <c r="N1009" s="9"/>
      <c r="O1009" s="76" t="s">
        <v>475</v>
      </c>
      <c r="P1009" s="76">
        <v>0</v>
      </c>
      <c r="Q1009" s="76" t="s">
        <v>477</v>
      </c>
      <c r="S1009" s="76" t="s">
        <v>478</v>
      </c>
    </row>
    <row r="1010" spans="1:19" s="76" customFormat="1" x14ac:dyDescent="0.15">
      <c r="A1010" s="112">
        <v>760040301</v>
      </c>
      <c r="B1010" t="str">
        <f>IFERROR(VLOOKUP("*"&amp;A1010&amp;"*",festival!$Q:$U,5,FALSE),IFERROR(VLOOKUP("*"&amp;A1010&amp;"*",festival!$R:$U,4,FALSE),IFERROR(VLOOKUP("*"&amp;A1010&amp;"*",festival!$S:$U,3,FALSE),VLOOKUP("*"&amp;A1010&amp;"*",festival!$T:$U,2,FALSE))))</f>
        <v>福利累充（开服29-35）</v>
      </c>
      <c r="C1010" s="76">
        <v>1005</v>
      </c>
      <c r="E1010" s="76" t="s">
        <v>1442</v>
      </c>
      <c r="F1010" s="76">
        <v>0</v>
      </c>
      <c r="G1010" s="76" t="s">
        <v>474</v>
      </c>
      <c r="H1010" s="76" t="s">
        <v>476</v>
      </c>
      <c r="I1010" s="76" t="s">
        <v>1484</v>
      </c>
      <c r="J1010" s="76" t="s">
        <v>1484</v>
      </c>
      <c r="K1010" s="76">
        <v>2</v>
      </c>
      <c r="N1010" s="9"/>
      <c r="O1010" s="76" t="s">
        <v>475</v>
      </c>
      <c r="P1010" s="76">
        <v>0</v>
      </c>
      <c r="Q1010" s="76" t="s">
        <v>477</v>
      </c>
      <c r="S1010" s="76" t="s">
        <v>478</v>
      </c>
    </row>
    <row r="1011" spans="1:19" s="76" customFormat="1" x14ac:dyDescent="0.15">
      <c r="A1011" s="112">
        <v>760040302</v>
      </c>
      <c r="B1011" t="str">
        <f>IFERROR(VLOOKUP("*"&amp;A1011&amp;"*",festival!$Q:$U,5,FALSE),IFERROR(VLOOKUP("*"&amp;A1011&amp;"*",festival!$R:$U,4,FALSE),IFERROR(VLOOKUP("*"&amp;A1011&amp;"*",festival!$S:$U,3,FALSE),VLOOKUP("*"&amp;A1011&amp;"*",festival!$T:$U,2,FALSE))))</f>
        <v>福利累充（开服29-35）</v>
      </c>
      <c r="C1011" s="76">
        <v>1005</v>
      </c>
      <c r="E1011" s="76" t="s">
        <v>1442</v>
      </c>
      <c r="F1011" s="76">
        <v>0</v>
      </c>
      <c r="G1011" s="76" t="s">
        <v>474</v>
      </c>
      <c r="H1011" s="76" t="s">
        <v>476</v>
      </c>
      <c r="I1011" s="76" t="s">
        <v>1485</v>
      </c>
      <c r="J1011" s="76" t="s">
        <v>1485</v>
      </c>
      <c r="K1011" s="76">
        <v>2</v>
      </c>
      <c r="N1011" s="9"/>
      <c r="O1011" s="76" t="s">
        <v>475</v>
      </c>
      <c r="P1011" s="76">
        <v>0</v>
      </c>
      <c r="Q1011" s="76" t="s">
        <v>477</v>
      </c>
      <c r="S1011" s="76" t="s">
        <v>478</v>
      </c>
    </row>
    <row r="1012" spans="1:19" s="76" customFormat="1" x14ac:dyDescent="0.15">
      <c r="A1012" s="112">
        <v>760040303</v>
      </c>
      <c r="B1012" t="str">
        <f>IFERROR(VLOOKUP("*"&amp;A1012&amp;"*",festival!$Q:$U,5,FALSE),IFERROR(VLOOKUP("*"&amp;A1012&amp;"*",festival!$R:$U,4,FALSE),IFERROR(VLOOKUP("*"&amp;A1012&amp;"*",festival!$S:$U,3,FALSE),VLOOKUP("*"&amp;A1012&amp;"*",festival!$T:$U,2,FALSE))))</f>
        <v>福利累充（开服29-35）</v>
      </c>
      <c r="C1012" s="76">
        <v>1005</v>
      </c>
      <c r="E1012" s="76" t="s">
        <v>1442</v>
      </c>
      <c r="F1012" s="76">
        <v>0</v>
      </c>
      <c r="G1012" s="76" t="s">
        <v>474</v>
      </c>
      <c r="H1012" s="76" t="s">
        <v>476</v>
      </c>
      <c r="I1012" s="76" t="s">
        <v>1486</v>
      </c>
      <c r="J1012" s="76" t="s">
        <v>1486</v>
      </c>
      <c r="K1012" s="76">
        <v>2</v>
      </c>
      <c r="N1012" s="9"/>
      <c r="O1012" s="76" t="s">
        <v>475</v>
      </c>
      <c r="P1012" s="76">
        <v>0</v>
      </c>
      <c r="Q1012" s="76" t="s">
        <v>477</v>
      </c>
      <c r="S1012" s="76" t="s">
        <v>478</v>
      </c>
    </row>
    <row r="1013" spans="1:19" s="76" customFormat="1" x14ac:dyDescent="0.15">
      <c r="A1013" s="112">
        <v>760040304</v>
      </c>
      <c r="B1013" t="str">
        <f>IFERROR(VLOOKUP("*"&amp;A1013&amp;"*",festival!$Q:$U,5,FALSE),IFERROR(VLOOKUP("*"&amp;A1013&amp;"*",festival!$R:$U,4,FALSE),IFERROR(VLOOKUP("*"&amp;A1013&amp;"*",festival!$S:$U,3,FALSE),VLOOKUP("*"&amp;A1013&amp;"*",festival!$T:$U,2,FALSE))))</f>
        <v>福利累充（开服29-35）</v>
      </c>
      <c r="C1013" s="76">
        <v>1005</v>
      </c>
      <c r="E1013" s="76" t="s">
        <v>1442</v>
      </c>
      <c r="F1013" s="76">
        <v>0</v>
      </c>
      <c r="G1013" s="76" t="s">
        <v>474</v>
      </c>
      <c r="H1013" s="76" t="s">
        <v>476</v>
      </c>
      <c r="I1013" s="76" t="s">
        <v>1487</v>
      </c>
      <c r="J1013" s="76" t="s">
        <v>1487</v>
      </c>
      <c r="K1013" s="76">
        <v>2</v>
      </c>
      <c r="N1013" s="9"/>
      <c r="O1013" s="76" t="s">
        <v>475</v>
      </c>
      <c r="P1013" s="76">
        <v>0</v>
      </c>
      <c r="Q1013" s="76" t="s">
        <v>477</v>
      </c>
      <c r="S1013" s="76" t="s">
        <v>478</v>
      </c>
    </row>
    <row r="1014" spans="1:19" s="76" customFormat="1" x14ac:dyDescent="0.15">
      <c r="A1014" s="112">
        <v>760040305</v>
      </c>
      <c r="B1014" t="str">
        <f>IFERROR(VLOOKUP("*"&amp;A1014&amp;"*",festival!$Q:$U,5,FALSE),IFERROR(VLOOKUP("*"&amp;A1014&amp;"*",festival!$R:$U,4,FALSE),IFERROR(VLOOKUP("*"&amp;A1014&amp;"*",festival!$S:$U,3,FALSE),VLOOKUP("*"&amp;A1014&amp;"*",festival!$T:$U,2,FALSE))))</f>
        <v>福利累充（开服29-35）</v>
      </c>
      <c r="C1014" s="76">
        <v>1005</v>
      </c>
      <c r="E1014" s="76" t="s">
        <v>1442</v>
      </c>
      <c r="F1014" s="76">
        <v>0</v>
      </c>
      <c r="G1014" s="76" t="s">
        <v>474</v>
      </c>
      <c r="H1014" s="76" t="s">
        <v>476</v>
      </c>
      <c r="I1014" s="76" t="s">
        <v>1488</v>
      </c>
      <c r="J1014" s="76" t="s">
        <v>1488</v>
      </c>
      <c r="K1014" s="76">
        <v>2</v>
      </c>
      <c r="N1014" s="9"/>
      <c r="O1014" s="76" t="s">
        <v>475</v>
      </c>
      <c r="P1014" s="76">
        <v>0</v>
      </c>
      <c r="Q1014" s="76" t="s">
        <v>477</v>
      </c>
      <c r="S1014" s="76" t="s">
        <v>478</v>
      </c>
    </row>
    <row r="1015" spans="1:19" s="76" customFormat="1" x14ac:dyDescent="0.15">
      <c r="A1015" s="112">
        <v>760040306</v>
      </c>
      <c r="B1015" t="str">
        <f>IFERROR(VLOOKUP("*"&amp;A1015&amp;"*",festival!$Q:$U,5,FALSE),IFERROR(VLOOKUP("*"&amp;A1015&amp;"*",festival!$R:$U,4,FALSE),IFERROR(VLOOKUP("*"&amp;A1015&amp;"*",festival!$S:$U,3,FALSE),VLOOKUP("*"&amp;A1015&amp;"*",festival!$T:$U,2,FALSE))))</f>
        <v>福利累充（开服29-35）</v>
      </c>
      <c r="C1015" s="76">
        <v>1005</v>
      </c>
      <c r="E1015" s="76" t="s">
        <v>1442</v>
      </c>
      <c r="F1015" s="76">
        <v>0</v>
      </c>
      <c r="G1015" s="76" t="s">
        <v>474</v>
      </c>
      <c r="H1015" s="76" t="s">
        <v>476</v>
      </c>
      <c r="I1015" s="76" t="s">
        <v>1472</v>
      </c>
      <c r="J1015" s="76" t="s">
        <v>1472</v>
      </c>
      <c r="K1015" s="76">
        <v>2</v>
      </c>
      <c r="N1015" s="9"/>
      <c r="O1015" s="76" t="s">
        <v>475</v>
      </c>
      <c r="P1015" s="76">
        <v>0</v>
      </c>
      <c r="Q1015" s="76" t="s">
        <v>477</v>
      </c>
      <c r="S1015" s="76" t="s">
        <v>478</v>
      </c>
    </row>
    <row r="1016" spans="1:19" s="76" customFormat="1" x14ac:dyDescent="0.15">
      <c r="A1016" s="112">
        <v>760050300</v>
      </c>
      <c r="B1016" t="str">
        <f>IFERROR(VLOOKUP("*"&amp;A1016&amp;"*",festival!$Q:$U,5,FALSE),IFERROR(VLOOKUP("*"&amp;A1016&amp;"*",festival!$R:$U,4,FALSE),IFERROR(VLOOKUP("*"&amp;A1016&amp;"*",festival!$S:$U,3,FALSE),VLOOKUP("*"&amp;A1016&amp;"*",festival!$T:$U,2,FALSE))))</f>
        <v>福利累充（开服36-42）</v>
      </c>
      <c r="C1016" s="76">
        <v>1005</v>
      </c>
      <c r="E1016" s="76" t="s">
        <v>1442</v>
      </c>
      <c r="F1016" s="76">
        <v>0</v>
      </c>
      <c r="G1016" s="76" t="s">
        <v>474</v>
      </c>
      <c r="H1016" s="76" t="s">
        <v>476</v>
      </c>
      <c r="I1016" s="76" t="s">
        <v>1477</v>
      </c>
      <c r="J1016" s="76" t="s">
        <v>1477</v>
      </c>
      <c r="K1016" s="76">
        <v>2</v>
      </c>
      <c r="N1016" s="9"/>
      <c r="O1016" s="76" t="s">
        <v>475</v>
      </c>
      <c r="P1016" s="76">
        <v>0</v>
      </c>
      <c r="Q1016" s="76" t="s">
        <v>477</v>
      </c>
      <c r="S1016" s="76" t="s">
        <v>478</v>
      </c>
    </row>
    <row r="1017" spans="1:19" s="76" customFormat="1" x14ac:dyDescent="0.15">
      <c r="A1017" s="112">
        <v>760050301</v>
      </c>
      <c r="B1017" t="str">
        <f>IFERROR(VLOOKUP("*"&amp;A1017&amp;"*",festival!$Q:$U,5,FALSE),IFERROR(VLOOKUP("*"&amp;A1017&amp;"*",festival!$R:$U,4,FALSE),IFERROR(VLOOKUP("*"&amp;A1017&amp;"*",festival!$S:$U,3,FALSE),VLOOKUP("*"&amp;A1017&amp;"*",festival!$T:$U,2,FALSE))))</f>
        <v>福利累充（开服36-42）</v>
      </c>
      <c r="C1017" s="76">
        <v>1005</v>
      </c>
      <c r="E1017" s="76" t="s">
        <v>1442</v>
      </c>
      <c r="F1017" s="76">
        <v>0</v>
      </c>
      <c r="G1017" s="76" t="s">
        <v>474</v>
      </c>
      <c r="H1017" s="76" t="s">
        <v>476</v>
      </c>
      <c r="I1017" s="76" t="s">
        <v>1489</v>
      </c>
      <c r="J1017" s="76" t="s">
        <v>1489</v>
      </c>
      <c r="K1017" s="76">
        <v>2</v>
      </c>
      <c r="N1017" s="9"/>
      <c r="O1017" s="76" t="s">
        <v>475</v>
      </c>
      <c r="P1017" s="76">
        <v>0</v>
      </c>
      <c r="Q1017" s="76" t="s">
        <v>477</v>
      </c>
      <c r="S1017" s="76" t="s">
        <v>478</v>
      </c>
    </row>
    <row r="1018" spans="1:19" s="76" customFormat="1" x14ac:dyDescent="0.15">
      <c r="A1018" s="112">
        <v>760050302</v>
      </c>
      <c r="B1018" t="str">
        <f>IFERROR(VLOOKUP("*"&amp;A1018&amp;"*",festival!$Q:$U,5,FALSE),IFERROR(VLOOKUP("*"&amp;A1018&amp;"*",festival!$R:$U,4,FALSE),IFERROR(VLOOKUP("*"&amp;A1018&amp;"*",festival!$S:$U,3,FALSE),VLOOKUP("*"&amp;A1018&amp;"*",festival!$T:$U,2,FALSE))))</f>
        <v>福利累充（开服36-42）</v>
      </c>
      <c r="C1018" s="76">
        <v>1005</v>
      </c>
      <c r="E1018" s="76" t="s">
        <v>1442</v>
      </c>
      <c r="F1018" s="76">
        <v>0</v>
      </c>
      <c r="G1018" s="76" t="s">
        <v>474</v>
      </c>
      <c r="H1018" s="76" t="s">
        <v>476</v>
      </c>
      <c r="I1018" s="76" t="s">
        <v>1490</v>
      </c>
      <c r="J1018" s="76" t="s">
        <v>1490</v>
      </c>
      <c r="K1018" s="76">
        <v>2</v>
      </c>
      <c r="N1018" s="9"/>
      <c r="O1018" s="76" t="s">
        <v>475</v>
      </c>
      <c r="P1018" s="76">
        <v>0</v>
      </c>
      <c r="Q1018" s="76" t="s">
        <v>477</v>
      </c>
      <c r="S1018" s="76" t="s">
        <v>478</v>
      </c>
    </row>
    <row r="1019" spans="1:19" s="76" customFormat="1" x14ac:dyDescent="0.15">
      <c r="A1019" s="112">
        <v>760050303</v>
      </c>
      <c r="B1019" t="str">
        <f>IFERROR(VLOOKUP("*"&amp;A1019&amp;"*",festival!$Q:$U,5,FALSE),IFERROR(VLOOKUP("*"&amp;A1019&amp;"*",festival!$R:$U,4,FALSE),IFERROR(VLOOKUP("*"&amp;A1019&amp;"*",festival!$S:$U,3,FALSE),VLOOKUP("*"&amp;A1019&amp;"*",festival!$T:$U,2,FALSE))))</f>
        <v>福利累充（开服36-42）</v>
      </c>
      <c r="C1019" s="76">
        <v>1005</v>
      </c>
      <c r="E1019" s="76" t="s">
        <v>1442</v>
      </c>
      <c r="F1019" s="76">
        <v>0</v>
      </c>
      <c r="G1019" s="76" t="s">
        <v>474</v>
      </c>
      <c r="H1019" s="76" t="s">
        <v>476</v>
      </c>
      <c r="I1019" s="76" t="s">
        <v>1491</v>
      </c>
      <c r="J1019" s="76" t="s">
        <v>1491</v>
      </c>
      <c r="K1019" s="76">
        <v>2</v>
      </c>
      <c r="N1019" s="9"/>
      <c r="O1019" s="76" t="s">
        <v>475</v>
      </c>
      <c r="P1019" s="76">
        <v>0</v>
      </c>
      <c r="Q1019" s="76" t="s">
        <v>477</v>
      </c>
      <c r="S1019" s="76" t="s">
        <v>478</v>
      </c>
    </row>
    <row r="1020" spans="1:19" s="76" customFormat="1" x14ac:dyDescent="0.15">
      <c r="A1020" s="112">
        <v>760050304</v>
      </c>
      <c r="B1020" t="str">
        <f>IFERROR(VLOOKUP("*"&amp;A1020&amp;"*",festival!$Q:$U,5,FALSE),IFERROR(VLOOKUP("*"&amp;A1020&amp;"*",festival!$R:$U,4,FALSE),IFERROR(VLOOKUP("*"&amp;A1020&amp;"*",festival!$S:$U,3,FALSE),VLOOKUP("*"&amp;A1020&amp;"*",festival!$T:$U,2,FALSE))))</f>
        <v>福利累充（开服36-42）</v>
      </c>
      <c r="C1020" s="76">
        <v>1005</v>
      </c>
      <c r="E1020" s="76" t="s">
        <v>1442</v>
      </c>
      <c r="F1020" s="76">
        <v>0</v>
      </c>
      <c r="G1020" s="76" t="s">
        <v>474</v>
      </c>
      <c r="H1020" s="76" t="s">
        <v>476</v>
      </c>
      <c r="I1020" s="76" t="s">
        <v>1492</v>
      </c>
      <c r="J1020" s="76" t="s">
        <v>1492</v>
      </c>
      <c r="K1020" s="76">
        <v>2</v>
      </c>
      <c r="N1020" s="9"/>
      <c r="O1020" s="76" t="s">
        <v>475</v>
      </c>
      <c r="P1020" s="76">
        <v>0</v>
      </c>
      <c r="Q1020" s="76" t="s">
        <v>477</v>
      </c>
      <c r="S1020" s="76" t="s">
        <v>478</v>
      </c>
    </row>
    <row r="1021" spans="1:19" s="76" customFormat="1" x14ac:dyDescent="0.15">
      <c r="A1021" s="112">
        <v>760050305</v>
      </c>
      <c r="B1021" t="str">
        <f>IFERROR(VLOOKUP("*"&amp;A1021&amp;"*",festival!$Q:$U,5,FALSE),IFERROR(VLOOKUP("*"&amp;A1021&amp;"*",festival!$R:$U,4,FALSE),IFERROR(VLOOKUP("*"&amp;A1021&amp;"*",festival!$S:$U,3,FALSE),VLOOKUP("*"&amp;A1021&amp;"*",festival!$T:$U,2,FALSE))))</f>
        <v>福利累充（开服36-42）</v>
      </c>
      <c r="C1021" s="76">
        <v>1005</v>
      </c>
      <c r="E1021" s="76" t="s">
        <v>1442</v>
      </c>
      <c r="F1021" s="76">
        <v>0</v>
      </c>
      <c r="G1021" s="76" t="s">
        <v>474</v>
      </c>
      <c r="H1021" s="76" t="s">
        <v>476</v>
      </c>
      <c r="I1021" s="76" t="s">
        <v>1493</v>
      </c>
      <c r="J1021" s="76" t="s">
        <v>1493</v>
      </c>
      <c r="K1021" s="76">
        <v>2</v>
      </c>
      <c r="N1021" s="9"/>
      <c r="O1021" s="76" t="s">
        <v>475</v>
      </c>
      <c r="P1021" s="76">
        <v>0</v>
      </c>
      <c r="Q1021" s="76" t="s">
        <v>477</v>
      </c>
      <c r="S1021" s="76" t="s">
        <v>478</v>
      </c>
    </row>
    <row r="1022" spans="1:19" s="76" customFormat="1" x14ac:dyDescent="0.15">
      <c r="A1022" s="112">
        <v>760050306</v>
      </c>
      <c r="B1022" t="str">
        <f>IFERROR(VLOOKUP("*"&amp;A1022&amp;"*",festival!$Q:$U,5,FALSE),IFERROR(VLOOKUP("*"&amp;A1022&amp;"*",festival!$R:$U,4,FALSE),IFERROR(VLOOKUP("*"&amp;A1022&amp;"*",festival!$S:$U,3,FALSE),VLOOKUP("*"&amp;A1022&amp;"*",festival!$T:$U,2,FALSE))))</f>
        <v>福利累充（开服36-42）</v>
      </c>
      <c r="C1022" s="76">
        <v>1005</v>
      </c>
      <c r="E1022" s="76" t="s">
        <v>1442</v>
      </c>
      <c r="F1022" s="76">
        <v>0</v>
      </c>
      <c r="G1022" s="76" t="s">
        <v>474</v>
      </c>
      <c r="H1022" s="76" t="s">
        <v>476</v>
      </c>
      <c r="I1022" s="76" t="s">
        <v>1473</v>
      </c>
      <c r="J1022" s="76" t="s">
        <v>1473</v>
      </c>
      <c r="K1022" s="76">
        <v>2</v>
      </c>
      <c r="N1022" s="9"/>
      <c r="O1022" s="76" t="s">
        <v>475</v>
      </c>
      <c r="P1022" s="76">
        <v>0</v>
      </c>
      <c r="Q1022" s="76" t="s">
        <v>477</v>
      </c>
      <c r="S1022" s="76" t="s">
        <v>478</v>
      </c>
    </row>
    <row r="1023" spans="1:19" s="76" customFormat="1" x14ac:dyDescent="0.15">
      <c r="A1023" s="112">
        <v>760060300</v>
      </c>
      <c r="B1023" t="str">
        <f>IFERROR(VLOOKUP("*"&amp;A1023&amp;"*",festival!$Q:$U,5,FALSE),IFERROR(VLOOKUP("*"&amp;A1023&amp;"*",festival!$R:$U,4,FALSE),IFERROR(VLOOKUP("*"&amp;A1023&amp;"*",festival!$S:$U,3,FALSE),VLOOKUP("*"&amp;A1023&amp;"*",festival!$T:$U,2,FALSE))))</f>
        <v>福利累充（开服43-49）</v>
      </c>
      <c r="C1023" s="76">
        <v>1005</v>
      </c>
      <c r="E1023" s="76" t="s">
        <v>1442</v>
      </c>
      <c r="F1023" s="76">
        <v>0</v>
      </c>
      <c r="G1023" s="76" t="s">
        <v>474</v>
      </c>
      <c r="H1023" s="76" t="s">
        <v>476</v>
      </c>
      <c r="I1023" s="76" t="s">
        <v>1478</v>
      </c>
      <c r="J1023" s="76" t="s">
        <v>1478</v>
      </c>
      <c r="K1023" s="76">
        <v>2</v>
      </c>
      <c r="N1023" s="9"/>
      <c r="O1023" s="76" t="s">
        <v>475</v>
      </c>
      <c r="P1023" s="76">
        <v>0</v>
      </c>
      <c r="Q1023" s="76" t="s">
        <v>373</v>
      </c>
      <c r="S1023" s="76" t="s">
        <v>478</v>
      </c>
    </row>
    <row r="1024" spans="1:19" s="76" customFormat="1" x14ac:dyDescent="0.15">
      <c r="A1024" s="112">
        <v>760060301</v>
      </c>
      <c r="B1024" t="str">
        <f>IFERROR(VLOOKUP("*"&amp;A1024&amp;"*",festival!$Q:$U,5,FALSE),IFERROR(VLOOKUP("*"&amp;A1024&amp;"*",festival!$R:$U,4,FALSE),IFERROR(VLOOKUP("*"&amp;A1024&amp;"*",festival!$S:$U,3,FALSE),VLOOKUP("*"&amp;A1024&amp;"*",festival!$T:$U,2,FALSE))))</f>
        <v>福利累充（开服43-49）</v>
      </c>
      <c r="C1024" s="76">
        <v>1005</v>
      </c>
      <c r="E1024" s="76" t="s">
        <v>1442</v>
      </c>
      <c r="F1024" s="76">
        <v>0</v>
      </c>
      <c r="G1024" s="76" t="s">
        <v>474</v>
      </c>
      <c r="H1024" s="76" t="s">
        <v>476</v>
      </c>
      <c r="I1024" s="76" t="s">
        <v>1494</v>
      </c>
      <c r="J1024" s="76" t="s">
        <v>1494</v>
      </c>
      <c r="K1024" s="76">
        <v>2</v>
      </c>
      <c r="N1024" s="9"/>
      <c r="O1024" s="76" t="s">
        <v>475</v>
      </c>
      <c r="P1024" s="76">
        <v>0</v>
      </c>
      <c r="Q1024" s="76" t="s">
        <v>373</v>
      </c>
      <c r="S1024" s="76" t="s">
        <v>478</v>
      </c>
    </row>
    <row r="1025" spans="1:19" s="76" customFormat="1" x14ac:dyDescent="0.15">
      <c r="A1025" s="112">
        <v>760060302</v>
      </c>
      <c r="B1025" t="str">
        <f>IFERROR(VLOOKUP("*"&amp;A1025&amp;"*",festival!$Q:$U,5,FALSE),IFERROR(VLOOKUP("*"&amp;A1025&amp;"*",festival!$R:$U,4,FALSE),IFERROR(VLOOKUP("*"&amp;A1025&amp;"*",festival!$S:$U,3,FALSE),VLOOKUP("*"&amp;A1025&amp;"*",festival!$T:$U,2,FALSE))))</f>
        <v>福利累充（开服43-49）</v>
      </c>
      <c r="C1025" s="76">
        <v>1005</v>
      </c>
      <c r="E1025" s="76" t="s">
        <v>1442</v>
      </c>
      <c r="F1025" s="76">
        <v>0</v>
      </c>
      <c r="G1025" s="76" t="s">
        <v>474</v>
      </c>
      <c r="H1025" s="76" t="s">
        <v>476</v>
      </c>
      <c r="I1025" s="76" t="s">
        <v>1495</v>
      </c>
      <c r="J1025" s="76" t="s">
        <v>1495</v>
      </c>
      <c r="K1025" s="76">
        <v>2</v>
      </c>
      <c r="N1025" s="9"/>
      <c r="O1025" s="76" t="s">
        <v>475</v>
      </c>
      <c r="P1025" s="76">
        <v>0</v>
      </c>
      <c r="Q1025" s="76" t="s">
        <v>373</v>
      </c>
      <c r="S1025" s="76" t="s">
        <v>478</v>
      </c>
    </row>
    <row r="1026" spans="1:19" s="76" customFormat="1" x14ac:dyDescent="0.15">
      <c r="A1026" s="112">
        <v>760060303</v>
      </c>
      <c r="B1026" t="str">
        <f>IFERROR(VLOOKUP("*"&amp;A1026&amp;"*",festival!$Q:$U,5,FALSE),IFERROR(VLOOKUP("*"&amp;A1026&amp;"*",festival!$R:$U,4,FALSE),IFERROR(VLOOKUP("*"&amp;A1026&amp;"*",festival!$S:$U,3,FALSE),VLOOKUP("*"&amp;A1026&amp;"*",festival!$T:$U,2,FALSE))))</f>
        <v>福利累充（开服43-49）</v>
      </c>
      <c r="C1026" s="76">
        <v>1005</v>
      </c>
      <c r="E1026" s="76" t="s">
        <v>1442</v>
      </c>
      <c r="F1026" s="76">
        <v>0</v>
      </c>
      <c r="G1026" s="76" t="s">
        <v>474</v>
      </c>
      <c r="H1026" s="76" t="s">
        <v>476</v>
      </c>
      <c r="I1026" s="76" t="s">
        <v>1496</v>
      </c>
      <c r="J1026" s="76" t="s">
        <v>1496</v>
      </c>
      <c r="K1026" s="76">
        <v>2</v>
      </c>
      <c r="N1026" s="9"/>
      <c r="O1026" s="76" t="s">
        <v>475</v>
      </c>
      <c r="P1026" s="76">
        <v>0</v>
      </c>
      <c r="Q1026" s="76" t="s">
        <v>373</v>
      </c>
      <c r="S1026" s="76" t="s">
        <v>478</v>
      </c>
    </row>
    <row r="1027" spans="1:19" s="76" customFormat="1" x14ac:dyDescent="0.15">
      <c r="A1027" s="112">
        <v>760060304</v>
      </c>
      <c r="B1027" t="str">
        <f>IFERROR(VLOOKUP("*"&amp;A1027&amp;"*",festival!$Q:$U,5,FALSE),IFERROR(VLOOKUP("*"&amp;A1027&amp;"*",festival!$R:$U,4,FALSE),IFERROR(VLOOKUP("*"&amp;A1027&amp;"*",festival!$S:$U,3,FALSE),VLOOKUP("*"&amp;A1027&amp;"*",festival!$T:$U,2,FALSE))))</f>
        <v>福利累充（开服43-49）</v>
      </c>
      <c r="C1027" s="76">
        <v>1005</v>
      </c>
      <c r="E1027" s="76" t="s">
        <v>1442</v>
      </c>
      <c r="F1027" s="76">
        <v>0</v>
      </c>
      <c r="G1027" s="76" t="s">
        <v>474</v>
      </c>
      <c r="H1027" s="76" t="s">
        <v>476</v>
      </c>
      <c r="I1027" s="76" t="s">
        <v>1497</v>
      </c>
      <c r="J1027" s="76" t="s">
        <v>1497</v>
      </c>
      <c r="K1027" s="76">
        <v>2</v>
      </c>
      <c r="N1027" s="9"/>
      <c r="O1027" s="76" t="s">
        <v>475</v>
      </c>
      <c r="P1027" s="76">
        <v>0</v>
      </c>
      <c r="Q1027" s="76" t="s">
        <v>373</v>
      </c>
      <c r="S1027" s="76" t="s">
        <v>478</v>
      </c>
    </row>
    <row r="1028" spans="1:19" s="76" customFormat="1" x14ac:dyDescent="0.15">
      <c r="A1028" s="112">
        <v>760060305</v>
      </c>
      <c r="B1028" t="str">
        <f>IFERROR(VLOOKUP("*"&amp;A1028&amp;"*",festival!$Q:$U,5,FALSE),IFERROR(VLOOKUP("*"&amp;A1028&amp;"*",festival!$R:$U,4,FALSE),IFERROR(VLOOKUP("*"&amp;A1028&amp;"*",festival!$S:$U,3,FALSE),VLOOKUP("*"&amp;A1028&amp;"*",festival!$T:$U,2,FALSE))))</f>
        <v>福利累充（开服43-49）</v>
      </c>
      <c r="C1028" s="76">
        <v>1005</v>
      </c>
      <c r="E1028" s="76" t="s">
        <v>1442</v>
      </c>
      <c r="F1028" s="76">
        <v>0</v>
      </c>
      <c r="G1028" s="76" t="s">
        <v>474</v>
      </c>
      <c r="H1028" s="76" t="s">
        <v>476</v>
      </c>
      <c r="I1028" s="76" t="s">
        <v>1498</v>
      </c>
      <c r="J1028" s="76" t="s">
        <v>1498</v>
      </c>
      <c r="K1028" s="76">
        <v>2</v>
      </c>
      <c r="N1028" s="9"/>
      <c r="O1028" s="76" t="s">
        <v>475</v>
      </c>
      <c r="P1028" s="76">
        <v>0</v>
      </c>
      <c r="Q1028" s="76" t="s">
        <v>373</v>
      </c>
      <c r="S1028" s="76" t="s">
        <v>478</v>
      </c>
    </row>
    <row r="1029" spans="1:19" s="76" customFormat="1" x14ac:dyDescent="0.15">
      <c r="A1029" s="112">
        <v>760060306</v>
      </c>
      <c r="B1029" t="str">
        <f>IFERROR(VLOOKUP("*"&amp;A1029&amp;"*",festival!$Q:$U,5,FALSE),IFERROR(VLOOKUP("*"&amp;A1029&amp;"*",festival!$R:$U,4,FALSE),IFERROR(VLOOKUP("*"&amp;A1029&amp;"*",festival!$S:$U,3,FALSE),VLOOKUP("*"&amp;A1029&amp;"*",festival!$T:$U,2,FALSE))))</f>
        <v>福利累充（开服43-49）</v>
      </c>
      <c r="C1029" s="76">
        <v>1005</v>
      </c>
      <c r="E1029" s="76" t="s">
        <v>1442</v>
      </c>
      <c r="F1029" s="76">
        <v>0</v>
      </c>
      <c r="G1029" s="76" t="s">
        <v>474</v>
      </c>
      <c r="H1029" s="76" t="s">
        <v>476</v>
      </c>
      <c r="I1029" s="76" t="s">
        <v>1474</v>
      </c>
      <c r="J1029" s="76" t="s">
        <v>1474</v>
      </c>
      <c r="K1029" s="76">
        <v>2</v>
      </c>
      <c r="N1029" s="9"/>
      <c r="O1029" s="76" t="s">
        <v>475</v>
      </c>
      <c r="P1029" s="76">
        <v>0</v>
      </c>
      <c r="Q1029" s="76" t="s">
        <v>373</v>
      </c>
      <c r="S1029" s="76" t="s">
        <v>478</v>
      </c>
    </row>
    <row r="1030" spans="1:19" s="76" customFormat="1" x14ac:dyDescent="0.15">
      <c r="A1030" s="112">
        <v>760070300</v>
      </c>
      <c r="B1030" t="str">
        <f>IFERROR(VLOOKUP("*"&amp;A1030&amp;"*",festival!$Q:$U,5,FALSE),IFERROR(VLOOKUP("*"&amp;A1030&amp;"*",festival!$R:$U,4,FALSE),IFERROR(VLOOKUP("*"&amp;A1030&amp;"*",festival!$S:$U,3,FALSE),VLOOKUP("*"&amp;A1030&amp;"*",festival!$T:$U,2,FALSE))))</f>
        <v>福利累充（开服50-56）</v>
      </c>
      <c r="C1030" s="76">
        <v>1005</v>
      </c>
      <c r="E1030" s="76" t="s">
        <v>1442</v>
      </c>
      <c r="F1030" s="76">
        <v>0</v>
      </c>
      <c r="G1030" s="76" t="s">
        <v>474</v>
      </c>
      <c r="H1030" s="76" t="s">
        <v>476</v>
      </c>
      <c r="I1030" s="76" t="s">
        <v>1479</v>
      </c>
      <c r="J1030" s="76" t="s">
        <v>1479</v>
      </c>
      <c r="K1030" s="76">
        <v>2</v>
      </c>
      <c r="N1030" s="9"/>
      <c r="O1030" s="76" t="s">
        <v>475</v>
      </c>
      <c r="P1030" s="76">
        <v>0</v>
      </c>
      <c r="Q1030" s="76" t="s">
        <v>373</v>
      </c>
      <c r="S1030" s="76" t="s">
        <v>1448</v>
      </c>
    </row>
    <row r="1031" spans="1:19" s="76" customFormat="1" x14ac:dyDescent="0.15">
      <c r="A1031" s="112">
        <v>760070301</v>
      </c>
      <c r="B1031" t="str">
        <f>IFERROR(VLOOKUP("*"&amp;A1031&amp;"*",festival!$Q:$U,5,FALSE),IFERROR(VLOOKUP("*"&amp;A1031&amp;"*",festival!$R:$U,4,FALSE),IFERROR(VLOOKUP("*"&amp;A1031&amp;"*",festival!$S:$U,3,FALSE),VLOOKUP("*"&amp;A1031&amp;"*",festival!$T:$U,2,FALSE))))</f>
        <v>福利累充（开服50-56）</v>
      </c>
      <c r="C1031" s="76">
        <v>1005</v>
      </c>
      <c r="E1031" s="76" t="s">
        <v>1442</v>
      </c>
      <c r="F1031" s="76">
        <v>0</v>
      </c>
      <c r="G1031" s="76" t="s">
        <v>474</v>
      </c>
      <c r="H1031" s="76" t="s">
        <v>476</v>
      </c>
      <c r="I1031" s="76" t="s">
        <v>1499</v>
      </c>
      <c r="J1031" s="76" t="s">
        <v>1499</v>
      </c>
      <c r="K1031" s="76">
        <v>2</v>
      </c>
      <c r="N1031" s="9"/>
      <c r="O1031" s="76" t="s">
        <v>475</v>
      </c>
      <c r="P1031" s="76">
        <v>0</v>
      </c>
      <c r="Q1031" s="76" t="s">
        <v>373</v>
      </c>
      <c r="S1031" s="76" t="s">
        <v>1448</v>
      </c>
    </row>
    <row r="1032" spans="1:19" s="76" customFormat="1" x14ac:dyDescent="0.15">
      <c r="A1032" s="112">
        <v>760070302</v>
      </c>
      <c r="B1032" t="str">
        <f>IFERROR(VLOOKUP("*"&amp;A1032&amp;"*",festival!$Q:$U,5,FALSE),IFERROR(VLOOKUP("*"&amp;A1032&amp;"*",festival!$R:$U,4,FALSE),IFERROR(VLOOKUP("*"&amp;A1032&amp;"*",festival!$S:$U,3,FALSE),VLOOKUP("*"&amp;A1032&amp;"*",festival!$T:$U,2,FALSE))))</f>
        <v>福利累充（开服50-56）</v>
      </c>
      <c r="C1032" s="76">
        <v>1005</v>
      </c>
      <c r="E1032" s="76" t="s">
        <v>1442</v>
      </c>
      <c r="F1032" s="76">
        <v>0</v>
      </c>
      <c r="G1032" s="76" t="s">
        <v>474</v>
      </c>
      <c r="H1032" s="76" t="s">
        <v>476</v>
      </c>
      <c r="I1032" s="76" t="s">
        <v>1500</v>
      </c>
      <c r="J1032" s="76" t="s">
        <v>1500</v>
      </c>
      <c r="K1032" s="76">
        <v>2</v>
      </c>
      <c r="N1032" s="9"/>
      <c r="O1032" s="76" t="s">
        <v>475</v>
      </c>
      <c r="P1032" s="76">
        <v>0</v>
      </c>
      <c r="Q1032" s="76" t="s">
        <v>373</v>
      </c>
      <c r="S1032" s="76" t="s">
        <v>1448</v>
      </c>
    </row>
    <row r="1033" spans="1:19" s="76" customFormat="1" x14ac:dyDescent="0.15">
      <c r="A1033" s="112">
        <v>760070303</v>
      </c>
      <c r="B1033" t="str">
        <f>IFERROR(VLOOKUP("*"&amp;A1033&amp;"*",festival!$Q:$U,5,FALSE),IFERROR(VLOOKUP("*"&amp;A1033&amp;"*",festival!$R:$U,4,FALSE),IFERROR(VLOOKUP("*"&amp;A1033&amp;"*",festival!$S:$U,3,FALSE),VLOOKUP("*"&amp;A1033&amp;"*",festival!$T:$U,2,FALSE))))</f>
        <v>福利累充（开服50-56）</v>
      </c>
      <c r="C1033" s="76">
        <v>1005</v>
      </c>
      <c r="E1033" s="76" t="s">
        <v>1442</v>
      </c>
      <c r="F1033" s="76">
        <v>0</v>
      </c>
      <c r="G1033" s="76" t="s">
        <v>474</v>
      </c>
      <c r="H1033" s="76" t="s">
        <v>476</v>
      </c>
      <c r="I1033" s="76" t="s">
        <v>1501</v>
      </c>
      <c r="J1033" s="76" t="s">
        <v>1501</v>
      </c>
      <c r="K1033" s="76">
        <v>2</v>
      </c>
      <c r="N1033" s="9"/>
      <c r="O1033" s="76" t="s">
        <v>475</v>
      </c>
      <c r="P1033" s="76">
        <v>0</v>
      </c>
      <c r="Q1033" s="76" t="s">
        <v>373</v>
      </c>
      <c r="S1033" s="76" t="s">
        <v>1448</v>
      </c>
    </row>
    <row r="1034" spans="1:19" s="76" customFormat="1" x14ac:dyDescent="0.15">
      <c r="A1034" s="112">
        <v>760070304</v>
      </c>
      <c r="B1034" t="str">
        <f>IFERROR(VLOOKUP("*"&amp;A1034&amp;"*",festival!$Q:$U,5,FALSE),IFERROR(VLOOKUP("*"&amp;A1034&amp;"*",festival!$R:$U,4,FALSE),IFERROR(VLOOKUP("*"&amp;A1034&amp;"*",festival!$S:$U,3,FALSE),VLOOKUP("*"&amp;A1034&amp;"*",festival!$T:$U,2,FALSE))))</f>
        <v>福利累充（开服50-56）</v>
      </c>
      <c r="C1034" s="76">
        <v>1005</v>
      </c>
      <c r="E1034" s="76" t="s">
        <v>1442</v>
      </c>
      <c r="F1034" s="76">
        <v>0</v>
      </c>
      <c r="G1034" s="76" t="s">
        <v>474</v>
      </c>
      <c r="H1034" s="76" t="s">
        <v>476</v>
      </c>
      <c r="I1034" s="76" t="s">
        <v>1502</v>
      </c>
      <c r="J1034" s="76" t="s">
        <v>1502</v>
      </c>
      <c r="K1034" s="76">
        <v>2</v>
      </c>
      <c r="N1034" s="9"/>
      <c r="O1034" s="76" t="s">
        <v>475</v>
      </c>
      <c r="P1034" s="76">
        <v>0</v>
      </c>
      <c r="Q1034" s="76" t="s">
        <v>373</v>
      </c>
      <c r="S1034" s="76" t="s">
        <v>1448</v>
      </c>
    </row>
    <row r="1035" spans="1:19" s="76" customFormat="1" x14ac:dyDescent="0.15">
      <c r="A1035" s="112">
        <v>760070305</v>
      </c>
      <c r="B1035" t="str">
        <f>IFERROR(VLOOKUP("*"&amp;A1035&amp;"*",festival!$Q:$U,5,FALSE),IFERROR(VLOOKUP("*"&amp;A1035&amp;"*",festival!$R:$U,4,FALSE),IFERROR(VLOOKUP("*"&amp;A1035&amp;"*",festival!$S:$U,3,FALSE),VLOOKUP("*"&amp;A1035&amp;"*",festival!$T:$U,2,FALSE))))</f>
        <v>福利累充（开服50-56）</v>
      </c>
      <c r="C1035" s="76">
        <v>1005</v>
      </c>
      <c r="E1035" s="76" t="s">
        <v>1442</v>
      </c>
      <c r="F1035" s="76">
        <v>0</v>
      </c>
      <c r="G1035" s="76" t="s">
        <v>474</v>
      </c>
      <c r="H1035" s="76" t="s">
        <v>476</v>
      </c>
      <c r="I1035" s="76" t="s">
        <v>1503</v>
      </c>
      <c r="J1035" s="76" t="s">
        <v>1503</v>
      </c>
      <c r="K1035" s="76">
        <v>2</v>
      </c>
      <c r="N1035" s="9"/>
      <c r="O1035" s="76" t="s">
        <v>475</v>
      </c>
      <c r="P1035" s="76">
        <v>0</v>
      </c>
      <c r="Q1035" s="76" t="s">
        <v>373</v>
      </c>
      <c r="S1035" s="76" t="s">
        <v>1448</v>
      </c>
    </row>
    <row r="1036" spans="1:19" s="76" customFormat="1" x14ac:dyDescent="0.15">
      <c r="A1036" s="112">
        <v>760070306</v>
      </c>
      <c r="B1036" t="str">
        <f>IFERROR(VLOOKUP("*"&amp;A1036&amp;"*",festival!$Q:$U,5,FALSE),IFERROR(VLOOKUP("*"&amp;A1036&amp;"*",festival!$R:$U,4,FALSE),IFERROR(VLOOKUP("*"&amp;A1036&amp;"*",festival!$S:$U,3,FALSE),VLOOKUP("*"&amp;A1036&amp;"*",festival!$T:$U,2,FALSE))))</f>
        <v>福利累充（开服50-56）</v>
      </c>
      <c r="C1036" s="76">
        <v>1005</v>
      </c>
      <c r="E1036" s="76" t="s">
        <v>1442</v>
      </c>
      <c r="F1036" s="76">
        <v>0</v>
      </c>
      <c r="G1036" s="76" t="s">
        <v>474</v>
      </c>
      <c r="H1036" s="76" t="s">
        <v>476</v>
      </c>
      <c r="I1036" s="76" t="s">
        <v>1475</v>
      </c>
      <c r="J1036" s="76" t="s">
        <v>1475</v>
      </c>
      <c r="K1036" s="76">
        <v>2</v>
      </c>
      <c r="N1036" s="9"/>
      <c r="O1036" s="76" t="s">
        <v>475</v>
      </c>
      <c r="P1036" s="76">
        <v>0</v>
      </c>
      <c r="Q1036" s="76" t="s">
        <v>373</v>
      </c>
      <c r="S1036" s="76" t="s">
        <v>1448</v>
      </c>
    </row>
    <row r="1037" spans="1:19" s="76" customFormat="1" x14ac:dyDescent="0.15">
      <c r="A1037" s="112">
        <v>760080300</v>
      </c>
      <c r="B1037" t="str">
        <f>IFERROR(VLOOKUP("*"&amp;A1037&amp;"*",festival!$Q:$U,5,FALSE),IFERROR(VLOOKUP("*"&amp;A1037&amp;"*",festival!$R:$U,4,FALSE),IFERROR(VLOOKUP("*"&amp;A1037&amp;"*",festival!$S:$U,3,FALSE),VLOOKUP("*"&amp;A1037&amp;"*",festival!$T:$U,2,FALSE))))</f>
        <v>福利累充57-63天（第9周）</v>
      </c>
      <c r="C1037" s="76">
        <v>1005</v>
      </c>
      <c r="E1037" s="76" t="s">
        <v>1442</v>
      </c>
      <c r="F1037" s="76">
        <v>0</v>
      </c>
      <c r="G1037" s="76" t="s">
        <v>474</v>
      </c>
      <c r="H1037" s="76" t="s">
        <v>476</v>
      </c>
      <c r="I1037" s="76" t="s">
        <v>1777</v>
      </c>
      <c r="J1037" s="76" t="s">
        <v>1777</v>
      </c>
      <c r="K1037" s="76">
        <v>2</v>
      </c>
      <c r="N1037" s="9"/>
      <c r="O1037" s="76" t="s">
        <v>475</v>
      </c>
      <c r="P1037" s="76">
        <v>0</v>
      </c>
      <c r="Q1037" s="76" t="s">
        <v>373</v>
      </c>
      <c r="S1037" s="76" t="s">
        <v>1448</v>
      </c>
    </row>
    <row r="1038" spans="1:19" s="76" customFormat="1" x14ac:dyDescent="0.15">
      <c r="A1038" s="112">
        <v>760080301</v>
      </c>
      <c r="B1038" t="str">
        <f>IFERROR(VLOOKUP("*"&amp;A1038&amp;"*",festival!$Q:$U,5,FALSE),IFERROR(VLOOKUP("*"&amp;A1038&amp;"*",festival!$R:$U,4,FALSE),IFERROR(VLOOKUP("*"&amp;A1038&amp;"*",festival!$S:$U,3,FALSE),VLOOKUP("*"&amp;A1038&amp;"*",festival!$T:$U,2,FALSE))))</f>
        <v>福利累充57-63天（第9周）</v>
      </c>
      <c r="C1038" s="76">
        <v>1005</v>
      </c>
      <c r="E1038" s="76" t="s">
        <v>1442</v>
      </c>
      <c r="F1038" s="76">
        <v>0</v>
      </c>
      <c r="G1038" s="76" t="s">
        <v>474</v>
      </c>
      <c r="H1038" s="76" t="s">
        <v>476</v>
      </c>
      <c r="I1038" s="76" t="s">
        <v>1778</v>
      </c>
      <c r="J1038" s="76" t="s">
        <v>1778</v>
      </c>
      <c r="K1038" s="76">
        <v>2</v>
      </c>
      <c r="N1038" s="9"/>
      <c r="O1038" s="76" t="s">
        <v>475</v>
      </c>
      <c r="P1038" s="76">
        <v>0</v>
      </c>
      <c r="Q1038" s="76" t="s">
        <v>373</v>
      </c>
      <c r="S1038" s="76" t="s">
        <v>1448</v>
      </c>
    </row>
    <row r="1039" spans="1:19" s="76" customFormat="1" x14ac:dyDescent="0.15">
      <c r="A1039" s="112">
        <v>760080302</v>
      </c>
      <c r="B1039" t="str">
        <f>IFERROR(VLOOKUP("*"&amp;A1039&amp;"*",festival!$Q:$U,5,FALSE),IFERROR(VLOOKUP("*"&amp;A1039&amp;"*",festival!$R:$U,4,FALSE),IFERROR(VLOOKUP("*"&amp;A1039&amp;"*",festival!$S:$U,3,FALSE),VLOOKUP("*"&amp;A1039&amp;"*",festival!$T:$U,2,FALSE))))</f>
        <v>福利累充57-63天（第9周）</v>
      </c>
      <c r="C1039" s="76">
        <v>1005</v>
      </c>
      <c r="E1039" s="76" t="s">
        <v>1442</v>
      </c>
      <c r="F1039" s="76">
        <v>0</v>
      </c>
      <c r="G1039" s="76" t="s">
        <v>474</v>
      </c>
      <c r="H1039" s="76" t="s">
        <v>476</v>
      </c>
      <c r="I1039" s="76" t="s">
        <v>1779</v>
      </c>
      <c r="J1039" s="76" t="s">
        <v>1779</v>
      </c>
      <c r="K1039" s="76">
        <v>2</v>
      </c>
      <c r="N1039" s="9"/>
      <c r="O1039" s="76" t="s">
        <v>475</v>
      </c>
      <c r="P1039" s="76">
        <v>0</v>
      </c>
      <c r="Q1039" s="76" t="s">
        <v>373</v>
      </c>
      <c r="S1039" s="76" t="s">
        <v>1448</v>
      </c>
    </row>
    <row r="1040" spans="1:19" s="76" customFormat="1" x14ac:dyDescent="0.15">
      <c r="A1040" s="112">
        <v>760080303</v>
      </c>
      <c r="B1040" t="str">
        <f>IFERROR(VLOOKUP("*"&amp;A1040&amp;"*",festival!$Q:$U,5,FALSE),IFERROR(VLOOKUP("*"&amp;A1040&amp;"*",festival!$R:$U,4,FALSE),IFERROR(VLOOKUP("*"&amp;A1040&amp;"*",festival!$S:$U,3,FALSE),VLOOKUP("*"&amp;A1040&amp;"*",festival!$T:$U,2,FALSE))))</f>
        <v>福利累充57-63天（第9周）</v>
      </c>
      <c r="C1040" s="76">
        <v>1005</v>
      </c>
      <c r="E1040" s="76" t="s">
        <v>1442</v>
      </c>
      <c r="F1040" s="76">
        <v>0</v>
      </c>
      <c r="G1040" s="76" t="s">
        <v>474</v>
      </c>
      <c r="H1040" s="76" t="s">
        <v>476</v>
      </c>
      <c r="I1040" s="76" t="s">
        <v>1780</v>
      </c>
      <c r="J1040" s="76" t="s">
        <v>1780</v>
      </c>
      <c r="K1040" s="76">
        <v>2</v>
      </c>
      <c r="N1040" s="9"/>
      <c r="O1040" s="76" t="s">
        <v>475</v>
      </c>
      <c r="P1040" s="76">
        <v>0</v>
      </c>
      <c r="Q1040" s="76" t="s">
        <v>373</v>
      </c>
      <c r="S1040" s="76" t="s">
        <v>1448</v>
      </c>
    </row>
    <row r="1041" spans="1:19" s="76" customFormat="1" x14ac:dyDescent="0.15">
      <c r="A1041" s="112">
        <v>760080304</v>
      </c>
      <c r="B1041" t="str">
        <f>IFERROR(VLOOKUP("*"&amp;A1041&amp;"*",festival!$Q:$U,5,FALSE),IFERROR(VLOOKUP("*"&amp;A1041&amp;"*",festival!$R:$U,4,FALSE),IFERROR(VLOOKUP("*"&amp;A1041&amp;"*",festival!$S:$U,3,FALSE),VLOOKUP("*"&amp;A1041&amp;"*",festival!$T:$U,2,FALSE))))</f>
        <v>福利累充57-63天（第9周）</v>
      </c>
      <c r="C1041" s="76">
        <v>1005</v>
      </c>
      <c r="E1041" s="76" t="s">
        <v>1442</v>
      </c>
      <c r="F1041" s="76">
        <v>0</v>
      </c>
      <c r="G1041" s="76" t="s">
        <v>474</v>
      </c>
      <c r="H1041" s="76" t="s">
        <v>476</v>
      </c>
      <c r="I1041" s="76" t="s">
        <v>1781</v>
      </c>
      <c r="J1041" s="76" t="s">
        <v>1781</v>
      </c>
      <c r="K1041" s="76">
        <v>2</v>
      </c>
      <c r="N1041" s="9"/>
      <c r="O1041" s="76" t="s">
        <v>475</v>
      </c>
      <c r="P1041" s="76">
        <v>0</v>
      </c>
      <c r="Q1041" s="76" t="s">
        <v>373</v>
      </c>
      <c r="S1041" s="76" t="s">
        <v>1448</v>
      </c>
    </row>
    <row r="1042" spans="1:19" s="76" customFormat="1" x14ac:dyDescent="0.15">
      <c r="A1042" s="112">
        <v>760080305</v>
      </c>
      <c r="B1042" t="str">
        <f>IFERROR(VLOOKUP("*"&amp;A1042&amp;"*",festival!$Q:$U,5,FALSE),IFERROR(VLOOKUP("*"&amp;A1042&amp;"*",festival!$R:$U,4,FALSE),IFERROR(VLOOKUP("*"&amp;A1042&amp;"*",festival!$S:$U,3,FALSE),VLOOKUP("*"&amp;A1042&amp;"*",festival!$T:$U,2,FALSE))))</f>
        <v>福利累充57-63天（第9周）</v>
      </c>
      <c r="C1042" s="76">
        <v>1005</v>
      </c>
      <c r="E1042" s="76" t="s">
        <v>1442</v>
      </c>
      <c r="F1042" s="76">
        <v>0</v>
      </c>
      <c r="G1042" s="76" t="s">
        <v>474</v>
      </c>
      <c r="H1042" s="76" t="s">
        <v>476</v>
      </c>
      <c r="I1042" s="76" t="s">
        <v>1782</v>
      </c>
      <c r="J1042" s="76" t="s">
        <v>1782</v>
      </c>
      <c r="K1042" s="76">
        <v>2</v>
      </c>
      <c r="N1042" s="9"/>
      <c r="O1042" s="76" t="s">
        <v>475</v>
      </c>
      <c r="P1042" s="76">
        <v>0</v>
      </c>
      <c r="Q1042" s="76" t="s">
        <v>373</v>
      </c>
      <c r="S1042" s="76" t="s">
        <v>1448</v>
      </c>
    </row>
    <row r="1043" spans="1:19" s="76" customFormat="1" x14ac:dyDescent="0.15">
      <c r="A1043" s="112">
        <v>760080306</v>
      </c>
      <c r="B1043" t="str">
        <f>IFERROR(VLOOKUP("*"&amp;A1043&amp;"*",festival!$Q:$U,5,FALSE),IFERROR(VLOOKUP("*"&amp;A1043&amp;"*",festival!$R:$U,4,FALSE),IFERROR(VLOOKUP("*"&amp;A1043&amp;"*",festival!$S:$U,3,FALSE),VLOOKUP("*"&amp;A1043&amp;"*",festival!$T:$U,2,FALSE))))</f>
        <v>福利累充57-63天（第9周）</v>
      </c>
      <c r="C1043" s="76">
        <v>1005</v>
      </c>
      <c r="E1043" s="76" t="s">
        <v>1442</v>
      </c>
      <c r="F1043" s="76">
        <v>0</v>
      </c>
      <c r="G1043" s="76" t="s">
        <v>474</v>
      </c>
      <c r="H1043" s="76" t="s">
        <v>476</v>
      </c>
      <c r="I1043" s="76" t="s">
        <v>1783</v>
      </c>
      <c r="J1043" s="76" t="s">
        <v>1783</v>
      </c>
      <c r="K1043" s="76">
        <v>2</v>
      </c>
      <c r="N1043" s="9"/>
      <c r="O1043" s="76" t="s">
        <v>475</v>
      </c>
      <c r="P1043" s="76">
        <v>0</v>
      </c>
      <c r="Q1043" s="76" t="s">
        <v>373</v>
      </c>
      <c r="S1043" s="76" t="s">
        <v>1448</v>
      </c>
    </row>
    <row r="1044" spans="1:19" s="76" customFormat="1" x14ac:dyDescent="0.15">
      <c r="A1044" s="112">
        <v>760090300</v>
      </c>
      <c r="B1044" t="str">
        <f>IFERROR(VLOOKUP("*"&amp;A1044&amp;"*",festival!$Q:$U,5,FALSE),IFERROR(VLOOKUP("*"&amp;A1044&amp;"*",festival!$R:$U,4,FALSE),IFERROR(VLOOKUP("*"&amp;A1044&amp;"*",festival!$S:$U,3,FALSE),VLOOKUP("*"&amp;A1044&amp;"*",festival!$T:$U,2,FALSE))))</f>
        <v>福利累充64-70天（第10周）</v>
      </c>
      <c r="C1044" s="76">
        <v>1005</v>
      </c>
      <c r="E1044" s="76" t="s">
        <v>1442</v>
      </c>
      <c r="F1044" s="76">
        <v>0</v>
      </c>
      <c r="G1044" s="76" t="s">
        <v>474</v>
      </c>
      <c r="H1044" s="76" t="s">
        <v>476</v>
      </c>
      <c r="I1044" s="76" t="s">
        <v>1784</v>
      </c>
      <c r="J1044" s="76" t="s">
        <v>1784</v>
      </c>
      <c r="K1044" s="76">
        <v>2</v>
      </c>
      <c r="N1044" s="9"/>
      <c r="O1044" s="76" t="s">
        <v>475</v>
      </c>
      <c r="P1044" s="76">
        <v>0</v>
      </c>
      <c r="Q1044" s="76" t="s">
        <v>373</v>
      </c>
      <c r="S1044" s="76" t="s">
        <v>1448</v>
      </c>
    </row>
    <row r="1045" spans="1:19" s="76" customFormat="1" x14ac:dyDescent="0.15">
      <c r="A1045" s="112">
        <v>760090301</v>
      </c>
      <c r="B1045" t="str">
        <f>IFERROR(VLOOKUP("*"&amp;A1045&amp;"*",festival!$Q:$U,5,FALSE),IFERROR(VLOOKUP("*"&amp;A1045&amp;"*",festival!$R:$U,4,FALSE),IFERROR(VLOOKUP("*"&amp;A1045&amp;"*",festival!$S:$U,3,FALSE),VLOOKUP("*"&amp;A1045&amp;"*",festival!$T:$U,2,FALSE))))</f>
        <v>福利累充64-70天（第10周）</v>
      </c>
      <c r="C1045" s="76">
        <v>1005</v>
      </c>
      <c r="E1045" s="76" t="s">
        <v>1442</v>
      </c>
      <c r="F1045" s="76">
        <v>0</v>
      </c>
      <c r="G1045" s="76" t="s">
        <v>474</v>
      </c>
      <c r="H1045" s="76" t="s">
        <v>476</v>
      </c>
      <c r="I1045" s="76" t="s">
        <v>1785</v>
      </c>
      <c r="J1045" s="76" t="s">
        <v>1785</v>
      </c>
      <c r="K1045" s="76">
        <v>2</v>
      </c>
      <c r="N1045" s="9"/>
      <c r="O1045" s="76" t="s">
        <v>475</v>
      </c>
      <c r="P1045" s="76">
        <v>0</v>
      </c>
      <c r="Q1045" s="76" t="s">
        <v>373</v>
      </c>
      <c r="S1045" s="76" t="s">
        <v>1448</v>
      </c>
    </row>
    <row r="1046" spans="1:19" s="76" customFormat="1" x14ac:dyDescent="0.15">
      <c r="A1046" s="112">
        <v>760090302</v>
      </c>
      <c r="B1046" t="str">
        <f>IFERROR(VLOOKUP("*"&amp;A1046&amp;"*",festival!$Q:$U,5,FALSE),IFERROR(VLOOKUP("*"&amp;A1046&amp;"*",festival!$R:$U,4,FALSE),IFERROR(VLOOKUP("*"&amp;A1046&amp;"*",festival!$S:$U,3,FALSE),VLOOKUP("*"&amp;A1046&amp;"*",festival!$T:$U,2,FALSE))))</f>
        <v>福利累充64-70天（第10周）</v>
      </c>
      <c r="C1046" s="76">
        <v>1005</v>
      </c>
      <c r="E1046" s="76" t="s">
        <v>1442</v>
      </c>
      <c r="F1046" s="76">
        <v>0</v>
      </c>
      <c r="G1046" s="76" t="s">
        <v>474</v>
      </c>
      <c r="H1046" s="76" t="s">
        <v>476</v>
      </c>
      <c r="I1046" s="76" t="s">
        <v>1786</v>
      </c>
      <c r="J1046" s="76" t="s">
        <v>1786</v>
      </c>
      <c r="K1046" s="76">
        <v>2</v>
      </c>
      <c r="N1046" s="9"/>
      <c r="O1046" s="76" t="s">
        <v>475</v>
      </c>
      <c r="P1046" s="76">
        <v>0</v>
      </c>
      <c r="Q1046" s="76" t="s">
        <v>373</v>
      </c>
      <c r="S1046" s="76" t="s">
        <v>1448</v>
      </c>
    </row>
    <row r="1047" spans="1:19" s="76" customFormat="1" x14ac:dyDescent="0.15">
      <c r="A1047" s="112">
        <v>760090303</v>
      </c>
      <c r="B1047" t="str">
        <f>IFERROR(VLOOKUP("*"&amp;A1047&amp;"*",festival!$Q:$U,5,FALSE),IFERROR(VLOOKUP("*"&amp;A1047&amp;"*",festival!$R:$U,4,FALSE),IFERROR(VLOOKUP("*"&amp;A1047&amp;"*",festival!$S:$U,3,FALSE),VLOOKUP("*"&amp;A1047&amp;"*",festival!$T:$U,2,FALSE))))</f>
        <v>福利累充64-70天（第10周）</v>
      </c>
      <c r="C1047" s="76">
        <v>1005</v>
      </c>
      <c r="E1047" s="76" t="s">
        <v>1442</v>
      </c>
      <c r="F1047" s="76">
        <v>0</v>
      </c>
      <c r="G1047" s="76" t="s">
        <v>474</v>
      </c>
      <c r="H1047" s="76" t="s">
        <v>476</v>
      </c>
      <c r="I1047" s="76" t="s">
        <v>1787</v>
      </c>
      <c r="J1047" s="76" t="s">
        <v>1787</v>
      </c>
      <c r="K1047" s="76">
        <v>2</v>
      </c>
      <c r="N1047" s="9"/>
      <c r="O1047" s="76" t="s">
        <v>475</v>
      </c>
      <c r="P1047" s="76">
        <v>0</v>
      </c>
      <c r="Q1047" s="76" t="s">
        <v>373</v>
      </c>
      <c r="S1047" s="76" t="s">
        <v>1448</v>
      </c>
    </row>
    <row r="1048" spans="1:19" s="76" customFormat="1" x14ac:dyDescent="0.15">
      <c r="A1048" s="112">
        <v>760090304</v>
      </c>
      <c r="B1048" t="str">
        <f>IFERROR(VLOOKUP("*"&amp;A1048&amp;"*",festival!$Q:$U,5,FALSE),IFERROR(VLOOKUP("*"&amp;A1048&amp;"*",festival!$R:$U,4,FALSE),IFERROR(VLOOKUP("*"&amp;A1048&amp;"*",festival!$S:$U,3,FALSE),VLOOKUP("*"&amp;A1048&amp;"*",festival!$T:$U,2,FALSE))))</f>
        <v>福利累充64-70天（第10周）</v>
      </c>
      <c r="C1048" s="76">
        <v>1005</v>
      </c>
      <c r="E1048" s="76" t="s">
        <v>1442</v>
      </c>
      <c r="F1048" s="76">
        <v>0</v>
      </c>
      <c r="G1048" s="76" t="s">
        <v>474</v>
      </c>
      <c r="H1048" s="76" t="s">
        <v>476</v>
      </c>
      <c r="I1048" s="76" t="s">
        <v>1788</v>
      </c>
      <c r="J1048" s="76" t="s">
        <v>1788</v>
      </c>
      <c r="K1048" s="76">
        <v>2</v>
      </c>
      <c r="N1048" s="9"/>
      <c r="O1048" s="76" t="s">
        <v>475</v>
      </c>
      <c r="P1048" s="76">
        <v>0</v>
      </c>
      <c r="Q1048" s="76" t="s">
        <v>373</v>
      </c>
      <c r="S1048" s="76" t="s">
        <v>1448</v>
      </c>
    </row>
    <row r="1049" spans="1:19" s="76" customFormat="1" x14ac:dyDescent="0.15">
      <c r="A1049" s="112">
        <v>760090305</v>
      </c>
      <c r="B1049" t="str">
        <f>IFERROR(VLOOKUP("*"&amp;A1049&amp;"*",festival!$Q:$U,5,FALSE),IFERROR(VLOOKUP("*"&amp;A1049&amp;"*",festival!$R:$U,4,FALSE),IFERROR(VLOOKUP("*"&amp;A1049&amp;"*",festival!$S:$U,3,FALSE),VLOOKUP("*"&amp;A1049&amp;"*",festival!$T:$U,2,FALSE))))</f>
        <v>福利累充64-70天（第10周）</v>
      </c>
      <c r="C1049" s="76">
        <v>1005</v>
      </c>
      <c r="E1049" s="76" t="s">
        <v>1442</v>
      </c>
      <c r="F1049" s="76">
        <v>0</v>
      </c>
      <c r="G1049" s="76" t="s">
        <v>474</v>
      </c>
      <c r="H1049" s="76" t="s">
        <v>476</v>
      </c>
      <c r="I1049" s="76" t="s">
        <v>1789</v>
      </c>
      <c r="J1049" s="76" t="s">
        <v>1789</v>
      </c>
      <c r="K1049" s="76">
        <v>2</v>
      </c>
      <c r="N1049" s="9"/>
      <c r="O1049" s="76" t="s">
        <v>475</v>
      </c>
      <c r="P1049" s="76">
        <v>0</v>
      </c>
      <c r="Q1049" s="76" t="s">
        <v>373</v>
      </c>
      <c r="S1049" s="76" t="s">
        <v>1448</v>
      </c>
    </row>
    <row r="1050" spans="1:19" s="76" customFormat="1" x14ac:dyDescent="0.15">
      <c r="A1050" s="112">
        <v>760090306</v>
      </c>
      <c r="B1050" t="str">
        <f>IFERROR(VLOOKUP("*"&amp;A1050&amp;"*",festival!$Q:$U,5,FALSE),IFERROR(VLOOKUP("*"&amp;A1050&amp;"*",festival!$R:$U,4,FALSE),IFERROR(VLOOKUP("*"&amp;A1050&amp;"*",festival!$S:$U,3,FALSE),VLOOKUP("*"&amp;A1050&amp;"*",festival!$T:$U,2,FALSE))))</f>
        <v>福利累充64-70天（第10周）</v>
      </c>
      <c r="C1050" s="76">
        <v>1005</v>
      </c>
      <c r="E1050" s="76" t="s">
        <v>1442</v>
      </c>
      <c r="F1050" s="76">
        <v>0</v>
      </c>
      <c r="G1050" s="76" t="s">
        <v>474</v>
      </c>
      <c r="H1050" s="76" t="s">
        <v>476</v>
      </c>
      <c r="I1050" s="76" t="s">
        <v>1790</v>
      </c>
      <c r="J1050" s="76" t="s">
        <v>1790</v>
      </c>
      <c r="K1050" s="76">
        <v>2</v>
      </c>
      <c r="N1050" s="9"/>
      <c r="O1050" s="76" t="s">
        <v>475</v>
      </c>
      <c r="P1050" s="76">
        <v>0</v>
      </c>
      <c r="Q1050" s="76" t="s">
        <v>373</v>
      </c>
      <c r="S1050" s="76" t="s">
        <v>1448</v>
      </c>
    </row>
    <row r="1051" spans="1:19" s="76" customFormat="1" x14ac:dyDescent="0.15">
      <c r="A1051" s="112">
        <v>760100300</v>
      </c>
      <c r="B1051" t="str">
        <f>IFERROR(VLOOKUP("*"&amp;A1051&amp;"*",festival!$Q:$U,5,FALSE),IFERROR(VLOOKUP("*"&amp;A1051&amp;"*",festival!$R:$U,4,FALSE),IFERROR(VLOOKUP("*"&amp;A1051&amp;"*",festival!$S:$U,3,FALSE),VLOOKUP("*"&amp;A1051&amp;"*",festival!$T:$U,2,FALSE))))</f>
        <v>福利累充71-78天（第11周）</v>
      </c>
      <c r="C1051" s="76">
        <v>1005</v>
      </c>
      <c r="E1051" s="76" t="s">
        <v>1442</v>
      </c>
      <c r="F1051" s="76">
        <v>0</v>
      </c>
      <c r="G1051" s="76" t="s">
        <v>474</v>
      </c>
      <c r="H1051" s="76" t="s">
        <v>476</v>
      </c>
      <c r="I1051" s="76" t="s">
        <v>1791</v>
      </c>
      <c r="J1051" s="76" t="s">
        <v>1791</v>
      </c>
      <c r="K1051" s="76">
        <v>2</v>
      </c>
      <c r="N1051" s="9"/>
      <c r="O1051" s="76" t="s">
        <v>475</v>
      </c>
      <c r="P1051" s="76">
        <v>0</v>
      </c>
      <c r="Q1051" s="76" t="s">
        <v>373</v>
      </c>
      <c r="S1051" s="76" t="s">
        <v>1448</v>
      </c>
    </row>
    <row r="1052" spans="1:19" s="76" customFormat="1" x14ac:dyDescent="0.15">
      <c r="A1052" s="112">
        <v>760100301</v>
      </c>
      <c r="B1052" t="str">
        <f>IFERROR(VLOOKUP("*"&amp;A1052&amp;"*",festival!$Q:$U,5,FALSE),IFERROR(VLOOKUP("*"&amp;A1052&amp;"*",festival!$R:$U,4,FALSE),IFERROR(VLOOKUP("*"&amp;A1052&amp;"*",festival!$S:$U,3,FALSE),VLOOKUP("*"&amp;A1052&amp;"*",festival!$T:$U,2,FALSE))))</f>
        <v>福利累充71-78天（第11周）</v>
      </c>
      <c r="C1052" s="76">
        <v>1005</v>
      </c>
      <c r="E1052" s="76" t="s">
        <v>1442</v>
      </c>
      <c r="F1052" s="76">
        <v>0</v>
      </c>
      <c r="G1052" s="76" t="s">
        <v>474</v>
      </c>
      <c r="H1052" s="76" t="s">
        <v>476</v>
      </c>
      <c r="I1052" s="76" t="s">
        <v>1792</v>
      </c>
      <c r="J1052" s="76" t="s">
        <v>1792</v>
      </c>
      <c r="K1052" s="76">
        <v>2</v>
      </c>
      <c r="N1052" s="9"/>
      <c r="O1052" s="76" t="s">
        <v>475</v>
      </c>
      <c r="P1052" s="76">
        <v>0</v>
      </c>
      <c r="Q1052" s="76" t="s">
        <v>373</v>
      </c>
      <c r="S1052" s="76" t="s">
        <v>1448</v>
      </c>
    </row>
    <row r="1053" spans="1:19" s="76" customFormat="1" x14ac:dyDescent="0.15">
      <c r="A1053" s="112">
        <v>760100302</v>
      </c>
      <c r="B1053" t="str">
        <f>IFERROR(VLOOKUP("*"&amp;A1053&amp;"*",festival!$Q:$U,5,FALSE),IFERROR(VLOOKUP("*"&amp;A1053&amp;"*",festival!$R:$U,4,FALSE),IFERROR(VLOOKUP("*"&amp;A1053&amp;"*",festival!$S:$U,3,FALSE),VLOOKUP("*"&amp;A1053&amp;"*",festival!$T:$U,2,FALSE))))</f>
        <v>福利累充71-78天（第11周）</v>
      </c>
      <c r="C1053" s="76">
        <v>1005</v>
      </c>
      <c r="E1053" s="76" t="s">
        <v>1442</v>
      </c>
      <c r="F1053" s="76">
        <v>0</v>
      </c>
      <c r="G1053" s="76" t="s">
        <v>474</v>
      </c>
      <c r="H1053" s="76" t="s">
        <v>476</v>
      </c>
      <c r="I1053" s="76" t="s">
        <v>1793</v>
      </c>
      <c r="J1053" s="76" t="s">
        <v>1793</v>
      </c>
      <c r="K1053" s="76">
        <v>2</v>
      </c>
      <c r="N1053" s="9"/>
      <c r="O1053" s="76" t="s">
        <v>475</v>
      </c>
      <c r="P1053" s="76">
        <v>0</v>
      </c>
      <c r="Q1053" s="76" t="s">
        <v>373</v>
      </c>
      <c r="S1053" s="76" t="s">
        <v>1448</v>
      </c>
    </row>
    <row r="1054" spans="1:19" s="76" customFormat="1" x14ac:dyDescent="0.15">
      <c r="A1054" s="112">
        <v>760100303</v>
      </c>
      <c r="B1054" t="str">
        <f>IFERROR(VLOOKUP("*"&amp;A1054&amp;"*",festival!$Q:$U,5,FALSE),IFERROR(VLOOKUP("*"&amp;A1054&amp;"*",festival!$R:$U,4,FALSE),IFERROR(VLOOKUP("*"&amp;A1054&amp;"*",festival!$S:$U,3,FALSE),VLOOKUP("*"&amp;A1054&amp;"*",festival!$T:$U,2,FALSE))))</f>
        <v>福利累充71-78天（第11周）</v>
      </c>
      <c r="C1054" s="76">
        <v>1005</v>
      </c>
      <c r="E1054" s="76" t="s">
        <v>1442</v>
      </c>
      <c r="F1054" s="76">
        <v>0</v>
      </c>
      <c r="G1054" s="76" t="s">
        <v>474</v>
      </c>
      <c r="H1054" s="76" t="s">
        <v>476</v>
      </c>
      <c r="I1054" s="76" t="s">
        <v>1794</v>
      </c>
      <c r="J1054" s="76" t="s">
        <v>1794</v>
      </c>
      <c r="K1054" s="76">
        <v>2</v>
      </c>
      <c r="N1054" s="9"/>
      <c r="O1054" s="76" t="s">
        <v>475</v>
      </c>
      <c r="P1054" s="76">
        <v>0</v>
      </c>
      <c r="Q1054" s="76" t="s">
        <v>373</v>
      </c>
      <c r="S1054" s="76" t="s">
        <v>1448</v>
      </c>
    </row>
    <row r="1055" spans="1:19" s="76" customFormat="1" x14ac:dyDescent="0.15">
      <c r="A1055" s="112">
        <v>760100304</v>
      </c>
      <c r="B1055" t="str">
        <f>IFERROR(VLOOKUP("*"&amp;A1055&amp;"*",festival!$Q:$U,5,FALSE),IFERROR(VLOOKUP("*"&amp;A1055&amp;"*",festival!$R:$U,4,FALSE),IFERROR(VLOOKUP("*"&amp;A1055&amp;"*",festival!$S:$U,3,FALSE),VLOOKUP("*"&amp;A1055&amp;"*",festival!$T:$U,2,FALSE))))</f>
        <v>福利累充71-78天（第11周）</v>
      </c>
      <c r="C1055" s="76">
        <v>1005</v>
      </c>
      <c r="E1055" s="76" t="s">
        <v>1442</v>
      </c>
      <c r="F1055" s="76">
        <v>0</v>
      </c>
      <c r="G1055" s="76" t="s">
        <v>474</v>
      </c>
      <c r="H1055" s="76" t="s">
        <v>476</v>
      </c>
      <c r="I1055" s="76" t="s">
        <v>1795</v>
      </c>
      <c r="J1055" s="76" t="s">
        <v>1795</v>
      </c>
      <c r="K1055" s="76">
        <v>2</v>
      </c>
      <c r="N1055" s="9"/>
      <c r="O1055" s="76" t="s">
        <v>475</v>
      </c>
      <c r="P1055" s="76">
        <v>0</v>
      </c>
      <c r="Q1055" s="76" t="s">
        <v>373</v>
      </c>
      <c r="S1055" s="76" t="s">
        <v>1448</v>
      </c>
    </row>
    <row r="1056" spans="1:19" s="76" customFormat="1" x14ac:dyDescent="0.15">
      <c r="A1056" s="112">
        <v>760100305</v>
      </c>
      <c r="B1056" t="str">
        <f>IFERROR(VLOOKUP("*"&amp;A1056&amp;"*",festival!$Q:$U,5,FALSE),IFERROR(VLOOKUP("*"&amp;A1056&amp;"*",festival!$R:$U,4,FALSE),IFERROR(VLOOKUP("*"&amp;A1056&amp;"*",festival!$S:$U,3,FALSE),VLOOKUP("*"&amp;A1056&amp;"*",festival!$T:$U,2,FALSE))))</f>
        <v>福利累充71-78天（第11周）</v>
      </c>
      <c r="C1056" s="76">
        <v>1005</v>
      </c>
      <c r="E1056" s="76" t="s">
        <v>1442</v>
      </c>
      <c r="F1056" s="76">
        <v>0</v>
      </c>
      <c r="G1056" s="76" t="s">
        <v>474</v>
      </c>
      <c r="H1056" s="76" t="s">
        <v>476</v>
      </c>
      <c r="I1056" s="76" t="s">
        <v>1796</v>
      </c>
      <c r="J1056" s="76" t="s">
        <v>1796</v>
      </c>
      <c r="K1056" s="76">
        <v>2</v>
      </c>
      <c r="N1056" s="9"/>
      <c r="O1056" s="76" t="s">
        <v>475</v>
      </c>
      <c r="P1056" s="76">
        <v>0</v>
      </c>
      <c r="Q1056" s="76" t="s">
        <v>373</v>
      </c>
      <c r="S1056" s="76" t="s">
        <v>1448</v>
      </c>
    </row>
    <row r="1057" spans="1:19" s="76" customFormat="1" x14ac:dyDescent="0.15">
      <c r="A1057" s="112">
        <v>760100306</v>
      </c>
      <c r="B1057" t="str">
        <f>IFERROR(VLOOKUP("*"&amp;A1057&amp;"*",festival!$Q:$U,5,FALSE),IFERROR(VLOOKUP("*"&amp;A1057&amp;"*",festival!$R:$U,4,FALSE),IFERROR(VLOOKUP("*"&amp;A1057&amp;"*",festival!$S:$U,3,FALSE),VLOOKUP("*"&amp;A1057&amp;"*",festival!$T:$U,2,FALSE))))</f>
        <v>福利累充71-78天（第11周）</v>
      </c>
      <c r="C1057" s="76">
        <v>1005</v>
      </c>
      <c r="E1057" s="76" t="s">
        <v>1442</v>
      </c>
      <c r="F1057" s="76">
        <v>0</v>
      </c>
      <c r="G1057" s="76" t="s">
        <v>474</v>
      </c>
      <c r="H1057" s="76" t="s">
        <v>476</v>
      </c>
      <c r="I1057" s="76" t="s">
        <v>1797</v>
      </c>
      <c r="J1057" s="76" t="s">
        <v>1797</v>
      </c>
      <c r="K1057" s="76">
        <v>2</v>
      </c>
      <c r="N1057" s="9"/>
      <c r="O1057" s="76" t="s">
        <v>475</v>
      </c>
      <c r="P1057" s="76">
        <v>0</v>
      </c>
      <c r="Q1057" s="76" t="s">
        <v>373</v>
      </c>
      <c r="S1057" s="76" t="s">
        <v>1448</v>
      </c>
    </row>
    <row r="1058" spans="1:19" s="76" customFormat="1" x14ac:dyDescent="0.15">
      <c r="A1058" s="112">
        <v>760110300</v>
      </c>
      <c r="B1058" t="str">
        <f>IFERROR(VLOOKUP("*"&amp;A1058&amp;"*",festival!$Q:$U,5,FALSE),IFERROR(VLOOKUP("*"&amp;A1058&amp;"*",festival!$R:$U,4,FALSE),IFERROR(VLOOKUP("*"&amp;A1058&amp;"*",festival!$S:$U,3,FALSE),VLOOKUP("*"&amp;A1058&amp;"*",festival!$T:$U,2,FALSE))))</f>
        <v>福利累充79-84天（第12周）</v>
      </c>
      <c r="C1058" s="76">
        <v>1005</v>
      </c>
      <c r="E1058" s="76" t="s">
        <v>1442</v>
      </c>
      <c r="F1058" s="76">
        <v>0</v>
      </c>
      <c r="G1058" s="76" t="s">
        <v>474</v>
      </c>
      <c r="H1058" s="76" t="s">
        <v>476</v>
      </c>
      <c r="I1058" s="76" t="s">
        <v>1798</v>
      </c>
      <c r="J1058" s="76" t="s">
        <v>1798</v>
      </c>
      <c r="K1058" s="76">
        <v>2</v>
      </c>
      <c r="N1058" s="9"/>
      <c r="O1058" s="76" t="s">
        <v>475</v>
      </c>
      <c r="P1058" s="76">
        <v>0</v>
      </c>
      <c r="Q1058" s="76" t="s">
        <v>373</v>
      </c>
      <c r="S1058" s="76" t="s">
        <v>1448</v>
      </c>
    </row>
    <row r="1059" spans="1:19" s="76" customFormat="1" x14ac:dyDescent="0.15">
      <c r="A1059" s="112">
        <v>760110301</v>
      </c>
      <c r="B1059" t="str">
        <f>IFERROR(VLOOKUP("*"&amp;A1059&amp;"*",festival!$Q:$U,5,FALSE),IFERROR(VLOOKUP("*"&amp;A1059&amp;"*",festival!$R:$U,4,FALSE),IFERROR(VLOOKUP("*"&amp;A1059&amp;"*",festival!$S:$U,3,FALSE),VLOOKUP("*"&amp;A1059&amp;"*",festival!$T:$U,2,FALSE))))</f>
        <v>福利累充79-84天（第12周）</v>
      </c>
      <c r="C1059" s="76">
        <v>1005</v>
      </c>
      <c r="E1059" s="76" t="s">
        <v>1442</v>
      </c>
      <c r="F1059" s="76">
        <v>0</v>
      </c>
      <c r="G1059" s="76" t="s">
        <v>474</v>
      </c>
      <c r="H1059" s="76" t="s">
        <v>476</v>
      </c>
      <c r="I1059" s="76" t="s">
        <v>1799</v>
      </c>
      <c r="J1059" s="76" t="s">
        <v>1799</v>
      </c>
      <c r="K1059" s="76">
        <v>2</v>
      </c>
      <c r="N1059" s="9"/>
      <c r="O1059" s="76" t="s">
        <v>475</v>
      </c>
      <c r="P1059" s="76">
        <v>0</v>
      </c>
      <c r="Q1059" s="76" t="s">
        <v>373</v>
      </c>
      <c r="S1059" s="76" t="s">
        <v>1448</v>
      </c>
    </row>
    <row r="1060" spans="1:19" s="76" customFormat="1" x14ac:dyDescent="0.15">
      <c r="A1060" s="112">
        <v>760110302</v>
      </c>
      <c r="B1060" t="str">
        <f>IFERROR(VLOOKUP("*"&amp;A1060&amp;"*",festival!$Q:$U,5,FALSE),IFERROR(VLOOKUP("*"&amp;A1060&amp;"*",festival!$R:$U,4,FALSE),IFERROR(VLOOKUP("*"&amp;A1060&amp;"*",festival!$S:$U,3,FALSE),VLOOKUP("*"&amp;A1060&amp;"*",festival!$T:$U,2,FALSE))))</f>
        <v>福利累充79-84天（第12周）</v>
      </c>
      <c r="C1060" s="76">
        <v>1005</v>
      </c>
      <c r="E1060" s="76" t="s">
        <v>1442</v>
      </c>
      <c r="F1060" s="76">
        <v>0</v>
      </c>
      <c r="G1060" s="76" t="s">
        <v>474</v>
      </c>
      <c r="H1060" s="76" t="s">
        <v>476</v>
      </c>
      <c r="I1060" s="76" t="s">
        <v>1800</v>
      </c>
      <c r="J1060" s="76" t="s">
        <v>1800</v>
      </c>
      <c r="K1060" s="76">
        <v>2</v>
      </c>
      <c r="N1060" s="9"/>
      <c r="O1060" s="76" t="s">
        <v>475</v>
      </c>
      <c r="P1060" s="76">
        <v>0</v>
      </c>
      <c r="Q1060" s="76" t="s">
        <v>373</v>
      </c>
      <c r="S1060" s="76" t="s">
        <v>1448</v>
      </c>
    </row>
    <row r="1061" spans="1:19" s="76" customFormat="1" x14ac:dyDescent="0.15">
      <c r="A1061" s="112">
        <v>760110303</v>
      </c>
      <c r="B1061" t="str">
        <f>IFERROR(VLOOKUP("*"&amp;A1061&amp;"*",festival!$Q:$U,5,FALSE),IFERROR(VLOOKUP("*"&amp;A1061&amp;"*",festival!$R:$U,4,FALSE),IFERROR(VLOOKUP("*"&amp;A1061&amp;"*",festival!$S:$U,3,FALSE),VLOOKUP("*"&amp;A1061&amp;"*",festival!$T:$U,2,FALSE))))</f>
        <v>福利累充79-84天（第12周）</v>
      </c>
      <c r="C1061" s="76">
        <v>1005</v>
      </c>
      <c r="E1061" s="76" t="s">
        <v>1442</v>
      </c>
      <c r="F1061" s="76">
        <v>0</v>
      </c>
      <c r="G1061" s="76" t="s">
        <v>474</v>
      </c>
      <c r="H1061" s="76" t="s">
        <v>476</v>
      </c>
      <c r="I1061" s="76" t="s">
        <v>1801</v>
      </c>
      <c r="J1061" s="76" t="s">
        <v>1801</v>
      </c>
      <c r="K1061" s="76">
        <v>2</v>
      </c>
      <c r="N1061" s="9"/>
      <c r="O1061" s="76" t="s">
        <v>475</v>
      </c>
      <c r="P1061" s="76">
        <v>0</v>
      </c>
      <c r="Q1061" s="76" t="s">
        <v>373</v>
      </c>
      <c r="S1061" s="76" t="s">
        <v>1448</v>
      </c>
    </row>
    <row r="1062" spans="1:19" s="76" customFormat="1" x14ac:dyDescent="0.15">
      <c r="A1062" s="112">
        <v>760110304</v>
      </c>
      <c r="B1062" t="str">
        <f>IFERROR(VLOOKUP("*"&amp;A1062&amp;"*",festival!$Q:$U,5,FALSE),IFERROR(VLOOKUP("*"&amp;A1062&amp;"*",festival!$R:$U,4,FALSE),IFERROR(VLOOKUP("*"&amp;A1062&amp;"*",festival!$S:$U,3,FALSE),VLOOKUP("*"&amp;A1062&amp;"*",festival!$T:$U,2,FALSE))))</f>
        <v>福利累充79-84天（第12周）</v>
      </c>
      <c r="C1062" s="76">
        <v>1005</v>
      </c>
      <c r="E1062" s="76" t="s">
        <v>1442</v>
      </c>
      <c r="F1062" s="76">
        <v>0</v>
      </c>
      <c r="G1062" s="76" t="s">
        <v>474</v>
      </c>
      <c r="H1062" s="76" t="s">
        <v>476</v>
      </c>
      <c r="I1062" s="76" t="s">
        <v>1802</v>
      </c>
      <c r="J1062" s="76" t="s">
        <v>1802</v>
      </c>
      <c r="K1062" s="76">
        <v>2</v>
      </c>
      <c r="N1062" s="9"/>
      <c r="O1062" s="76" t="s">
        <v>475</v>
      </c>
      <c r="P1062" s="76">
        <v>0</v>
      </c>
      <c r="Q1062" s="76" t="s">
        <v>373</v>
      </c>
      <c r="S1062" s="76" t="s">
        <v>1448</v>
      </c>
    </row>
    <row r="1063" spans="1:19" s="76" customFormat="1" x14ac:dyDescent="0.15">
      <c r="A1063" s="112">
        <v>760110305</v>
      </c>
      <c r="B1063" t="str">
        <f>IFERROR(VLOOKUP("*"&amp;A1063&amp;"*",festival!$Q:$U,5,FALSE),IFERROR(VLOOKUP("*"&amp;A1063&amp;"*",festival!$R:$U,4,FALSE),IFERROR(VLOOKUP("*"&amp;A1063&amp;"*",festival!$S:$U,3,FALSE),VLOOKUP("*"&amp;A1063&amp;"*",festival!$T:$U,2,FALSE))))</f>
        <v>福利累充79-84天（第12周）</v>
      </c>
      <c r="C1063" s="76">
        <v>1005</v>
      </c>
      <c r="E1063" s="76" t="s">
        <v>1442</v>
      </c>
      <c r="F1063" s="76">
        <v>0</v>
      </c>
      <c r="G1063" s="76" t="s">
        <v>474</v>
      </c>
      <c r="H1063" s="76" t="s">
        <v>476</v>
      </c>
      <c r="I1063" s="76" t="s">
        <v>1803</v>
      </c>
      <c r="J1063" s="76" t="s">
        <v>1803</v>
      </c>
      <c r="K1063" s="76">
        <v>2</v>
      </c>
      <c r="N1063" s="9"/>
      <c r="O1063" s="76" t="s">
        <v>475</v>
      </c>
      <c r="P1063" s="76">
        <v>0</v>
      </c>
      <c r="Q1063" s="76" t="s">
        <v>373</v>
      </c>
      <c r="S1063" s="76" t="s">
        <v>1448</v>
      </c>
    </row>
    <row r="1064" spans="1:19" s="76" customFormat="1" x14ac:dyDescent="0.15">
      <c r="A1064" s="112">
        <v>760110306</v>
      </c>
      <c r="B1064" t="str">
        <f>IFERROR(VLOOKUP("*"&amp;A1064&amp;"*",festival!$Q:$U,5,FALSE),IFERROR(VLOOKUP("*"&amp;A1064&amp;"*",festival!$R:$U,4,FALSE),IFERROR(VLOOKUP("*"&amp;A1064&amp;"*",festival!$S:$U,3,FALSE),VLOOKUP("*"&amp;A1064&amp;"*",festival!$T:$U,2,FALSE))))</f>
        <v>福利累充79-84天（第12周）</v>
      </c>
      <c r="C1064" s="76">
        <v>1005</v>
      </c>
      <c r="E1064" s="76" t="s">
        <v>1442</v>
      </c>
      <c r="F1064" s="76">
        <v>0</v>
      </c>
      <c r="G1064" s="76" t="s">
        <v>474</v>
      </c>
      <c r="H1064" s="76" t="s">
        <v>476</v>
      </c>
      <c r="I1064" s="76" t="s">
        <v>1804</v>
      </c>
      <c r="J1064" s="76" t="s">
        <v>1804</v>
      </c>
      <c r="K1064" s="76">
        <v>2</v>
      </c>
      <c r="N1064" s="9"/>
      <c r="O1064" s="76" t="s">
        <v>475</v>
      </c>
      <c r="P1064" s="76">
        <v>0</v>
      </c>
      <c r="Q1064" s="76" t="s">
        <v>373</v>
      </c>
      <c r="S1064" s="76" t="s">
        <v>1448</v>
      </c>
    </row>
    <row r="1065" spans="1:19" s="76" customFormat="1" x14ac:dyDescent="0.15">
      <c r="A1065" s="112">
        <v>760120300</v>
      </c>
      <c r="B1065" t="str">
        <f>IFERROR(VLOOKUP("*"&amp;A1065&amp;"*",festival!$Q:$U,5,FALSE),IFERROR(VLOOKUP("*"&amp;A1065&amp;"*",festival!$R:$U,4,FALSE),IFERROR(VLOOKUP("*"&amp;A1065&amp;"*",festival!$S:$U,3,FALSE),VLOOKUP("*"&amp;A1065&amp;"*",festival!$T:$U,2,FALSE))))</f>
        <v>福利累充85-91天（第13周）</v>
      </c>
      <c r="C1065" s="76">
        <v>1005</v>
      </c>
      <c r="E1065" s="76" t="s">
        <v>1442</v>
      </c>
      <c r="F1065" s="76">
        <v>0</v>
      </c>
      <c r="G1065" s="76" t="s">
        <v>474</v>
      </c>
      <c r="H1065" s="76" t="s">
        <v>476</v>
      </c>
      <c r="I1065" s="76" t="s">
        <v>1805</v>
      </c>
      <c r="J1065" s="76" t="s">
        <v>1805</v>
      </c>
      <c r="K1065" s="76">
        <v>2</v>
      </c>
      <c r="N1065" s="9"/>
      <c r="O1065" s="76" t="s">
        <v>475</v>
      </c>
      <c r="P1065" s="76">
        <v>0</v>
      </c>
      <c r="Q1065" s="76" t="s">
        <v>373</v>
      </c>
      <c r="S1065" s="76" t="s">
        <v>1448</v>
      </c>
    </row>
    <row r="1066" spans="1:19" s="76" customFormat="1" x14ac:dyDescent="0.15">
      <c r="A1066" s="112">
        <v>760120301</v>
      </c>
      <c r="B1066" t="str">
        <f>IFERROR(VLOOKUP("*"&amp;A1066&amp;"*",festival!$Q:$U,5,FALSE),IFERROR(VLOOKUP("*"&amp;A1066&amp;"*",festival!$R:$U,4,FALSE),IFERROR(VLOOKUP("*"&amp;A1066&amp;"*",festival!$S:$U,3,FALSE),VLOOKUP("*"&amp;A1066&amp;"*",festival!$T:$U,2,FALSE))))</f>
        <v>福利累充85-91天（第13周）</v>
      </c>
      <c r="C1066" s="76">
        <v>1005</v>
      </c>
      <c r="E1066" s="76" t="s">
        <v>1442</v>
      </c>
      <c r="F1066" s="76">
        <v>0</v>
      </c>
      <c r="G1066" s="76" t="s">
        <v>474</v>
      </c>
      <c r="H1066" s="76" t="s">
        <v>476</v>
      </c>
      <c r="I1066" s="76" t="s">
        <v>1806</v>
      </c>
      <c r="J1066" s="76" t="s">
        <v>1806</v>
      </c>
      <c r="K1066" s="76">
        <v>2</v>
      </c>
      <c r="N1066" s="9"/>
      <c r="O1066" s="76" t="s">
        <v>475</v>
      </c>
      <c r="P1066" s="76">
        <v>0</v>
      </c>
      <c r="Q1066" s="76" t="s">
        <v>373</v>
      </c>
      <c r="S1066" s="76" t="s">
        <v>1448</v>
      </c>
    </row>
    <row r="1067" spans="1:19" s="76" customFormat="1" x14ac:dyDescent="0.15">
      <c r="A1067" s="112">
        <v>760120302</v>
      </c>
      <c r="B1067" t="str">
        <f>IFERROR(VLOOKUP("*"&amp;A1067&amp;"*",festival!$Q:$U,5,FALSE),IFERROR(VLOOKUP("*"&amp;A1067&amp;"*",festival!$R:$U,4,FALSE),IFERROR(VLOOKUP("*"&amp;A1067&amp;"*",festival!$S:$U,3,FALSE),VLOOKUP("*"&amp;A1067&amp;"*",festival!$T:$U,2,FALSE))))</f>
        <v>福利累充85-91天（第13周）</v>
      </c>
      <c r="C1067" s="76">
        <v>1005</v>
      </c>
      <c r="E1067" s="76" t="s">
        <v>1442</v>
      </c>
      <c r="F1067" s="76">
        <v>0</v>
      </c>
      <c r="G1067" s="76" t="s">
        <v>474</v>
      </c>
      <c r="H1067" s="76" t="s">
        <v>476</v>
      </c>
      <c r="I1067" s="76" t="s">
        <v>1807</v>
      </c>
      <c r="J1067" s="76" t="s">
        <v>1807</v>
      </c>
      <c r="K1067" s="76">
        <v>2</v>
      </c>
      <c r="N1067" s="9"/>
      <c r="O1067" s="76" t="s">
        <v>475</v>
      </c>
      <c r="P1067" s="76">
        <v>0</v>
      </c>
      <c r="Q1067" s="76" t="s">
        <v>373</v>
      </c>
      <c r="S1067" s="76" t="s">
        <v>1448</v>
      </c>
    </row>
    <row r="1068" spans="1:19" s="76" customFormat="1" x14ac:dyDescent="0.15">
      <c r="A1068" s="112">
        <v>760120303</v>
      </c>
      <c r="B1068" t="str">
        <f>IFERROR(VLOOKUP("*"&amp;A1068&amp;"*",festival!$Q:$U,5,FALSE),IFERROR(VLOOKUP("*"&amp;A1068&amp;"*",festival!$R:$U,4,FALSE),IFERROR(VLOOKUP("*"&amp;A1068&amp;"*",festival!$S:$U,3,FALSE),VLOOKUP("*"&amp;A1068&amp;"*",festival!$T:$U,2,FALSE))))</f>
        <v>福利累充85-91天（第13周）</v>
      </c>
      <c r="C1068" s="76">
        <v>1005</v>
      </c>
      <c r="E1068" s="76" t="s">
        <v>1442</v>
      </c>
      <c r="F1068" s="76">
        <v>0</v>
      </c>
      <c r="G1068" s="76" t="s">
        <v>474</v>
      </c>
      <c r="H1068" s="76" t="s">
        <v>476</v>
      </c>
      <c r="I1068" s="76" t="s">
        <v>1808</v>
      </c>
      <c r="J1068" s="76" t="s">
        <v>1808</v>
      </c>
      <c r="K1068" s="76">
        <v>2</v>
      </c>
      <c r="N1068" s="9"/>
      <c r="O1068" s="76" t="s">
        <v>475</v>
      </c>
      <c r="P1068" s="76">
        <v>0</v>
      </c>
      <c r="Q1068" s="76" t="s">
        <v>373</v>
      </c>
      <c r="S1068" s="76" t="s">
        <v>1448</v>
      </c>
    </row>
    <row r="1069" spans="1:19" s="76" customFormat="1" x14ac:dyDescent="0.15">
      <c r="A1069" s="112">
        <v>760120304</v>
      </c>
      <c r="B1069" t="str">
        <f>IFERROR(VLOOKUP("*"&amp;A1069&amp;"*",festival!$Q:$U,5,FALSE),IFERROR(VLOOKUP("*"&amp;A1069&amp;"*",festival!$R:$U,4,FALSE),IFERROR(VLOOKUP("*"&amp;A1069&amp;"*",festival!$S:$U,3,FALSE),VLOOKUP("*"&amp;A1069&amp;"*",festival!$T:$U,2,FALSE))))</f>
        <v>福利累充85-91天（第13周）</v>
      </c>
      <c r="C1069" s="76">
        <v>1005</v>
      </c>
      <c r="E1069" s="76" t="s">
        <v>1442</v>
      </c>
      <c r="F1069" s="76">
        <v>0</v>
      </c>
      <c r="G1069" s="76" t="s">
        <v>474</v>
      </c>
      <c r="H1069" s="76" t="s">
        <v>476</v>
      </c>
      <c r="I1069" s="76" t="s">
        <v>1809</v>
      </c>
      <c r="J1069" s="76" t="s">
        <v>1809</v>
      </c>
      <c r="K1069" s="76">
        <v>2</v>
      </c>
      <c r="N1069" s="9"/>
      <c r="O1069" s="76" t="s">
        <v>475</v>
      </c>
      <c r="P1069" s="76">
        <v>0</v>
      </c>
      <c r="Q1069" s="76" t="s">
        <v>373</v>
      </c>
      <c r="S1069" s="76" t="s">
        <v>1448</v>
      </c>
    </row>
    <row r="1070" spans="1:19" s="76" customFormat="1" x14ac:dyDescent="0.15">
      <c r="A1070" s="112">
        <v>760120305</v>
      </c>
      <c r="B1070" t="str">
        <f>IFERROR(VLOOKUP("*"&amp;A1070&amp;"*",festival!$Q:$U,5,FALSE),IFERROR(VLOOKUP("*"&amp;A1070&amp;"*",festival!$R:$U,4,FALSE),IFERROR(VLOOKUP("*"&amp;A1070&amp;"*",festival!$S:$U,3,FALSE),VLOOKUP("*"&amp;A1070&amp;"*",festival!$T:$U,2,FALSE))))</f>
        <v>福利累充85-91天（第13周）</v>
      </c>
      <c r="C1070" s="76">
        <v>1005</v>
      </c>
      <c r="E1070" s="76" t="s">
        <v>1442</v>
      </c>
      <c r="F1070" s="76">
        <v>0</v>
      </c>
      <c r="G1070" s="76" t="s">
        <v>474</v>
      </c>
      <c r="H1070" s="76" t="s">
        <v>476</v>
      </c>
      <c r="I1070" s="76" t="s">
        <v>1810</v>
      </c>
      <c r="J1070" s="76" t="s">
        <v>1810</v>
      </c>
      <c r="K1070" s="76">
        <v>2</v>
      </c>
      <c r="N1070" s="9"/>
      <c r="O1070" s="76" t="s">
        <v>475</v>
      </c>
      <c r="P1070" s="76">
        <v>0</v>
      </c>
      <c r="Q1070" s="76" t="s">
        <v>373</v>
      </c>
      <c r="S1070" s="76" t="s">
        <v>1448</v>
      </c>
    </row>
    <row r="1071" spans="1:19" s="76" customFormat="1" x14ac:dyDescent="0.15">
      <c r="A1071" s="112">
        <v>760120306</v>
      </c>
      <c r="B1071" t="str">
        <f>IFERROR(VLOOKUP("*"&amp;A1071&amp;"*",festival!$Q:$U,5,FALSE),IFERROR(VLOOKUP("*"&amp;A1071&amp;"*",festival!$R:$U,4,FALSE),IFERROR(VLOOKUP("*"&amp;A1071&amp;"*",festival!$S:$U,3,FALSE),VLOOKUP("*"&amp;A1071&amp;"*",festival!$T:$U,2,FALSE))))</f>
        <v>福利累充85-91天（第13周）</v>
      </c>
      <c r="C1071" s="76">
        <v>1005</v>
      </c>
      <c r="E1071" s="76" t="s">
        <v>1442</v>
      </c>
      <c r="F1071" s="76">
        <v>0</v>
      </c>
      <c r="G1071" s="76" t="s">
        <v>474</v>
      </c>
      <c r="H1071" s="76" t="s">
        <v>476</v>
      </c>
      <c r="I1071" s="76" t="s">
        <v>1811</v>
      </c>
      <c r="J1071" s="76" t="s">
        <v>1811</v>
      </c>
      <c r="K1071" s="76">
        <v>2</v>
      </c>
      <c r="N1071" s="9"/>
      <c r="O1071" s="76" t="s">
        <v>475</v>
      </c>
      <c r="P1071" s="76">
        <v>0</v>
      </c>
      <c r="Q1071" s="76" t="s">
        <v>373</v>
      </c>
      <c r="S1071" s="76" t="s">
        <v>1448</v>
      </c>
    </row>
    <row r="1072" spans="1:19" s="43" customFormat="1" x14ac:dyDescent="0.15">
      <c r="A1072" s="114">
        <v>760000400</v>
      </c>
      <c r="B1072" t="str">
        <f>IFERROR(VLOOKUP("*"&amp;A1072&amp;"*",festival!$Q:$U,5,FALSE),IFERROR(VLOOKUP("*"&amp;A1072&amp;"*",festival!$R:$U,4,FALSE),IFERROR(VLOOKUP("*"&amp;A1072&amp;"*",festival!$S:$U,3,FALSE),VLOOKUP("*"&amp;A1072&amp;"*",festival!$T:$U,2,FALSE))))</f>
        <v>福利累充（开服1-7）</v>
      </c>
      <c r="C1072" s="43">
        <v>1003</v>
      </c>
      <c r="E1072" s="97" t="s">
        <v>2198</v>
      </c>
      <c r="F1072" s="43">
        <v>0</v>
      </c>
      <c r="G1072" s="43" t="s">
        <v>1077</v>
      </c>
      <c r="H1072" s="43" t="s">
        <v>1345</v>
      </c>
      <c r="I1072" s="43">
        <v>1</v>
      </c>
      <c r="J1072" s="43">
        <v>1</v>
      </c>
      <c r="K1072" s="43">
        <v>2</v>
      </c>
      <c r="N1072" s="9"/>
      <c r="O1072" s="43" t="s">
        <v>192</v>
      </c>
      <c r="P1072" s="43">
        <v>0</v>
      </c>
      <c r="Q1072" s="43" t="s">
        <v>193</v>
      </c>
      <c r="S1072" s="43" t="s">
        <v>290</v>
      </c>
    </row>
    <row r="1073" spans="1:19" s="43" customFormat="1" x14ac:dyDescent="0.15">
      <c r="A1073" s="114">
        <v>760000401</v>
      </c>
      <c r="B1073" t="str">
        <f>IFERROR(VLOOKUP("*"&amp;A1073&amp;"*",festival!$Q:$U,5,FALSE),IFERROR(VLOOKUP("*"&amp;A1073&amp;"*",festival!$R:$U,4,FALSE),IFERROR(VLOOKUP("*"&amp;A1073&amp;"*",festival!$S:$U,3,FALSE),VLOOKUP("*"&amp;A1073&amp;"*",festival!$T:$U,2,FALSE))))</f>
        <v>福利累充（开服1-7）</v>
      </c>
      <c r="C1073" s="43">
        <v>1003</v>
      </c>
      <c r="E1073" s="97" t="s">
        <v>2064</v>
      </c>
      <c r="F1073" s="43">
        <v>0</v>
      </c>
      <c r="G1073" s="43" t="s">
        <v>1077</v>
      </c>
      <c r="H1073" s="43" t="s">
        <v>289</v>
      </c>
      <c r="I1073" s="43">
        <v>2</v>
      </c>
      <c r="J1073" s="43">
        <v>2</v>
      </c>
      <c r="K1073" s="43">
        <v>2</v>
      </c>
      <c r="N1073" s="9"/>
      <c r="O1073" s="43" t="s">
        <v>192</v>
      </c>
      <c r="P1073" s="43">
        <v>0</v>
      </c>
      <c r="Q1073" s="43" t="s">
        <v>193</v>
      </c>
      <c r="S1073" s="43" t="s">
        <v>290</v>
      </c>
    </row>
    <row r="1074" spans="1:19" s="43" customFormat="1" x14ac:dyDescent="0.15">
      <c r="A1074" s="114">
        <v>760000402</v>
      </c>
      <c r="B1074" t="str">
        <f>IFERROR(VLOOKUP("*"&amp;A1074&amp;"*",festival!$Q:$U,5,FALSE),IFERROR(VLOOKUP("*"&amp;A1074&amp;"*",festival!$R:$U,4,FALSE),IFERROR(VLOOKUP("*"&amp;A1074&amp;"*",festival!$S:$U,3,FALSE),VLOOKUP("*"&amp;A1074&amp;"*",festival!$T:$U,2,FALSE))))</f>
        <v>福利累充（开服1-7）</v>
      </c>
      <c r="C1074" s="43">
        <v>1003</v>
      </c>
      <c r="E1074" s="97" t="s">
        <v>2064</v>
      </c>
      <c r="F1074" s="43">
        <v>0</v>
      </c>
      <c r="G1074" s="43" t="s">
        <v>1077</v>
      </c>
      <c r="H1074" s="43" t="s">
        <v>289</v>
      </c>
      <c r="I1074" s="43">
        <v>3</v>
      </c>
      <c r="J1074" s="43">
        <v>3</v>
      </c>
      <c r="K1074" s="43">
        <v>2</v>
      </c>
      <c r="N1074" s="9"/>
      <c r="O1074" s="43" t="s">
        <v>192</v>
      </c>
      <c r="P1074" s="43">
        <v>0</v>
      </c>
      <c r="Q1074" s="43" t="s">
        <v>193</v>
      </c>
      <c r="S1074" s="43" t="s">
        <v>290</v>
      </c>
    </row>
    <row r="1075" spans="1:19" s="43" customFormat="1" x14ac:dyDescent="0.15">
      <c r="A1075" s="114">
        <v>760000403</v>
      </c>
      <c r="B1075" t="str">
        <f>IFERROR(VLOOKUP("*"&amp;A1075&amp;"*",festival!$Q:$U,5,FALSE),IFERROR(VLOOKUP("*"&amp;A1075&amp;"*",festival!$R:$U,4,FALSE),IFERROR(VLOOKUP("*"&amp;A1075&amp;"*",festival!$S:$U,3,FALSE),VLOOKUP("*"&amp;A1075&amp;"*",festival!$T:$U,2,FALSE))))</f>
        <v>福利累充（开服1-7）</v>
      </c>
      <c r="C1075" s="43">
        <v>1003</v>
      </c>
      <c r="E1075" s="97" t="s">
        <v>2064</v>
      </c>
      <c r="F1075" s="43">
        <v>0</v>
      </c>
      <c r="G1075" s="43" t="s">
        <v>1077</v>
      </c>
      <c r="H1075" s="43" t="s">
        <v>289</v>
      </c>
      <c r="I1075" s="43">
        <v>4</v>
      </c>
      <c r="J1075" s="43">
        <v>4</v>
      </c>
      <c r="K1075" s="43">
        <v>2</v>
      </c>
      <c r="N1075" s="9"/>
      <c r="O1075" s="43" t="s">
        <v>192</v>
      </c>
      <c r="P1075" s="43">
        <v>0</v>
      </c>
      <c r="Q1075" s="43" t="s">
        <v>193</v>
      </c>
      <c r="S1075" s="43" t="s">
        <v>290</v>
      </c>
    </row>
    <row r="1076" spans="1:19" s="43" customFormat="1" x14ac:dyDescent="0.15">
      <c r="A1076" s="114">
        <v>760000404</v>
      </c>
      <c r="B1076" t="str">
        <f>IFERROR(VLOOKUP("*"&amp;A1076&amp;"*",festival!$Q:$U,5,FALSE),IFERROR(VLOOKUP("*"&amp;A1076&amp;"*",festival!$R:$U,4,FALSE),IFERROR(VLOOKUP("*"&amp;A1076&amp;"*",festival!$S:$U,3,FALSE),VLOOKUP("*"&amp;A1076&amp;"*",festival!$T:$U,2,FALSE))))</f>
        <v>福利累充（开服1-7）</v>
      </c>
      <c r="C1076" s="43">
        <v>1003</v>
      </c>
      <c r="E1076" s="97" t="s">
        <v>2064</v>
      </c>
      <c r="F1076" s="43">
        <v>0</v>
      </c>
      <c r="G1076" s="43" t="s">
        <v>1077</v>
      </c>
      <c r="H1076" s="43" t="s">
        <v>289</v>
      </c>
      <c r="I1076" s="43">
        <v>5</v>
      </c>
      <c r="J1076" s="43">
        <v>5</v>
      </c>
      <c r="K1076" s="43">
        <v>2</v>
      </c>
      <c r="N1076" s="9"/>
      <c r="O1076" s="43" t="s">
        <v>192</v>
      </c>
      <c r="P1076" s="43">
        <v>0</v>
      </c>
      <c r="Q1076" s="43" t="s">
        <v>193</v>
      </c>
      <c r="S1076" s="43" t="s">
        <v>636</v>
      </c>
    </row>
    <row r="1077" spans="1:19" s="43" customFormat="1" x14ac:dyDescent="0.15">
      <c r="A1077" s="114">
        <v>760000405</v>
      </c>
      <c r="B1077" t="str">
        <f>IFERROR(VLOOKUP("*"&amp;A1077&amp;"*",festival!$Q:$U,5,FALSE),IFERROR(VLOOKUP("*"&amp;A1077&amp;"*",festival!$R:$U,4,FALSE),IFERROR(VLOOKUP("*"&amp;A1077&amp;"*",festival!$S:$U,3,FALSE),VLOOKUP("*"&amp;A1077&amp;"*",festival!$T:$U,2,FALSE))))</f>
        <v>福利累充（开服1-7）</v>
      </c>
      <c r="C1077" s="43">
        <v>1003</v>
      </c>
      <c r="E1077" s="97" t="s">
        <v>2064</v>
      </c>
      <c r="F1077" s="43">
        <v>0</v>
      </c>
      <c r="G1077" s="43" t="s">
        <v>1077</v>
      </c>
      <c r="H1077" s="43" t="s">
        <v>289</v>
      </c>
      <c r="I1077" s="43">
        <v>6</v>
      </c>
      <c r="J1077" s="43">
        <v>6</v>
      </c>
      <c r="K1077" s="43">
        <v>2</v>
      </c>
      <c r="N1077" s="9"/>
      <c r="O1077" s="43" t="s">
        <v>192</v>
      </c>
      <c r="P1077" s="43">
        <v>0</v>
      </c>
      <c r="Q1077" s="43" t="s">
        <v>193</v>
      </c>
      <c r="S1077" s="43" t="s">
        <v>636</v>
      </c>
    </row>
    <row r="1078" spans="1:19" s="43" customFormat="1" x14ac:dyDescent="0.15">
      <c r="A1078" s="114">
        <v>760000406</v>
      </c>
      <c r="B1078" t="str">
        <f>IFERROR(VLOOKUP("*"&amp;A1078&amp;"*",festival!$Q:$U,5,FALSE),IFERROR(VLOOKUP("*"&amp;A1078&amp;"*",festival!$R:$U,4,FALSE),IFERROR(VLOOKUP("*"&amp;A1078&amp;"*",festival!$S:$U,3,FALSE),VLOOKUP("*"&amp;A1078&amp;"*",festival!$T:$U,2,FALSE))))</f>
        <v>福利累充（开服1-7）</v>
      </c>
      <c r="C1078" s="43">
        <v>1003</v>
      </c>
      <c r="E1078" s="97" t="s">
        <v>2064</v>
      </c>
      <c r="F1078" s="43">
        <v>0</v>
      </c>
      <c r="G1078" s="43" t="s">
        <v>1077</v>
      </c>
      <c r="H1078" s="43" t="s">
        <v>289</v>
      </c>
      <c r="I1078" s="43">
        <v>7</v>
      </c>
      <c r="J1078" s="43">
        <v>7</v>
      </c>
      <c r="K1078" s="43">
        <v>2</v>
      </c>
      <c r="N1078" s="9"/>
      <c r="O1078" s="43" t="s">
        <v>192</v>
      </c>
      <c r="P1078" s="43">
        <v>0</v>
      </c>
      <c r="Q1078" s="43" t="s">
        <v>193</v>
      </c>
      <c r="S1078" s="43" t="s">
        <v>636</v>
      </c>
    </row>
    <row r="1079" spans="1:19" s="43" customFormat="1" x14ac:dyDescent="0.15">
      <c r="A1079" s="114">
        <v>760010400</v>
      </c>
      <c r="B1079" t="str">
        <f>IFERROR(VLOOKUP("*"&amp;A1079&amp;"*",festival!$Q:$U,5,FALSE),IFERROR(VLOOKUP("*"&amp;A1079&amp;"*",festival!$R:$U,4,FALSE),IFERROR(VLOOKUP("*"&amp;A1079&amp;"*",festival!$S:$U,3,FALSE),VLOOKUP("*"&amp;A1079&amp;"*",festival!$T:$U,2,FALSE))))</f>
        <v>福利累充（开服8-14）</v>
      </c>
      <c r="C1079" s="43">
        <v>1003</v>
      </c>
      <c r="E1079" s="97" t="s">
        <v>2064</v>
      </c>
      <c r="F1079" s="43">
        <v>0</v>
      </c>
      <c r="G1079" s="43" t="s">
        <v>1077</v>
      </c>
      <c r="H1079" s="43" t="s">
        <v>289</v>
      </c>
      <c r="I1079" s="43">
        <v>8</v>
      </c>
      <c r="J1079" s="43">
        <v>8</v>
      </c>
      <c r="K1079" s="43">
        <v>2</v>
      </c>
      <c r="N1079" s="9"/>
      <c r="O1079" s="43" t="s">
        <v>192</v>
      </c>
      <c r="P1079" s="43">
        <v>0</v>
      </c>
      <c r="Q1079" s="43" t="s">
        <v>193</v>
      </c>
      <c r="S1079" s="43" t="s">
        <v>636</v>
      </c>
    </row>
    <row r="1080" spans="1:19" s="43" customFormat="1" x14ac:dyDescent="0.15">
      <c r="A1080" s="114">
        <v>760010401</v>
      </c>
      <c r="B1080" t="str">
        <f>IFERROR(VLOOKUP("*"&amp;A1080&amp;"*",festival!$Q:$U,5,FALSE),IFERROR(VLOOKUP("*"&amp;A1080&amp;"*",festival!$R:$U,4,FALSE),IFERROR(VLOOKUP("*"&amp;A1080&amp;"*",festival!$S:$U,3,FALSE),VLOOKUP("*"&amp;A1080&amp;"*",festival!$T:$U,2,FALSE))))</f>
        <v>福利累充（开服8-14）</v>
      </c>
      <c r="C1080" s="43">
        <v>1003</v>
      </c>
      <c r="E1080" s="97" t="s">
        <v>2064</v>
      </c>
      <c r="F1080" s="43">
        <v>0</v>
      </c>
      <c r="G1080" s="43" t="s">
        <v>1077</v>
      </c>
      <c r="H1080" s="43" t="s">
        <v>289</v>
      </c>
      <c r="I1080" s="43">
        <v>9</v>
      </c>
      <c r="J1080" s="43">
        <v>9</v>
      </c>
      <c r="K1080" s="43">
        <v>2</v>
      </c>
      <c r="N1080" s="9"/>
      <c r="O1080" s="43" t="s">
        <v>192</v>
      </c>
      <c r="P1080" s="43">
        <v>0</v>
      </c>
      <c r="Q1080" s="43" t="s">
        <v>193</v>
      </c>
      <c r="S1080" s="43" t="s">
        <v>290</v>
      </c>
    </row>
    <row r="1081" spans="1:19" s="43" customFormat="1" x14ac:dyDescent="0.15">
      <c r="A1081" s="114">
        <v>760010402</v>
      </c>
      <c r="B1081" t="str">
        <f>IFERROR(VLOOKUP("*"&amp;A1081&amp;"*",festival!$Q:$U,5,FALSE),IFERROR(VLOOKUP("*"&amp;A1081&amp;"*",festival!$R:$U,4,FALSE),IFERROR(VLOOKUP("*"&amp;A1081&amp;"*",festival!$S:$U,3,FALSE),VLOOKUP("*"&amp;A1081&amp;"*",festival!$T:$U,2,FALSE))))</f>
        <v>福利累充（开服8-14）</v>
      </c>
      <c r="C1081" s="43">
        <v>1003</v>
      </c>
      <c r="E1081" s="97" t="s">
        <v>2064</v>
      </c>
      <c r="F1081" s="43">
        <v>0</v>
      </c>
      <c r="G1081" s="43" t="s">
        <v>1077</v>
      </c>
      <c r="H1081" s="43" t="s">
        <v>208</v>
      </c>
      <c r="I1081" s="43">
        <v>10</v>
      </c>
      <c r="J1081" s="43">
        <v>10</v>
      </c>
      <c r="K1081" s="43">
        <v>2</v>
      </c>
      <c r="N1081" s="9"/>
      <c r="O1081" s="43" t="s">
        <v>635</v>
      </c>
      <c r="P1081" s="43">
        <v>0</v>
      </c>
      <c r="Q1081" s="43" t="s">
        <v>223</v>
      </c>
      <c r="S1081" s="43" t="s">
        <v>636</v>
      </c>
    </row>
    <row r="1082" spans="1:19" s="43" customFormat="1" x14ac:dyDescent="0.15">
      <c r="A1082" s="114">
        <v>760010403</v>
      </c>
      <c r="B1082" t="str">
        <f>IFERROR(VLOOKUP("*"&amp;A1082&amp;"*",festival!$Q:$U,5,FALSE),IFERROR(VLOOKUP("*"&amp;A1082&amp;"*",festival!$R:$U,4,FALSE),IFERROR(VLOOKUP("*"&amp;A1082&amp;"*",festival!$S:$U,3,FALSE),VLOOKUP("*"&amp;A1082&amp;"*",festival!$T:$U,2,FALSE))))</f>
        <v>福利累充（开服8-14）</v>
      </c>
      <c r="C1082" s="43">
        <v>1003</v>
      </c>
      <c r="E1082" s="97" t="s">
        <v>2064</v>
      </c>
      <c r="F1082" s="43">
        <v>0</v>
      </c>
      <c r="G1082" s="43" t="s">
        <v>1077</v>
      </c>
      <c r="H1082" s="43" t="s">
        <v>208</v>
      </c>
      <c r="I1082" s="43">
        <v>11</v>
      </c>
      <c r="J1082" s="43">
        <v>11</v>
      </c>
      <c r="K1082" s="43">
        <v>2</v>
      </c>
      <c r="N1082" s="9"/>
      <c r="O1082" s="43" t="s">
        <v>635</v>
      </c>
      <c r="P1082" s="43">
        <v>0</v>
      </c>
      <c r="Q1082" s="43" t="s">
        <v>223</v>
      </c>
      <c r="S1082" s="43" t="s">
        <v>636</v>
      </c>
    </row>
    <row r="1083" spans="1:19" s="43" customFormat="1" x14ac:dyDescent="0.15">
      <c r="A1083" s="114">
        <v>760010404</v>
      </c>
      <c r="B1083" t="str">
        <f>IFERROR(VLOOKUP("*"&amp;A1083&amp;"*",festival!$Q:$U,5,FALSE),IFERROR(VLOOKUP("*"&amp;A1083&amp;"*",festival!$R:$U,4,FALSE),IFERROR(VLOOKUP("*"&amp;A1083&amp;"*",festival!$S:$U,3,FALSE),VLOOKUP("*"&amp;A1083&amp;"*",festival!$T:$U,2,FALSE))))</f>
        <v>福利累充（开服8-14）</v>
      </c>
      <c r="C1083" s="43">
        <v>1003</v>
      </c>
      <c r="E1083" s="97" t="s">
        <v>2064</v>
      </c>
      <c r="F1083" s="43">
        <v>0</v>
      </c>
      <c r="G1083" s="43" t="s">
        <v>1077</v>
      </c>
      <c r="H1083" s="43" t="s">
        <v>208</v>
      </c>
      <c r="I1083" s="43">
        <v>12</v>
      </c>
      <c r="J1083" s="43">
        <v>12</v>
      </c>
      <c r="K1083" s="43">
        <v>2</v>
      </c>
      <c r="N1083" s="9"/>
      <c r="O1083" s="43" t="s">
        <v>635</v>
      </c>
      <c r="P1083" s="43">
        <v>0</v>
      </c>
      <c r="Q1083" s="43" t="s">
        <v>223</v>
      </c>
      <c r="S1083" s="43" t="s">
        <v>636</v>
      </c>
    </row>
    <row r="1084" spans="1:19" s="43" customFormat="1" x14ac:dyDescent="0.15">
      <c r="A1084" s="114">
        <v>760010405</v>
      </c>
      <c r="B1084" t="str">
        <f>IFERROR(VLOOKUP("*"&amp;A1084&amp;"*",festival!$Q:$U,5,FALSE),IFERROR(VLOOKUP("*"&amp;A1084&amp;"*",festival!$R:$U,4,FALSE),IFERROR(VLOOKUP("*"&amp;A1084&amp;"*",festival!$S:$U,3,FALSE),VLOOKUP("*"&amp;A1084&amp;"*",festival!$T:$U,2,FALSE))))</f>
        <v>福利累充（开服8-14）</v>
      </c>
      <c r="C1084" s="43">
        <v>1003</v>
      </c>
      <c r="E1084" s="97" t="s">
        <v>2064</v>
      </c>
      <c r="F1084" s="43">
        <v>0</v>
      </c>
      <c r="G1084" s="43" t="s">
        <v>1077</v>
      </c>
      <c r="H1084" s="43" t="s">
        <v>208</v>
      </c>
      <c r="I1084" s="43">
        <v>13</v>
      </c>
      <c r="J1084" s="43">
        <v>13</v>
      </c>
      <c r="K1084" s="43">
        <v>2</v>
      </c>
      <c r="N1084" s="9"/>
      <c r="O1084" s="43" t="s">
        <v>635</v>
      </c>
      <c r="P1084" s="43">
        <v>0</v>
      </c>
      <c r="Q1084" s="43" t="s">
        <v>223</v>
      </c>
      <c r="S1084" s="43" t="s">
        <v>636</v>
      </c>
    </row>
    <row r="1085" spans="1:19" s="43" customFormat="1" x14ac:dyDescent="0.15">
      <c r="A1085" s="114">
        <v>760010406</v>
      </c>
      <c r="B1085" t="str">
        <f>IFERROR(VLOOKUP("*"&amp;A1085&amp;"*",festival!$Q:$U,5,FALSE),IFERROR(VLOOKUP("*"&amp;A1085&amp;"*",festival!$R:$U,4,FALSE),IFERROR(VLOOKUP("*"&amp;A1085&amp;"*",festival!$S:$U,3,FALSE),VLOOKUP("*"&amp;A1085&amp;"*",festival!$T:$U,2,FALSE))))</f>
        <v>福利累充（开服8-14）</v>
      </c>
      <c r="C1085" s="43">
        <v>1003</v>
      </c>
      <c r="E1085" s="97" t="s">
        <v>2064</v>
      </c>
      <c r="F1085" s="43">
        <v>0</v>
      </c>
      <c r="G1085" s="43" t="s">
        <v>1077</v>
      </c>
      <c r="H1085" s="43" t="s">
        <v>208</v>
      </c>
      <c r="I1085" s="43">
        <v>14</v>
      </c>
      <c r="J1085" s="43">
        <v>14</v>
      </c>
      <c r="K1085" s="43">
        <v>2</v>
      </c>
      <c r="N1085" s="9"/>
      <c r="O1085" s="43" t="s">
        <v>635</v>
      </c>
      <c r="P1085" s="43">
        <v>0</v>
      </c>
      <c r="Q1085" s="43" t="s">
        <v>223</v>
      </c>
      <c r="S1085" s="43" t="s">
        <v>636</v>
      </c>
    </row>
    <row r="1086" spans="1:19" s="43" customFormat="1" x14ac:dyDescent="0.15">
      <c r="A1086" s="114">
        <v>760020400</v>
      </c>
      <c r="B1086" t="str">
        <f>IFERROR(VLOOKUP("*"&amp;A1086&amp;"*",festival!$Q:$U,5,FALSE),IFERROR(VLOOKUP("*"&amp;A1086&amp;"*",festival!$R:$U,4,FALSE),IFERROR(VLOOKUP("*"&amp;A1086&amp;"*",festival!$S:$U,3,FALSE),VLOOKUP("*"&amp;A1086&amp;"*",festival!$T:$U,2,FALSE))))</f>
        <v>福利累充（开服15-21）</v>
      </c>
      <c r="C1086" s="43">
        <v>1003</v>
      </c>
      <c r="E1086" s="97" t="s">
        <v>2064</v>
      </c>
      <c r="F1086" s="43">
        <v>0</v>
      </c>
      <c r="G1086" s="43" t="s">
        <v>1077</v>
      </c>
      <c r="H1086" s="43" t="s">
        <v>208</v>
      </c>
      <c r="I1086" s="43">
        <v>15</v>
      </c>
      <c r="J1086" s="43">
        <v>15</v>
      </c>
      <c r="K1086" s="43">
        <v>2</v>
      </c>
      <c r="N1086" s="9"/>
      <c r="O1086" s="43" t="s">
        <v>635</v>
      </c>
      <c r="P1086" s="43">
        <v>0</v>
      </c>
      <c r="Q1086" s="43" t="s">
        <v>223</v>
      </c>
      <c r="S1086" s="43" t="s">
        <v>636</v>
      </c>
    </row>
    <row r="1087" spans="1:19" s="43" customFormat="1" x14ac:dyDescent="0.15">
      <c r="A1087" s="114">
        <v>760020401</v>
      </c>
      <c r="B1087" t="str">
        <f>IFERROR(VLOOKUP("*"&amp;A1087&amp;"*",festival!$Q:$U,5,FALSE),IFERROR(VLOOKUP("*"&amp;A1087&amp;"*",festival!$R:$U,4,FALSE),IFERROR(VLOOKUP("*"&amp;A1087&amp;"*",festival!$S:$U,3,FALSE),VLOOKUP("*"&amp;A1087&amp;"*",festival!$T:$U,2,FALSE))))</f>
        <v>福利累充（开服15-21）</v>
      </c>
      <c r="C1087" s="43">
        <v>1003</v>
      </c>
      <c r="E1087" s="97" t="s">
        <v>2064</v>
      </c>
      <c r="F1087" s="43">
        <v>0</v>
      </c>
      <c r="G1087" s="43" t="s">
        <v>1077</v>
      </c>
      <c r="H1087" s="43" t="s">
        <v>208</v>
      </c>
      <c r="I1087" s="43">
        <v>16</v>
      </c>
      <c r="J1087" s="43">
        <v>16</v>
      </c>
      <c r="K1087" s="43">
        <v>2</v>
      </c>
      <c r="N1087" s="9"/>
      <c r="O1087" s="43" t="s">
        <v>635</v>
      </c>
      <c r="P1087" s="43">
        <v>0</v>
      </c>
      <c r="Q1087" s="43" t="s">
        <v>223</v>
      </c>
      <c r="S1087" s="43" t="s">
        <v>636</v>
      </c>
    </row>
    <row r="1088" spans="1:19" s="43" customFormat="1" x14ac:dyDescent="0.15">
      <c r="A1088" s="114">
        <v>760020402</v>
      </c>
      <c r="B1088" t="str">
        <f>IFERROR(VLOOKUP("*"&amp;A1088&amp;"*",festival!$Q:$U,5,FALSE),IFERROR(VLOOKUP("*"&amp;A1088&amp;"*",festival!$R:$U,4,FALSE),IFERROR(VLOOKUP("*"&amp;A1088&amp;"*",festival!$S:$U,3,FALSE),VLOOKUP("*"&amp;A1088&amp;"*",festival!$T:$U,2,FALSE))))</f>
        <v>福利累充（开服15-21）</v>
      </c>
      <c r="C1088" s="43">
        <v>1003</v>
      </c>
      <c r="E1088" s="97" t="s">
        <v>2064</v>
      </c>
      <c r="F1088" s="43">
        <v>0</v>
      </c>
      <c r="G1088" s="43" t="s">
        <v>1077</v>
      </c>
      <c r="H1088" s="43" t="s">
        <v>208</v>
      </c>
      <c r="I1088" s="43">
        <v>17</v>
      </c>
      <c r="J1088" s="43">
        <v>17</v>
      </c>
      <c r="K1088" s="43">
        <v>2</v>
      </c>
      <c r="N1088" s="9"/>
      <c r="O1088" s="43" t="s">
        <v>635</v>
      </c>
      <c r="P1088" s="43">
        <v>0</v>
      </c>
      <c r="Q1088" s="43" t="s">
        <v>223</v>
      </c>
      <c r="S1088" s="43" t="s">
        <v>636</v>
      </c>
    </row>
    <row r="1089" spans="1:19" s="43" customFormat="1" x14ac:dyDescent="0.15">
      <c r="A1089" s="114">
        <v>760020403</v>
      </c>
      <c r="B1089" t="str">
        <f>IFERROR(VLOOKUP("*"&amp;A1089&amp;"*",festival!$Q:$U,5,FALSE),IFERROR(VLOOKUP("*"&amp;A1089&amp;"*",festival!$R:$U,4,FALSE),IFERROR(VLOOKUP("*"&amp;A1089&amp;"*",festival!$S:$U,3,FALSE),VLOOKUP("*"&amp;A1089&amp;"*",festival!$T:$U,2,FALSE))))</f>
        <v>福利累充（开服15-21）</v>
      </c>
      <c r="C1089" s="43">
        <v>1003</v>
      </c>
      <c r="E1089" s="97" t="s">
        <v>2064</v>
      </c>
      <c r="F1089" s="43">
        <v>0</v>
      </c>
      <c r="G1089" s="43" t="s">
        <v>1077</v>
      </c>
      <c r="H1089" s="43" t="s">
        <v>208</v>
      </c>
      <c r="I1089" s="43">
        <v>18</v>
      </c>
      <c r="J1089" s="43">
        <v>18</v>
      </c>
      <c r="K1089" s="43">
        <v>2</v>
      </c>
      <c r="N1089" s="9"/>
      <c r="O1089" s="43" t="s">
        <v>635</v>
      </c>
      <c r="P1089" s="43">
        <v>0</v>
      </c>
      <c r="Q1089" s="43" t="s">
        <v>223</v>
      </c>
      <c r="S1089" s="43" t="s">
        <v>636</v>
      </c>
    </row>
    <row r="1090" spans="1:19" s="43" customFormat="1" x14ac:dyDescent="0.15">
      <c r="A1090" s="114">
        <v>760020404</v>
      </c>
      <c r="B1090" t="str">
        <f>IFERROR(VLOOKUP("*"&amp;A1090&amp;"*",festival!$Q:$U,5,FALSE),IFERROR(VLOOKUP("*"&amp;A1090&amp;"*",festival!$R:$U,4,FALSE),IFERROR(VLOOKUP("*"&amp;A1090&amp;"*",festival!$S:$U,3,FALSE),VLOOKUP("*"&amp;A1090&amp;"*",festival!$T:$U,2,FALSE))))</f>
        <v>福利累充（开服15-21）</v>
      </c>
      <c r="C1090" s="43">
        <v>1003</v>
      </c>
      <c r="E1090" s="97" t="s">
        <v>2064</v>
      </c>
      <c r="F1090" s="43">
        <v>0</v>
      </c>
      <c r="G1090" s="43" t="s">
        <v>1077</v>
      </c>
      <c r="H1090" s="43" t="s">
        <v>289</v>
      </c>
      <c r="I1090" s="43">
        <v>19</v>
      </c>
      <c r="J1090" s="43">
        <v>19</v>
      </c>
      <c r="K1090" s="43">
        <v>2</v>
      </c>
      <c r="N1090" s="9"/>
      <c r="O1090" s="43" t="s">
        <v>192</v>
      </c>
      <c r="P1090" s="43">
        <v>0</v>
      </c>
      <c r="Q1090" s="43" t="s">
        <v>193</v>
      </c>
      <c r="S1090" s="43" t="s">
        <v>636</v>
      </c>
    </row>
    <row r="1091" spans="1:19" s="43" customFormat="1" x14ac:dyDescent="0.15">
      <c r="A1091" s="114">
        <v>760020405</v>
      </c>
      <c r="B1091" t="str">
        <f>IFERROR(VLOOKUP("*"&amp;A1091&amp;"*",festival!$Q:$U,5,FALSE),IFERROR(VLOOKUP("*"&amp;A1091&amp;"*",festival!$R:$U,4,FALSE),IFERROR(VLOOKUP("*"&amp;A1091&amp;"*",festival!$S:$U,3,FALSE),VLOOKUP("*"&amp;A1091&amp;"*",festival!$T:$U,2,FALSE))))</f>
        <v>福利累充（开服15-21）</v>
      </c>
      <c r="C1091" s="43">
        <v>1003</v>
      </c>
      <c r="E1091" s="97" t="s">
        <v>2064</v>
      </c>
      <c r="F1091" s="43">
        <v>0</v>
      </c>
      <c r="G1091" s="43" t="s">
        <v>1077</v>
      </c>
      <c r="H1091" s="43" t="s">
        <v>289</v>
      </c>
      <c r="I1091" s="43">
        <v>20</v>
      </c>
      <c r="J1091" s="43">
        <v>20</v>
      </c>
      <c r="K1091" s="43">
        <v>2</v>
      </c>
      <c r="N1091" s="9"/>
      <c r="O1091" s="43" t="s">
        <v>192</v>
      </c>
      <c r="P1091" s="43">
        <v>0</v>
      </c>
      <c r="Q1091" s="43" t="s">
        <v>193</v>
      </c>
      <c r="S1091" s="43" t="s">
        <v>636</v>
      </c>
    </row>
    <row r="1092" spans="1:19" s="43" customFormat="1" x14ac:dyDescent="0.15">
      <c r="A1092" s="114">
        <v>760020406</v>
      </c>
      <c r="B1092" t="str">
        <f>IFERROR(VLOOKUP("*"&amp;A1092&amp;"*",festival!$Q:$U,5,FALSE),IFERROR(VLOOKUP("*"&amp;A1092&amp;"*",festival!$R:$U,4,FALSE),IFERROR(VLOOKUP("*"&amp;A1092&amp;"*",festival!$S:$U,3,FALSE),VLOOKUP("*"&amp;A1092&amp;"*",festival!$T:$U,2,FALSE))))</f>
        <v>福利累充（开服15-21）</v>
      </c>
      <c r="C1092" s="43">
        <v>1003</v>
      </c>
      <c r="E1092" s="97" t="s">
        <v>2064</v>
      </c>
      <c r="F1092" s="43">
        <v>0</v>
      </c>
      <c r="G1092" s="43" t="s">
        <v>1077</v>
      </c>
      <c r="H1092" s="43" t="s">
        <v>208</v>
      </c>
      <c r="I1092" s="43">
        <v>21</v>
      </c>
      <c r="J1092" s="43">
        <v>21</v>
      </c>
      <c r="K1092" s="43">
        <v>2</v>
      </c>
      <c r="N1092" s="9"/>
      <c r="O1092" s="43" t="s">
        <v>635</v>
      </c>
      <c r="P1092" s="43">
        <v>0</v>
      </c>
      <c r="Q1092" s="43" t="s">
        <v>223</v>
      </c>
      <c r="S1092" s="43" t="s">
        <v>636</v>
      </c>
    </row>
    <row r="1093" spans="1:19" s="43" customFormat="1" x14ac:dyDescent="0.15">
      <c r="A1093" s="114">
        <v>760030400</v>
      </c>
      <c r="B1093" t="str">
        <f>IFERROR(VLOOKUP("*"&amp;A1093&amp;"*",festival!$Q:$U,5,FALSE),IFERROR(VLOOKUP("*"&amp;A1093&amp;"*",festival!$R:$U,4,FALSE),IFERROR(VLOOKUP("*"&amp;A1093&amp;"*",festival!$S:$U,3,FALSE),VLOOKUP("*"&amp;A1093&amp;"*",festival!$T:$U,2,FALSE))))</f>
        <v>福利累充（开服22-28）</v>
      </c>
      <c r="C1093" s="43">
        <v>1003</v>
      </c>
      <c r="E1093" s="97" t="s">
        <v>2064</v>
      </c>
      <c r="F1093" s="43">
        <v>0</v>
      </c>
      <c r="G1093" s="43" t="s">
        <v>1077</v>
      </c>
      <c r="H1093" s="43" t="s">
        <v>208</v>
      </c>
      <c r="I1093" s="43">
        <v>22</v>
      </c>
      <c r="J1093" s="43">
        <v>22</v>
      </c>
      <c r="K1093" s="43">
        <v>2</v>
      </c>
      <c r="N1093" s="9"/>
      <c r="O1093" s="43" t="s">
        <v>635</v>
      </c>
      <c r="P1093" s="43">
        <v>0</v>
      </c>
      <c r="Q1093" s="43" t="s">
        <v>223</v>
      </c>
      <c r="S1093" s="43" t="s">
        <v>636</v>
      </c>
    </row>
    <row r="1094" spans="1:19" s="43" customFormat="1" x14ac:dyDescent="0.15">
      <c r="A1094" s="114">
        <v>760030401</v>
      </c>
      <c r="B1094" t="str">
        <f>IFERROR(VLOOKUP("*"&amp;A1094&amp;"*",festival!$Q:$U,5,FALSE),IFERROR(VLOOKUP("*"&amp;A1094&amp;"*",festival!$R:$U,4,FALSE),IFERROR(VLOOKUP("*"&amp;A1094&amp;"*",festival!$S:$U,3,FALSE),VLOOKUP("*"&amp;A1094&amp;"*",festival!$T:$U,2,FALSE))))</f>
        <v>福利累充（开服22-28）</v>
      </c>
      <c r="C1094" s="43">
        <v>1003</v>
      </c>
      <c r="E1094" s="97" t="s">
        <v>2064</v>
      </c>
      <c r="F1094" s="43">
        <v>0</v>
      </c>
      <c r="G1094" s="43" t="s">
        <v>1077</v>
      </c>
      <c r="H1094" s="43" t="s">
        <v>208</v>
      </c>
      <c r="I1094" s="43">
        <v>23</v>
      </c>
      <c r="J1094" s="43">
        <v>23</v>
      </c>
      <c r="K1094" s="43">
        <v>2</v>
      </c>
      <c r="N1094" s="9"/>
      <c r="O1094" s="43" t="s">
        <v>635</v>
      </c>
      <c r="P1094" s="43">
        <v>0</v>
      </c>
      <c r="Q1094" s="43" t="s">
        <v>223</v>
      </c>
      <c r="S1094" s="43" t="s">
        <v>636</v>
      </c>
    </row>
    <row r="1095" spans="1:19" s="43" customFormat="1" x14ac:dyDescent="0.15">
      <c r="A1095" s="114">
        <v>760030402</v>
      </c>
      <c r="B1095" t="str">
        <f>IFERROR(VLOOKUP("*"&amp;A1095&amp;"*",festival!$Q:$U,5,FALSE),IFERROR(VLOOKUP("*"&amp;A1095&amp;"*",festival!$R:$U,4,FALSE),IFERROR(VLOOKUP("*"&amp;A1095&amp;"*",festival!$S:$U,3,FALSE),VLOOKUP("*"&amp;A1095&amp;"*",festival!$T:$U,2,FALSE))))</f>
        <v>福利累充（开服22-28）</v>
      </c>
      <c r="C1095" s="43">
        <v>1003</v>
      </c>
      <c r="E1095" s="97" t="s">
        <v>2064</v>
      </c>
      <c r="F1095" s="43">
        <v>0</v>
      </c>
      <c r="G1095" s="43" t="s">
        <v>1077</v>
      </c>
      <c r="H1095" s="43" t="s">
        <v>208</v>
      </c>
      <c r="I1095" s="43">
        <v>24</v>
      </c>
      <c r="J1095" s="43">
        <v>24</v>
      </c>
      <c r="K1095" s="43">
        <v>2</v>
      </c>
      <c r="N1095" s="9"/>
      <c r="O1095" s="43" t="s">
        <v>635</v>
      </c>
      <c r="P1095" s="43">
        <v>0</v>
      </c>
      <c r="Q1095" s="43" t="s">
        <v>223</v>
      </c>
      <c r="S1095" s="43" t="s">
        <v>636</v>
      </c>
    </row>
    <row r="1096" spans="1:19" s="43" customFormat="1" x14ac:dyDescent="0.15">
      <c r="A1096" s="114">
        <v>760030403</v>
      </c>
      <c r="B1096" t="str">
        <f>IFERROR(VLOOKUP("*"&amp;A1096&amp;"*",festival!$Q:$U,5,FALSE),IFERROR(VLOOKUP("*"&amp;A1096&amp;"*",festival!$R:$U,4,FALSE),IFERROR(VLOOKUP("*"&amp;A1096&amp;"*",festival!$S:$U,3,FALSE),VLOOKUP("*"&amp;A1096&amp;"*",festival!$T:$U,2,FALSE))))</f>
        <v>福利累充（开服22-28）</v>
      </c>
      <c r="C1096" s="43">
        <v>1003</v>
      </c>
      <c r="E1096" s="97" t="s">
        <v>2064</v>
      </c>
      <c r="F1096" s="43">
        <v>0</v>
      </c>
      <c r="G1096" s="43" t="s">
        <v>1077</v>
      </c>
      <c r="H1096" s="43" t="s">
        <v>208</v>
      </c>
      <c r="I1096" s="43">
        <v>25</v>
      </c>
      <c r="J1096" s="43">
        <v>25</v>
      </c>
      <c r="K1096" s="43">
        <v>2</v>
      </c>
      <c r="N1096" s="9"/>
      <c r="O1096" s="43" t="s">
        <v>635</v>
      </c>
      <c r="P1096" s="43">
        <v>0</v>
      </c>
      <c r="Q1096" s="43" t="s">
        <v>223</v>
      </c>
      <c r="S1096" s="43" t="s">
        <v>636</v>
      </c>
    </row>
    <row r="1097" spans="1:19" s="43" customFormat="1" x14ac:dyDescent="0.15">
      <c r="A1097" s="114">
        <v>760030404</v>
      </c>
      <c r="B1097" t="str">
        <f>IFERROR(VLOOKUP("*"&amp;A1097&amp;"*",festival!$Q:$U,5,FALSE),IFERROR(VLOOKUP("*"&amp;A1097&amp;"*",festival!$R:$U,4,FALSE),IFERROR(VLOOKUP("*"&amp;A1097&amp;"*",festival!$S:$U,3,FALSE),VLOOKUP("*"&amp;A1097&amp;"*",festival!$T:$U,2,FALSE))))</f>
        <v>福利累充（开服22-28）</v>
      </c>
      <c r="C1097" s="43">
        <v>1003</v>
      </c>
      <c r="E1097" s="97" t="s">
        <v>2064</v>
      </c>
      <c r="F1097" s="43">
        <v>0</v>
      </c>
      <c r="G1097" s="43" t="s">
        <v>1077</v>
      </c>
      <c r="H1097" s="43" t="s">
        <v>289</v>
      </c>
      <c r="I1097" s="43">
        <v>26</v>
      </c>
      <c r="J1097" s="43">
        <v>26</v>
      </c>
      <c r="K1097" s="43">
        <v>2</v>
      </c>
      <c r="N1097" s="9"/>
      <c r="O1097" s="43" t="s">
        <v>192</v>
      </c>
      <c r="P1097" s="43">
        <v>0</v>
      </c>
      <c r="Q1097" s="43" t="s">
        <v>193</v>
      </c>
      <c r="S1097" s="43" t="s">
        <v>636</v>
      </c>
    </row>
    <row r="1098" spans="1:19" s="43" customFormat="1" x14ac:dyDescent="0.15">
      <c r="A1098" s="114">
        <v>760030405</v>
      </c>
      <c r="B1098" t="str">
        <f>IFERROR(VLOOKUP("*"&amp;A1098&amp;"*",festival!$Q:$U,5,FALSE),IFERROR(VLOOKUP("*"&amp;A1098&amp;"*",festival!$R:$U,4,FALSE),IFERROR(VLOOKUP("*"&amp;A1098&amp;"*",festival!$S:$U,3,FALSE),VLOOKUP("*"&amp;A1098&amp;"*",festival!$T:$U,2,FALSE))))</f>
        <v>福利累充（开服22-28）</v>
      </c>
      <c r="C1098" s="43">
        <v>1003</v>
      </c>
      <c r="E1098" s="97" t="s">
        <v>2064</v>
      </c>
      <c r="F1098" s="43">
        <v>0</v>
      </c>
      <c r="G1098" s="43" t="s">
        <v>1077</v>
      </c>
      <c r="H1098" s="43" t="s">
        <v>289</v>
      </c>
      <c r="I1098" s="43">
        <v>27</v>
      </c>
      <c r="J1098" s="43">
        <v>27</v>
      </c>
      <c r="K1098" s="43">
        <v>2</v>
      </c>
      <c r="N1098" s="9"/>
      <c r="O1098" s="43" t="s">
        <v>192</v>
      </c>
      <c r="P1098" s="43">
        <v>0</v>
      </c>
      <c r="Q1098" s="43" t="s">
        <v>193</v>
      </c>
      <c r="S1098" s="43" t="s">
        <v>636</v>
      </c>
    </row>
    <row r="1099" spans="1:19" s="43" customFormat="1" x14ac:dyDescent="0.15">
      <c r="A1099" s="114">
        <v>760030406</v>
      </c>
      <c r="B1099" t="str">
        <f>IFERROR(VLOOKUP("*"&amp;A1099&amp;"*",festival!$Q:$U,5,FALSE),IFERROR(VLOOKUP("*"&amp;A1099&amp;"*",festival!$R:$U,4,FALSE),IFERROR(VLOOKUP("*"&amp;A1099&amp;"*",festival!$S:$U,3,FALSE),VLOOKUP("*"&amp;A1099&amp;"*",festival!$T:$U,2,FALSE))))</f>
        <v>福利累充（开服22-28）</v>
      </c>
      <c r="C1099" s="43">
        <v>1003</v>
      </c>
      <c r="E1099" s="97" t="s">
        <v>2064</v>
      </c>
      <c r="F1099" s="43">
        <v>0</v>
      </c>
      <c r="G1099" s="43" t="s">
        <v>1077</v>
      </c>
      <c r="H1099" s="43" t="s">
        <v>208</v>
      </c>
      <c r="I1099" s="43">
        <v>28</v>
      </c>
      <c r="J1099" s="43">
        <v>28</v>
      </c>
      <c r="K1099" s="43">
        <v>2</v>
      </c>
      <c r="N1099" s="9"/>
      <c r="O1099" s="43" t="s">
        <v>635</v>
      </c>
      <c r="P1099" s="43">
        <v>0</v>
      </c>
      <c r="Q1099" s="43" t="s">
        <v>223</v>
      </c>
      <c r="S1099" s="43" t="s">
        <v>636</v>
      </c>
    </row>
    <row r="1100" spans="1:19" s="43" customFormat="1" x14ac:dyDescent="0.15">
      <c r="A1100" s="114">
        <v>760040400</v>
      </c>
      <c r="B1100" t="str">
        <f>IFERROR(VLOOKUP("*"&amp;A1100&amp;"*",festival!$Q:$U,5,FALSE),IFERROR(VLOOKUP("*"&amp;A1100&amp;"*",festival!$R:$U,4,FALSE),IFERROR(VLOOKUP("*"&amp;A1100&amp;"*",festival!$S:$U,3,FALSE),VLOOKUP("*"&amp;A1100&amp;"*",festival!$T:$U,2,FALSE))))</f>
        <v>福利累充（开服29-35）</v>
      </c>
      <c r="C1100" s="43">
        <v>1003</v>
      </c>
      <c r="E1100" s="97" t="s">
        <v>2064</v>
      </c>
      <c r="F1100" s="43">
        <v>0</v>
      </c>
      <c r="G1100" s="43" t="s">
        <v>1077</v>
      </c>
      <c r="H1100" s="43" t="s">
        <v>1345</v>
      </c>
      <c r="I1100" s="43">
        <v>29</v>
      </c>
      <c r="J1100" s="43">
        <v>29</v>
      </c>
      <c r="K1100" s="43">
        <v>2</v>
      </c>
      <c r="N1100" s="9"/>
      <c r="O1100" s="43" t="s">
        <v>192</v>
      </c>
      <c r="P1100" s="43">
        <v>0</v>
      </c>
      <c r="Q1100" s="43" t="s">
        <v>193</v>
      </c>
      <c r="S1100" s="43" t="s">
        <v>290</v>
      </c>
    </row>
    <row r="1101" spans="1:19" s="43" customFormat="1" x14ac:dyDescent="0.15">
      <c r="A1101" s="114">
        <v>760040401</v>
      </c>
      <c r="B1101" t="str">
        <f>IFERROR(VLOOKUP("*"&amp;A1101&amp;"*",festival!$Q:$U,5,FALSE),IFERROR(VLOOKUP("*"&amp;A1101&amp;"*",festival!$R:$U,4,FALSE),IFERROR(VLOOKUP("*"&amp;A1101&amp;"*",festival!$S:$U,3,FALSE),VLOOKUP("*"&amp;A1101&amp;"*",festival!$T:$U,2,FALSE))))</f>
        <v>福利累充（开服29-35）</v>
      </c>
      <c r="C1101" s="43">
        <v>1003</v>
      </c>
      <c r="E1101" s="97" t="s">
        <v>2064</v>
      </c>
      <c r="F1101" s="43">
        <v>0</v>
      </c>
      <c r="G1101" s="43" t="s">
        <v>1077</v>
      </c>
      <c r="H1101" s="43" t="s">
        <v>289</v>
      </c>
      <c r="I1101" s="43">
        <v>30</v>
      </c>
      <c r="J1101" s="43">
        <v>30</v>
      </c>
      <c r="K1101" s="43">
        <v>2</v>
      </c>
      <c r="N1101" s="9"/>
      <c r="O1101" s="43" t="s">
        <v>192</v>
      </c>
      <c r="P1101" s="43">
        <v>0</v>
      </c>
      <c r="Q1101" s="43" t="s">
        <v>193</v>
      </c>
      <c r="S1101" s="43" t="s">
        <v>290</v>
      </c>
    </row>
    <row r="1102" spans="1:19" s="43" customFormat="1" x14ac:dyDescent="0.15">
      <c r="A1102" s="114">
        <v>760040402</v>
      </c>
      <c r="B1102" t="str">
        <f>IFERROR(VLOOKUP("*"&amp;A1102&amp;"*",festival!$Q:$U,5,FALSE),IFERROR(VLOOKUP("*"&amp;A1102&amp;"*",festival!$R:$U,4,FALSE),IFERROR(VLOOKUP("*"&amp;A1102&amp;"*",festival!$S:$U,3,FALSE),VLOOKUP("*"&amp;A1102&amp;"*",festival!$T:$U,2,FALSE))))</f>
        <v>福利累充（开服29-35）</v>
      </c>
      <c r="C1102" s="43">
        <v>1003</v>
      </c>
      <c r="E1102" s="97" t="s">
        <v>2064</v>
      </c>
      <c r="F1102" s="43">
        <v>0</v>
      </c>
      <c r="G1102" s="43" t="s">
        <v>1077</v>
      </c>
      <c r="H1102" s="43" t="s">
        <v>289</v>
      </c>
      <c r="I1102" s="43">
        <v>31</v>
      </c>
      <c r="J1102" s="43">
        <v>31</v>
      </c>
      <c r="K1102" s="43">
        <v>2</v>
      </c>
      <c r="N1102" s="9"/>
      <c r="O1102" s="43" t="s">
        <v>192</v>
      </c>
      <c r="P1102" s="43">
        <v>0</v>
      </c>
      <c r="Q1102" s="43" t="s">
        <v>193</v>
      </c>
      <c r="S1102" s="43" t="s">
        <v>290</v>
      </c>
    </row>
    <row r="1103" spans="1:19" s="43" customFormat="1" x14ac:dyDescent="0.15">
      <c r="A1103" s="114">
        <v>760040403</v>
      </c>
      <c r="B1103" t="str">
        <f>IFERROR(VLOOKUP("*"&amp;A1103&amp;"*",festival!$Q:$U,5,FALSE),IFERROR(VLOOKUP("*"&amp;A1103&amp;"*",festival!$R:$U,4,FALSE),IFERROR(VLOOKUP("*"&amp;A1103&amp;"*",festival!$S:$U,3,FALSE),VLOOKUP("*"&amp;A1103&amp;"*",festival!$T:$U,2,FALSE))))</f>
        <v>福利累充（开服29-35）</v>
      </c>
      <c r="C1103" s="43">
        <v>1003</v>
      </c>
      <c r="E1103" s="97" t="s">
        <v>2064</v>
      </c>
      <c r="F1103" s="43">
        <v>0</v>
      </c>
      <c r="G1103" s="43" t="s">
        <v>1077</v>
      </c>
      <c r="H1103" s="43" t="s">
        <v>289</v>
      </c>
      <c r="I1103" s="43">
        <v>32</v>
      </c>
      <c r="J1103" s="43">
        <v>32</v>
      </c>
      <c r="K1103" s="43">
        <v>2</v>
      </c>
      <c r="N1103" s="9"/>
      <c r="O1103" s="43" t="s">
        <v>192</v>
      </c>
      <c r="P1103" s="43">
        <v>0</v>
      </c>
      <c r="Q1103" s="43" t="s">
        <v>193</v>
      </c>
      <c r="S1103" s="43" t="s">
        <v>290</v>
      </c>
    </row>
    <row r="1104" spans="1:19" s="43" customFormat="1" x14ac:dyDescent="0.15">
      <c r="A1104" s="114">
        <v>760040404</v>
      </c>
      <c r="B1104" t="str">
        <f>IFERROR(VLOOKUP("*"&amp;A1104&amp;"*",festival!$Q:$U,5,FALSE),IFERROR(VLOOKUP("*"&amp;A1104&amp;"*",festival!$R:$U,4,FALSE),IFERROR(VLOOKUP("*"&amp;A1104&amp;"*",festival!$S:$U,3,FALSE),VLOOKUP("*"&amp;A1104&amp;"*",festival!$T:$U,2,FALSE))))</f>
        <v>福利累充（开服29-35）</v>
      </c>
      <c r="C1104" s="43">
        <v>1003</v>
      </c>
      <c r="E1104" s="97" t="s">
        <v>2064</v>
      </c>
      <c r="F1104" s="43">
        <v>0</v>
      </c>
      <c r="G1104" s="43" t="s">
        <v>1077</v>
      </c>
      <c r="H1104" s="43" t="s">
        <v>289</v>
      </c>
      <c r="I1104" s="43">
        <v>33</v>
      </c>
      <c r="J1104" s="43">
        <v>33</v>
      </c>
      <c r="K1104" s="43">
        <v>2</v>
      </c>
      <c r="N1104" s="9"/>
      <c r="O1104" s="43" t="s">
        <v>192</v>
      </c>
      <c r="P1104" s="43">
        <v>0</v>
      </c>
      <c r="Q1104" s="43" t="s">
        <v>193</v>
      </c>
      <c r="S1104" s="43" t="s">
        <v>636</v>
      </c>
    </row>
    <row r="1105" spans="1:19" s="43" customFormat="1" x14ac:dyDescent="0.15">
      <c r="A1105" s="114">
        <v>760040405</v>
      </c>
      <c r="B1105" t="str">
        <f>IFERROR(VLOOKUP("*"&amp;A1105&amp;"*",festival!$Q:$U,5,FALSE),IFERROR(VLOOKUP("*"&amp;A1105&amp;"*",festival!$R:$U,4,FALSE),IFERROR(VLOOKUP("*"&amp;A1105&amp;"*",festival!$S:$U,3,FALSE),VLOOKUP("*"&amp;A1105&amp;"*",festival!$T:$U,2,FALSE))))</f>
        <v>福利累充（开服29-35）</v>
      </c>
      <c r="C1105" s="43">
        <v>1003</v>
      </c>
      <c r="E1105" s="97" t="s">
        <v>2064</v>
      </c>
      <c r="F1105" s="43">
        <v>0</v>
      </c>
      <c r="G1105" s="43" t="s">
        <v>1077</v>
      </c>
      <c r="H1105" s="43" t="s">
        <v>289</v>
      </c>
      <c r="I1105" s="43">
        <v>34</v>
      </c>
      <c r="J1105" s="43">
        <v>34</v>
      </c>
      <c r="K1105" s="43">
        <v>2</v>
      </c>
      <c r="N1105" s="9"/>
      <c r="O1105" s="43" t="s">
        <v>192</v>
      </c>
      <c r="P1105" s="43">
        <v>0</v>
      </c>
      <c r="Q1105" s="43" t="s">
        <v>193</v>
      </c>
      <c r="S1105" s="43" t="s">
        <v>636</v>
      </c>
    </row>
    <row r="1106" spans="1:19" s="43" customFormat="1" x14ac:dyDescent="0.15">
      <c r="A1106" s="114">
        <v>760040406</v>
      </c>
      <c r="B1106" t="str">
        <f>IFERROR(VLOOKUP("*"&amp;A1106&amp;"*",festival!$Q:$U,5,FALSE),IFERROR(VLOOKUP("*"&amp;A1106&amp;"*",festival!$R:$U,4,FALSE),IFERROR(VLOOKUP("*"&amp;A1106&amp;"*",festival!$S:$U,3,FALSE),VLOOKUP("*"&amp;A1106&amp;"*",festival!$T:$U,2,FALSE))))</f>
        <v>福利累充（开服29-35）</v>
      </c>
      <c r="C1106" s="43">
        <v>1003</v>
      </c>
      <c r="E1106" s="97" t="s">
        <v>2064</v>
      </c>
      <c r="F1106" s="43">
        <v>0</v>
      </c>
      <c r="G1106" s="43" t="s">
        <v>1077</v>
      </c>
      <c r="H1106" s="43" t="s">
        <v>289</v>
      </c>
      <c r="I1106" s="43">
        <v>35</v>
      </c>
      <c r="J1106" s="43">
        <v>35</v>
      </c>
      <c r="K1106" s="43">
        <v>2</v>
      </c>
      <c r="N1106" s="9"/>
      <c r="O1106" s="43" t="s">
        <v>192</v>
      </c>
      <c r="P1106" s="43">
        <v>0</v>
      </c>
      <c r="Q1106" s="43" t="s">
        <v>193</v>
      </c>
      <c r="S1106" s="43" t="s">
        <v>636</v>
      </c>
    </row>
    <row r="1107" spans="1:19" s="43" customFormat="1" x14ac:dyDescent="0.15">
      <c r="A1107" s="114">
        <v>760050400</v>
      </c>
      <c r="B1107" t="str">
        <f>IFERROR(VLOOKUP("*"&amp;A1107&amp;"*",festival!$Q:$U,5,FALSE),IFERROR(VLOOKUP("*"&amp;A1107&amp;"*",festival!$R:$U,4,FALSE),IFERROR(VLOOKUP("*"&amp;A1107&amp;"*",festival!$S:$U,3,FALSE),VLOOKUP("*"&amp;A1107&amp;"*",festival!$T:$U,2,FALSE))))</f>
        <v>福利累充（开服36-42）</v>
      </c>
      <c r="C1107" s="43">
        <v>1003</v>
      </c>
      <c r="E1107" s="97" t="s">
        <v>2064</v>
      </c>
      <c r="F1107" s="43">
        <v>0</v>
      </c>
      <c r="G1107" s="43" t="s">
        <v>1077</v>
      </c>
      <c r="H1107" s="43" t="s">
        <v>289</v>
      </c>
      <c r="I1107" s="43">
        <v>36</v>
      </c>
      <c r="J1107" s="43">
        <v>36</v>
      </c>
      <c r="K1107" s="43">
        <v>2</v>
      </c>
      <c r="N1107" s="9"/>
      <c r="O1107" s="43" t="s">
        <v>192</v>
      </c>
      <c r="P1107" s="43">
        <v>0</v>
      </c>
      <c r="Q1107" s="43" t="s">
        <v>193</v>
      </c>
      <c r="S1107" s="43" t="s">
        <v>636</v>
      </c>
    </row>
    <row r="1108" spans="1:19" s="43" customFormat="1" x14ac:dyDescent="0.15">
      <c r="A1108" s="114">
        <v>760050401</v>
      </c>
      <c r="B1108" t="str">
        <f>IFERROR(VLOOKUP("*"&amp;A1108&amp;"*",festival!$Q:$U,5,FALSE),IFERROR(VLOOKUP("*"&amp;A1108&amp;"*",festival!$R:$U,4,FALSE),IFERROR(VLOOKUP("*"&amp;A1108&amp;"*",festival!$S:$U,3,FALSE),VLOOKUP("*"&amp;A1108&amp;"*",festival!$T:$U,2,FALSE))))</f>
        <v>福利累充（开服36-42）</v>
      </c>
      <c r="C1108" s="43">
        <v>1003</v>
      </c>
      <c r="E1108" s="97" t="s">
        <v>2064</v>
      </c>
      <c r="F1108" s="43">
        <v>0</v>
      </c>
      <c r="G1108" s="43" t="s">
        <v>1077</v>
      </c>
      <c r="H1108" s="43" t="s">
        <v>289</v>
      </c>
      <c r="I1108" s="43">
        <v>37</v>
      </c>
      <c r="J1108" s="43">
        <v>37</v>
      </c>
      <c r="K1108" s="43">
        <v>2</v>
      </c>
      <c r="N1108" s="9"/>
      <c r="O1108" s="43" t="s">
        <v>192</v>
      </c>
      <c r="P1108" s="43">
        <v>0</v>
      </c>
      <c r="Q1108" s="43" t="s">
        <v>193</v>
      </c>
      <c r="S1108" s="43" t="s">
        <v>290</v>
      </c>
    </row>
    <row r="1109" spans="1:19" s="43" customFormat="1" x14ac:dyDescent="0.15">
      <c r="A1109" s="114">
        <v>760050402</v>
      </c>
      <c r="B1109" t="str">
        <f>IFERROR(VLOOKUP("*"&amp;A1109&amp;"*",festival!$Q:$U,5,FALSE),IFERROR(VLOOKUP("*"&amp;A1109&amp;"*",festival!$R:$U,4,FALSE),IFERROR(VLOOKUP("*"&amp;A1109&amp;"*",festival!$S:$U,3,FALSE),VLOOKUP("*"&amp;A1109&amp;"*",festival!$T:$U,2,FALSE))))</f>
        <v>福利累充（开服36-42）</v>
      </c>
      <c r="C1109" s="43">
        <v>1003</v>
      </c>
      <c r="E1109" s="97" t="s">
        <v>2064</v>
      </c>
      <c r="F1109" s="43">
        <v>0</v>
      </c>
      <c r="G1109" s="43" t="s">
        <v>1077</v>
      </c>
      <c r="H1109" s="43" t="s">
        <v>208</v>
      </c>
      <c r="I1109" s="43">
        <v>38</v>
      </c>
      <c r="J1109" s="43">
        <v>38</v>
      </c>
      <c r="K1109" s="43">
        <v>2</v>
      </c>
      <c r="N1109" s="9"/>
      <c r="O1109" s="43" t="s">
        <v>635</v>
      </c>
      <c r="P1109" s="43">
        <v>0</v>
      </c>
      <c r="Q1109" s="43" t="s">
        <v>223</v>
      </c>
      <c r="S1109" s="43" t="s">
        <v>636</v>
      </c>
    </row>
    <row r="1110" spans="1:19" s="43" customFormat="1" x14ac:dyDescent="0.15">
      <c r="A1110" s="114">
        <v>760050403</v>
      </c>
      <c r="B1110" t="str">
        <f>IFERROR(VLOOKUP("*"&amp;A1110&amp;"*",festival!$Q:$U,5,FALSE),IFERROR(VLOOKUP("*"&amp;A1110&amp;"*",festival!$R:$U,4,FALSE),IFERROR(VLOOKUP("*"&amp;A1110&amp;"*",festival!$S:$U,3,FALSE),VLOOKUP("*"&amp;A1110&amp;"*",festival!$T:$U,2,FALSE))))</f>
        <v>福利累充（开服36-42）</v>
      </c>
      <c r="C1110" s="43">
        <v>1003</v>
      </c>
      <c r="E1110" s="97" t="s">
        <v>2064</v>
      </c>
      <c r="F1110" s="43">
        <v>0</v>
      </c>
      <c r="G1110" s="43" t="s">
        <v>1077</v>
      </c>
      <c r="H1110" s="43" t="s">
        <v>208</v>
      </c>
      <c r="I1110" s="43">
        <v>39</v>
      </c>
      <c r="J1110" s="43">
        <v>39</v>
      </c>
      <c r="K1110" s="43">
        <v>2</v>
      </c>
      <c r="N1110" s="9"/>
      <c r="O1110" s="43" t="s">
        <v>635</v>
      </c>
      <c r="P1110" s="43">
        <v>0</v>
      </c>
      <c r="Q1110" s="43" t="s">
        <v>223</v>
      </c>
      <c r="S1110" s="43" t="s">
        <v>636</v>
      </c>
    </row>
    <row r="1111" spans="1:19" s="43" customFormat="1" x14ac:dyDescent="0.15">
      <c r="A1111" s="114">
        <v>760050404</v>
      </c>
      <c r="B1111" t="str">
        <f>IFERROR(VLOOKUP("*"&amp;A1111&amp;"*",festival!$Q:$U,5,FALSE),IFERROR(VLOOKUP("*"&amp;A1111&amp;"*",festival!$R:$U,4,FALSE),IFERROR(VLOOKUP("*"&amp;A1111&amp;"*",festival!$S:$U,3,FALSE),VLOOKUP("*"&amp;A1111&amp;"*",festival!$T:$U,2,FALSE))))</f>
        <v>福利累充（开服36-42）</v>
      </c>
      <c r="C1111" s="43">
        <v>1003</v>
      </c>
      <c r="E1111" s="97" t="s">
        <v>2064</v>
      </c>
      <c r="F1111" s="43">
        <v>0</v>
      </c>
      <c r="G1111" s="43" t="s">
        <v>1077</v>
      </c>
      <c r="H1111" s="43" t="s">
        <v>208</v>
      </c>
      <c r="I1111" s="43">
        <v>40</v>
      </c>
      <c r="J1111" s="43">
        <v>40</v>
      </c>
      <c r="K1111" s="43">
        <v>2</v>
      </c>
      <c r="N1111" s="9"/>
      <c r="O1111" s="43" t="s">
        <v>635</v>
      </c>
      <c r="P1111" s="43">
        <v>0</v>
      </c>
      <c r="Q1111" s="43" t="s">
        <v>223</v>
      </c>
      <c r="S1111" s="43" t="s">
        <v>636</v>
      </c>
    </row>
    <row r="1112" spans="1:19" s="43" customFormat="1" x14ac:dyDescent="0.15">
      <c r="A1112" s="114">
        <v>760050405</v>
      </c>
      <c r="B1112" t="str">
        <f>IFERROR(VLOOKUP("*"&amp;A1112&amp;"*",festival!$Q:$U,5,FALSE),IFERROR(VLOOKUP("*"&amp;A1112&amp;"*",festival!$R:$U,4,FALSE),IFERROR(VLOOKUP("*"&amp;A1112&amp;"*",festival!$S:$U,3,FALSE),VLOOKUP("*"&amp;A1112&amp;"*",festival!$T:$U,2,FALSE))))</f>
        <v>福利累充（开服36-42）</v>
      </c>
      <c r="C1112" s="43">
        <v>1003</v>
      </c>
      <c r="E1112" s="97" t="s">
        <v>2064</v>
      </c>
      <c r="F1112" s="43">
        <v>0</v>
      </c>
      <c r="G1112" s="43" t="s">
        <v>1077</v>
      </c>
      <c r="H1112" s="43" t="s">
        <v>208</v>
      </c>
      <c r="I1112" s="43">
        <v>41</v>
      </c>
      <c r="J1112" s="43">
        <v>41</v>
      </c>
      <c r="K1112" s="43">
        <v>2</v>
      </c>
      <c r="N1112" s="9"/>
      <c r="O1112" s="43" t="s">
        <v>635</v>
      </c>
      <c r="P1112" s="43">
        <v>0</v>
      </c>
      <c r="Q1112" s="43" t="s">
        <v>223</v>
      </c>
      <c r="S1112" s="43" t="s">
        <v>636</v>
      </c>
    </row>
    <row r="1113" spans="1:19" s="43" customFormat="1" x14ac:dyDescent="0.15">
      <c r="A1113" s="114">
        <v>760050406</v>
      </c>
      <c r="B1113" t="str">
        <f>IFERROR(VLOOKUP("*"&amp;A1113&amp;"*",festival!$Q:$U,5,FALSE),IFERROR(VLOOKUP("*"&amp;A1113&amp;"*",festival!$R:$U,4,FALSE),IFERROR(VLOOKUP("*"&amp;A1113&amp;"*",festival!$S:$U,3,FALSE),VLOOKUP("*"&amp;A1113&amp;"*",festival!$T:$U,2,FALSE))))</f>
        <v>福利累充（开服36-42）</v>
      </c>
      <c r="C1113" s="43">
        <v>1003</v>
      </c>
      <c r="E1113" s="97" t="s">
        <v>2064</v>
      </c>
      <c r="F1113" s="43">
        <v>0</v>
      </c>
      <c r="G1113" s="43" t="s">
        <v>1077</v>
      </c>
      <c r="H1113" s="43" t="s">
        <v>208</v>
      </c>
      <c r="I1113" s="43">
        <v>42</v>
      </c>
      <c r="J1113" s="43">
        <v>42</v>
      </c>
      <c r="K1113" s="43">
        <v>2</v>
      </c>
      <c r="N1113" s="9"/>
      <c r="O1113" s="43" t="s">
        <v>635</v>
      </c>
      <c r="P1113" s="43">
        <v>0</v>
      </c>
      <c r="Q1113" s="43" t="s">
        <v>223</v>
      </c>
      <c r="S1113" s="43" t="s">
        <v>636</v>
      </c>
    </row>
    <row r="1114" spans="1:19" s="43" customFormat="1" x14ac:dyDescent="0.15">
      <c r="A1114" s="114">
        <v>760060400</v>
      </c>
      <c r="B1114" t="str">
        <f>IFERROR(VLOOKUP("*"&amp;A1114&amp;"*",festival!$Q:$U,5,FALSE),IFERROR(VLOOKUP("*"&amp;A1114&amp;"*",festival!$R:$U,4,FALSE),IFERROR(VLOOKUP("*"&amp;A1114&amp;"*",festival!$S:$U,3,FALSE),VLOOKUP("*"&amp;A1114&amp;"*",festival!$T:$U,2,FALSE))))</f>
        <v>福利累充（开服43-49）</v>
      </c>
      <c r="C1114" s="43">
        <v>1003</v>
      </c>
      <c r="E1114" s="97" t="s">
        <v>2064</v>
      </c>
      <c r="F1114" s="43">
        <v>0</v>
      </c>
      <c r="G1114" s="43" t="s">
        <v>1077</v>
      </c>
      <c r="H1114" s="43" t="s">
        <v>208</v>
      </c>
      <c r="I1114" s="43">
        <v>43</v>
      </c>
      <c r="J1114" s="43">
        <v>43</v>
      </c>
      <c r="K1114" s="43">
        <v>2</v>
      </c>
      <c r="N1114" s="9"/>
      <c r="O1114" s="43" t="s">
        <v>635</v>
      </c>
      <c r="P1114" s="43">
        <v>0</v>
      </c>
      <c r="Q1114" s="43" t="s">
        <v>223</v>
      </c>
      <c r="S1114" s="43" t="s">
        <v>636</v>
      </c>
    </row>
    <row r="1115" spans="1:19" s="43" customFormat="1" x14ac:dyDescent="0.15">
      <c r="A1115" s="114">
        <v>760060401</v>
      </c>
      <c r="B1115" t="str">
        <f>IFERROR(VLOOKUP("*"&amp;A1115&amp;"*",festival!$Q:$U,5,FALSE),IFERROR(VLOOKUP("*"&amp;A1115&amp;"*",festival!$R:$U,4,FALSE),IFERROR(VLOOKUP("*"&amp;A1115&amp;"*",festival!$S:$U,3,FALSE),VLOOKUP("*"&amp;A1115&amp;"*",festival!$T:$U,2,FALSE))))</f>
        <v>福利累充（开服43-49）</v>
      </c>
      <c r="C1115" s="43">
        <v>1003</v>
      </c>
      <c r="E1115" s="97" t="s">
        <v>2064</v>
      </c>
      <c r="F1115" s="43">
        <v>0</v>
      </c>
      <c r="G1115" s="43" t="s">
        <v>1077</v>
      </c>
      <c r="H1115" s="43" t="s">
        <v>208</v>
      </c>
      <c r="I1115" s="43">
        <v>44</v>
      </c>
      <c r="J1115" s="43">
        <v>44</v>
      </c>
      <c r="K1115" s="43">
        <v>2</v>
      </c>
      <c r="N1115" s="9"/>
      <c r="O1115" s="43" t="s">
        <v>635</v>
      </c>
      <c r="P1115" s="43">
        <v>0</v>
      </c>
      <c r="Q1115" s="43" t="s">
        <v>223</v>
      </c>
      <c r="S1115" s="43" t="s">
        <v>636</v>
      </c>
    </row>
    <row r="1116" spans="1:19" s="43" customFormat="1" x14ac:dyDescent="0.15">
      <c r="A1116" s="114">
        <v>760060402</v>
      </c>
      <c r="B1116" t="str">
        <f>IFERROR(VLOOKUP("*"&amp;A1116&amp;"*",festival!$Q:$U,5,FALSE),IFERROR(VLOOKUP("*"&amp;A1116&amp;"*",festival!$R:$U,4,FALSE),IFERROR(VLOOKUP("*"&amp;A1116&amp;"*",festival!$S:$U,3,FALSE),VLOOKUP("*"&amp;A1116&amp;"*",festival!$T:$U,2,FALSE))))</f>
        <v>福利累充（开服43-49）</v>
      </c>
      <c r="C1116" s="43">
        <v>1003</v>
      </c>
      <c r="E1116" s="97" t="s">
        <v>2064</v>
      </c>
      <c r="F1116" s="43">
        <v>0</v>
      </c>
      <c r="G1116" s="43" t="s">
        <v>1077</v>
      </c>
      <c r="H1116" s="43" t="s">
        <v>208</v>
      </c>
      <c r="I1116" s="43">
        <v>45</v>
      </c>
      <c r="J1116" s="43">
        <v>45</v>
      </c>
      <c r="K1116" s="43">
        <v>2</v>
      </c>
      <c r="N1116" s="9"/>
      <c r="O1116" s="43" t="s">
        <v>635</v>
      </c>
      <c r="P1116" s="43">
        <v>0</v>
      </c>
      <c r="Q1116" s="43" t="s">
        <v>223</v>
      </c>
      <c r="S1116" s="43" t="s">
        <v>636</v>
      </c>
    </row>
    <row r="1117" spans="1:19" s="43" customFormat="1" x14ac:dyDescent="0.15">
      <c r="A1117" s="114">
        <v>760060403</v>
      </c>
      <c r="B1117" t="str">
        <f>IFERROR(VLOOKUP("*"&amp;A1117&amp;"*",festival!$Q:$U,5,FALSE),IFERROR(VLOOKUP("*"&amp;A1117&amp;"*",festival!$R:$U,4,FALSE),IFERROR(VLOOKUP("*"&amp;A1117&amp;"*",festival!$S:$U,3,FALSE),VLOOKUP("*"&amp;A1117&amp;"*",festival!$T:$U,2,FALSE))))</f>
        <v>福利累充（开服43-49）</v>
      </c>
      <c r="C1117" s="43">
        <v>1003</v>
      </c>
      <c r="E1117" s="97" t="s">
        <v>2064</v>
      </c>
      <c r="F1117" s="43">
        <v>0</v>
      </c>
      <c r="G1117" s="43" t="s">
        <v>1077</v>
      </c>
      <c r="H1117" s="43" t="s">
        <v>208</v>
      </c>
      <c r="I1117" s="43">
        <v>46</v>
      </c>
      <c r="J1117" s="43">
        <v>46</v>
      </c>
      <c r="K1117" s="43">
        <v>2</v>
      </c>
      <c r="N1117" s="9"/>
      <c r="O1117" s="43" t="s">
        <v>635</v>
      </c>
      <c r="P1117" s="43">
        <v>0</v>
      </c>
      <c r="Q1117" s="43" t="s">
        <v>223</v>
      </c>
      <c r="S1117" s="43" t="s">
        <v>636</v>
      </c>
    </row>
    <row r="1118" spans="1:19" s="43" customFormat="1" x14ac:dyDescent="0.15">
      <c r="A1118" s="114">
        <v>760060404</v>
      </c>
      <c r="B1118" t="str">
        <f>IFERROR(VLOOKUP("*"&amp;A1118&amp;"*",festival!$Q:$U,5,FALSE),IFERROR(VLOOKUP("*"&amp;A1118&amp;"*",festival!$R:$U,4,FALSE),IFERROR(VLOOKUP("*"&amp;A1118&amp;"*",festival!$S:$U,3,FALSE),VLOOKUP("*"&amp;A1118&amp;"*",festival!$T:$U,2,FALSE))))</f>
        <v>福利累充（开服43-49）</v>
      </c>
      <c r="C1118" s="43">
        <v>1003</v>
      </c>
      <c r="E1118" s="97" t="s">
        <v>2064</v>
      </c>
      <c r="F1118" s="43">
        <v>0</v>
      </c>
      <c r="G1118" s="43" t="s">
        <v>1077</v>
      </c>
      <c r="H1118" s="43" t="s">
        <v>289</v>
      </c>
      <c r="I1118" s="43">
        <v>47</v>
      </c>
      <c r="J1118" s="43">
        <v>47</v>
      </c>
      <c r="K1118" s="43">
        <v>2</v>
      </c>
      <c r="N1118" s="9"/>
      <c r="O1118" s="43" t="s">
        <v>192</v>
      </c>
      <c r="P1118" s="43">
        <v>0</v>
      </c>
      <c r="Q1118" s="43" t="s">
        <v>193</v>
      </c>
      <c r="S1118" s="43" t="s">
        <v>636</v>
      </c>
    </row>
    <row r="1119" spans="1:19" s="43" customFormat="1" x14ac:dyDescent="0.15">
      <c r="A1119" s="114">
        <v>760060405</v>
      </c>
      <c r="B1119" t="str">
        <f>IFERROR(VLOOKUP("*"&amp;A1119&amp;"*",festival!$Q:$U,5,FALSE),IFERROR(VLOOKUP("*"&amp;A1119&amp;"*",festival!$R:$U,4,FALSE),IFERROR(VLOOKUP("*"&amp;A1119&amp;"*",festival!$S:$U,3,FALSE),VLOOKUP("*"&amp;A1119&amp;"*",festival!$T:$U,2,FALSE))))</f>
        <v>福利累充（开服43-49）</v>
      </c>
      <c r="C1119" s="43">
        <v>1003</v>
      </c>
      <c r="E1119" s="97" t="s">
        <v>2064</v>
      </c>
      <c r="F1119" s="43">
        <v>0</v>
      </c>
      <c r="G1119" s="43" t="s">
        <v>1077</v>
      </c>
      <c r="H1119" s="43" t="s">
        <v>289</v>
      </c>
      <c r="I1119" s="43">
        <v>48</v>
      </c>
      <c r="J1119" s="43">
        <v>48</v>
      </c>
      <c r="K1119" s="43">
        <v>2</v>
      </c>
      <c r="N1119" s="9"/>
      <c r="O1119" s="43" t="s">
        <v>192</v>
      </c>
      <c r="P1119" s="43">
        <v>0</v>
      </c>
      <c r="Q1119" s="43" t="s">
        <v>193</v>
      </c>
      <c r="S1119" s="43" t="s">
        <v>636</v>
      </c>
    </row>
    <row r="1120" spans="1:19" s="43" customFormat="1" x14ac:dyDescent="0.15">
      <c r="A1120" s="114">
        <v>760060406</v>
      </c>
      <c r="B1120" t="str">
        <f>IFERROR(VLOOKUP("*"&amp;A1120&amp;"*",festival!$Q:$U,5,FALSE),IFERROR(VLOOKUP("*"&amp;A1120&amp;"*",festival!$R:$U,4,FALSE),IFERROR(VLOOKUP("*"&amp;A1120&amp;"*",festival!$S:$U,3,FALSE),VLOOKUP("*"&amp;A1120&amp;"*",festival!$T:$U,2,FALSE))))</f>
        <v>福利累充（开服43-49）</v>
      </c>
      <c r="C1120" s="43">
        <v>1003</v>
      </c>
      <c r="E1120" s="97" t="s">
        <v>2064</v>
      </c>
      <c r="F1120" s="43">
        <v>0</v>
      </c>
      <c r="G1120" s="43" t="s">
        <v>1077</v>
      </c>
      <c r="H1120" s="43" t="s">
        <v>208</v>
      </c>
      <c r="I1120" s="43">
        <v>49</v>
      </c>
      <c r="J1120" s="43">
        <v>49</v>
      </c>
      <c r="K1120" s="43">
        <v>2</v>
      </c>
      <c r="N1120" s="9"/>
      <c r="O1120" s="43" t="s">
        <v>635</v>
      </c>
      <c r="P1120" s="43">
        <v>0</v>
      </c>
      <c r="Q1120" s="43" t="s">
        <v>223</v>
      </c>
      <c r="S1120" s="43" t="s">
        <v>636</v>
      </c>
    </row>
    <row r="1121" spans="1:19" s="43" customFormat="1" x14ac:dyDescent="0.15">
      <c r="A1121" s="114">
        <v>760070400</v>
      </c>
      <c r="B1121" t="str">
        <f>IFERROR(VLOOKUP("*"&amp;A1121&amp;"*",festival!$Q:$U,5,FALSE),IFERROR(VLOOKUP("*"&amp;A1121&amp;"*",festival!$R:$U,4,FALSE),IFERROR(VLOOKUP("*"&amp;A1121&amp;"*",festival!$S:$U,3,FALSE),VLOOKUP("*"&amp;A1121&amp;"*",festival!$T:$U,2,FALSE))))</f>
        <v>福利累充（开服50-56）</v>
      </c>
      <c r="C1121" s="43">
        <v>1003</v>
      </c>
      <c r="E1121" s="97" t="s">
        <v>2064</v>
      </c>
      <c r="F1121" s="43">
        <v>0</v>
      </c>
      <c r="G1121" s="43" t="s">
        <v>1077</v>
      </c>
      <c r="H1121" s="43" t="s">
        <v>208</v>
      </c>
      <c r="I1121" s="43">
        <v>50</v>
      </c>
      <c r="J1121" s="43">
        <v>50</v>
      </c>
      <c r="K1121" s="43">
        <v>2</v>
      </c>
      <c r="N1121" s="9"/>
      <c r="O1121" s="43" t="s">
        <v>635</v>
      </c>
      <c r="P1121" s="43">
        <v>0</v>
      </c>
      <c r="Q1121" s="43" t="s">
        <v>223</v>
      </c>
      <c r="S1121" s="43" t="s">
        <v>636</v>
      </c>
    </row>
    <row r="1122" spans="1:19" s="43" customFormat="1" x14ac:dyDescent="0.15">
      <c r="A1122" s="114">
        <v>760070401</v>
      </c>
      <c r="B1122" t="str">
        <f>IFERROR(VLOOKUP("*"&amp;A1122&amp;"*",festival!$Q:$U,5,FALSE),IFERROR(VLOOKUP("*"&amp;A1122&amp;"*",festival!$R:$U,4,FALSE),IFERROR(VLOOKUP("*"&amp;A1122&amp;"*",festival!$S:$U,3,FALSE),VLOOKUP("*"&amp;A1122&amp;"*",festival!$T:$U,2,FALSE))))</f>
        <v>福利累充（开服50-56）</v>
      </c>
      <c r="C1122" s="43">
        <v>1003</v>
      </c>
      <c r="E1122" s="97" t="s">
        <v>2064</v>
      </c>
      <c r="F1122" s="43">
        <v>0</v>
      </c>
      <c r="G1122" s="43" t="s">
        <v>1077</v>
      </c>
      <c r="H1122" s="43" t="s">
        <v>208</v>
      </c>
      <c r="I1122" s="43">
        <v>51</v>
      </c>
      <c r="J1122" s="43">
        <v>51</v>
      </c>
      <c r="K1122" s="43">
        <v>2</v>
      </c>
      <c r="N1122" s="9"/>
      <c r="O1122" s="43" t="s">
        <v>635</v>
      </c>
      <c r="P1122" s="43">
        <v>0</v>
      </c>
      <c r="Q1122" s="43" t="s">
        <v>223</v>
      </c>
      <c r="S1122" s="43" t="s">
        <v>636</v>
      </c>
    </row>
    <row r="1123" spans="1:19" s="43" customFormat="1" x14ac:dyDescent="0.15">
      <c r="A1123" s="114">
        <v>760070402</v>
      </c>
      <c r="B1123" t="str">
        <f>IFERROR(VLOOKUP("*"&amp;A1123&amp;"*",festival!$Q:$U,5,FALSE),IFERROR(VLOOKUP("*"&amp;A1123&amp;"*",festival!$R:$U,4,FALSE),IFERROR(VLOOKUP("*"&amp;A1123&amp;"*",festival!$S:$U,3,FALSE),VLOOKUP("*"&amp;A1123&amp;"*",festival!$T:$U,2,FALSE))))</f>
        <v>福利累充（开服50-56）</v>
      </c>
      <c r="C1123" s="43">
        <v>1003</v>
      </c>
      <c r="E1123" s="97" t="s">
        <v>2064</v>
      </c>
      <c r="F1123" s="43">
        <v>0</v>
      </c>
      <c r="G1123" s="43" t="s">
        <v>1077</v>
      </c>
      <c r="H1123" s="43" t="s">
        <v>208</v>
      </c>
      <c r="I1123" s="43">
        <v>52</v>
      </c>
      <c r="J1123" s="43">
        <v>52</v>
      </c>
      <c r="K1123" s="43">
        <v>2</v>
      </c>
      <c r="N1123" s="9"/>
      <c r="O1123" s="43" t="s">
        <v>635</v>
      </c>
      <c r="P1123" s="43">
        <v>0</v>
      </c>
      <c r="Q1123" s="43" t="s">
        <v>223</v>
      </c>
      <c r="S1123" s="43" t="s">
        <v>636</v>
      </c>
    </row>
    <row r="1124" spans="1:19" s="43" customFormat="1" x14ac:dyDescent="0.15">
      <c r="A1124" s="114">
        <v>760070403</v>
      </c>
      <c r="B1124" t="str">
        <f>IFERROR(VLOOKUP("*"&amp;A1124&amp;"*",festival!$Q:$U,5,FALSE),IFERROR(VLOOKUP("*"&amp;A1124&amp;"*",festival!$R:$U,4,FALSE),IFERROR(VLOOKUP("*"&amp;A1124&amp;"*",festival!$S:$U,3,FALSE),VLOOKUP("*"&amp;A1124&amp;"*",festival!$T:$U,2,FALSE))))</f>
        <v>福利累充（开服50-56）</v>
      </c>
      <c r="C1124" s="43">
        <v>1003</v>
      </c>
      <c r="E1124" s="97" t="s">
        <v>2064</v>
      </c>
      <c r="F1124" s="43">
        <v>0</v>
      </c>
      <c r="G1124" s="43" t="s">
        <v>1077</v>
      </c>
      <c r="H1124" s="43" t="s">
        <v>208</v>
      </c>
      <c r="I1124" s="43">
        <v>53</v>
      </c>
      <c r="J1124" s="43">
        <v>53</v>
      </c>
      <c r="K1124" s="43">
        <v>2</v>
      </c>
      <c r="N1124" s="9"/>
      <c r="O1124" s="43" t="s">
        <v>635</v>
      </c>
      <c r="P1124" s="43">
        <v>0</v>
      </c>
      <c r="Q1124" s="43" t="s">
        <v>223</v>
      </c>
      <c r="S1124" s="43" t="s">
        <v>636</v>
      </c>
    </row>
    <row r="1125" spans="1:19" s="43" customFormat="1" x14ac:dyDescent="0.15">
      <c r="A1125" s="114">
        <v>760070404</v>
      </c>
      <c r="B1125" t="str">
        <f>IFERROR(VLOOKUP("*"&amp;A1125&amp;"*",festival!$Q:$U,5,FALSE),IFERROR(VLOOKUP("*"&amp;A1125&amp;"*",festival!$R:$U,4,FALSE),IFERROR(VLOOKUP("*"&amp;A1125&amp;"*",festival!$S:$U,3,FALSE),VLOOKUP("*"&amp;A1125&amp;"*",festival!$T:$U,2,FALSE))))</f>
        <v>福利累充（开服50-56）</v>
      </c>
      <c r="C1125" s="43">
        <v>1003</v>
      </c>
      <c r="E1125" s="97" t="s">
        <v>2064</v>
      </c>
      <c r="F1125" s="43">
        <v>0</v>
      </c>
      <c r="G1125" s="43" t="s">
        <v>1077</v>
      </c>
      <c r="H1125" s="43" t="s">
        <v>289</v>
      </c>
      <c r="I1125" s="43">
        <v>54</v>
      </c>
      <c r="J1125" s="43">
        <v>54</v>
      </c>
      <c r="K1125" s="43">
        <v>2</v>
      </c>
      <c r="N1125" s="9"/>
      <c r="O1125" s="43" t="s">
        <v>192</v>
      </c>
      <c r="P1125" s="43">
        <v>0</v>
      </c>
      <c r="Q1125" s="43" t="s">
        <v>193</v>
      </c>
      <c r="S1125" s="43" t="s">
        <v>636</v>
      </c>
    </row>
    <row r="1126" spans="1:19" s="43" customFormat="1" x14ac:dyDescent="0.15">
      <c r="A1126" s="114">
        <v>760070405</v>
      </c>
      <c r="B1126" t="str">
        <f>IFERROR(VLOOKUP("*"&amp;A1126&amp;"*",festival!$Q:$U,5,FALSE),IFERROR(VLOOKUP("*"&amp;A1126&amp;"*",festival!$R:$U,4,FALSE),IFERROR(VLOOKUP("*"&amp;A1126&amp;"*",festival!$S:$U,3,FALSE),VLOOKUP("*"&amp;A1126&amp;"*",festival!$T:$U,2,FALSE))))</f>
        <v>福利累充（开服50-56）</v>
      </c>
      <c r="C1126" s="43">
        <v>1003</v>
      </c>
      <c r="E1126" s="97" t="s">
        <v>2064</v>
      </c>
      <c r="F1126" s="43">
        <v>0</v>
      </c>
      <c r="G1126" s="43" t="s">
        <v>1077</v>
      </c>
      <c r="H1126" s="43" t="s">
        <v>289</v>
      </c>
      <c r="I1126" s="43">
        <v>55</v>
      </c>
      <c r="J1126" s="43">
        <v>55</v>
      </c>
      <c r="K1126" s="43">
        <v>2</v>
      </c>
      <c r="N1126" s="9"/>
      <c r="O1126" s="43" t="s">
        <v>192</v>
      </c>
      <c r="P1126" s="43">
        <v>0</v>
      </c>
      <c r="Q1126" s="43" t="s">
        <v>193</v>
      </c>
      <c r="S1126" s="43" t="s">
        <v>636</v>
      </c>
    </row>
    <row r="1127" spans="1:19" s="43" customFormat="1" x14ac:dyDescent="0.15">
      <c r="A1127" s="114">
        <v>760070406</v>
      </c>
      <c r="B1127" t="str">
        <f>IFERROR(VLOOKUP("*"&amp;A1127&amp;"*",festival!$Q:$U,5,FALSE),IFERROR(VLOOKUP("*"&amp;A1127&amp;"*",festival!$R:$U,4,FALSE),IFERROR(VLOOKUP("*"&amp;A1127&amp;"*",festival!$S:$U,3,FALSE),VLOOKUP("*"&amp;A1127&amp;"*",festival!$T:$U,2,FALSE))))</f>
        <v>福利累充（开服50-56）</v>
      </c>
      <c r="C1127" s="43">
        <v>1003</v>
      </c>
      <c r="E1127" s="97" t="s">
        <v>2064</v>
      </c>
      <c r="F1127" s="43">
        <v>0</v>
      </c>
      <c r="G1127" s="43" t="s">
        <v>1077</v>
      </c>
      <c r="H1127" s="43" t="s">
        <v>208</v>
      </c>
      <c r="I1127" s="43">
        <v>56</v>
      </c>
      <c r="J1127" s="43">
        <v>56</v>
      </c>
      <c r="K1127" s="43">
        <v>2</v>
      </c>
      <c r="N1127" s="9"/>
      <c r="O1127" s="43" t="s">
        <v>635</v>
      </c>
      <c r="P1127" s="43">
        <v>0</v>
      </c>
      <c r="Q1127" s="43" t="s">
        <v>223</v>
      </c>
      <c r="S1127" s="43" t="s">
        <v>636</v>
      </c>
    </row>
    <row r="1128" spans="1:19" s="43" customFormat="1" x14ac:dyDescent="0.15">
      <c r="A1128" s="114">
        <v>760080400</v>
      </c>
      <c r="B1128" t="str">
        <f>IFERROR(VLOOKUP("*"&amp;A1128&amp;"*",festival!$Q:$U,5,FALSE),IFERROR(VLOOKUP("*"&amp;A1128&amp;"*",festival!$R:$U,4,FALSE),IFERROR(VLOOKUP("*"&amp;A1128&amp;"*",festival!$S:$U,3,FALSE),VLOOKUP("*"&amp;A1128&amp;"*",festival!$T:$U,2,FALSE))))</f>
        <v>福利累充57-63天（第9周）</v>
      </c>
      <c r="C1128" s="43">
        <v>1003</v>
      </c>
      <c r="E1128" s="97" t="s">
        <v>2064</v>
      </c>
      <c r="F1128" s="43">
        <v>0</v>
      </c>
      <c r="G1128" s="43" t="s">
        <v>1077</v>
      </c>
      <c r="H1128" s="43" t="s">
        <v>289</v>
      </c>
      <c r="I1128" s="43">
        <v>57</v>
      </c>
      <c r="J1128" s="43">
        <v>57</v>
      </c>
      <c r="K1128" s="43">
        <v>2</v>
      </c>
      <c r="N1128" s="9"/>
      <c r="O1128" s="43" t="s">
        <v>192</v>
      </c>
      <c r="P1128" s="43">
        <v>0</v>
      </c>
      <c r="Q1128" s="43" t="s">
        <v>193</v>
      </c>
      <c r="S1128" s="43" t="s">
        <v>636</v>
      </c>
    </row>
    <row r="1129" spans="1:19" s="43" customFormat="1" x14ac:dyDescent="0.15">
      <c r="A1129" s="114">
        <v>760080401</v>
      </c>
      <c r="B1129" t="str">
        <f>IFERROR(VLOOKUP("*"&amp;A1129&amp;"*",festival!$Q:$U,5,FALSE),IFERROR(VLOOKUP("*"&amp;A1129&amp;"*",festival!$R:$U,4,FALSE),IFERROR(VLOOKUP("*"&amp;A1129&amp;"*",festival!$S:$U,3,FALSE),VLOOKUP("*"&amp;A1129&amp;"*",festival!$T:$U,2,FALSE))))</f>
        <v>福利累充57-63天（第9周）</v>
      </c>
      <c r="C1129" s="43">
        <v>1003</v>
      </c>
      <c r="E1129" s="97" t="s">
        <v>2064</v>
      </c>
      <c r="F1129" s="43">
        <v>0</v>
      </c>
      <c r="G1129" s="43" t="s">
        <v>1077</v>
      </c>
      <c r="H1129" s="43" t="s">
        <v>289</v>
      </c>
      <c r="I1129" s="43">
        <v>58</v>
      </c>
      <c r="J1129" s="43">
        <v>58</v>
      </c>
      <c r="K1129" s="43">
        <v>2</v>
      </c>
      <c r="N1129" s="9"/>
      <c r="O1129" s="43" t="s">
        <v>192</v>
      </c>
      <c r="P1129" s="43">
        <v>0</v>
      </c>
      <c r="Q1129" s="43" t="s">
        <v>193</v>
      </c>
      <c r="S1129" s="43" t="s">
        <v>636</v>
      </c>
    </row>
    <row r="1130" spans="1:19" s="43" customFormat="1" x14ac:dyDescent="0.15">
      <c r="A1130" s="114">
        <v>760080402</v>
      </c>
      <c r="B1130" t="str">
        <f>IFERROR(VLOOKUP("*"&amp;A1130&amp;"*",festival!$Q:$U,5,FALSE),IFERROR(VLOOKUP("*"&amp;A1130&amp;"*",festival!$R:$U,4,FALSE),IFERROR(VLOOKUP("*"&amp;A1130&amp;"*",festival!$S:$U,3,FALSE),VLOOKUP("*"&amp;A1130&amp;"*",festival!$T:$U,2,FALSE))))</f>
        <v>福利累充57-63天（第9周）</v>
      </c>
      <c r="C1130" s="43">
        <v>1003</v>
      </c>
      <c r="E1130" s="97" t="s">
        <v>2064</v>
      </c>
      <c r="F1130" s="43">
        <v>0</v>
      </c>
      <c r="G1130" s="43" t="s">
        <v>1077</v>
      </c>
      <c r="H1130" s="43" t="s">
        <v>208</v>
      </c>
      <c r="I1130" s="43">
        <v>59</v>
      </c>
      <c r="J1130" s="43">
        <v>59</v>
      </c>
      <c r="K1130" s="43">
        <v>2</v>
      </c>
      <c r="N1130" s="9"/>
      <c r="O1130" s="43" t="s">
        <v>635</v>
      </c>
      <c r="P1130" s="43">
        <v>0</v>
      </c>
      <c r="Q1130" s="43" t="s">
        <v>223</v>
      </c>
      <c r="S1130" s="43" t="s">
        <v>636</v>
      </c>
    </row>
    <row r="1131" spans="1:19" s="43" customFormat="1" x14ac:dyDescent="0.15">
      <c r="A1131" s="114">
        <v>760080403</v>
      </c>
      <c r="B1131" t="str">
        <f>IFERROR(VLOOKUP("*"&amp;A1131&amp;"*",festival!$Q:$U,5,FALSE),IFERROR(VLOOKUP("*"&amp;A1131&amp;"*",festival!$R:$U,4,FALSE),IFERROR(VLOOKUP("*"&amp;A1131&amp;"*",festival!$S:$U,3,FALSE),VLOOKUP("*"&amp;A1131&amp;"*",festival!$T:$U,2,FALSE))))</f>
        <v>福利累充57-63天（第9周）</v>
      </c>
      <c r="C1131" s="43">
        <v>1003</v>
      </c>
      <c r="E1131" s="97" t="s">
        <v>2064</v>
      </c>
      <c r="F1131" s="43">
        <v>0</v>
      </c>
      <c r="G1131" s="43" t="s">
        <v>1077</v>
      </c>
      <c r="H1131" s="43" t="s">
        <v>208</v>
      </c>
      <c r="I1131" s="43">
        <v>60</v>
      </c>
      <c r="J1131" s="43">
        <v>60</v>
      </c>
      <c r="K1131" s="43">
        <v>2</v>
      </c>
      <c r="N1131" s="9"/>
      <c r="O1131" s="43" t="s">
        <v>635</v>
      </c>
      <c r="P1131" s="43">
        <v>0</v>
      </c>
      <c r="Q1131" s="43" t="s">
        <v>223</v>
      </c>
      <c r="S1131" s="43" t="s">
        <v>636</v>
      </c>
    </row>
    <row r="1132" spans="1:19" s="43" customFormat="1" x14ac:dyDescent="0.15">
      <c r="A1132" s="114">
        <v>760080404</v>
      </c>
      <c r="B1132" t="str">
        <f>IFERROR(VLOOKUP("*"&amp;A1132&amp;"*",festival!$Q:$U,5,FALSE),IFERROR(VLOOKUP("*"&amp;A1132&amp;"*",festival!$R:$U,4,FALSE),IFERROR(VLOOKUP("*"&amp;A1132&amp;"*",festival!$S:$U,3,FALSE),VLOOKUP("*"&amp;A1132&amp;"*",festival!$T:$U,2,FALSE))))</f>
        <v>福利累充57-63天（第9周）</v>
      </c>
      <c r="C1132" s="43">
        <v>1003</v>
      </c>
      <c r="E1132" s="97" t="s">
        <v>2064</v>
      </c>
      <c r="F1132" s="43">
        <v>0</v>
      </c>
      <c r="G1132" s="43" t="s">
        <v>1077</v>
      </c>
      <c r="H1132" s="43" t="s">
        <v>208</v>
      </c>
      <c r="I1132" s="43">
        <v>61</v>
      </c>
      <c r="J1132" s="43">
        <v>61</v>
      </c>
      <c r="K1132" s="43">
        <v>2</v>
      </c>
      <c r="N1132" s="9"/>
      <c r="O1132" s="43" t="s">
        <v>635</v>
      </c>
      <c r="P1132" s="43">
        <v>0</v>
      </c>
      <c r="Q1132" s="43" t="s">
        <v>223</v>
      </c>
      <c r="S1132" s="43" t="s">
        <v>636</v>
      </c>
    </row>
    <row r="1133" spans="1:19" s="43" customFormat="1" x14ac:dyDescent="0.15">
      <c r="A1133" s="114">
        <v>760080405</v>
      </c>
      <c r="B1133" t="str">
        <f>IFERROR(VLOOKUP("*"&amp;A1133&amp;"*",festival!$Q:$U,5,FALSE),IFERROR(VLOOKUP("*"&amp;A1133&amp;"*",festival!$R:$U,4,FALSE),IFERROR(VLOOKUP("*"&amp;A1133&amp;"*",festival!$S:$U,3,FALSE),VLOOKUP("*"&amp;A1133&amp;"*",festival!$T:$U,2,FALSE))))</f>
        <v>福利累充57-63天（第9周）</v>
      </c>
      <c r="C1133" s="43">
        <v>1003</v>
      </c>
      <c r="E1133" s="97" t="s">
        <v>2064</v>
      </c>
      <c r="F1133" s="43">
        <v>0</v>
      </c>
      <c r="G1133" s="43" t="s">
        <v>1077</v>
      </c>
      <c r="H1133" s="43" t="s">
        <v>208</v>
      </c>
      <c r="I1133" s="43">
        <v>62</v>
      </c>
      <c r="J1133" s="43">
        <v>62</v>
      </c>
      <c r="K1133" s="43">
        <v>2</v>
      </c>
      <c r="N1133" s="9"/>
      <c r="O1133" s="43" t="s">
        <v>635</v>
      </c>
      <c r="P1133" s="43">
        <v>0</v>
      </c>
      <c r="Q1133" s="43" t="s">
        <v>223</v>
      </c>
      <c r="S1133" s="43" t="s">
        <v>636</v>
      </c>
    </row>
    <row r="1134" spans="1:19" s="43" customFormat="1" x14ac:dyDescent="0.15">
      <c r="A1134" s="114">
        <v>760080406</v>
      </c>
      <c r="B1134" t="str">
        <f>IFERROR(VLOOKUP("*"&amp;A1134&amp;"*",festival!$Q:$U,5,FALSE),IFERROR(VLOOKUP("*"&amp;A1134&amp;"*",festival!$R:$U,4,FALSE),IFERROR(VLOOKUP("*"&amp;A1134&amp;"*",festival!$S:$U,3,FALSE),VLOOKUP("*"&amp;A1134&amp;"*",festival!$T:$U,2,FALSE))))</f>
        <v>福利累充57-63天（第9周）</v>
      </c>
      <c r="C1134" s="43">
        <v>1003</v>
      </c>
      <c r="E1134" s="97" t="s">
        <v>2064</v>
      </c>
      <c r="F1134" s="43">
        <v>0</v>
      </c>
      <c r="G1134" s="43" t="s">
        <v>1077</v>
      </c>
      <c r="H1134" s="43" t="s">
        <v>208</v>
      </c>
      <c r="I1134" s="43">
        <v>63</v>
      </c>
      <c r="J1134" s="43">
        <v>63</v>
      </c>
      <c r="K1134" s="43">
        <v>2</v>
      </c>
      <c r="N1134" s="9"/>
      <c r="O1134" s="43" t="s">
        <v>635</v>
      </c>
      <c r="P1134" s="43">
        <v>0</v>
      </c>
      <c r="Q1134" s="43" t="s">
        <v>223</v>
      </c>
      <c r="S1134" s="43" t="s">
        <v>636</v>
      </c>
    </row>
    <row r="1135" spans="1:19" s="43" customFormat="1" x14ac:dyDescent="0.15">
      <c r="A1135" s="114">
        <v>760090400</v>
      </c>
      <c r="B1135" t="str">
        <f>IFERROR(VLOOKUP("*"&amp;A1135&amp;"*",festival!$Q:$U,5,FALSE),IFERROR(VLOOKUP("*"&amp;A1135&amp;"*",festival!$R:$U,4,FALSE),IFERROR(VLOOKUP("*"&amp;A1135&amp;"*",festival!$S:$U,3,FALSE),VLOOKUP("*"&amp;A1135&amp;"*",festival!$T:$U,2,FALSE))))</f>
        <v>福利累充64-70天（第10周）</v>
      </c>
      <c r="C1135" s="43">
        <v>1003</v>
      </c>
      <c r="E1135" s="97" t="s">
        <v>2064</v>
      </c>
      <c r="F1135" s="43">
        <v>0</v>
      </c>
      <c r="G1135" s="43" t="s">
        <v>1077</v>
      </c>
      <c r="H1135" s="43" t="s">
        <v>289</v>
      </c>
      <c r="I1135" s="43">
        <v>64</v>
      </c>
      <c r="J1135" s="43">
        <v>64</v>
      </c>
      <c r="K1135" s="43">
        <v>2</v>
      </c>
      <c r="N1135" s="9"/>
      <c r="O1135" s="43" t="s">
        <v>192</v>
      </c>
      <c r="P1135" s="43">
        <v>0</v>
      </c>
      <c r="Q1135" s="43" t="s">
        <v>193</v>
      </c>
      <c r="S1135" s="43" t="s">
        <v>636</v>
      </c>
    </row>
    <row r="1136" spans="1:19" s="43" customFormat="1" x14ac:dyDescent="0.15">
      <c r="A1136" s="114">
        <v>760090401</v>
      </c>
      <c r="B1136" t="str">
        <f>IFERROR(VLOOKUP("*"&amp;A1136&amp;"*",festival!$Q:$U,5,FALSE),IFERROR(VLOOKUP("*"&amp;A1136&amp;"*",festival!$R:$U,4,FALSE),IFERROR(VLOOKUP("*"&amp;A1136&amp;"*",festival!$S:$U,3,FALSE),VLOOKUP("*"&amp;A1136&amp;"*",festival!$T:$U,2,FALSE))))</f>
        <v>福利累充64-70天（第10周）</v>
      </c>
      <c r="C1136" s="43">
        <v>1003</v>
      </c>
      <c r="E1136" s="97" t="s">
        <v>2064</v>
      </c>
      <c r="F1136" s="43">
        <v>0</v>
      </c>
      <c r="G1136" s="43" t="s">
        <v>1077</v>
      </c>
      <c r="H1136" s="43" t="s">
        <v>289</v>
      </c>
      <c r="I1136" s="43">
        <v>65</v>
      </c>
      <c r="J1136" s="43">
        <v>65</v>
      </c>
      <c r="K1136" s="43">
        <v>2</v>
      </c>
      <c r="N1136" s="9"/>
      <c r="O1136" s="43" t="s">
        <v>192</v>
      </c>
      <c r="P1136" s="43">
        <v>0</v>
      </c>
      <c r="Q1136" s="43" t="s">
        <v>193</v>
      </c>
      <c r="S1136" s="43" t="s">
        <v>636</v>
      </c>
    </row>
    <row r="1137" spans="1:19" s="43" customFormat="1" x14ac:dyDescent="0.15">
      <c r="A1137" s="114">
        <v>760090402</v>
      </c>
      <c r="B1137" t="str">
        <f>IFERROR(VLOOKUP("*"&amp;A1137&amp;"*",festival!$Q:$U,5,FALSE),IFERROR(VLOOKUP("*"&amp;A1137&amp;"*",festival!$R:$U,4,FALSE),IFERROR(VLOOKUP("*"&amp;A1137&amp;"*",festival!$S:$U,3,FALSE),VLOOKUP("*"&amp;A1137&amp;"*",festival!$T:$U,2,FALSE))))</f>
        <v>福利累充64-70天（第10周）</v>
      </c>
      <c r="C1137" s="43">
        <v>1003</v>
      </c>
      <c r="E1137" s="97" t="s">
        <v>2064</v>
      </c>
      <c r="F1137" s="43">
        <v>0</v>
      </c>
      <c r="G1137" s="43" t="s">
        <v>1077</v>
      </c>
      <c r="H1137" s="43" t="s">
        <v>208</v>
      </c>
      <c r="I1137" s="43">
        <v>66</v>
      </c>
      <c r="J1137" s="43">
        <v>66</v>
      </c>
      <c r="K1137" s="43">
        <v>2</v>
      </c>
      <c r="N1137" s="9"/>
      <c r="O1137" s="43" t="s">
        <v>635</v>
      </c>
      <c r="P1137" s="43">
        <v>0</v>
      </c>
      <c r="Q1137" s="43" t="s">
        <v>223</v>
      </c>
      <c r="S1137" s="43" t="s">
        <v>636</v>
      </c>
    </row>
    <row r="1138" spans="1:19" s="43" customFormat="1" x14ac:dyDescent="0.15">
      <c r="A1138" s="114">
        <v>760090403</v>
      </c>
      <c r="B1138" t="str">
        <f>IFERROR(VLOOKUP("*"&amp;A1138&amp;"*",festival!$Q:$U,5,FALSE),IFERROR(VLOOKUP("*"&amp;A1138&amp;"*",festival!$R:$U,4,FALSE),IFERROR(VLOOKUP("*"&amp;A1138&amp;"*",festival!$S:$U,3,FALSE),VLOOKUP("*"&amp;A1138&amp;"*",festival!$T:$U,2,FALSE))))</f>
        <v>福利累充64-70天（第10周）</v>
      </c>
      <c r="C1138" s="43">
        <v>1003</v>
      </c>
      <c r="E1138" s="97" t="s">
        <v>2064</v>
      </c>
      <c r="F1138" s="43">
        <v>0</v>
      </c>
      <c r="G1138" s="43" t="s">
        <v>1077</v>
      </c>
      <c r="H1138" s="43" t="s">
        <v>289</v>
      </c>
      <c r="I1138" s="43">
        <v>67</v>
      </c>
      <c r="J1138" s="43">
        <v>67</v>
      </c>
      <c r="K1138" s="43">
        <v>2</v>
      </c>
      <c r="N1138" s="9"/>
      <c r="O1138" s="43" t="s">
        <v>192</v>
      </c>
      <c r="P1138" s="43">
        <v>0</v>
      </c>
      <c r="Q1138" s="43" t="s">
        <v>193</v>
      </c>
      <c r="S1138" s="43" t="s">
        <v>636</v>
      </c>
    </row>
    <row r="1139" spans="1:19" s="43" customFormat="1" x14ac:dyDescent="0.15">
      <c r="A1139" s="114">
        <v>760090404</v>
      </c>
      <c r="B1139" t="str">
        <f>IFERROR(VLOOKUP("*"&amp;A1139&amp;"*",festival!$Q:$U,5,FALSE),IFERROR(VLOOKUP("*"&amp;A1139&amp;"*",festival!$R:$U,4,FALSE),IFERROR(VLOOKUP("*"&amp;A1139&amp;"*",festival!$S:$U,3,FALSE),VLOOKUP("*"&amp;A1139&amp;"*",festival!$T:$U,2,FALSE))))</f>
        <v>福利累充64-70天（第10周）</v>
      </c>
      <c r="C1139" s="43">
        <v>1003</v>
      </c>
      <c r="E1139" s="97" t="s">
        <v>2064</v>
      </c>
      <c r="F1139" s="43">
        <v>0</v>
      </c>
      <c r="G1139" s="43" t="s">
        <v>1077</v>
      </c>
      <c r="H1139" s="43" t="s">
        <v>289</v>
      </c>
      <c r="I1139" s="43">
        <v>68</v>
      </c>
      <c r="J1139" s="43">
        <v>68</v>
      </c>
      <c r="K1139" s="43">
        <v>2</v>
      </c>
      <c r="N1139" s="9"/>
      <c r="O1139" s="43" t="s">
        <v>192</v>
      </c>
      <c r="P1139" s="43">
        <v>0</v>
      </c>
      <c r="Q1139" s="43" t="s">
        <v>193</v>
      </c>
      <c r="S1139" s="43" t="s">
        <v>636</v>
      </c>
    </row>
    <row r="1140" spans="1:19" s="43" customFormat="1" x14ac:dyDescent="0.15">
      <c r="A1140" s="114">
        <v>760090405</v>
      </c>
      <c r="B1140" t="str">
        <f>IFERROR(VLOOKUP("*"&amp;A1140&amp;"*",festival!$Q:$U,5,FALSE),IFERROR(VLOOKUP("*"&amp;A1140&amp;"*",festival!$R:$U,4,FALSE),IFERROR(VLOOKUP("*"&amp;A1140&amp;"*",festival!$S:$U,3,FALSE),VLOOKUP("*"&amp;A1140&amp;"*",festival!$T:$U,2,FALSE))))</f>
        <v>福利累充64-70天（第10周）</v>
      </c>
      <c r="C1140" s="43">
        <v>1003</v>
      </c>
      <c r="E1140" s="97" t="s">
        <v>2064</v>
      </c>
      <c r="F1140" s="43">
        <v>0</v>
      </c>
      <c r="G1140" s="43" t="s">
        <v>1077</v>
      </c>
      <c r="H1140" s="43" t="s">
        <v>208</v>
      </c>
      <c r="I1140" s="43">
        <v>69</v>
      </c>
      <c r="J1140" s="43">
        <v>69</v>
      </c>
      <c r="K1140" s="43">
        <v>2</v>
      </c>
      <c r="N1140" s="9"/>
      <c r="O1140" s="43" t="s">
        <v>635</v>
      </c>
      <c r="P1140" s="43">
        <v>0</v>
      </c>
      <c r="Q1140" s="43" t="s">
        <v>223</v>
      </c>
      <c r="S1140" s="43" t="s">
        <v>636</v>
      </c>
    </row>
    <row r="1141" spans="1:19" s="43" customFormat="1" x14ac:dyDescent="0.15">
      <c r="A1141" s="114">
        <v>760090406</v>
      </c>
      <c r="B1141" t="str">
        <f>IFERROR(VLOOKUP("*"&amp;A1141&amp;"*",festival!$Q:$U,5,FALSE),IFERROR(VLOOKUP("*"&amp;A1141&amp;"*",festival!$R:$U,4,FALSE),IFERROR(VLOOKUP("*"&amp;A1141&amp;"*",festival!$S:$U,3,FALSE),VLOOKUP("*"&amp;A1141&amp;"*",festival!$T:$U,2,FALSE))))</f>
        <v>福利累充64-70天（第10周）</v>
      </c>
      <c r="C1141" s="43">
        <v>1003</v>
      </c>
      <c r="E1141" s="97" t="s">
        <v>2064</v>
      </c>
      <c r="F1141" s="43">
        <v>0</v>
      </c>
      <c r="G1141" s="43" t="s">
        <v>1077</v>
      </c>
      <c r="H1141" s="43" t="s">
        <v>208</v>
      </c>
      <c r="I1141" s="43">
        <v>70</v>
      </c>
      <c r="J1141" s="43">
        <v>70</v>
      </c>
      <c r="K1141" s="43">
        <v>2</v>
      </c>
      <c r="N1141" s="9"/>
      <c r="O1141" s="43" t="s">
        <v>635</v>
      </c>
      <c r="P1141" s="43">
        <v>0</v>
      </c>
      <c r="Q1141" s="43" t="s">
        <v>223</v>
      </c>
      <c r="S1141" s="43" t="s">
        <v>636</v>
      </c>
    </row>
    <row r="1142" spans="1:19" s="43" customFormat="1" x14ac:dyDescent="0.15">
      <c r="A1142" s="114">
        <v>760100400</v>
      </c>
      <c r="B1142" t="str">
        <f>IFERROR(VLOOKUP("*"&amp;A1142&amp;"*",festival!$Q:$U,5,FALSE),IFERROR(VLOOKUP("*"&amp;A1142&amp;"*",festival!$R:$U,4,FALSE),IFERROR(VLOOKUP("*"&amp;A1142&amp;"*",festival!$S:$U,3,FALSE),VLOOKUP("*"&amp;A1142&amp;"*",festival!$T:$U,2,FALSE))))</f>
        <v>福利累充71-78天（第11周）</v>
      </c>
      <c r="C1142" s="43">
        <v>1003</v>
      </c>
      <c r="E1142" s="97" t="s">
        <v>2064</v>
      </c>
      <c r="F1142" s="43">
        <v>0</v>
      </c>
      <c r="G1142" s="43" t="s">
        <v>1077</v>
      </c>
      <c r="H1142" s="43" t="s">
        <v>208</v>
      </c>
      <c r="I1142" s="43">
        <v>71</v>
      </c>
      <c r="J1142" s="43">
        <v>71</v>
      </c>
      <c r="K1142" s="43">
        <v>2</v>
      </c>
      <c r="N1142" s="9"/>
      <c r="O1142" s="43" t="s">
        <v>635</v>
      </c>
      <c r="P1142" s="43">
        <v>0</v>
      </c>
      <c r="Q1142" s="43" t="s">
        <v>223</v>
      </c>
      <c r="S1142" s="43" t="s">
        <v>636</v>
      </c>
    </row>
    <row r="1143" spans="1:19" s="43" customFormat="1" x14ac:dyDescent="0.15">
      <c r="A1143" s="114">
        <v>760100401</v>
      </c>
      <c r="B1143" t="str">
        <f>IFERROR(VLOOKUP("*"&amp;A1143&amp;"*",festival!$Q:$U,5,FALSE),IFERROR(VLOOKUP("*"&amp;A1143&amp;"*",festival!$R:$U,4,FALSE),IFERROR(VLOOKUP("*"&amp;A1143&amp;"*",festival!$S:$U,3,FALSE),VLOOKUP("*"&amp;A1143&amp;"*",festival!$T:$U,2,FALSE))))</f>
        <v>福利累充71-78天（第11周）</v>
      </c>
      <c r="C1143" s="43">
        <v>1003</v>
      </c>
      <c r="E1143" s="97" t="s">
        <v>2064</v>
      </c>
      <c r="F1143" s="43">
        <v>0</v>
      </c>
      <c r="G1143" s="43" t="s">
        <v>1077</v>
      </c>
      <c r="H1143" s="43" t="s">
        <v>208</v>
      </c>
      <c r="I1143" s="43">
        <v>72</v>
      </c>
      <c r="J1143" s="43">
        <v>72</v>
      </c>
      <c r="K1143" s="43">
        <v>2</v>
      </c>
      <c r="N1143" s="9"/>
      <c r="O1143" s="43" t="s">
        <v>635</v>
      </c>
      <c r="P1143" s="43">
        <v>0</v>
      </c>
      <c r="Q1143" s="43" t="s">
        <v>223</v>
      </c>
      <c r="S1143" s="43" t="s">
        <v>636</v>
      </c>
    </row>
    <row r="1144" spans="1:19" s="43" customFormat="1" x14ac:dyDescent="0.15">
      <c r="A1144" s="114">
        <v>760100402</v>
      </c>
      <c r="B1144" t="str">
        <f>IFERROR(VLOOKUP("*"&amp;A1144&amp;"*",festival!$Q:$U,5,FALSE),IFERROR(VLOOKUP("*"&amp;A1144&amp;"*",festival!$R:$U,4,FALSE),IFERROR(VLOOKUP("*"&amp;A1144&amp;"*",festival!$S:$U,3,FALSE),VLOOKUP("*"&amp;A1144&amp;"*",festival!$T:$U,2,FALSE))))</f>
        <v>福利累充71-78天（第11周）</v>
      </c>
      <c r="C1144" s="43">
        <v>1003</v>
      </c>
      <c r="E1144" s="97" t="s">
        <v>2064</v>
      </c>
      <c r="F1144" s="43">
        <v>0</v>
      </c>
      <c r="G1144" s="43" t="s">
        <v>1077</v>
      </c>
      <c r="H1144" s="43" t="s">
        <v>208</v>
      </c>
      <c r="I1144" s="43">
        <v>73</v>
      </c>
      <c r="J1144" s="43">
        <v>73</v>
      </c>
      <c r="K1144" s="43">
        <v>2</v>
      </c>
      <c r="N1144" s="9"/>
      <c r="O1144" s="43" t="s">
        <v>635</v>
      </c>
      <c r="P1144" s="43">
        <v>0</v>
      </c>
      <c r="Q1144" s="43" t="s">
        <v>223</v>
      </c>
      <c r="S1144" s="43" t="s">
        <v>636</v>
      </c>
    </row>
    <row r="1145" spans="1:19" s="43" customFormat="1" x14ac:dyDescent="0.15">
      <c r="A1145" s="114">
        <v>760100403</v>
      </c>
      <c r="B1145" t="str">
        <f>IFERROR(VLOOKUP("*"&amp;A1145&amp;"*",festival!$Q:$U,5,FALSE),IFERROR(VLOOKUP("*"&amp;A1145&amp;"*",festival!$R:$U,4,FALSE),IFERROR(VLOOKUP("*"&amp;A1145&amp;"*",festival!$S:$U,3,FALSE),VLOOKUP("*"&amp;A1145&amp;"*",festival!$T:$U,2,FALSE))))</f>
        <v>福利累充71-78天（第11周）</v>
      </c>
      <c r="C1145" s="43">
        <v>1003</v>
      </c>
      <c r="E1145" s="97" t="s">
        <v>2064</v>
      </c>
      <c r="F1145" s="43">
        <v>0</v>
      </c>
      <c r="G1145" s="43" t="s">
        <v>1077</v>
      </c>
      <c r="H1145" s="43" t="s">
        <v>289</v>
      </c>
      <c r="I1145" s="43">
        <v>74</v>
      </c>
      <c r="J1145" s="43">
        <v>74</v>
      </c>
      <c r="K1145" s="43">
        <v>2</v>
      </c>
      <c r="N1145" s="9"/>
      <c r="O1145" s="43" t="s">
        <v>192</v>
      </c>
      <c r="P1145" s="43">
        <v>0</v>
      </c>
      <c r="Q1145" s="43" t="s">
        <v>193</v>
      </c>
      <c r="S1145" s="43" t="s">
        <v>636</v>
      </c>
    </row>
    <row r="1146" spans="1:19" s="43" customFormat="1" x14ac:dyDescent="0.15">
      <c r="A1146" s="114">
        <v>760100404</v>
      </c>
      <c r="B1146" t="str">
        <f>IFERROR(VLOOKUP("*"&amp;A1146&amp;"*",festival!$Q:$U,5,FALSE),IFERROR(VLOOKUP("*"&amp;A1146&amp;"*",festival!$R:$U,4,FALSE),IFERROR(VLOOKUP("*"&amp;A1146&amp;"*",festival!$S:$U,3,FALSE),VLOOKUP("*"&amp;A1146&amp;"*",festival!$T:$U,2,FALSE))))</f>
        <v>福利累充71-78天（第11周）</v>
      </c>
      <c r="C1146" s="43">
        <v>1003</v>
      </c>
      <c r="E1146" s="97" t="s">
        <v>2064</v>
      </c>
      <c r="F1146" s="43">
        <v>0</v>
      </c>
      <c r="G1146" s="43" t="s">
        <v>1077</v>
      </c>
      <c r="H1146" s="43" t="s">
        <v>289</v>
      </c>
      <c r="I1146" s="43">
        <v>75</v>
      </c>
      <c r="J1146" s="43">
        <v>75</v>
      </c>
      <c r="K1146" s="43">
        <v>2</v>
      </c>
      <c r="N1146" s="9"/>
      <c r="O1146" s="43" t="s">
        <v>192</v>
      </c>
      <c r="P1146" s="43">
        <v>0</v>
      </c>
      <c r="Q1146" s="43" t="s">
        <v>193</v>
      </c>
      <c r="S1146" s="43" t="s">
        <v>636</v>
      </c>
    </row>
    <row r="1147" spans="1:19" s="43" customFormat="1" x14ac:dyDescent="0.15">
      <c r="A1147" s="114">
        <v>760100405</v>
      </c>
      <c r="B1147" t="str">
        <f>IFERROR(VLOOKUP("*"&amp;A1147&amp;"*",festival!$Q:$U,5,FALSE),IFERROR(VLOOKUP("*"&amp;A1147&amp;"*",festival!$R:$U,4,FALSE),IFERROR(VLOOKUP("*"&amp;A1147&amp;"*",festival!$S:$U,3,FALSE),VLOOKUP("*"&amp;A1147&amp;"*",festival!$T:$U,2,FALSE))))</f>
        <v>福利累充71-78天（第11周）</v>
      </c>
      <c r="C1147" s="43">
        <v>1003</v>
      </c>
      <c r="E1147" s="97" t="s">
        <v>2064</v>
      </c>
      <c r="F1147" s="43">
        <v>0</v>
      </c>
      <c r="G1147" s="43" t="s">
        <v>1077</v>
      </c>
      <c r="H1147" s="43" t="s">
        <v>208</v>
      </c>
      <c r="I1147" s="43">
        <v>76</v>
      </c>
      <c r="J1147" s="43">
        <v>76</v>
      </c>
      <c r="K1147" s="43">
        <v>2</v>
      </c>
      <c r="N1147" s="9"/>
      <c r="O1147" s="43" t="s">
        <v>635</v>
      </c>
      <c r="P1147" s="43">
        <v>0</v>
      </c>
      <c r="Q1147" s="43" t="s">
        <v>223</v>
      </c>
      <c r="S1147" s="43" t="s">
        <v>636</v>
      </c>
    </row>
    <row r="1148" spans="1:19" s="43" customFormat="1" x14ac:dyDescent="0.15">
      <c r="A1148" s="114">
        <v>760100406</v>
      </c>
      <c r="B1148" t="str">
        <f>IFERROR(VLOOKUP("*"&amp;A1148&amp;"*",festival!$Q:$U,5,FALSE),IFERROR(VLOOKUP("*"&amp;A1148&amp;"*",festival!$R:$U,4,FALSE),IFERROR(VLOOKUP("*"&amp;A1148&amp;"*",festival!$S:$U,3,FALSE),VLOOKUP("*"&amp;A1148&amp;"*",festival!$T:$U,2,FALSE))))</f>
        <v>福利累充71-78天（第11周）</v>
      </c>
      <c r="C1148" s="43">
        <v>1003</v>
      </c>
      <c r="E1148" s="97" t="s">
        <v>2064</v>
      </c>
      <c r="F1148" s="43">
        <v>0</v>
      </c>
      <c r="G1148" s="43" t="s">
        <v>1077</v>
      </c>
      <c r="H1148" s="43" t="s">
        <v>289</v>
      </c>
      <c r="I1148" s="43">
        <v>77</v>
      </c>
      <c r="J1148" s="43">
        <v>77</v>
      </c>
      <c r="K1148" s="43">
        <v>2</v>
      </c>
      <c r="N1148" s="9"/>
      <c r="O1148" s="43" t="s">
        <v>192</v>
      </c>
      <c r="P1148" s="43">
        <v>0</v>
      </c>
      <c r="Q1148" s="43" t="s">
        <v>193</v>
      </c>
      <c r="S1148" s="43" t="s">
        <v>636</v>
      </c>
    </row>
    <row r="1149" spans="1:19" s="43" customFormat="1" x14ac:dyDescent="0.15">
      <c r="A1149" s="114">
        <v>760110400</v>
      </c>
      <c r="B1149" t="str">
        <f>IFERROR(VLOOKUP("*"&amp;A1149&amp;"*",festival!$Q:$U,5,FALSE),IFERROR(VLOOKUP("*"&amp;A1149&amp;"*",festival!$R:$U,4,FALSE),IFERROR(VLOOKUP("*"&amp;A1149&amp;"*",festival!$S:$U,3,FALSE),VLOOKUP("*"&amp;A1149&amp;"*",festival!$T:$U,2,FALSE))))</f>
        <v>福利累充79-84天（第12周）</v>
      </c>
      <c r="C1149" s="43">
        <v>1003</v>
      </c>
      <c r="E1149" s="97" t="s">
        <v>2064</v>
      </c>
      <c r="F1149" s="43">
        <v>0</v>
      </c>
      <c r="G1149" s="43" t="s">
        <v>1077</v>
      </c>
      <c r="H1149" s="43" t="s">
        <v>289</v>
      </c>
      <c r="I1149" s="43">
        <v>78</v>
      </c>
      <c r="J1149" s="43">
        <v>78</v>
      </c>
      <c r="K1149" s="43">
        <v>2</v>
      </c>
      <c r="N1149" s="9"/>
      <c r="O1149" s="43" t="s">
        <v>192</v>
      </c>
      <c r="P1149" s="43">
        <v>0</v>
      </c>
      <c r="Q1149" s="43" t="s">
        <v>193</v>
      </c>
      <c r="S1149" s="43" t="s">
        <v>636</v>
      </c>
    </row>
    <row r="1150" spans="1:19" s="43" customFormat="1" x14ac:dyDescent="0.15">
      <c r="A1150" s="114">
        <v>760110401</v>
      </c>
      <c r="B1150" t="str">
        <f>IFERROR(VLOOKUP("*"&amp;A1150&amp;"*",festival!$Q:$U,5,FALSE),IFERROR(VLOOKUP("*"&amp;A1150&amp;"*",festival!$R:$U,4,FALSE),IFERROR(VLOOKUP("*"&amp;A1150&amp;"*",festival!$S:$U,3,FALSE),VLOOKUP("*"&amp;A1150&amp;"*",festival!$T:$U,2,FALSE))))</f>
        <v>福利累充79-84天（第12周）</v>
      </c>
      <c r="C1150" s="43">
        <v>1003</v>
      </c>
      <c r="E1150" s="97" t="s">
        <v>2064</v>
      </c>
      <c r="F1150" s="43">
        <v>0</v>
      </c>
      <c r="G1150" s="43" t="s">
        <v>1077</v>
      </c>
      <c r="H1150" s="43" t="s">
        <v>208</v>
      </c>
      <c r="I1150" s="43">
        <v>79</v>
      </c>
      <c r="J1150" s="43">
        <v>79</v>
      </c>
      <c r="K1150" s="43">
        <v>2</v>
      </c>
      <c r="N1150" s="9"/>
      <c r="O1150" s="43" t="s">
        <v>635</v>
      </c>
      <c r="P1150" s="43">
        <v>0</v>
      </c>
      <c r="Q1150" s="43" t="s">
        <v>223</v>
      </c>
      <c r="S1150" s="43" t="s">
        <v>636</v>
      </c>
    </row>
    <row r="1151" spans="1:19" s="43" customFormat="1" x14ac:dyDescent="0.15">
      <c r="A1151" s="114">
        <v>760110402</v>
      </c>
      <c r="B1151" t="str">
        <f>IFERROR(VLOOKUP("*"&amp;A1151&amp;"*",festival!$Q:$U,5,FALSE),IFERROR(VLOOKUP("*"&amp;A1151&amp;"*",festival!$R:$U,4,FALSE),IFERROR(VLOOKUP("*"&amp;A1151&amp;"*",festival!$S:$U,3,FALSE),VLOOKUP("*"&amp;A1151&amp;"*",festival!$T:$U,2,FALSE))))</f>
        <v>福利累充79-84天（第12周）</v>
      </c>
      <c r="C1151" s="43">
        <v>1003</v>
      </c>
      <c r="E1151" s="97" t="s">
        <v>2064</v>
      </c>
      <c r="F1151" s="43">
        <v>0</v>
      </c>
      <c r="G1151" s="43" t="s">
        <v>1077</v>
      </c>
      <c r="H1151" s="43" t="s">
        <v>208</v>
      </c>
      <c r="I1151" s="43">
        <v>80</v>
      </c>
      <c r="J1151" s="43">
        <v>80</v>
      </c>
      <c r="K1151" s="43">
        <v>2</v>
      </c>
      <c r="N1151" s="9"/>
      <c r="O1151" s="43" t="s">
        <v>635</v>
      </c>
      <c r="P1151" s="43">
        <v>0</v>
      </c>
      <c r="Q1151" s="43" t="s">
        <v>223</v>
      </c>
      <c r="S1151" s="43" t="s">
        <v>636</v>
      </c>
    </row>
    <row r="1152" spans="1:19" s="43" customFormat="1" x14ac:dyDescent="0.15">
      <c r="A1152" s="114">
        <v>760110403</v>
      </c>
      <c r="B1152" t="str">
        <f>IFERROR(VLOOKUP("*"&amp;A1152&amp;"*",festival!$Q:$U,5,FALSE),IFERROR(VLOOKUP("*"&amp;A1152&amp;"*",festival!$R:$U,4,FALSE),IFERROR(VLOOKUP("*"&amp;A1152&amp;"*",festival!$S:$U,3,FALSE),VLOOKUP("*"&amp;A1152&amp;"*",festival!$T:$U,2,FALSE))))</f>
        <v>福利累充79-84天（第12周）</v>
      </c>
      <c r="C1152" s="43">
        <v>1003</v>
      </c>
      <c r="E1152" s="97" t="s">
        <v>2064</v>
      </c>
      <c r="F1152" s="43">
        <v>0</v>
      </c>
      <c r="G1152" s="43" t="s">
        <v>1077</v>
      </c>
      <c r="H1152" s="43" t="s">
        <v>208</v>
      </c>
      <c r="I1152" s="43">
        <v>81</v>
      </c>
      <c r="J1152" s="43">
        <v>81</v>
      </c>
      <c r="K1152" s="43">
        <v>2</v>
      </c>
      <c r="N1152" s="9"/>
      <c r="O1152" s="43" t="s">
        <v>635</v>
      </c>
      <c r="P1152" s="43">
        <v>0</v>
      </c>
      <c r="Q1152" s="43" t="s">
        <v>223</v>
      </c>
      <c r="S1152" s="43" t="s">
        <v>636</v>
      </c>
    </row>
    <row r="1153" spans="1:19" s="43" customFormat="1" x14ac:dyDescent="0.15">
      <c r="A1153" s="114">
        <v>760110404</v>
      </c>
      <c r="B1153" t="str">
        <f>IFERROR(VLOOKUP("*"&amp;A1153&amp;"*",festival!$Q:$U,5,FALSE),IFERROR(VLOOKUP("*"&amp;A1153&amp;"*",festival!$R:$U,4,FALSE),IFERROR(VLOOKUP("*"&amp;A1153&amp;"*",festival!$S:$U,3,FALSE),VLOOKUP("*"&amp;A1153&amp;"*",festival!$T:$U,2,FALSE))))</f>
        <v>福利累充79-84天（第12周）</v>
      </c>
      <c r="C1153" s="43">
        <v>1003</v>
      </c>
      <c r="E1153" s="97" t="s">
        <v>2064</v>
      </c>
      <c r="F1153" s="43">
        <v>0</v>
      </c>
      <c r="G1153" s="43" t="s">
        <v>1077</v>
      </c>
      <c r="H1153" s="43" t="s">
        <v>208</v>
      </c>
      <c r="I1153" s="43">
        <v>82</v>
      </c>
      <c r="J1153" s="43">
        <v>82</v>
      </c>
      <c r="K1153" s="43">
        <v>2</v>
      </c>
      <c r="N1153" s="9"/>
      <c r="O1153" s="43" t="s">
        <v>635</v>
      </c>
      <c r="P1153" s="43">
        <v>0</v>
      </c>
      <c r="Q1153" s="43" t="s">
        <v>223</v>
      </c>
      <c r="S1153" s="43" t="s">
        <v>636</v>
      </c>
    </row>
    <row r="1154" spans="1:19" s="43" customFormat="1" x14ac:dyDescent="0.15">
      <c r="A1154" s="114">
        <v>760110405</v>
      </c>
      <c r="B1154" t="str">
        <f>IFERROR(VLOOKUP("*"&amp;A1154&amp;"*",festival!$Q:$U,5,FALSE),IFERROR(VLOOKUP("*"&amp;A1154&amp;"*",festival!$R:$U,4,FALSE),IFERROR(VLOOKUP("*"&amp;A1154&amp;"*",festival!$S:$U,3,FALSE),VLOOKUP("*"&amp;A1154&amp;"*",festival!$T:$U,2,FALSE))))</f>
        <v>福利累充79-84天（第12周）</v>
      </c>
      <c r="C1154" s="43">
        <v>1003</v>
      </c>
      <c r="E1154" s="97" t="s">
        <v>2064</v>
      </c>
      <c r="F1154" s="43">
        <v>0</v>
      </c>
      <c r="G1154" s="43" t="s">
        <v>1077</v>
      </c>
      <c r="H1154" s="43" t="s">
        <v>208</v>
      </c>
      <c r="I1154" s="43">
        <v>83</v>
      </c>
      <c r="J1154" s="43">
        <v>83</v>
      </c>
      <c r="K1154" s="43">
        <v>2</v>
      </c>
      <c r="N1154" s="9"/>
      <c r="O1154" s="43" t="s">
        <v>635</v>
      </c>
      <c r="P1154" s="43">
        <v>0</v>
      </c>
      <c r="Q1154" s="43" t="s">
        <v>223</v>
      </c>
      <c r="S1154" s="43" t="s">
        <v>636</v>
      </c>
    </row>
    <row r="1155" spans="1:19" s="43" customFormat="1" x14ac:dyDescent="0.15">
      <c r="A1155" s="114">
        <v>760110406</v>
      </c>
      <c r="B1155" t="str">
        <f>IFERROR(VLOOKUP("*"&amp;A1155&amp;"*",festival!$Q:$U,5,FALSE),IFERROR(VLOOKUP("*"&amp;A1155&amp;"*",festival!$R:$U,4,FALSE),IFERROR(VLOOKUP("*"&amp;A1155&amp;"*",festival!$S:$U,3,FALSE),VLOOKUP("*"&amp;A1155&amp;"*",festival!$T:$U,2,FALSE))))</f>
        <v>福利累充79-84天（第12周）</v>
      </c>
      <c r="C1155" s="43">
        <v>1003</v>
      </c>
      <c r="E1155" s="97" t="s">
        <v>2064</v>
      </c>
      <c r="F1155" s="43">
        <v>0</v>
      </c>
      <c r="G1155" s="43" t="s">
        <v>1077</v>
      </c>
      <c r="H1155" s="43" t="s">
        <v>289</v>
      </c>
      <c r="I1155" s="43">
        <v>84</v>
      </c>
      <c r="J1155" s="43">
        <v>84</v>
      </c>
      <c r="K1155" s="43">
        <v>2</v>
      </c>
      <c r="N1155" s="9"/>
      <c r="O1155" s="43" t="s">
        <v>192</v>
      </c>
      <c r="P1155" s="43">
        <v>0</v>
      </c>
      <c r="Q1155" s="43" t="s">
        <v>193</v>
      </c>
      <c r="S1155" s="43" t="s">
        <v>636</v>
      </c>
    </row>
    <row r="1156" spans="1:19" s="43" customFormat="1" x14ac:dyDescent="0.15">
      <c r="A1156" s="114">
        <v>760120400</v>
      </c>
      <c r="B1156" t="str">
        <f>IFERROR(VLOOKUP("*"&amp;A1156&amp;"*",festival!$Q:$U,5,FALSE),IFERROR(VLOOKUP("*"&amp;A1156&amp;"*",festival!$R:$U,4,FALSE),IFERROR(VLOOKUP("*"&amp;A1156&amp;"*",festival!$S:$U,3,FALSE),VLOOKUP("*"&amp;A1156&amp;"*",festival!$T:$U,2,FALSE))))</f>
        <v>福利累充85-91天（第13周）</v>
      </c>
      <c r="C1156" s="43">
        <v>1003</v>
      </c>
      <c r="E1156" s="97" t="s">
        <v>2064</v>
      </c>
      <c r="F1156" s="43">
        <v>0</v>
      </c>
      <c r="G1156" s="43" t="s">
        <v>1077</v>
      </c>
      <c r="H1156" s="43" t="s">
        <v>289</v>
      </c>
      <c r="I1156" s="43">
        <v>85</v>
      </c>
      <c r="J1156" s="43">
        <v>85</v>
      </c>
      <c r="K1156" s="43">
        <v>2</v>
      </c>
      <c r="N1156" s="9"/>
      <c r="O1156" s="43" t="s">
        <v>192</v>
      </c>
      <c r="P1156" s="43">
        <v>0</v>
      </c>
      <c r="Q1156" s="43" t="s">
        <v>193</v>
      </c>
      <c r="S1156" s="43" t="s">
        <v>636</v>
      </c>
    </row>
    <row r="1157" spans="1:19" s="43" customFormat="1" x14ac:dyDescent="0.15">
      <c r="A1157" s="114">
        <v>760120401</v>
      </c>
      <c r="B1157" t="str">
        <f>IFERROR(VLOOKUP("*"&amp;A1157&amp;"*",festival!$Q:$U,5,FALSE),IFERROR(VLOOKUP("*"&amp;A1157&amp;"*",festival!$R:$U,4,FALSE),IFERROR(VLOOKUP("*"&amp;A1157&amp;"*",festival!$S:$U,3,FALSE),VLOOKUP("*"&amp;A1157&amp;"*",festival!$T:$U,2,FALSE))))</f>
        <v>福利累充85-91天（第13周）</v>
      </c>
      <c r="C1157" s="43">
        <v>1003</v>
      </c>
      <c r="E1157" s="97" t="s">
        <v>2064</v>
      </c>
      <c r="F1157" s="43">
        <v>0</v>
      </c>
      <c r="G1157" s="43" t="s">
        <v>1077</v>
      </c>
      <c r="H1157" s="43" t="s">
        <v>208</v>
      </c>
      <c r="I1157" s="43">
        <v>86</v>
      </c>
      <c r="J1157" s="43">
        <v>86</v>
      </c>
      <c r="K1157" s="43">
        <v>2</v>
      </c>
      <c r="N1157" s="9"/>
      <c r="O1157" s="43" t="s">
        <v>635</v>
      </c>
      <c r="P1157" s="43">
        <v>0</v>
      </c>
      <c r="Q1157" s="43" t="s">
        <v>223</v>
      </c>
      <c r="S1157" s="43" t="s">
        <v>636</v>
      </c>
    </row>
    <row r="1158" spans="1:19" s="43" customFormat="1" x14ac:dyDescent="0.15">
      <c r="A1158" s="114">
        <v>760120402</v>
      </c>
      <c r="B1158" t="str">
        <f>IFERROR(VLOOKUP("*"&amp;A1158&amp;"*",festival!$Q:$U,5,FALSE),IFERROR(VLOOKUP("*"&amp;A1158&amp;"*",festival!$R:$U,4,FALSE),IFERROR(VLOOKUP("*"&amp;A1158&amp;"*",festival!$S:$U,3,FALSE),VLOOKUP("*"&amp;A1158&amp;"*",festival!$T:$U,2,FALSE))))</f>
        <v>福利累充85-91天（第13周）</v>
      </c>
      <c r="C1158" s="43">
        <v>1003</v>
      </c>
      <c r="E1158" s="97" t="s">
        <v>2064</v>
      </c>
      <c r="F1158" s="43">
        <v>0</v>
      </c>
      <c r="G1158" s="43" t="s">
        <v>1077</v>
      </c>
      <c r="H1158" s="43" t="s">
        <v>289</v>
      </c>
      <c r="I1158" s="43">
        <v>87</v>
      </c>
      <c r="J1158" s="43">
        <v>87</v>
      </c>
      <c r="K1158" s="43">
        <v>2</v>
      </c>
      <c r="N1158" s="9"/>
      <c r="O1158" s="43" t="s">
        <v>192</v>
      </c>
      <c r="P1158" s="43">
        <v>0</v>
      </c>
      <c r="Q1158" s="43" t="s">
        <v>193</v>
      </c>
      <c r="S1158" s="43" t="s">
        <v>636</v>
      </c>
    </row>
    <row r="1159" spans="1:19" s="43" customFormat="1" x14ac:dyDescent="0.15">
      <c r="A1159" s="114">
        <v>760120403</v>
      </c>
      <c r="B1159" t="str">
        <f>IFERROR(VLOOKUP("*"&amp;A1159&amp;"*",festival!$Q:$U,5,FALSE),IFERROR(VLOOKUP("*"&amp;A1159&amp;"*",festival!$R:$U,4,FALSE),IFERROR(VLOOKUP("*"&amp;A1159&amp;"*",festival!$S:$U,3,FALSE),VLOOKUP("*"&amp;A1159&amp;"*",festival!$T:$U,2,FALSE))))</f>
        <v>福利累充85-91天（第13周）</v>
      </c>
      <c r="C1159" s="43">
        <v>1003</v>
      </c>
      <c r="E1159" s="97" t="s">
        <v>2064</v>
      </c>
      <c r="F1159" s="43">
        <v>0</v>
      </c>
      <c r="G1159" s="43" t="s">
        <v>1077</v>
      </c>
      <c r="H1159" s="43" t="s">
        <v>208</v>
      </c>
      <c r="I1159" s="43">
        <v>88</v>
      </c>
      <c r="J1159" s="43">
        <v>88</v>
      </c>
      <c r="K1159" s="43">
        <v>2</v>
      </c>
      <c r="N1159" s="9"/>
      <c r="O1159" s="43" t="s">
        <v>635</v>
      </c>
      <c r="P1159" s="43">
        <v>0</v>
      </c>
      <c r="Q1159" s="43" t="s">
        <v>223</v>
      </c>
      <c r="S1159" s="43" t="s">
        <v>636</v>
      </c>
    </row>
    <row r="1160" spans="1:19" s="43" customFormat="1" x14ac:dyDescent="0.15">
      <c r="A1160" s="114">
        <v>760120404</v>
      </c>
      <c r="B1160" t="str">
        <f>IFERROR(VLOOKUP("*"&amp;A1160&amp;"*",festival!$Q:$U,5,FALSE),IFERROR(VLOOKUP("*"&amp;A1160&amp;"*",festival!$R:$U,4,FALSE),IFERROR(VLOOKUP("*"&amp;A1160&amp;"*",festival!$S:$U,3,FALSE),VLOOKUP("*"&amp;A1160&amp;"*",festival!$T:$U,2,FALSE))))</f>
        <v>福利累充85-91天（第13周）</v>
      </c>
      <c r="C1160" s="43">
        <v>1003</v>
      </c>
      <c r="E1160" s="97" t="s">
        <v>2064</v>
      </c>
      <c r="F1160" s="43">
        <v>0</v>
      </c>
      <c r="G1160" s="43" t="s">
        <v>1077</v>
      </c>
      <c r="H1160" s="43" t="s">
        <v>289</v>
      </c>
      <c r="I1160" s="43">
        <v>89</v>
      </c>
      <c r="J1160" s="43">
        <v>89</v>
      </c>
      <c r="K1160" s="43">
        <v>2</v>
      </c>
      <c r="N1160" s="9"/>
      <c r="O1160" s="43" t="s">
        <v>192</v>
      </c>
      <c r="P1160" s="43">
        <v>0</v>
      </c>
      <c r="Q1160" s="43" t="s">
        <v>193</v>
      </c>
      <c r="S1160" s="43" t="s">
        <v>636</v>
      </c>
    </row>
    <row r="1161" spans="1:19" s="43" customFormat="1" x14ac:dyDescent="0.15">
      <c r="A1161" s="114">
        <v>760120405</v>
      </c>
      <c r="B1161" t="str">
        <f>IFERROR(VLOOKUP("*"&amp;A1161&amp;"*",festival!$Q:$U,5,FALSE),IFERROR(VLOOKUP("*"&amp;A1161&amp;"*",festival!$R:$U,4,FALSE),IFERROR(VLOOKUP("*"&amp;A1161&amp;"*",festival!$S:$U,3,FALSE),VLOOKUP("*"&amp;A1161&amp;"*",festival!$T:$U,2,FALSE))))</f>
        <v>福利累充85-91天（第13周）</v>
      </c>
      <c r="C1161" s="43">
        <v>1003</v>
      </c>
      <c r="E1161" s="97" t="s">
        <v>2064</v>
      </c>
      <c r="F1161" s="43">
        <v>0</v>
      </c>
      <c r="G1161" s="43" t="s">
        <v>1077</v>
      </c>
      <c r="H1161" s="43" t="s">
        <v>208</v>
      </c>
      <c r="I1161" s="43">
        <v>90</v>
      </c>
      <c r="J1161" s="43">
        <v>90</v>
      </c>
      <c r="K1161" s="43">
        <v>2</v>
      </c>
      <c r="N1161" s="9"/>
      <c r="O1161" s="43" t="s">
        <v>635</v>
      </c>
      <c r="P1161" s="43">
        <v>0</v>
      </c>
      <c r="Q1161" s="43" t="s">
        <v>223</v>
      </c>
      <c r="S1161" s="43" t="s">
        <v>636</v>
      </c>
    </row>
    <row r="1162" spans="1:19" s="43" customFormat="1" x14ac:dyDescent="0.15">
      <c r="A1162" s="114">
        <v>760120406</v>
      </c>
      <c r="B1162" t="str">
        <f>IFERROR(VLOOKUP("*"&amp;A1162&amp;"*",festival!$Q:$U,5,FALSE),IFERROR(VLOOKUP("*"&amp;A1162&amp;"*",festival!$R:$U,4,FALSE),IFERROR(VLOOKUP("*"&amp;A1162&amp;"*",festival!$S:$U,3,FALSE),VLOOKUP("*"&amp;A1162&amp;"*",festival!$T:$U,2,FALSE))))</f>
        <v>福利累充85-91天（第13周）</v>
      </c>
      <c r="C1162" s="43">
        <v>1003</v>
      </c>
      <c r="E1162" s="97" t="s">
        <v>2064</v>
      </c>
      <c r="F1162" s="43">
        <v>0</v>
      </c>
      <c r="G1162" s="43" t="s">
        <v>1077</v>
      </c>
      <c r="H1162" s="43" t="s">
        <v>289</v>
      </c>
      <c r="I1162" s="43">
        <v>91</v>
      </c>
      <c r="J1162" s="43">
        <v>91</v>
      </c>
      <c r="K1162" s="43">
        <v>2</v>
      </c>
      <c r="N1162" s="9"/>
      <c r="O1162" s="43" t="s">
        <v>192</v>
      </c>
      <c r="P1162" s="43">
        <v>0</v>
      </c>
      <c r="Q1162" s="43" t="s">
        <v>193</v>
      </c>
      <c r="S1162" s="43" t="s">
        <v>636</v>
      </c>
    </row>
    <row r="1163" spans="1:19" s="75" customFormat="1" ht="40.5" x14ac:dyDescent="0.15">
      <c r="A1163" s="105">
        <v>760000500</v>
      </c>
      <c r="B1163" t="str">
        <f>IFERROR(VLOOKUP("*"&amp;A1163&amp;"*",festival!$Q:$U,5,FALSE),IFERROR(VLOOKUP("*"&amp;A1163&amp;"*",festival!$R:$U,4,FALSE),IFERROR(VLOOKUP("*"&amp;A1163&amp;"*",festival!$S:$U,3,FALSE),VLOOKUP("*"&amp;A1163&amp;"*",festival!$T:$U,2,FALSE))))</f>
        <v>福利累充（开服1-7）</v>
      </c>
      <c r="C1163" s="75">
        <v>1003</v>
      </c>
      <c r="E1163" s="98" t="s">
        <v>1739</v>
      </c>
      <c r="F1163" s="75">
        <v>0</v>
      </c>
      <c r="G1163" s="75" t="s">
        <v>1079</v>
      </c>
      <c r="H1163" s="75" t="s">
        <v>208</v>
      </c>
      <c r="I1163" s="75">
        <v>1</v>
      </c>
      <c r="J1163" s="75">
        <v>7</v>
      </c>
      <c r="K1163" s="75">
        <v>2</v>
      </c>
      <c r="N1163" s="9"/>
      <c r="O1163" s="75" t="s">
        <v>635</v>
      </c>
      <c r="P1163" s="75">
        <v>0</v>
      </c>
      <c r="Q1163" s="75" t="s">
        <v>223</v>
      </c>
      <c r="S1163" s="75" t="s">
        <v>636</v>
      </c>
    </row>
    <row r="1164" spans="1:19" s="75" customFormat="1" ht="40.5" x14ac:dyDescent="0.15">
      <c r="A1164" s="105">
        <v>760010500</v>
      </c>
      <c r="B1164" t="str">
        <f>IFERROR(VLOOKUP("*"&amp;A1164&amp;"*",festival!$Q:$U,5,FALSE),IFERROR(VLOOKUP("*"&amp;A1164&amp;"*",festival!$R:$U,4,FALSE),IFERROR(VLOOKUP("*"&amp;A1164&amp;"*",festival!$S:$U,3,FALSE),VLOOKUP("*"&amp;A1164&amp;"*",festival!$T:$U,2,FALSE))))</f>
        <v>福利累充（开服8-14）</v>
      </c>
      <c r="C1164" s="75">
        <v>1003</v>
      </c>
      <c r="E1164" s="98" t="s">
        <v>2182</v>
      </c>
      <c r="F1164" s="75">
        <v>0</v>
      </c>
      <c r="G1164" s="75" t="s">
        <v>635</v>
      </c>
      <c r="H1164" s="75" t="s">
        <v>208</v>
      </c>
      <c r="I1164" s="75">
        <v>8</v>
      </c>
      <c r="J1164" s="75">
        <v>14</v>
      </c>
      <c r="K1164" s="75">
        <v>2</v>
      </c>
      <c r="N1164" s="9"/>
      <c r="O1164" s="75" t="s">
        <v>635</v>
      </c>
      <c r="P1164" s="75">
        <v>0</v>
      </c>
      <c r="Q1164" s="75" t="s">
        <v>223</v>
      </c>
      <c r="S1164" s="75" t="s">
        <v>636</v>
      </c>
    </row>
    <row r="1165" spans="1:19" s="75" customFormat="1" ht="40.5" x14ac:dyDescent="0.15">
      <c r="A1165" s="105">
        <v>760020500</v>
      </c>
      <c r="B1165" t="str">
        <f>IFERROR(VLOOKUP("*"&amp;A1165&amp;"*",festival!$Q:$U,5,FALSE),IFERROR(VLOOKUP("*"&amp;A1165&amp;"*",festival!$R:$U,4,FALSE),IFERROR(VLOOKUP("*"&amp;A1165&amp;"*",festival!$S:$U,3,FALSE),VLOOKUP("*"&amp;A1165&amp;"*",festival!$T:$U,2,FALSE))))</f>
        <v>福利累充（开服15-21）</v>
      </c>
      <c r="C1165" s="75">
        <v>1003</v>
      </c>
      <c r="E1165" s="98" t="s">
        <v>2182</v>
      </c>
      <c r="F1165" s="75">
        <v>0</v>
      </c>
      <c r="G1165" s="75" t="s">
        <v>635</v>
      </c>
      <c r="H1165" s="75" t="s">
        <v>208</v>
      </c>
      <c r="I1165" s="75">
        <v>15</v>
      </c>
      <c r="J1165" s="75">
        <v>21</v>
      </c>
      <c r="K1165" s="75">
        <v>2</v>
      </c>
      <c r="N1165" s="9"/>
      <c r="O1165" s="75" t="s">
        <v>635</v>
      </c>
      <c r="P1165" s="75">
        <v>0</v>
      </c>
      <c r="Q1165" s="75" t="s">
        <v>223</v>
      </c>
      <c r="S1165" s="75" t="s">
        <v>636</v>
      </c>
    </row>
    <row r="1166" spans="1:19" s="75" customFormat="1" ht="40.5" x14ac:dyDescent="0.15">
      <c r="A1166" s="105">
        <v>760030500</v>
      </c>
      <c r="B1166" t="str">
        <f>IFERROR(VLOOKUP("*"&amp;A1166&amp;"*",festival!$Q:$U,5,FALSE),IFERROR(VLOOKUP("*"&amp;A1166&amp;"*",festival!$R:$U,4,FALSE),IFERROR(VLOOKUP("*"&amp;A1166&amp;"*",festival!$S:$U,3,FALSE),VLOOKUP("*"&amp;A1166&amp;"*",festival!$T:$U,2,FALSE))))</f>
        <v>福利累充（开服22-28）</v>
      </c>
      <c r="C1166" s="75">
        <v>1003</v>
      </c>
      <c r="E1166" s="98" t="s">
        <v>2182</v>
      </c>
      <c r="F1166" s="75">
        <v>0</v>
      </c>
      <c r="G1166" s="75" t="s">
        <v>635</v>
      </c>
      <c r="H1166" s="75" t="s">
        <v>208</v>
      </c>
      <c r="I1166" s="75">
        <v>22</v>
      </c>
      <c r="J1166" s="75">
        <v>28</v>
      </c>
      <c r="K1166" s="75">
        <v>2</v>
      </c>
      <c r="N1166" s="9"/>
      <c r="O1166" s="75" t="s">
        <v>635</v>
      </c>
      <c r="P1166" s="75">
        <v>0</v>
      </c>
      <c r="Q1166" s="75" t="s">
        <v>223</v>
      </c>
      <c r="S1166" s="75" t="s">
        <v>636</v>
      </c>
    </row>
    <row r="1167" spans="1:19" s="75" customFormat="1" ht="40.5" x14ac:dyDescent="0.15">
      <c r="A1167" s="105">
        <v>760040500</v>
      </c>
      <c r="B1167" t="str">
        <f>IFERROR(VLOOKUP("*"&amp;A1167&amp;"*",festival!$Q:$U,5,FALSE),IFERROR(VLOOKUP("*"&amp;A1167&amp;"*",festival!$R:$U,4,FALSE),IFERROR(VLOOKUP("*"&amp;A1167&amp;"*",festival!$S:$U,3,FALSE),VLOOKUP("*"&amp;A1167&amp;"*",festival!$T:$U,2,FALSE))))</f>
        <v>福利累充（开服29-35）</v>
      </c>
      <c r="C1167" s="75">
        <v>1003</v>
      </c>
      <c r="E1167" s="98" t="s">
        <v>2182</v>
      </c>
      <c r="F1167" s="75">
        <v>0</v>
      </c>
      <c r="G1167" s="75" t="s">
        <v>635</v>
      </c>
      <c r="H1167" s="75" t="s">
        <v>208</v>
      </c>
      <c r="I1167" s="75">
        <v>29</v>
      </c>
      <c r="J1167" s="75">
        <v>35</v>
      </c>
      <c r="K1167" s="75">
        <v>2</v>
      </c>
      <c r="N1167" s="9"/>
      <c r="O1167" s="75" t="s">
        <v>635</v>
      </c>
      <c r="P1167" s="75">
        <v>0</v>
      </c>
      <c r="Q1167" s="75" t="s">
        <v>223</v>
      </c>
      <c r="S1167" s="75" t="s">
        <v>636</v>
      </c>
    </row>
    <row r="1168" spans="1:19" s="75" customFormat="1" ht="40.5" x14ac:dyDescent="0.15">
      <c r="A1168" s="105">
        <v>760050500</v>
      </c>
      <c r="B1168" t="str">
        <f>IFERROR(VLOOKUP("*"&amp;A1168&amp;"*",festival!$Q:$U,5,FALSE),IFERROR(VLOOKUP("*"&amp;A1168&amp;"*",festival!$R:$U,4,FALSE),IFERROR(VLOOKUP("*"&amp;A1168&amp;"*",festival!$S:$U,3,FALSE),VLOOKUP("*"&amp;A1168&amp;"*",festival!$T:$U,2,FALSE))))</f>
        <v>福利累充（开服36-42）</v>
      </c>
      <c r="C1168" s="75">
        <v>1003</v>
      </c>
      <c r="E1168" s="98" t="s">
        <v>2182</v>
      </c>
      <c r="F1168" s="75">
        <v>0</v>
      </c>
      <c r="G1168" s="75" t="s">
        <v>635</v>
      </c>
      <c r="H1168" s="75" t="s">
        <v>208</v>
      </c>
      <c r="I1168" s="75">
        <v>36</v>
      </c>
      <c r="J1168" s="75">
        <v>42</v>
      </c>
      <c r="K1168" s="75">
        <v>2</v>
      </c>
      <c r="N1168" s="9"/>
      <c r="O1168" s="75" t="s">
        <v>635</v>
      </c>
      <c r="P1168" s="75">
        <v>0</v>
      </c>
      <c r="Q1168" s="75" t="s">
        <v>223</v>
      </c>
      <c r="S1168" s="75" t="s">
        <v>636</v>
      </c>
    </row>
    <row r="1169" spans="1:20" s="75" customFormat="1" ht="40.5" x14ac:dyDescent="0.15">
      <c r="A1169" s="105">
        <v>760060500</v>
      </c>
      <c r="B1169" t="str">
        <f>IFERROR(VLOOKUP("*"&amp;A1169&amp;"*",festival!$Q:$U,5,FALSE),IFERROR(VLOOKUP("*"&amp;A1169&amp;"*",festival!$R:$U,4,FALSE),IFERROR(VLOOKUP("*"&amp;A1169&amp;"*",festival!$S:$U,3,FALSE),VLOOKUP("*"&amp;A1169&amp;"*",festival!$T:$U,2,FALSE))))</f>
        <v>福利累充（开服43-49）</v>
      </c>
      <c r="C1169" s="75">
        <v>1003</v>
      </c>
      <c r="E1169" s="98" t="s">
        <v>2182</v>
      </c>
      <c r="F1169" s="75">
        <v>0</v>
      </c>
      <c r="G1169" s="75" t="s">
        <v>635</v>
      </c>
      <c r="H1169" s="75" t="s">
        <v>208</v>
      </c>
      <c r="I1169" s="75">
        <v>43</v>
      </c>
      <c r="J1169" s="75">
        <v>49</v>
      </c>
      <c r="K1169" s="75">
        <v>2</v>
      </c>
      <c r="N1169" s="9"/>
      <c r="O1169" s="75" t="s">
        <v>635</v>
      </c>
      <c r="P1169" s="75">
        <v>0</v>
      </c>
      <c r="Q1169" s="75" t="s">
        <v>223</v>
      </c>
      <c r="S1169" s="75" t="s">
        <v>636</v>
      </c>
    </row>
    <row r="1170" spans="1:20" s="75" customFormat="1" ht="40.5" x14ac:dyDescent="0.15">
      <c r="A1170" s="105">
        <v>760070500</v>
      </c>
      <c r="B1170" t="str">
        <f>IFERROR(VLOOKUP("*"&amp;A1170&amp;"*",festival!$Q:$U,5,FALSE),IFERROR(VLOOKUP("*"&amp;A1170&amp;"*",festival!$R:$U,4,FALSE),IFERROR(VLOOKUP("*"&amp;A1170&amp;"*",festival!$S:$U,3,FALSE),VLOOKUP("*"&amp;A1170&amp;"*",festival!$T:$U,2,FALSE))))</f>
        <v>福利累充（开服50-56）</v>
      </c>
      <c r="C1170" s="75">
        <v>1003</v>
      </c>
      <c r="E1170" s="98" t="s">
        <v>2182</v>
      </c>
      <c r="F1170" s="75">
        <v>0</v>
      </c>
      <c r="G1170" s="75" t="s">
        <v>635</v>
      </c>
      <c r="H1170" s="75" t="s">
        <v>208</v>
      </c>
      <c r="I1170" s="75">
        <v>50</v>
      </c>
      <c r="J1170" s="75">
        <v>56</v>
      </c>
      <c r="K1170" s="75">
        <v>2</v>
      </c>
      <c r="N1170" s="9"/>
      <c r="O1170" s="75" t="s">
        <v>635</v>
      </c>
      <c r="P1170" s="75">
        <v>0</v>
      </c>
      <c r="Q1170" s="75" t="s">
        <v>223</v>
      </c>
      <c r="S1170" s="75" t="s">
        <v>636</v>
      </c>
    </row>
    <row r="1171" spans="1:20" s="75" customFormat="1" ht="40.5" x14ac:dyDescent="0.15">
      <c r="A1171" s="105">
        <v>760080500</v>
      </c>
      <c r="B1171" t="str">
        <f>IFERROR(VLOOKUP("*"&amp;A1171&amp;"*",festival!$Q:$U,5,FALSE),IFERROR(VLOOKUP("*"&amp;A1171&amp;"*",festival!$R:$U,4,FALSE),IFERROR(VLOOKUP("*"&amp;A1171&amp;"*",festival!$S:$U,3,FALSE),VLOOKUP("*"&amp;A1171&amp;"*",festival!$T:$U,2,FALSE))))</f>
        <v>福利累充57-63天（第9周）</v>
      </c>
      <c r="C1171" s="75">
        <v>1003</v>
      </c>
      <c r="E1171" s="98" t="s">
        <v>2182</v>
      </c>
      <c r="F1171" s="75">
        <v>0</v>
      </c>
      <c r="G1171" s="75" t="s">
        <v>635</v>
      </c>
      <c r="H1171" s="75" t="s">
        <v>208</v>
      </c>
      <c r="I1171" s="75">
        <v>57</v>
      </c>
      <c r="J1171" s="75">
        <v>63</v>
      </c>
      <c r="K1171" s="75">
        <v>2</v>
      </c>
      <c r="N1171" s="9"/>
      <c r="O1171" s="75" t="s">
        <v>635</v>
      </c>
      <c r="P1171" s="75">
        <v>0</v>
      </c>
      <c r="Q1171" s="75" t="s">
        <v>223</v>
      </c>
      <c r="S1171" s="75" t="s">
        <v>636</v>
      </c>
    </row>
    <row r="1172" spans="1:20" s="75" customFormat="1" ht="40.5" x14ac:dyDescent="0.15">
      <c r="A1172" s="105">
        <v>760090500</v>
      </c>
      <c r="B1172" t="str">
        <f>IFERROR(VLOOKUP("*"&amp;A1172&amp;"*",festival!$Q:$U,5,FALSE),IFERROR(VLOOKUP("*"&amp;A1172&amp;"*",festival!$R:$U,4,FALSE),IFERROR(VLOOKUP("*"&amp;A1172&amp;"*",festival!$S:$U,3,FALSE),VLOOKUP("*"&amp;A1172&amp;"*",festival!$T:$U,2,FALSE))))</f>
        <v>福利累充64-70天（第10周）</v>
      </c>
      <c r="C1172" s="75">
        <v>1003</v>
      </c>
      <c r="E1172" s="98" t="s">
        <v>2182</v>
      </c>
      <c r="F1172" s="75">
        <v>0</v>
      </c>
      <c r="G1172" s="75" t="s">
        <v>635</v>
      </c>
      <c r="H1172" s="75" t="s">
        <v>208</v>
      </c>
      <c r="I1172" s="75">
        <v>64</v>
      </c>
      <c r="J1172" s="75">
        <v>70</v>
      </c>
      <c r="K1172" s="75">
        <v>2</v>
      </c>
      <c r="N1172" s="9"/>
      <c r="O1172" s="75" t="s">
        <v>635</v>
      </c>
      <c r="P1172" s="75">
        <v>0</v>
      </c>
      <c r="Q1172" s="75" t="s">
        <v>223</v>
      </c>
      <c r="S1172" s="75" t="s">
        <v>636</v>
      </c>
    </row>
    <row r="1173" spans="1:20" s="75" customFormat="1" ht="40.5" x14ac:dyDescent="0.15">
      <c r="A1173" s="105">
        <v>760100500</v>
      </c>
      <c r="B1173" t="str">
        <f>IFERROR(VLOOKUP("*"&amp;A1173&amp;"*",festival!$Q:$U,5,FALSE),IFERROR(VLOOKUP("*"&amp;A1173&amp;"*",festival!$R:$U,4,FALSE),IFERROR(VLOOKUP("*"&amp;A1173&amp;"*",festival!$S:$U,3,FALSE),VLOOKUP("*"&amp;A1173&amp;"*",festival!$T:$U,2,FALSE))))</f>
        <v>福利累充71-78天（第11周）</v>
      </c>
      <c r="C1173" s="75">
        <v>1003</v>
      </c>
      <c r="E1173" s="98" t="s">
        <v>2182</v>
      </c>
      <c r="F1173" s="75">
        <v>0</v>
      </c>
      <c r="G1173" s="75" t="s">
        <v>635</v>
      </c>
      <c r="H1173" s="75" t="s">
        <v>208</v>
      </c>
      <c r="I1173" s="75">
        <v>71</v>
      </c>
      <c r="J1173" s="75">
        <v>77</v>
      </c>
      <c r="K1173" s="75">
        <v>2</v>
      </c>
      <c r="N1173" s="9"/>
      <c r="O1173" s="75" t="s">
        <v>635</v>
      </c>
      <c r="P1173" s="75">
        <v>0</v>
      </c>
      <c r="Q1173" s="75" t="s">
        <v>223</v>
      </c>
      <c r="S1173" s="75" t="s">
        <v>636</v>
      </c>
    </row>
    <row r="1174" spans="1:20" s="75" customFormat="1" ht="40.5" x14ac:dyDescent="0.15">
      <c r="A1174" s="105">
        <v>760110500</v>
      </c>
      <c r="B1174" t="str">
        <f>IFERROR(VLOOKUP("*"&amp;A1174&amp;"*",festival!$Q:$U,5,FALSE),IFERROR(VLOOKUP("*"&amp;A1174&amp;"*",festival!$R:$U,4,FALSE),IFERROR(VLOOKUP("*"&amp;A1174&amp;"*",festival!$S:$U,3,FALSE),VLOOKUP("*"&amp;A1174&amp;"*",festival!$T:$U,2,FALSE))))</f>
        <v>福利累充79-84天（第12周）</v>
      </c>
      <c r="C1174" s="75">
        <v>1003</v>
      </c>
      <c r="E1174" s="98" t="s">
        <v>2182</v>
      </c>
      <c r="F1174" s="75">
        <v>0</v>
      </c>
      <c r="G1174" s="75" t="s">
        <v>635</v>
      </c>
      <c r="H1174" s="75" t="s">
        <v>208</v>
      </c>
      <c r="I1174" s="75">
        <v>78</v>
      </c>
      <c r="J1174" s="75">
        <v>84</v>
      </c>
      <c r="K1174" s="75">
        <v>2</v>
      </c>
      <c r="N1174" s="9"/>
      <c r="O1174" s="75" t="s">
        <v>635</v>
      </c>
      <c r="P1174" s="75">
        <v>0</v>
      </c>
      <c r="Q1174" s="75" t="s">
        <v>223</v>
      </c>
      <c r="S1174" s="75" t="s">
        <v>636</v>
      </c>
    </row>
    <row r="1175" spans="1:20" s="75" customFormat="1" ht="40.5" x14ac:dyDescent="0.15">
      <c r="A1175" s="105">
        <v>760120500</v>
      </c>
      <c r="B1175" t="str">
        <f>IFERROR(VLOOKUP("*"&amp;A1175&amp;"*",festival!$Q:$U,5,FALSE),IFERROR(VLOOKUP("*"&amp;A1175&amp;"*",festival!$R:$U,4,FALSE),IFERROR(VLOOKUP("*"&amp;A1175&amp;"*",festival!$S:$U,3,FALSE),VLOOKUP("*"&amp;A1175&amp;"*",festival!$T:$U,2,FALSE))))</f>
        <v>福利累充85-91天（第13周）</v>
      </c>
      <c r="C1175" s="75">
        <v>1003</v>
      </c>
      <c r="E1175" s="98" t="s">
        <v>2182</v>
      </c>
      <c r="F1175" s="75">
        <v>0</v>
      </c>
      <c r="G1175" s="75" t="s">
        <v>635</v>
      </c>
      <c r="H1175" s="75" t="s">
        <v>208</v>
      </c>
      <c r="I1175" s="75">
        <v>85</v>
      </c>
      <c r="J1175" s="75">
        <v>91</v>
      </c>
      <c r="K1175" s="75">
        <v>2</v>
      </c>
      <c r="N1175" s="9"/>
      <c r="O1175" s="75" t="s">
        <v>635</v>
      </c>
      <c r="P1175" s="75">
        <v>0</v>
      </c>
      <c r="Q1175" s="75" t="s">
        <v>223</v>
      </c>
      <c r="S1175" s="75" t="s">
        <v>636</v>
      </c>
    </row>
    <row r="1176" spans="1:20" s="62" customFormat="1" ht="27" x14ac:dyDescent="0.15">
      <c r="A1176" s="114">
        <v>700000600</v>
      </c>
      <c r="B1176" t="str">
        <f>IFERROR(VLOOKUP("*"&amp;A1176&amp;"*",festival!$Q:$U,5,FALSE),IFERROR(VLOOKUP("*"&amp;A1176&amp;"*",festival!$R:$U,4,FALSE),IFERROR(VLOOKUP("*"&amp;A1176&amp;"*",festival!$S:$U,3,FALSE),VLOOKUP("*"&amp;A1176&amp;"*",festival!$T:$U,2,FALSE))))</f>
        <v>活跃有礼（开服1-7）</v>
      </c>
      <c r="C1176" s="43">
        <v>1010</v>
      </c>
      <c r="D1176" s="43">
        <v>100</v>
      </c>
      <c r="E1176" s="62" t="s">
        <v>1123</v>
      </c>
      <c r="F1176" s="43"/>
      <c r="G1176" s="43" t="s">
        <v>828</v>
      </c>
      <c r="H1176" s="43" t="s">
        <v>608</v>
      </c>
      <c r="I1176" s="43">
        <v>1</v>
      </c>
      <c r="J1176" s="43">
        <v>7</v>
      </c>
      <c r="K1176" s="43">
        <v>2</v>
      </c>
      <c r="L1176" s="43"/>
      <c r="M1176" s="43"/>
      <c r="N1176" s="9"/>
      <c r="O1176" s="43" t="s">
        <v>828</v>
      </c>
      <c r="P1176" s="43">
        <v>0</v>
      </c>
      <c r="Q1176" s="43" t="s">
        <v>827</v>
      </c>
      <c r="R1176" s="43"/>
      <c r="S1176" s="43" t="s">
        <v>555</v>
      </c>
      <c r="T1176" s="43"/>
    </row>
    <row r="1177" spans="1:20" s="62" customFormat="1" x14ac:dyDescent="0.15">
      <c r="A1177" s="114">
        <v>750300057</v>
      </c>
      <c r="B1177" t="e">
        <f>IFERROR(VLOOKUP("*"&amp;A1177&amp;"*",festival!$Q:$U,5,FALSE),IFERROR(VLOOKUP("*"&amp;A1177&amp;"*",festival!$R:$U,4,FALSE),IFERROR(VLOOKUP("*"&amp;A1177&amp;"*",festival!$S:$U,3,FALSE),VLOOKUP("*"&amp;A1177&amp;"*",festival!$T:$U,2,FALSE))))</f>
        <v>#N/A</v>
      </c>
      <c r="C1177" s="43">
        <v>1011</v>
      </c>
      <c r="D1177" s="43"/>
      <c r="E1177" s="62" t="s">
        <v>620</v>
      </c>
      <c r="F1177" s="43"/>
      <c r="G1177" s="43" t="s">
        <v>612</v>
      </c>
      <c r="H1177" s="43" t="s">
        <v>613</v>
      </c>
      <c r="I1177" s="43">
        <v>1</v>
      </c>
      <c r="J1177" s="43">
        <v>1</v>
      </c>
      <c r="K1177" s="43">
        <v>2</v>
      </c>
      <c r="L1177" s="43"/>
      <c r="M1177" s="43"/>
      <c r="N1177" s="9"/>
      <c r="O1177" s="43" t="s">
        <v>612</v>
      </c>
      <c r="P1177" s="43">
        <v>0</v>
      </c>
      <c r="Q1177" s="43" t="s">
        <v>614</v>
      </c>
      <c r="R1177" s="43"/>
      <c r="S1177" s="75" t="s">
        <v>555</v>
      </c>
      <c r="T1177" s="43"/>
    </row>
    <row r="1178" spans="1:20" s="62" customFormat="1" x14ac:dyDescent="0.15">
      <c r="A1178" s="114">
        <v>750300058</v>
      </c>
      <c r="B1178" t="e">
        <f>IFERROR(VLOOKUP("*"&amp;A1178&amp;"*",festival!$Q:$U,5,FALSE),IFERROR(VLOOKUP("*"&amp;A1178&amp;"*",festival!$R:$U,4,FALSE),IFERROR(VLOOKUP("*"&amp;A1178&amp;"*",festival!$S:$U,3,FALSE),VLOOKUP("*"&amp;A1178&amp;"*",festival!$T:$U,2,FALSE))))</f>
        <v>#N/A</v>
      </c>
      <c r="C1178" s="43">
        <v>1011</v>
      </c>
      <c r="D1178" s="43"/>
      <c r="E1178" s="62" t="s">
        <v>620</v>
      </c>
      <c r="F1178" s="43"/>
      <c r="G1178" s="43" t="s">
        <v>612</v>
      </c>
      <c r="H1178" s="43" t="s">
        <v>613</v>
      </c>
      <c r="I1178" s="43">
        <v>2</v>
      </c>
      <c r="J1178" s="43">
        <v>2</v>
      </c>
      <c r="K1178" s="43">
        <v>2</v>
      </c>
      <c r="L1178" s="43"/>
      <c r="M1178" s="43"/>
      <c r="N1178" s="9"/>
      <c r="O1178" s="43" t="s">
        <v>612</v>
      </c>
      <c r="P1178" s="43">
        <v>0</v>
      </c>
      <c r="Q1178" s="43" t="s">
        <v>614</v>
      </c>
      <c r="R1178" s="43"/>
      <c r="S1178" s="75" t="s">
        <v>555</v>
      </c>
      <c r="T1178" s="43"/>
    </row>
    <row r="1179" spans="1:20" s="62" customFormat="1" x14ac:dyDescent="0.15">
      <c r="A1179" s="114">
        <v>750300059</v>
      </c>
      <c r="B1179" t="e">
        <f>IFERROR(VLOOKUP("*"&amp;A1179&amp;"*",festival!$Q:$U,5,FALSE),IFERROR(VLOOKUP("*"&amp;A1179&amp;"*",festival!$R:$U,4,FALSE),IFERROR(VLOOKUP("*"&amp;A1179&amp;"*",festival!$S:$U,3,FALSE),VLOOKUP("*"&amp;A1179&amp;"*",festival!$T:$U,2,FALSE))))</f>
        <v>#N/A</v>
      </c>
      <c r="C1179" s="43">
        <v>1011</v>
      </c>
      <c r="D1179" s="43"/>
      <c r="E1179" s="62" t="s">
        <v>620</v>
      </c>
      <c r="F1179" s="43"/>
      <c r="G1179" s="43" t="s">
        <v>612</v>
      </c>
      <c r="H1179" s="43" t="s">
        <v>613</v>
      </c>
      <c r="I1179" s="43">
        <v>3</v>
      </c>
      <c r="J1179" s="43">
        <v>3</v>
      </c>
      <c r="K1179" s="43">
        <v>2</v>
      </c>
      <c r="L1179" s="43"/>
      <c r="M1179" s="43"/>
      <c r="N1179" s="9"/>
      <c r="O1179" s="43" t="s">
        <v>612</v>
      </c>
      <c r="P1179" s="43">
        <v>0</v>
      </c>
      <c r="Q1179" s="43" t="s">
        <v>614</v>
      </c>
      <c r="R1179" s="43"/>
      <c r="S1179" s="75" t="s">
        <v>555</v>
      </c>
      <c r="T1179" s="43"/>
    </row>
    <row r="1180" spans="1:20" s="62" customFormat="1" x14ac:dyDescent="0.15">
      <c r="A1180" s="114">
        <v>750300060</v>
      </c>
      <c r="B1180" t="e">
        <f>IFERROR(VLOOKUP("*"&amp;A1180&amp;"*",festival!$Q:$U,5,FALSE),IFERROR(VLOOKUP("*"&amp;A1180&amp;"*",festival!$R:$U,4,FALSE),IFERROR(VLOOKUP("*"&amp;A1180&amp;"*",festival!$S:$U,3,FALSE),VLOOKUP("*"&amp;A1180&amp;"*",festival!$T:$U,2,FALSE))))</f>
        <v>#N/A</v>
      </c>
      <c r="C1180" s="43">
        <v>1011</v>
      </c>
      <c r="D1180" s="43"/>
      <c r="E1180" s="62" t="s">
        <v>620</v>
      </c>
      <c r="F1180" s="43"/>
      <c r="G1180" s="43" t="s">
        <v>612</v>
      </c>
      <c r="H1180" s="43" t="s">
        <v>613</v>
      </c>
      <c r="I1180" s="43">
        <v>4</v>
      </c>
      <c r="J1180" s="43">
        <v>4</v>
      </c>
      <c r="K1180" s="43">
        <v>2</v>
      </c>
      <c r="L1180" s="43"/>
      <c r="M1180" s="43"/>
      <c r="N1180" s="9"/>
      <c r="O1180" s="43" t="s">
        <v>612</v>
      </c>
      <c r="P1180" s="43">
        <v>0</v>
      </c>
      <c r="Q1180" s="43" t="s">
        <v>614</v>
      </c>
      <c r="R1180" s="43"/>
      <c r="S1180" s="75" t="s">
        <v>555</v>
      </c>
      <c r="T1180" s="43"/>
    </row>
    <row r="1181" spans="1:20" s="62" customFormat="1" x14ac:dyDescent="0.15">
      <c r="A1181" s="114">
        <v>750300061</v>
      </c>
      <c r="B1181" t="e">
        <f>IFERROR(VLOOKUP("*"&amp;A1181&amp;"*",festival!$Q:$U,5,FALSE),IFERROR(VLOOKUP("*"&amp;A1181&amp;"*",festival!$R:$U,4,FALSE),IFERROR(VLOOKUP("*"&amp;A1181&amp;"*",festival!$S:$U,3,FALSE),VLOOKUP("*"&amp;A1181&amp;"*",festival!$T:$U,2,FALSE))))</f>
        <v>#N/A</v>
      </c>
      <c r="C1181" s="43">
        <v>1011</v>
      </c>
      <c r="D1181" s="43"/>
      <c r="E1181" s="62" t="s">
        <v>630</v>
      </c>
      <c r="F1181" s="43"/>
      <c r="G1181" s="43" t="s">
        <v>612</v>
      </c>
      <c r="H1181" s="43" t="s">
        <v>613</v>
      </c>
      <c r="I1181" s="43">
        <v>5</v>
      </c>
      <c r="J1181" s="43">
        <v>5</v>
      </c>
      <c r="K1181" s="43">
        <v>2</v>
      </c>
      <c r="L1181" s="43"/>
      <c r="M1181" s="43"/>
      <c r="N1181" s="9"/>
      <c r="O1181" s="43" t="s">
        <v>612</v>
      </c>
      <c r="P1181" s="43">
        <v>0</v>
      </c>
      <c r="Q1181" s="43" t="s">
        <v>614</v>
      </c>
      <c r="R1181" s="43"/>
      <c r="S1181" s="75" t="s">
        <v>555</v>
      </c>
      <c r="T1181" s="43"/>
    </row>
    <row r="1182" spans="1:20" s="62" customFormat="1" x14ac:dyDescent="0.15">
      <c r="A1182" s="114">
        <v>750300062</v>
      </c>
      <c r="B1182" t="e">
        <f>IFERROR(VLOOKUP("*"&amp;A1182&amp;"*",festival!$Q:$U,5,FALSE),IFERROR(VLOOKUP("*"&amp;A1182&amp;"*",festival!$R:$U,4,FALSE),IFERROR(VLOOKUP("*"&amp;A1182&amp;"*",festival!$S:$U,3,FALSE),VLOOKUP("*"&amp;A1182&amp;"*",festival!$T:$U,2,FALSE))))</f>
        <v>#N/A</v>
      </c>
      <c r="C1182" s="43">
        <v>1011</v>
      </c>
      <c r="D1182" s="43"/>
      <c r="E1182" s="62" t="s">
        <v>630</v>
      </c>
      <c r="F1182" s="43"/>
      <c r="G1182" s="43" t="s">
        <v>612</v>
      </c>
      <c r="H1182" s="43" t="s">
        <v>613</v>
      </c>
      <c r="I1182" s="43">
        <v>6</v>
      </c>
      <c r="J1182" s="43">
        <v>6</v>
      </c>
      <c r="K1182" s="43">
        <v>2</v>
      </c>
      <c r="L1182" s="43"/>
      <c r="M1182" s="43"/>
      <c r="N1182" s="9"/>
      <c r="O1182" s="43" t="s">
        <v>612</v>
      </c>
      <c r="P1182" s="43">
        <v>0</v>
      </c>
      <c r="Q1182" s="43" t="s">
        <v>614</v>
      </c>
      <c r="R1182" s="43"/>
      <c r="S1182" s="75" t="s">
        <v>555</v>
      </c>
      <c r="T1182" s="43"/>
    </row>
    <row r="1183" spans="1:20" s="62" customFormat="1" x14ac:dyDescent="0.15">
      <c r="A1183" s="114">
        <v>750300063</v>
      </c>
      <c r="B1183" t="e">
        <f>IFERROR(VLOOKUP("*"&amp;A1183&amp;"*",festival!$Q:$U,5,FALSE),IFERROR(VLOOKUP("*"&amp;A1183&amp;"*",festival!$R:$U,4,FALSE),IFERROR(VLOOKUP("*"&amp;A1183&amp;"*",festival!$S:$U,3,FALSE),VLOOKUP("*"&amp;A1183&amp;"*",festival!$T:$U,2,FALSE))))</f>
        <v>#N/A</v>
      </c>
      <c r="C1183" s="43">
        <v>1011</v>
      </c>
      <c r="D1183" s="43"/>
      <c r="E1183" s="62" t="s">
        <v>630</v>
      </c>
      <c r="F1183" s="43"/>
      <c r="G1183" s="43" t="s">
        <v>612</v>
      </c>
      <c r="H1183" s="43" t="s">
        <v>613</v>
      </c>
      <c r="I1183" s="43">
        <v>7</v>
      </c>
      <c r="J1183" s="43">
        <v>7</v>
      </c>
      <c r="K1183" s="43">
        <v>2</v>
      </c>
      <c r="L1183" s="43"/>
      <c r="M1183" s="43"/>
      <c r="N1183" s="9"/>
      <c r="O1183" s="43" t="s">
        <v>612</v>
      </c>
      <c r="P1183" s="43">
        <v>0</v>
      </c>
      <c r="Q1183" s="43" t="s">
        <v>614</v>
      </c>
      <c r="R1183" s="43"/>
      <c r="S1183" s="75" t="s">
        <v>555</v>
      </c>
      <c r="T1183" s="43"/>
    </row>
    <row r="1184" spans="1:20" s="17" customFormat="1" ht="27" x14ac:dyDescent="0.15">
      <c r="A1184" s="152">
        <v>750304000</v>
      </c>
      <c r="B1184" t="str">
        <f>IFERROR(VLOOKUP("*"&amp;A1184&amp;"*",festival!$Q:$U,5,FALSE),IFERROR(VLOOKUP("*"&amp;A1184&amp;"*",festival!$R:$U,4,FALSE),IFERROR(VLOOKUP("*"&amp;A1184&amp;"*",festival!$S:$U,3,FALSE),VLOOKUP("*"&amp;A1184&amp;"*",festival!$T:$U,2,FALSE))))</f>
        <v>活跃有礼（开服1-7）</v>
      </c>
      <c r="C1184" s="17">
        <v>1001</v>
      </c>
      <c r="E1184" s="61" t="s">
        <v>695</v>
      </c>
      <c r="F1184" s="17">
        <v>0</v>
      </c>
      <c r="G1184" s="17" t="s">
        <v>686</v>
      </c>
      <c r="H1184" s="17" t="s">
        <v>58</v>
      </c>
      <c r="I1184" s="17">
        <v>1</v>
      </c>
      <c r="J1184" s="17">
        <v>7</v>
      </c>
      <c r="K1184" s="17">
        <v>2</v>
      </c>
      <c r="N1184" s="9"/>
      <c r="O1184" s="17" t="s">
        <v>634</v>
      </c>
      <c r="P1184" s="17">
        <v>0</v>
      </c>
      <c r="Q1184" s="17" t="s">
        <v>221</v>
      </c>
      <c r="S1184" s="17" t="s">
        <v>285</v>
      </c>
    </row>
    <row r="1185" spans="1:19" s="17" customFormat="1" ht="94.5" x14ac:dyDescent="0.15">
      <c r="A1185" s="152">
        <v>750304010</v>
      </c>
      <c r="B1185" t="str">
        <f>IFERROR(VLOOKUP("*"&amp;A1185&amp;"*",festival!$Q:$U,5,FALSE),IFERROR(VLOOKUP("*"&amp;A1185&amp;"*",festival!$R:$U,4,FALSE),IFERROR(VLOOKUP("*"&amp;A1185&amp;"*",festival!$S:$U,3,FALSE),VLOOKUP("*"&amp;A1185&amp;"*",festival!$T:$U,2,FALSE))))</f>
        <v>活跃有礼（开服1-7）</v>
      </c>
      <c r="C1185" s="17">
        <v>1004</v>
      </c>
      <c r="E1185" s="61" t="s">
        <v>1728</v>
      </c>
      <c r="F1185" s="17">
        <v>0</v>
      </c>
      <c r="G1185" s="17" t="s">
        <v>687</v>
      </c>
      <c r="H1185" s="17" t="s">
        <v>59</v>
      </c>
      <c r="I1185" s="17">
        <v>1</v>
      </c>
      <c r="J1185" s="17">
        <v>7</v>
      </c>
      <c r="K1185" s="17">
        <v>2</v>
      </c>
      <c r="N1185" s="9"/>
      <c r="O1185" s="17" t="s">
        <v>498</v>
      </c>
      <c r="P1185" s="17">
        <v>0</v>
      </c>
      <c r="Q1185" s="17" t="s">
        <v>724</v>
      </c>
      <c r="S1185" s="17" t="s">
        <v>286</v>
      </c>
    </row>
    <row r="1186" spans="1:19" s="17" customFormat="1" ht="27" x14ac:dyDescent="0.15">
      <c r="A1186" s="152">
        <v>750304030</v>
      </c>
      <c r="B1186" t="str">
        <f>IFERROR(VLOOKUP("*"&amp;A1186&amp;"*",festival!$Q:$U,5,FALSE),IFERROR(VLOOKUP("*"&amp;A1186&amp;"*",festival!$R:$U,4,FALSE),IFERROR(VLOOKUP("*"&amp;A1186&amp;"*",festival!$S:$U,3,FALSE),VLOOKUP("*"&amp;A1186&amp;"*",festival!$T:$U,2,FALSE))))</f>
        <v>活跃有礼（开服1-7）</v>
      </c>
      <c r="C1186" s="17">
        <v>1011</v>
      </c>
      <c r="E1186" s="61" t="s">
        <v>1132</v>
      </c>
      <c r="F1186" s="17">
        <v>0</v>
      </c>
      <c r="G1186" s="17" t="s">
        <v>662</v>
      </c>
      <c r="H1186" s="17" t="s">
        <v>663</v>
      </c>
      <c r="I1186" s="17">
        <v>1</v>
      </c>
      <c r="J1186" s="17">
        <v>7</v>
      </c>
      <c r="K1186" s="17">
        <v>2</v>
      </c>
      <c r="N1186" s="9"/>
      <c r="O1186" s="17" t="s">
        <v>662</v>
      </c>
      <c r="P1186" s="17">
        <v>0</v>
      </c>
      <c r="Q1186" s="17" t="s">
        <v>664</v>
      </c>
      <c r="S1186" s="17" t="s">
        <v>555</v>
      </c>
    </row>
    <row r="1187" spans="1:19" s="17" customFormat="1" x14ac:dyDescent="0.15">
      <c r="A1187" s="152">
        <v>750304040</v>
      </c>
      <c r="B1187" t="str">
        <f>IFERROR(VLOOKUP("*"&amp;A1187&amp;"*",festival!$Q:$U,5,FALSE),IFERROR(VLOOKUP("*"&amp;A1187&amp;"*",festival!$R:$U,4,FALSE),IFERROR(VLOOKUP("*"&amp;A1187&amp;"*",festival!$S:$U,3,FALSE),VLOOKUP("*"&amp;A1187&amp;"*",festival!$T:$U,2,FALSE))))</f>
        <v>活跃有礼（开服1-7）</v>
      </c>
      <c r="C1187" s="17">
        <v>1008</v>
      </c>
      <c r="E1187" s="61" t="s">
        <v>1133</v>
      </c>
      <c r="F1187" s="17">
        <v>0</v>
      </c>
      <c r="G1187" s="17" t="s">
        <v>725</v>
      </c>
      <c r="H1187" s="17" t="s">
        <v>377</v>
      </c>
      <c r="I1187" s="17">
        <v>1</v>
      </c>
      <c r="J1187" s="17">
        <v>7</v>
      </c>
      <c r="K1187" s="17">
        <v>2</v>
      </c>
      <c r="N1187" s="9"/>
      <c r="O1187" s="17" t="s">
        <v>665</v>
      </c>
      <c r="P1187" s="17">
        <v>0</v>
      </c>
      <c r="Q1187" s="17" t="s">
        <v>726</v>
      </c>
      <c r="S1187" s="17" t="s">
        <v>666</v>
      </c>
    </row>
    <row r="1188" spans="1:19" s="75" customFormat="1" ht="27" x14ac:dyDescent="0.15">
      <c r="A1188" s="153">
        <v>750304100</v>
      </c>
      <c r="B1188" t="str">
        <f>IFERROR(VLOOKUP("*"&amp;A1188&amp;"*",festival!$Q:$U,5,FALSE),IFERROR(VLOOKUP("*"&amp;A1188&amp;"*",festival!$R:$U,4,FALSE),IFERROR(VLOOKUP("*"&amp;A1188&amp;"*",festival!$S:$U,3,FALSE),VLOOKUP("*"&amp;A1188&amp;"*",festival!$T:$U,2,FALSE))))</f>
        <v>活跃有礼（开服8-14）</v>
      </c>
      <c r="C1188" s="75">
        <v>1001</v>
      </c>
      <c r="E1188" s="98" t="s">
        <v>696</v>
      </c>
      <c r="F1188" s="75">
        <v>0</v>
      </c>
      <c r="G1188" s="75" t="s">
        <v>686</v>
      </c>
      <c r="H1188" s="75" t="s">
        <v>58</v>
      </c>
      <c r="I1188" s="75">
        <v>8</v>
      </c>
      <c r="J1188" s="75">
        <v>14</v>
      </c>
      <c r="K1188" s="75">
        <v>2</v>
      </c>
      <c r="N1188" s="9"/>
      <c r="O1188" s="75" t="s">
        <v>634</v>
      </c>
      <c r="P1188" s="75">
        <v>0</v>
      </c>
      <c r="Q1188" s="75" t="s">
        <v>221</v>
      </c>
      <c r="S1188" s="75" t="s">
        <v>285</v>
      </c>
    </row>
    <row r="1189" spans="1:19" s="75" customFormat="1" ht="94.5" x14ac:dyDescent="0.15">
      <c r="A1189" s="153">
        <v>750304110</v>
      </c>
      <c r="B1189" t="str">
        <f>IFERROR(VLOOKUP("*"&amp;A1189&amp;"*",festival!$Q:$U,5,FALSE),IFERROR(VLOOKUP("*"&amp;A1189&amp;"*",festival!$R:$U,4,FALSE),IFERROR(VLOOKUP("*"&amp;A1189&amp;"*",festival!$S:$U,3,FALSE),VLOOKUP("*"&amp;A1189&amp;"*",festival!$T:$U,2,FALSE))))</f>
        <v>活跃有礼（开服8-14）</v>
      </c>
      <c r="C1189" s="75">
        <v>1004</v>
      </c>
      <c r="E1189" s="98" t="s">
        <v>1729</v>
      </c>
      <c r="F1189" s="75">
        <v>0</v>
      </c>
      <c r="G1189" s="75" t="s">
        <v>687</v>
      </c>
      <c r="H1189" s="75" t="s">
        <v>59</v>
      </c>
      <c r="I1189" s="75">
        <v>8</v>
      </c>
      <c r="J1189" s="75">
        <v>14</v>
      </c>
      <c r="K1189" s="75">
        <v>2</v>
      </c>
      <c r="N1189" s="9"/>
      <c r="O1189" s="75" t="s">
        <v>498</v>
      </c>
      <c r="P1189" s="75">
        <v>0</v>
      </c>
      <c r="Q1189" s="75" t="s">
        <v>724</v>
      </c>
      <c r="S1189" s="75" t="s">
        <v>286</v>
      </c>
    </row>
    <row r="1190" spans="1:19" s="75" customFormat="1" ht="27" x14ac:dyDescent="0.15">
      <c r="A1190" s="153">
        <v>750304130</v>
      </c>
      <c r="B1190" t="str">
        <f>IFERROR(VLOOKUP("*"&amp;A1190&amp;"*",festival!$Q:$U,5,FALSE),IFERROR(VLOOKUP("*"&amp;A1190&amp;"*",festival!$R:$U,4,FALSE),IFERROR(VLOOKUP("*"&amp;A1190&amp;"*",festival!$S:$U,3,FALSE),VLOOKUP("*"&amp;A1190&amp;"*",festival!$T:$U,2,FALSE))))</f>
        <v>活跃有礼（开服8-14）</v>
      </c>
      <c r="C1190" s="75">
        <v>1011</v>
      </c>
      <c r="E1190" s="98" t="s">
        <v>1134</v>
      </c>
      <c r="F1190" s="75">
        <v>0</v>
      </c>
      <c r="G1190" s="75" t="s">
        <v>662</v>
      </c>
      <c r="H1190" s="75" t="s">
        <v>663</v>
      </c>
      <c r="I1190" s="75">
        <v>8</v>
      </c>
      <c r="J1190" s="75">
        <v>14</v>
      </c>
      <c r="K1190" s="75">
        <v>2</v>
      </c>
      <c r="N1190" s="9"/>
      <c r="O1190" s="75" t="s">
        <v>662</v>
      </c>
      <c r="P1190" s="75">
        <v>0</v>
      </c>
      <c r="Q1190" s="75" t="s">
        <v>664</v>
      </c>
      <c r="S1190" s="75" t="s">
        <v>555</v>
      </c>
    </row>
    <row r="1191" spans="1:19" s="75" customFormat="1" x14ac:dyDescent="0.15">
      <c r="A1191" s="153">
        <v>750304140</v>
      </c>
      <c r="B1191" t="str">
        <f>IFERROR(VLOOKUP("*"&amp;A1191&amp;"*",festival!$Q:$U,5,FALSE),IFERROR(VLOOKUP("*"&amp;A1191&amp;"*",festival!$R:$U,4,FALSE),IFERROR(VLOOKUP("*"&amp;A1191&amp;"*",festival!$S:$U,3,FALSE),VLOOKUP("*"&amp;A1191&amp;"*",festival!$T:$U,2,FALSE))))</f>
        <v>活跃有礼（开服8-14）</v>
      </c>
      <c r="C1191" s="75">
        <v>1008</v>
      </c>
      <c r="E1191" s="98" t="s">
        <v>1135</v>
      </c>
      <c r="F1191" s="75">
        <v>0</v>
      </c>
      <c r="G1191" s="75" t="s">
        <v>725</v>
      </c>
      <c r="H1191" s="75" t="s">
        <v>377</v>
      </c>
      <c r="I1191" s="75">
        <v>8</v>
      </c>
      <c r="J1191" s="75">
        <v>14</v>
      </c>
      <c r="K1191" s="75">
        <v>2</v>
      </c>
      <c r="N1191" s="9"/>
      <c r="O1191" s="75" t="s">
        <v>665</v>
      </c>
      <c r="P1191" s="75">
        <v>0</v>
      </c>
      <c r="Q1191" s="75" t="s">
        <v>726</v>
      </c>
      <c r="S1191" s="75" t="s">
        <v>666</v>
      </c>
    </row>
    <row r="1192" spans="1:19" s="17" customFormat="1" ht="27" x14ac:dyDescent="0.15">
      <c r="A1192" s="152">
        <v>750304200</v>
      </c>
      <c r="B1192" t="str">
        <f>IFERROR(VLOOKUP("*"&amp;A1192&amp;"*",festival!$Q:$U,5,FALSE),IFERROR(VLOOKUP("*"&amp;A1192&amp;"*",festival!$R:$U,4,FALSE),IFERROR(VLOOKUP("*"&amp;A1192&amp;"*",festival!$S:$U,3,FALSE),VLOOKUP("*"&amp;A1192&amp;"*",festival!$T:$U,2,FALSE))))</f>
        <v>活跃有礼（开服15-21）</v>
      </c>
      <c r="C1192" s="17">
        <v>1001</v>
      </c>
      <c r="E1192" s="61" t="s">
        <v>697</v>
      </c>
      <c r="F1192" s="17">
        <v>0</v>
      </c>
      <c r="G1192" s="17" t="s">
        <v>686</v>
      </c>
      <c r="H1192" s="17" t="s">
        <v>58</v>
      </c>
      <c r="I1192" s="17">
        <v>15</v>
      </c>
      <c r="J1192" s="17">
        <v>21</v>
      </c>
      <c r="K1192" s="17">
        <v>2</v>
      </c>
      <c r="N1192" s="9"/>
      <c r="O1192" s="17" t="s">
        <v>634</v>
      </c>
      <c r="P1192" s="17">
        <v>0</v>
      </c>
      <c r="Q1192" s="17" t="s">
        <v>221</v>
      </c>
      <c r="S1192" s="17" t="s">
        <v>285</v>
      </c>
    </row>
    <row r="1193" spans="1:19" s="17" customFormat="1" ht="94.5" x14ac:dyDescent="0.15">
      <c r="A1193" s="152">
        <v>750304210</v>
      </c>
      <c r="B1193" t="str">
        <f>IFERROR(VLOOKUP("*"&amp;A1193&amp;"*",festival!$Q:$U,5,FALSE),IFERROR(VLOOKUP("*"&amp;A1193&amp;"*",festival!$R:$U,4,FALSE),IFERROR(VLOOKUP("*"&amp;A1193&amp;"*",festival!$S:$U,3,FALSE),VLOOKUP("*"&amp;A1193&amp;"*",festival!$T:$U,2,FALSE))))</f>
        <v>活跃有礼（开服15-21）</v>
      </c>
      <c r="C1193" s="17">
        <v>1004</v>
      </c>
      <c r="E1193" s="61" t="s">
        <v>1731</v>
      </c>
      <c r="F1193" s="17">
        <v>0</v>
      </c>
      <c r="G1193" s="17" t="s">
        <v>687</v>
      </c>
      <c r="H1193" s="17" t="s">
        <v>59</v>
      </c>
      <c r="I1193" s="17">
        <v>15</v>
      </c>
      <c r="J1193" s="17">
        <v>21</v>
      </c>
      <c r="K1193" s="17">
        <v>2</v>
      </c>
      <c r="N1193" s="9"/>
      <c r="O1193" s="17" t="s">
        <v>498</v>
      </c>
      <c r="P1193" s="17">
        <v>0</v>
      </c>
      <c r="Q1193" s="17" t="s">
        <v>724</v>
      </c>
      <c r="S1193" s="17" t="s">
        <v>286</v>
      </c>
    </row>
    <row r="1194" spans="1:19" s="17" customFormat="1" ht="27" x14ac:dyDescent="0.15">
      <c r="A1194" s="152">
        <v>750304230</v>
      </c>
      <c r="B1194" t="str">
        <f>IFERROR(VLOOKUP("*"&amp;A1194&amp;"*",festival!$Q:$U,5,FALSE),IFERROR(VLOOKUP("*"&amp;A1194&amp;"*",festival!$R:$U,4,FALSE),IFERROR(VLOOKUP("*"&amp;A1194&amp;"*",festival!$S:$U,3,FALSE),VLOOKUP("*"&amp;A1194&amp;"*",festival!$T:$U,2,FALSE))))</f>
        <v>活跃有礼（开服15-21）</v>
      </c>
      <c r="C1194" s="17">
        <v>1011</v>
      </c>
      <c r="E1194" s="61" t="s">
        <v>1136</v>
      </c>
      <c r="F1194" s="17">
        <v>0</v>
      </c>
      <c r="G1194" s="17" t="s">
        <v>662</v>
      </c>
      <c r="H1194" s="17" t="s">
        <v>663</v>
      </c>
      <c r="I1194" s="17">
        <v>15</v>
      </c>
      <c r="J1194" s="17">
        <v>21</v>
      </c>
      <c r="K1194" s="17">
        <v>2</v>
      </c>
      <c r="N1194" s="9"/>
      <c r="O1194" s="17" t="s">
        <v>662</v>
      </c>
      <c r="P1194" s="17">
        <v>0</v>
      </c>
      <c r="Q1194" s="17" t="s">
        <v>664</v>
      </c>
      <c r="S1194" s="17" t="s">
        <v>555</v>
      </c>
    </row>
    <row r="1195" spans="1:19" s="17" customFormat="1" x14ac:dyDescent="0.15">
      <c r="A1195" s="152">
        <v>750304240</v>
      </c>
      <c r="B1195" t="str">
        <f>IFERROR(VLOOKUP("*"&amp;A1195&amp;"*",festival!$Q:$U,5,FALSE),IFERROR(VLOOKUP("*"&amp;A1195&amp;"*",festival!$R:$U,4,FALSE),IFERROR(VLOOKUP("*"&amp;A1195&amp;"*",festival!$S:$U,3,FALSE),VLOOKUP("*"&amp;A1195&amp;"*",festival!$T:$U,2,FALSE))))</f>
        <v>活跃有礼（开服15-21）</v>
      </c>
      <c r="C1195" s="17">
        <v>1008</v>
      </c>
      <c r="E1195" s="61" t="s">
        <v>1137</v>
      </c>
      <c r="F1195" s="17">
        <v>0</v>
      </c>
      <c r="G1195" s="17" t="s">
        <v>725</v>
      </c>
      <c r="H1195" s="17" t="s">
        <v>377</v>
      </c>
      <c r="I1195" s="17">
        <v>15</v>
      </c>
      <c r="J1195" s="17">
        <v>21</v>
      </c>
      <c r="K1195" s="17">
        <v>2</v>
      </c>
      <c r="N1195" s="9"/>
      <c r="O1195" s="17" t="s">
        <v>665</v>
      </c>
      <c r="P1195" s="17">
        <v>0</v>
      </c>
      <c r="Q1195" s="17" t="s">
        <v>726</v>
      </c>
      <c r="S1195" s="17" t="s">
        <v>666</v>
      </c>
    </row>
    <row r="1196" spans="1:19" s="75" customFormat="1" ht="27" x14ac:dyDescent="0.15">
      <c r="A1196" s="153">
        <v>750304300</v>
      </c>
      <c r="B1196" t="str">
        <f>IFERROR(VLOOKUP("*"&amp;A1196&amp;"*",festival!$Q:$U,5,FALSE),IFERROR(VLOOKUP("*"&amp;A1196&amp;"*",festival!$R:$U,4,FALSE),IFERROR(VLOOKUP("*"&amp;A1196&amp;"*",festival!$S:$U,3,FALSE),VLOOKUP("*"&amp;A1196&amp;"*",festival!$T:$U,2,FALSE))))</f>
        <v>活跃有礼（开服22-28）</v>
      </c>
      <c r="C1196" s="75">
        <v>1001</v>
      </c>
      <c r="E1196" s="98" t="s">
        <v>1459</v>
      </c>
      <c r="F1196" s="75">
        <v>0</v>
      </c>
      <c r="G1196" s="75" t="s">
        <v>686</v>
      </c>
      <c r="H1196" s="75" t="s">
        <v>58</v>
      </c>
      <c r="I1196" s="75">
        <v>22</v>
      </c>
      <c r="J1196" s="75">
        <v>28</v>
      </c>
      <c r="K1196" s="75">
        <v>2</v>
      </c>
      <c r="N1196" s="9"/>
      <c r="O1196" s="75" t="s">
        <v>634</v>
      </c>
      <c r="P1196" s="75">
        <v>0</v>
      </c>
      <c r="Q1196" s="75" t="s">
        <v>221</v>
      </c>
      <c r="S1196" s="75" t="s">
        <v>285</v>
      </c>
    </row>
    <row r="1197" spans="1:19" s="75" customFormat="1" ht="94.5" x14ac:dyDescent="0.15">
      <c r="A1197" s="153">
        <v>750304310</v>
      </c>
      <c r="B1197" t="str">
        <f>IFERROR(VLOOKUP("*"&amp;A1197&amp;"*",festival!$Q:$U,5,FALSE),IFERROR(VLOOKUP("*"&amp;A1197&amp;"*",festival!$R:$U,4,FALSE),IFERROR(VLOOKUP("*"&amp;A1197&amp;"*",festival!$S:$U,3,FALSE),VLOOKUP("*"&amp;A1197&amp;"*",festival!$T:$U,2,FALSE))))</f>
        <v>活跃有礼（开服22-28）</v>
      </c>
      <c r="C1197" s="75">
        <v>1004</v>
      </c>
      <c r="E1197" s="98" t="s">
        <v>1730</v>
      </c>
      <c r="F1197" s="75">
        <v>0</v>
      </c>
      <c r="G1197" s="75" t="s">
        <v>687</v>
      </c>
      <c r="H1197" s="75" t="s">
        <v>59</v>
      </c>
      <c r="I1197" s="75">
        <v>22</v>
      </c>
      <c r="J1197" s="75">
        <v>28</v>
      </c>
      <c r="K1197" s="75">
        <v>2</v>
      </c>
      <c r="N1197" s="9"/>
      <c r="O1197" s="75" t="s">
        <v>498</v>
      </c>
      <c r="P1197" s="75">
        <v>0</v>
      </c>
      <c r="Q1197" s="75" t="s">
        <v>724</v>
      </c>
      <c r="S1197" s="75" t="s">
        <v>286</v>
      </c>
    </row>
    <row r="1198" spans="1:19" s="75" customFormat="1" ht="27" x14ac:dyDescent="0.15">
      <c r="A1198" s="153">
        <v>750304330</v>
      </c>
      <c r="B1198" t="str">
        <f>IFERROR(VLOOKUP("*"&amp;A1198&amp;"*",festival!$Q:$U,5,FALSE),IFERROR(VLOOKUP("*"&amp;A1198&amp;"*",festival!$R:$U,4,FALSE),IFERROR(VLOOKUP("*"&amp;A1198&amp;"*",festival!$S:$U,3,FALSE),VLOOKUP("*"&amp;A1198&amp;"*",festival!$T:$U,2,FALSE))))</f>
        <v>活跃有礼（开服22-28）</v>
      </c>
      <c r="C1198" s="75">
        <v>1011</v>
      </c>
      <c r="E1198" s="98" t="s">
        <v>1457</v>
      </c>
      <c r="F1198" s="75">
        <v>0</v>
      </c>
      <c r="G1198" s="75" t="s">
        <v>662</v>
      </c>
      <c r="H1198" s="75" t="s">
        <v>663</v>
      </c>
      <c r="I1198" s="75">
        <v>22</v>
      </c>
      <c r="J1198" s="75">
        <v>28</v>
      </c>
      <c r="K1198" s="75">
        <v>2</v>
      </c>
      <c r="N1198" s="9"/>
      <c r="O1198" s="75" t="s">
        <v>662</v>
      </c>
      <c r="P1198" s="75">
        <v>0</v>
      </c>
      <c r="Q1198" s="75" t="s">
        <v>664</v>
      </c>
      <c r="S1198" s="75" t="s">
        <v>555</v>
      </c>
    </row>
    <row r="1199" spans="1:19" s="75" customFormat="1" x14ac:dyDescent="0.15">
      <c r="A1199" s="153">
        <v>750304340</v>
      </c>
      <c r="B1199" t="str">
        <f>IFERROR(VLOOKUP("*"&amp;A1199&amp;"*",festival!$Q:$U,5,FALSE),IFERROR(VLOOKUP("*"&amp;A1199&amp;"*",festival!$R:$U,4,FALSE),IFERROR(VLOOKUP("*"&amp;A1199&amp;"*",festival!$S:$U,3,FALSE),VLOOKUP("*"&amp;A1199&amp;"*",festival!$T:$U,2,FALSE))))</f>
        <v>活跃有礼（开服22-28）</v>
      </c>
      <c r="C1199" s="75">
        <v>1008</v>
      </c>
      <c r="E1199" s="98" t="s">
        <v>1458</v>
      </c>
      <c r="F1199" s="75">
        <v>0</v>
      </c>
      <c r="G1199" s="75" t="s">
        <v>725</v>
      </c>
      <c r="H1199" s="75" t="s">
        <v>377</v>
      </c>
      <c r="I1199" s="75">
        <v>22</v>
      </c>
      <c r="J1199" s="75">
        <v>28</v>
      </c>
      <c r="K1199" s="75">
        <v>2</v>
      </c>
      <c r="N1199" s="9"/>
      <c r="O1199" s="75" t="s">
        <v>665</v>
      </c>
      <c r="P1199" s="75">
        <v>0</v>
      </c>
      <c r="Q1199" s="75" t="s">
        <v>726</v>
      </c>
      <c r="S1199" s="75" t="s">
        <v>666</v>
      </c>
    </row>
    <row r="1200" spans="1:19" s="17" customFormat="1" ht="27" x14ac:dyDescent="0.15">
      <c r="A1200" s="152">
        <v>750304400</v>
      </c>
      <c r="B1200" t="str">
        <f>IFERROR(VLOOKUP("*"&amp;A1200&amp;"*",festival!$Q:$U,5,FALSE),IFERROR(VLOOKUP("*"&amp;A1200&amp;"*",festival!$R:$U,4,FALSE),IFERROR(VLOOKUP("*"&amp;A1200&amp;"*",festival!$S:$U,3,FALSE),VLOOKUP("*"&amp;A1200&amp;"*",festival!$T:$U,2,FALSE))))</f>
        <v>活跃有礼（开服29-35）</v>
      </c>
      <c r="C1200" s="17">
        <v>1001</v>
      </c>
      <c r="E1200" s="61" t="s">
        <v>695</v>
      </c>
      <c r="F1200" s="17">
        <v>0</v>
      </c>
      <c r="G1200" s="17" t="s">
        <v>686</v>
      </c>
      <c r="H1200" s="17" t="s">
        <v>58</v>
      </c>
      <c r="I1200" s="17">
        <v>29</v>
      </c>
      <c r="J1200" s="17">
        <v>35</v>
      </c>
      <c r="K1200" s="17">
        <v>2</v>
      </c>
      <c r="N1200" s="9"/>
      <c r="O1200" s="17" t="s">
        <v>634</v>
      </c>
      <c r="P1200" s="17">
        <v>0</v>
      </c>
      <c r="Q1200" s="17" t="s">
        <v>221</v>
      </c>
      <c r="S1200" s="17" t="s">
        <v>285</v>
      </c>
    </row>
    <row r="1201" spans="1:19" s="17" customFormat="1" ht="94.5" x14ac:dyDescent="0.15">
      <c r="A1201" s="152">
        <v>750304410</v>
      </c>
      <c r="B1201" t="str">
        <f>IFERROR(VLOOKUP("*"&amp;A1201&amp;"*",festival!$Q:$U,5,FALSE),IFERROR(VLOOKUP("*"&amp;A1201&amp;"*",festival!$R:$U,4,FALSE),IFERROR(VLOOKUP("*"&amp;A1201&amp;"*",festival!$S:$U,3,FALSE),VLOOKUP("*"&amp;A1201&amp;"*",festival!$T:$U,2,FALSE))))</f>
        <v>活跃有礼（开服29-35）</v>
      </c>
      <c r="C1201" s="17">
        <v>1004</v>
      </c>
      <c r="E1201" s="61" t="s">
        <v>1728</v>
      </c>
      <c r="F1201" s="17">
        <v>0</v>
      </c>
      <c r="G1201" s="17" t="s">
        <v>687</v>
      </c>
      <c r="H1201" s="17" t="s">
        <v>59</v>
      </c>
      <c r="I1201" s="17">
        <v>29</v>
      </c>
      <c r="J1201" s="17">
        <v>35</v>
      </c>
      <c r="K1201" s="17">
        <v>2</v>
      </c>
      <c r="N1201" s="9"/>
      <c r="O1201" s="17" t="s">
        <v>498</v>
      </c>
      <c r="P1201" s="17">
        <v>0</v>
      </c>
      <c r="Q1201" s="17" t="s">
        <v>724</v>
      </c>
      <c r="S1201" s="17" t="s">
        <v>286</v>
      </c>
    </row>
    <row r="1202" spans="1:19" s="17" customFormat="1" ht="27" x14ac:dyDescent="0.15">
      <c r="A1202" s="152">
        <v>750304430</v>
      </c>
      <c r="B1202" t="str">
        <f>IFERROR(VLOOKUP("*"&amp;A1202&amp;"*",festival!$Q:$U,5,FALSE),IFERROR(VLOOKUP("*"&amp;A1202&amp;"*",festival!$R:$U,4,FALSE),IFERROR(VLOOKUP("*"&amp;A1202&amp;"*",festival!$S:$U,3,FALSE),VLOOKUP("*"&amp;A1202&amp;"*",festival!$T:$U,2,FALSE))))</f>
        <v>活跃有礼（开服29-35）</v>
      </c>
      <c r="C1202" s="17">
        <v>1011</v>
      </c>
      <c r="E1202" s="61" t="s">
        <v>1504</v>
      </c>
      <c r="F1202" s="17">
        <v>0</v>
      </c>
      <c r="G1202" s="17" t="s">
        <v>662</v>
      </c>
      <c r="H1202" s="17" t="s">
        <v>663</v>
      </c>
      <c r="I1202" s="17">
        <v>29</v>
      </c>
      <c r="J1202" s="17">
        <v>35</v>
      </c>
      <c r="K1202" s="17">
        <v>2</v>
      </c>
      <c r="N1202" s="9"/>
      <c r="O1202" s="17" t="s">
        <v>662</v>
      </c>
      <c r="P1202" s="17">
        <v>0</v>
      </c>
      <c r="Q1202" s="17" t="s">
        <v>664</v>
      </c>
      <c r="S1202" s="17" t="s">
        <v>555</v>
      </c>
    </row>
    <row r="1203" spans="1:19" s="17" customFormat="1" x14ac:dyDescent="0.15">
      <c r="A1203" s="152">
        <v>750304440</v>
      </c>
      <c r="B1203" t="str">
        <f>IFERROR(VLOOKUP("*"&amp;A1203&amp;"*",festival!$Q:$U,5,FALSE),IFERROR(VLOOKUP("*"&amp;A1203&amp;"*",festival!$R:$U,4,FALSE),IFERROR(VLOOKUP("*"&amp;A1203&amp;"*",festival!$S:$U,3,FALSE),VLOOKUP("*"&amp;A1203&amp;"*",festival!$T:$U,2,FALSE))))</f>
        <v>活跃有礼（开服29-35）</v>
      </c>
      <c r="C1203" s="17">
        <v>1008</v>
      </c>
      <c r="E1203" s="61" t="s">
        <v>1133</v>
      </c>
      <c r="F1203" s="17">
        <v>0</v>
      </c>
      <c r="G1203" s="17" t="s">
        <v>725</v>
      </c>
      <c r="H1203" s="17" t="s">
        <v>377</v>
      </c>
      <c r="I1203" s="17">
        <v>29</v>
      </c>
      <c r="J1203" s="17">
        <v>35</v>
      </c>
      <c r="K1203" s="17">
        <v>2</v>
      </c>
      <c r="N1203" s="9"/>
      <c r="O1203" s="17" t="s">
        <v>665</v>
      </c>
      <c r="P1203" s="17">
        <v>0</v>
      </c>
      <c r="Q1203" s="17" t="s">
        <v>726</v>
      </c>
      <c r="S1203" s="17" t="s">
        <v>666</v>
      </c>
    </row>
    <row r="1204" spans="1:19" s="75" customFormat="1" ht="27" x14ac:dyDescent="0.15">
      <c r="A1204" s="153">
        <v>750304500</v>
      </c>
      <c r="B1204" t="str">
        <f>IFERROR(VLOOKUP("*"&amp;A1204&amp;"*",festival!$Q:$U,5,FALSE),IFERROR(VLOOKUP("*"&amp;A1204&amp;"*",festival!$R:$U,4,FALSE),IFERROR(VLOOKUP("*"&amp;A1204&amp;"*",festival!$S:$U,3,FALSE),VLOOKUP("*"&amp;A1204&amp;"*",festival!$T:$U,2,FALSE))))</f>
        <v>活跃有礼（开服36-42）</v>
      </c>
      <c r="C1204" s="75">
        <v>1001</v>
      </c>
      <c r="E1204" s="98" t="s">
        <v>696</v>
      </c>
      <c r="F1204" s="75">
        <v>0</v>
      </c>
      <c r="G1204" s="75" t="s">
        <v>686</v>
      </c>
      <c r="H1204" s="75" t="s">
        <v>58</v>
      </c>
      <c r="I1204" s="75">
        <v>36</v>
      </c>
      <c r="J1204" s="75">
        <v>42</v>
      </c>
      <c r="K1204" s="75">
        <v>2</v>
      </c>
      <c r="N1204" s="9"/>
      <c r="O1204" s="75" t="s">
        <v>634</v>
      </c>
      <c r="P1204" s="75">
        <v>0</v>
      </c>
      <c r="Q1204" s="75" t="s">
        <v>221</v>
      </c>
      <c r="S1204" s="75" t="s">
        <v>285</v>
      </c>
    </row>
    <row r="1205" spans="1:19" s="75" customFormat="1" ht="94.5" x14ac:dyDescent="0.15">
      <c r="A1205" s="153">
        <v>750304510</v>
      </c>
      <c r="B1205" t="str">
        <f>IFERROR(VLOOKUP("*"&amp;A1205&amp;"*",festival!$Q:$U,5,FALSE),IFERROR(VLOOKUP("*"&amp;A1205&amp;"*",festival!$R:$U,4,FALSE),IFERROR(VLOOKUP("*"&amp;A1205&amp;"*",festival!$S:$U,3,FALSE),VLOOKUP("*"&amp;A1205&amp;"*",festival!$T:$U,2,FALSE))))</f>
        <v>活跃有礼（开服36-42）</v>
      </c>
      <c r="C1205" s="75">
        <v>1004</v>
      </c>
      <c r="E1205" s="98" t="s">
        <v>1729</v>
      </c>
      <c r="F1205" s="75">
        <v>0</v>
      </c>
      <c r="G1205" s="75" t="s">
        <v>687</v>
      </c>
      <c r="H1205" s="75" t="s">
        <v>59</v>
      </c>
      <c r="I1205" s="75">
        <v>36</v>
      </c>
      <c r="J1205" s="75">
        <v>42</v>
      </c>
      <c r="K1205" s="75">
        <v>2</v>
      </c>
      <c r="N1205" s="9"/>
      <c r="O1205" s="75" t="s">
        <v>498</v>
      </c>
      <c r="P1205" s="75">
        <v>0</v>
      </c>
      <c r="Q1205" s="75" t="s">
        <v>724</v>
      </c>
      <c r="S1205" s="75" t="s">
        <v>286</v>
      </c>
    </row>
    <row r="1206" spans="1:19" s="75" customFormat="1" ht="27" x14ac:dyDescent="0.15">
      <c r="A1206" s="153">
        <v>750304530</v>
      </c>
      <c r="B1206" t="str">
        <f>IFERROR(VLOOKUP("*"&amp;A1206&amp;"*",festival!$Q:$U,5,FALSE),IFERROR(VLOOKUP("*"&amp;A1206&amp;"*",festival!$R:$U,4,FALSE),IFERROR(VLOOKUP("*"&amp;A1206&amp;"*",festival!$S:$U,3,FALSE),VLOOKUP("*"&amp;A1206&amp;"*",festival!$T:$U,2,FALSE))))</f>
        <v>活跃有礼（开服36-42）</v>
      </c>
      <c r="C1206" s="75">
        <v>1011</v>
      </c>
      <c r="E1206" s="98" t="s">
        <v>1505</v>
      </c>
      <c r="F1206" s="75">
        <v>0</v>
      </c>
      <c r="G1206" s="75" t="s">
        <v>662</v>
      </c>
      <c r="H1206" s="75" t="s">
        <v>663</v>
      </c>
      <c r="I1206" s="75">
        <v>36</v>
      </c>
      <c r="J1206" s="75">
        <v>42</v>
      </c>
      <c r="K1206" s="75">
        <v>2</v>
      </c>
      <c r="N1206" s="9"/>
      <c r="O1206" s="75" t="s">
        <v>662</v>
      </c>
      <c r="P1206" s="75">
        <v>0</v>
      </c>
      <c r="Q1206" s="75" t="s">
        <v>664</v>
      </c>
      <c r="S1206" s="75" t="s">
        <v>555</v>
      </c>
    </row>
    <row r="1207" spans="1:19" s="75" customFormat="1" x14ac:dyDescent="0.15">
      <c r="A1207" s="153">
        <v>750304540</v>
      </c>
      <c r="B1207" t="str">
        <f>IFERROR(VLOOKUP("*"&amp;A1207&amp;"*",festival!$Q:$U,5,FALSE),IFERROR(VLOOKUP("*"&amp;A1207&amp;"*",festival!$R:$U,4,FALSE),IFERROR(VLOOKUP("*"&amp;A1207&amp;"*",festival!$S:$U,3,FALSE),VLOOKUP("*"&amp;A1207&amp;"*",festival!$T:$U,2,FALSE))))</f>
        <v>活跃有礼（开服36-42）</v>
      </c>
      <c r="C1207" s="75">
        <v>1008</v>
      </c>
      <c r="E1207" s="98" t="s">
        <v>1135</v>
      </c>
      <c r="F1207" s="75">
        <v>0</v>
      </c>
      <c r="G1207" s="75" t="s">
        <v>725</v>
      </c>
      <c r="H1207" s="75" t="s">
        <v>377</v>
      </c>
      <c r="I1207" s="75">
        <v>36</v>
      </c>
      <c r="J1207" s="75">
        <v>42</v>
      </c>
      <c r="K1207" s="75">
        <v>2</v>
      </c>
      <c r="N1207" s="9"/>
      <c r="O1207" s="75" t="s">
        <v>665</v>
      </c>
      <c r="P1207" s="75">
        <v>0</v>
      </c>
      <c r="Q1207" s="75" t="s">
        <v>726</v>
      </c>
      <c r="S1207" s="75" t="s">
        <v>666</v>
      </c>
    </row>
    <row r="1208" spans="1:19" s="17" customFormat="1" ht="27" x14ac:dyDescent="0.15">
      <c r="A1208" s="152">
        <v>750304600</v>
      </c>
      <c r="B1208" t="str">
        <f>IFERROR(VLOOKUP("*"&amp;A1208&amp;"*",festival!$Q:$U,5,FALSE),IFERROR(VLOOKUP("*"&amp;A1208&amp;"*",festival!$R:$U,4,FALSE),IFERROR(VLOOKUP("*"&amp;A1208&amp;"*",festival!$S:$U,3,FALSE),VLOOKUP("*"&amp;A1208&amp;"*",festival!$T:$U,2,FALSE))))</f>
        <v>活跃有礼（开服43-49）</v>
      </c>
      <c r="C1208" s="17">
        <v>1001</v>
      </c>
      <c r="E1208" s="61" t="s">
        <v>697</v>
      </c>
      <c r="F1208" s="17">
        <v>0</v>
      </c>
      <c r="G1208" s="17" t="s">
        <v>686</v>
      </c>
      <c r="H1208" s="17" t="s">
        <v>58</v>
      </c>
      <c r="I1208" s="17">
        <v>43</v>
      </c>
      <c r="J1208" s="17">
        <v>49</v>
      </c>
      <c r="K1208" s="17">
        <v>2</v>
      </c>
      <c r="N1208" s="9"/>
      <c r="O1208" s="17" t="s">
        <v>634</v>
      </c>
      <c r="P1208" s="17">
        <v>0</v>
      </c>
      <c r="Q1208" s="17" t="s">
        <v>221</v>
      </c>
      <c r="S1208" s="17" t="s">
        <v>285</v>
      </c>
    </row>
    <row r="1209" spans="1:19" s="17" customFormat="1" ht="94.5" x14ac:dyDescent="0.15">
      <c r="A1209" s="152">
        <v>750304610</v>
      </c>
      <c r="B1209" t="str">
        <f>IFERROR(VLOOKUP("*"&amp;A1209&amp;"*",festival!$Q:$U,5,FALSE),IFERROR(VLOOKUP("*"&amp;A1209&amp;"*",festival!$R:$U,4,FALSE),IFERROR(VLOOKUP("*"&amp;A1209&amp;"*",festival!$S:$U,3,FALSE),VLOOKUP("*"&amp;A1209&amp;"*",festival!$T:$U,2,FALSE))))</f>
        <v>活跃有礼（开服43-49）</v>
      </c>
      <c r="C1209" s="17">
        <v>1004</v>
      </c>
      <c r="E1209" s="61" t="s">
        <v>1731</v>
      </c>
      <c r="F1209" s="17">
        <v>0</v>
      </c>
      <c r="G1209" s="17" t="s">
        <v>687</v>
      </c>
      <c r="H1209" s="17" t="s">
        <v>59</v>
      </c>
      <c r="I1209" s="17">
        <v>43</v>
      </c>
      <c r="J1209" s="17">
        <v>49</v>
      </c>
      <c r="K1209" s="17">
        <v>2</v>
      </c>
      <c r="N1209" s="9"/>
      <c r="O1209" s="17" t="s">
        <v>498</v>
      </c>
      <c r="P1209" s="17">
        <v>0</v>
      </c>
      <c r="Q1209" s="17" t="s">
        <v>724</v>
      </c>
      <c r="S1209" s="17" t="s">
        <v>286</v>
      </c>
    </row>
    <row r="1210" spans="1:19" s="17" customFormat="1" ht="27" x14ac:dyDescent="0.15">
      <c r="A1210" s="152">
        <v>750304630</v>
      </c>
      <c r="B1210" t="str">
        <f>IFERROR(VLOOKUP("*"&amp;A1210&amp;"*",festival!$Q:$U,5,FALSE),IFERROR(VLOOKUP("*"&amp;A1210&amp;"*",festival!$R:$U,4,FALSE),IFERROR(VLOOKUP("*"&amp;A1210&amp;"*",festival!$S:$U,3,FALSE),VLOOKUP("*"&amp;A1210&amp;"*",festival!$T:$U,2,FALSE))))</f>
        <v>活跃有礼（开服43-49）</v>
      </c>
      <c r="C1210" s="17">
        <v>1011</v>
      </c>
      <c r="E1210" s="61" t="s">
        <v>1506</v>
      </c>
      <c r="F1210" s="17">
        <v>0</v>
      </c>
      <c r="G1210" s="17" t="s">
        <v>662</v>
      </c>
      <c r="H1210" s="17" t="s">
        <v>663</v>
      </c>
      <c r="I1210" s="17">
        <v>43</v>
      </c>
      <c r="J1210" s="17">
        <v>49</v>
      </c>
      <c r="K1210" s="17">
        <v>2</v>
      </c>
      <c r="N1210" s="9"/>
      <c r="O1210" s="17" t="s">
        <v>662</v>
      </c>
      <c r="P1210" s="17">
        <v>0</v>
      </c>
      <c r="Q1210" s="17" t="s">
        <v>664</v>
      </c>
      <c r="S1210" s="17" t="s">
        <v>555</v>
      </c>
    </row>
    <row r="1211" spans="1:19" s="17" customFormat="1" x14ac:dyDescent="0.15">
      <c r="A1211" s="152">
        <v>750304640</v>
      </c>
      <c r="B1211" t="str">
        <f>IFERROR(VLOOKUP("*"&amp;A1211&amp;"*",festival!$Q:$U,5,FALSE),IFERROR(VLOOKUP("*"&amp;A1211&amp;"*",festival!$R:$U,4,FALSE),IFERROR(VLOOKUP("*"&amp;A1211&amp;"*",festival!$S:$U,3,FALSE),VLOOKUP("*"&amp;A1211&amp;"*",festival!$T:$U,2,FALSE))))</f>
        <v>活跃有礼（开服43-49）</v>
      </c>
      <c r="C1211" s="17">
        <v>1008</v>
      </c>
      <c r="E1211" s="61" t="s">
        <v>1137</v>
      </c>
      <c r="F1211" s="17">
        <v>0</v>
      </c>
      <c r="G1211" s="17" t="s">
        <v>725</v>
      </c>
      <c r="H1211" s="17" t="s">
        <v>377</v>
      </c>
      <c r="I1211" s="17">
        <v>43</v>
      </c>
      <c r="J1211" s="17">
        <v>49</v>
      </c>
      <c r="K1211" s="17">
        <v>2</v>
      </c>
      <c r="N1211" s="9"/>
      <c r="O1211" s="17" t="s">
        <v>665</v>
      </c>
      <c r="P1211" s="17">
        <v>0</v>
      </c>
      <c r="Q1211" s="17" t="s">
        <v>726</v>
      </c>
      <c r="S1211" s="17" t="s">
        <v>666</v>
      </c>
    </row>
    <row r="1212" spans="1:19" s="75" customFormat="1" ht="27" x14ac:dyDescent="0.15">
      <c r="A1212" s="152">
        <v>750304700</v>
      </c>
      <c r="B1212" t="str">
        <f>IFERROR(VLOOKUP("*"&amp;A1212&amp;"*",festival!$Q:$U,5,FALSE),IFERROR(VLOOKUP("*"&amp;A1212&amp;"*",festival!$R:$U,4,FALSE),IFERROR(VLOOKUP("*"&amp;A1212&amp;"*",festival!$S:$U,3,FALSE),VLOOKUP("*"&amp;A1212&amp;"*",festival!$T:$U,2,FALSE))))</f>
        <v>活跃有礼（开服50-56）</v>
      </c>
      <c r="C1212" s="75">
        <v>1001</v>
      </c>
      <c r="E1212" s="98" t="s">
        <v>1507</v>
      </c>
      <c r="F1212" s="75">
        <v>0</v>
      </c>
      <c r="G1212" s="75" t="s">
        <v>686</v>
      </c>
      <c r="H1212" s="75" t="s">
        <v>58</v>
      </c>
      <c r="I1212" s="75">
        <v>50</v>
      </c>
      <c r="J1212" s="75">
        <v>56</v>
      </c>
      <c r="K1212" s="75">
        <v>2</v>
      </c>
      <c r="N1212" s="9"/>
      <c r="O1212" s="75" t="s">
        <v>634</v>
      </c>
      <c r="P1212" s="75">
        <v>0</v>
      </c>
      <c r="Q1212" s="75" t="s">
        <v>221</v>
      </c>
      <c r="S1212" s="75" t="s">
        <v>285</v>
      </c>
    </row>
    <row r="1213" spans="1:19" s="75" customFormat="1" ht="94.5" x14ac:dyDescent="0.15">
      <c r="A1213" s="152">
        <v>750304710</v>
      </c>
      <c r="B1213" t="str">
        <f>IFERROR(VLOOKUP("*"&amp;A1213&amp;"*",festival!$Q:$U,5,FALSE),IFERROR(VLOOKUP("*"&amp;A1213&amp;"*",festival!$R:$U,4,FALSE),IFERROR(VLOOKUP("*"&amp;A1213&amp;"*",festival!$S:$U,3,FALSE),VLOOKUP("*"&amp;A1213&amp;"*",festival!$T:$U,2,FALSE))))</f>
        <v>活跃有礼（开服50-56）</v>
      </c>
      <c r="C1213" s="75">
        <v>1004</v>
      </c>
      <c r="E1213" s="98" t="s">
        <v>1730</v>
      </c>
      <c r="F1213" s="75">
        <v>0</v>
      </c>
      <c r="G1213" s="75" t="s">
        <v>687</v>
      </c>
      <c r="H1213" s="75" t="s">
        <v>59</v>
      </c>
      <c r="I1213" s="75">
        <v>50</v>
      </c>
      <c r="J1213" s="75">
        <v>56</v>
      </c>
      <c r="K1213" s="75">
        <v>2</v>
      </c>
      <c r="N1213" s="9"/>
      <c r="O1213" s="75" t="s">
        <v>498</v>
      </c>
      <c r="P1213" s="75">
        <v>0</v>
      </c>
      <c r="Q1213" s="75" t="s">
        <v>724</v>
      </c>
      <c r="S1213" s="75" t="s">
        <v>286</v>
      </c>
    </row>
    <row r="1214" spans="1:19" s="75" customFormat="1" ht="27" x14ac:dyDescent="0.15">
      <c r="A1214" s="152">
        <v>750304730</v>
      </c>
      <c r="B1214" t="str">
        <f>IFERROR(VLOOKUP("*"&amp;A1214&amp;"*",festival!$Q:$U,5,FALSE),IFERROR(VLOOKUP("*"&amp;A1214&amp;"*",festival!$R:$U,4,FALSE),IFERROR(VLOOKUP("*"&amp;A1214&amp;"*",festival!$S:$U,3,FALSE),VLOOKUP("*"&amp;A1214&amp;"*",festival!$T:$U,2,FALSE))))</f>
        <v>活跃有礼（开服50-56）</v>
      </c>
      <c r="C1214" s="75">
        <v>1011</v>
      </c>
      <c r="E1214" s="98" t="s">
        <v>1457</v>
      </c>
      <c r="F1214" s="75">
        <v>0</v>
      </c>
      <c r="G1214" s="75" t="s">
        <v>662</v>
      </c>
      <c r="H1214" s="75" t="s">
        <v>663</v>
      </c>
      <c r="I1214" s="75">
        <v>50</v>
      </c>
      <c r="J1214" s="75">
        <v>56</v>
      </c>
      <c r="K1214" s="75">
        <v>2</v>
      </c>
      <c r="N1214" s="9"/>
      <c r="O1214" s="75" t="s">
        <v>662</v>
      </c>
      <c r="P1214" s="75">
        <v>0</v>
      </c>
      <c r="Q1214" s="75" t="s">
        <v>664</v>
      </c>
      <c r="S1214" s="75" t="s">
        <v>555</v>
      </c>
    </row>
    <row r="1215" spans="1:19" s="75" customFormat="1" x14ac:dyDescent="0.15">
      <c r="A1215" s="152">
        <v>750304740</v>
      </c>
      <c r="B1215" t="str">
        <f>IFERROR(VLOOKUP("*"&amp;A1215&amp;"*",festival!$Q:$U,5,FALSE),IFERROR(VLOOKUP("*"&amp;A1215&amp;"*",festival!$R:$U,4,FALSE),IFERROR(VLOOKUP("*"&amp;A1215&amp;"*",festival!$S:$U,3,FALSE),VLOOKUP("*"&amp;A1215&amp;"*",festival!$T:$U,2,FALSE))))</f>
        <v>活跃有礼（开服50-56）</v>
      </c>
      <c r="C1215" s="75">
        <v>1008</v>
      </c>
      <c r="E1215" s="98" t="s">
        <v>1458</v>
      </c>
      <c r="F1215" s="75">
        <v>0</v>
      </c>
      <c r="G1215" s="75" t="s">
        <v>725</v>
      </c>
      <c r="H1215" s="75" t="s">
        <v>377</v>
      </c>
      <c r="I1215" s="75">
        <v>50</v>
      </c>
      <c r="J1215" s="75">
        <v>56</v>
      </c>
      <c r="K1215" s="75">
        <v>2</v>
      </c>
      <c r="N1215" s="9"/>
      <c r="O1215" s="75" t="s">
        <v>665</v>
      </c>
      <c r="P1215" s="75">
        <v>0</v>
      </c>
      <c r="Q1215" s="75" t="s">
        <v>726</v>
      </c>
      <c r="S1215" s="75" t="s">
        <v>666</v>
      </c>
    </row>
    <row r="1216" spans="1:19" s="17" customFormat="1" ht="27" x14ac:dyDescent="0.15">
      <c r="A1216" s="152">
        <v>750304800</v>
      </c>
      <c r="B1216" t="str">
        <f>IFERROR(VLOOKUP("*"&amp;A1216&amp;"*",festival!$Q:$U,5,FALSE),IFERROR(VLOOKUP("*"&amp;A1216&amp;"*",festival!$R:$U,4,FALSE),IFERROR(VLOOKUP("*"&amp;A1216&amp;"*",festival!$S:$U,3,FALSE),VLOOKUP("*"&amp;A1216&amp;"*",festival!$T:$U,2,FALSE))))</f>
        <v>活跃有礼57-63天（第9周）</v>
      </c>
      <c r="C1216" s="17">
        <v>1001</v>
      </c>
      <c r="E1216" s="61" t="s">
        <v>695</v>
      </c>
      <c r="F1216" s="17">
        <v>0</v>
      </c>
      <c r="G1216" s="17" t="s">
        <v>686</v>
      </c>
      <c r="H1216" s="17" t="s">
        <v>58</v>
      </c>
      <c r="I1216" s="17">
        <v>57</v>
      </c>
      <c r="J1216" s="17">
        <v>63</v>
      </c>
      <c r="K1216" s="17">
        <v>2</v>
      </c>
      <c r="N1216" s="9"/>
      <c r="O1216" s="17" t="s">
        <v>634</v>
      </c>
      <c r="P1216" s="17">
        <v>0</v>
      </c>
      <c r="Q1216" s="17" t="s">
        <v>221</v>
      </c>
      <c r="S1216" s="17" t="s">
        <v>285</v>
      </c>
    </row>
    <row r="1217" spans="1:19" s="17" customFormat="1" ht="94.5" x14ac:dyDescent="0.15">
      <c r="A1217" s="152">
        <v>750304810</v>
      </c>
      <c r="B1217" t="str">
        <f>IFERROR(VLOOKUP("*"&amp;A1217&amp;"*",festival!$Q:$U,5,FALSE),IFERROR(VLOOKUP("*"&amp;A1217&amp;"*",festival!$R:$U,4,FALSE),IFERROR(VLOOKUP("*"&amp;A1217&amp;"*",festival!$S:$U,3,FALSE),VLOOKUP("*"&amp;A1217&amp;"*",festival!$T:$U,2,FALSE))))</f>
        <v>活跃有礼57-63天（第9周）</v>
      </c>
      <c r="C1217" s="17">
        <v>1004</v>
      </c>
      <c r="E1217" s="61" t="s">
        <v>1728</v>
      </c>
      <c r="F1217" s="17">
        <v>0</v>
      </c>
      <c r="G1217" s="17" t="s">
        <v>687</v>
      </c>
      <c r="H1217" s="17" t="s">
        <v>59</v>
      </c>
      <c r="I1217" s="17">
        <v>57</v>
      </c>
      <c r="J1217" s="17">
        <v>63</v>
      </c>
      <c r="K1217" s="17">
        <v>2</v>
      </c>
      <c r="N1217" s="9"/>
      <c r="O1217" s="17" t="s">
        <v>498</v>
      </c>
      <c r="P1217" s="17">
        <v>0</v>
      </c>
      <c r="Q1217" s="17" t="s">
        <v>724</v>
      </c>
      <c r="S1217" s="17" t="s">
        <v>286</v>
      </c>
    </row>
    <row r="1218" spans="1:19" s="17" customFormat="1" ht="27" x14ac:dyDescent="0.15">
      <c r="A1218" s="152">
        <v>750304830</v>
      </c>
      <c r="B1218" t="str">
        <f>IFERROR(VLOOKUP("*"&amp;A1218&amp;"*",festival!$Q:$U,5,FALSE),IFERROR(VLOOKUP("*"&amp;A1218&amp;"*",festival!$R:$U,4,FALSE),IFERROR(VLOOKUP("*"&amp;A1218&amp;"*",festival!$S:$U,3,FALSE),VLOOKUP("*"&amp;A1218&amp;"*",festival!$T:$U,2,FALSE))))</f>
        <v>活跃有礼57-63天（第9周）</v>
      </c>
      <c r="C1218" s="17">
        <v>1011</v>
      </c>
      <c r="E1218" s="61" t="s">
        <v>1504</v>
      </c>
      <c r="F1218" s="17">
        <v>0</v>
      </c>
      <c r="G1218" s="17" t="s">
        <v>662</v>
      </c>
      <c r="H1218" s="17" t="s">
        <v>663</v>
      </c>
      <c r="I1218" s="17">
        <v>57</v>
      </c>
      <c r="J1218" s="17">
        <v>63</v>
      </c>
      <c r="K1218" s="17">
        <v>2</v>
      </c>
      <c r="N1218" s="9"/>
      <c r="O1218" s="17" t="s">
        <v>662</v>
      </c>
      <c r="P1218" s="17">
        <v>0</v>
      </c>
      <c r="Q1218" s="17" t="s">
        <v>664</v>
      </c>
      <c r="S1218" s="17" t="s">
        <v>555</v>
      </c>
    </row>
    <row r="1219" spans="1:19" s="17" customFormat="1" x14ac:dyDescent="0.15">
      <c r="A1219" s="152">
        <v>750304840</v>
      </c>
      <c r="B1219" t="str">
        <f>IFERROR(VLOOKUP("*"&amp;A1219&amp;"*",festival!$Q:$U,5,FALSE),IFERROR(VLOOKUP("*"&amp;A1219&amp;"*",festival!$R:$U,4,FALSE),IFERROR(VLOOKUP("*"&amp;A1219&amp;"*",festival!$S:$U,3,FALSE),VLOOKUP("*"&amp;A1219&amp;"*",festival!$T:$U,2,FALSE))))</f>
        <v>活跃有礼57-63天（第9周）</v>
      </c>
      <c r="C1219" s="17">
        <v>1008</v>
      </c>
      <c r="E1219" s="61" t="s">
        <v>1133</v>
      </c>
      <c r="F1219" s="17">
        <v>0</v>
      </c>
      <c r="G1219" s="17" t="s">
        <v>725</v>
      </c>
      <c r="H1219" s="17" t="s">
        <v>377</v>
      </c>
      <c r="I1219" s="17">
        <v>57</v>
      </c>
      <c r="J1219" s="17">
        <v>63</v>
      </c>
      <c r="K1219" s="17">
        <v>2</v>
      </c>
      <c r="N1219" s="9"/>
      <c r="O1219" s="17" t="s">
        <v>665</v>
      </c>
      <c r="P1219" s="17">
        <v>0</v>
      </c>
      <c r="Q1219" s="17" t="s">
        <v>726</v>
      </c>
      <c r="S1219" s="17" t="s">
        <v>666</v>
      </c>
    </row>
    <row r="1220" spans="1:19" s="75" customFormat="1" ht="27" x14ac:dyDescent="0.15">
      <c r="A1220" s="152">
        <v>750304900</v>
      </c>
      <c r="B1220" t="str">
        <f>IFERROR(VLOOKUP("*"&amp;A1220&amp;"*",festival!$Q:$U,5,FALSE),IFERROR(VLOOKUP("*"&amp;A1220&amp;"*",festival!$R:$U,4,FALSE),IFERROR(VLOOKUP("*"&amp;A1220&amp;"*",festival!$S:$U,3,FALSE),VLOOKUP("*"&amp;A1220&amp;"*",festival!$T:$U,2,FALSE))))</f>
        <v>活跃有礼64-70天（第10周）</v>
      </c>
      <c r="C1220" s="75">
        <v>1001</v>
      </c>
      <c r="E1220" s="98" t="s">
        <v>696</v>
      </c>
      <c r="F1220" s="75">
        <v>0</v>
      </c>
      <c r="G1220" s="75" t="s">
        <v>686</v>
      </c>
      <c r="H1220" s="75" t="s">
        <v>58</v>
      </c>
      <c r="I1220" s="75">
        <v>64</v>
      </c>
      <c r="J1220" s="75">
        <v>70</v>
      </c>
      <c r="K1220" s="75">
        <v>2</v>
      </c>
      <c r="N1220" s="9"/>
      <c r="O1220" s="75" t="s">
        <v>634</v>
      </c>
      <c r="P1220" s="75">
        <v>0</v>
      </c>
      <c r="Q1220" s="75" t="s">
        <v>221</v>
      </c>
      <c r="S1220" s="75" t="s">
        <v>285</v>
      </c>
    </row>
    <row r="1221" spans="1:19" s="75" customFormat="1" ht="94.5" x14ac:dyDescent="0.15">
      <c r="A1221" s="152">
        <v>750304910</v>
      </c>
      <c r="B1221" t="str">
        <f>IFERROR(VLOOKUP("*"&amp;A1221&amp;"*",festival!$Q:$U,5,FALSE),IFERROR(VLOOKUP("*"&amp;A1221&amp;"*",festival!$R:$U,4,FALSE),IFERROR(VLOOKUP("*"&amp;A1221&amp;"*",festival!$S:$U,3,FALSE),VLOOKUP("*"&amp;A1221&amp;"*",festival!$T:$U,2,FALSE))))</f>
        <v>活跃有礼64-70天（第10周）</v>
      </c>
      <c r="C1221" s="75">
        <v>1004</v>
      </c>
      <c r="E1221" s="98" t="s">
        <v>1729</v>
      </c>
      <c r="F1221" s="75">
        <v>0</v>
      </c>
      <c r="G1221" s="75" t="s">
        <v>687</v>
      </c>
      <c r="H1221" s="75" t="s">
        <v>59</v>
      </c>
      <c r="I1221" s="75">
        <v>64</v>
      </c>
      <c r="J1221" s="75">
        <v>70</v>
      </c>
      <c r="K1221" s="75">
        <v>2</v>
      </c>
      <c r="N1221" s="9"/>
      <c r="O1221" s="75" t="s">
        <v>498</v>
      </c>
      <c r="P1221" s="75">
        <v>0</v>
      </c>
      <c r="Q1221" s="75" t="s">
        <v>724</v>
      </c>
      <c r="S1221" s="75" t="s">
        <v>286</v>
      </c>
    </row>
    <row r="1222" spans="1:19" s="75" customFormat="1" ht="27" x14ac:dyDescent="0.15">
      <c r="A1222" s="152">
        <v>750304930</v>
      </c>
      <c r="B1222" t="str">
        <f>IFERROR(VLOOKUP("*"&amp;A1222&amp;"*",festival!$Q:$U,5,FALSE),IFERROR(VLOOKUP("*"&amp;A1222&amp;"*",festival!$R:$U,4,FALSE),IFERROR(VLOOKUP("*"&amp;A1222&amp;"*",festival!$S:$U,3,FALSE),VLOOKUP("*"&amp;A1222&amp;"*",festival!$T:$U,2,FALSE))))</f>
        <v>活跃有礼64-70天（第10周）</v>
      </c>
      <c r="C1222" s="75">
        <v>1011</v>
      </c>
      <c r="E1222" s="98" t="s">
        <v>1505</v>
      </c>
      <c r="F1222" s="75">
        <v>0</v>
      </c>
      <c r="G1222" s="75" t="s">
        <v>662</v>
      </c>
      <c r="H1222" s="75" t="s">
        <v>663</v>
      </c>
      <c r="I1222" s="75">
        <v>64</v>
      </c>
      <c r="J1222" s="75">
        <v>70</v>
      </c>
      <c r="K1222" s="75">
        <v>2</v>
      </c>
      <c r="N1222" s="9"/>
      <c r="O1222" s="75" t="s">
        <v>662</v>
      </c>
      <c r="P1222" s="75">
        <v>0</v>
      </c>
      <c r="Q1222" s="75" t="s">
        <v>664</v>
      </c>
      <c r="S1222" s="75" t="s">
        <v>555</v>
      </c>
    </row>
    <row r="1223" spans="1:19" s="75" customFormat="1" x14ac:dyDescent="0.15">
      <c r="A1223" s="152">
        <v>750304940</v>
      </c>
      <c r="B1223" t="str">
        <f>IFERROR(VLOOKUP("*"&amp;A1223&amp;"*",festival!$Q:$U,5,FALSE),IFERROR(VLOOKUP("*"&amp;A1223&amp;"*",festival!$R:$U,4,FALSE),IFERROR(VLOOKUP("*"&amp;A1223&amp;"*",festival!$S:$U,3,FALSE),VLOOKUP("*"&amp;A1223&amp;"*",festival!$T:$U,2,FALSE))))</f>
        <v>活跃有礼64-70天（第10周）</v>
      </c>
      <c r="C1223" s="75">
        <v>1008</v>
      </c>
      <c r="E1223" s="98" t="s">
        <v>1135</v>
      </c>
      <c r="F1223" s="75">
        <v>0</v>
      </c>
      <c r="G1223" s="75" t="s">
        <v>725</v>
      </c>
      <c r="H1223" s="75" t="s">
        <v>377</v>
      </c>
      <c r="I1223" s="75">
        <v>64</v>
      </c>
      <c r="J1223" s="75">
        <v>70</v>
      </c>
      <c r="K1223" s="75">
        <v>2</v>
      </c>
      <c r="N1223" s="9"/>
      <c r="O1223" s="75" t="s">
        <v>665</v>
      </c>
      <c r="P1223" s="75">
        <v>0</v>
      </c>
      <c r="Q1223" s="75" t="s">
        <v>726</v>
      </c>
      <c r="S1223" s="75" t="s">
        <v>666</v>
      </c>
    </row>
    <row r="1224" spans="1:19" s="17" customFormat="1" ht="27" x14ac:dyDescent="0.15">
      <c r="A1224" s="152">
        <v>750305000</v>
      </c>
      <c r="B1224" t="str">
        <f>IFERROR(VLOOKUP("*"&amp;A1224&amp;"*",festival!$Q:$U,5,FALSE),IFERROR(VLOOKUP("*"&amp;A1224&amp;"*",festival!$R:$U,4,FALSE),IFERROR(VLOOKUP("*"&amp;A1224&amp;"*",festival!$S:$U,3,FALSE),VLOOKUP("*"&amp;A1224&amp;"*",festival!$T:$U,2,FALSE))))</f>
        <v>活跃有礼71-78天（第11周）</v>
      </c>
      <c r="C1224" s="17">
        <v>1001</v>
      </c>
      <c r="E1224" s="61" t="s">
        <v>697</v>
      </c>
      <c r="F1224" s="17">
        <v>0</v>
      </c>
      <c r="G1224" s="17" t="s">
        <v>686</v>
      </c>
      <c r="H1224" s="17" t="s">
        <v>58</v>
      </c>
      <c r="I1224" s="17">
        <v>71</v>
      </c>
      <c r="J1224" s="17">
        <v>77</v>
      </c>
      <c r="K1224" s="17">
        <v>2</v>
      </c>
      <c r="N1224" s="9"/>
      <c r="O1224" s="17" t="s">
        <v>634</v>
      </c>
      <c r="P1224" s="17">
        <v>0</v>
      </c>
      <c r="Q1224" s="17" t="s">
        <v>221</v>
      </c>
      <c r="S1224" s="17" t="s">
        <v>285</v>
      </c>
    </row>
    <row r="1225" spans="1:19" s="17" customFormat="1" ht="94.5" x14ac:dyDescent="0.15">
      <c r="A1225" s="152">
        <v>750305010</v>
      </c>
      <c r="B1225" t="str">
        <f>IFERROR(VLOOKUP("*"&amp;A1225&amp;"*",festival!$Q:$U,5,FALSE),IFERROR(VLOOKUP("*"&amp;A1225&amp;"*",festival!$R:$U,4,FALSE),IFERROR(VLOOKUP("*"&amp;A1225&amp;"*",festival!$S:$U,3,FALSE),VLOOKUP("*"&amp;A1225&amp;"*",festival!$T:$U,2,FALSE))))</f>
        <v>活跃有礼71-78天（第11周）</v>
      </c>
      <c r="C1225" s="17">
        <v>1004</v>
      </c>
      <c r="E1225" s="61" t="s">
        <v>1731</v>
      </c>
      <c r="F1225" s="17">
        <v>0</v>
      </c>
      <c r="G1225" s="17" t="s">
        <v>687</v>
      </c>
      <c r="H1225" s="17" t="s">
        <v>59</v>
      </c>
      <c r="I1225" s="17">
        <v>71</v>
      </c>
      <c r="J1225" s="17">
        <v>77</v>
      </c>
      <c r="K1225" s="17">
        <v>2</v>
      </c>
      <c r="N1225" s="9"/>
      <c r="O1225" s="17" t="s">
        <v>498</v>
      </c>
      <c r="P1225" s="17">
        <v>0</v>
      </c>
      <c r="Q1225" s="17" t="s">
        <v>724</v>
      </c>
      <c r="S1225" s="17" t="s">
        <v>286</v>
      </c>
    </row>
    <row r="1226" spans="1:19" s="17" customFormat="1" ht="27" x14ac:dyDescent="0.15">
      <c r="A1226" s="152">
        <v>750305030</v>
      </c>
      <c r="B1226" t="str">
        <f>IFERROR(VLOOKUP("*"&amp;A1226&amp;"*",festival!$Q:$U,5,FALSE),IFERROR(VLOOKUP("*"&amp;A1226&amp;"*",festival!$R:$U,4,FALSE),IFERROR(VLOOKUP("*"&amp;A1226&amp;"*",festival!$S:$U,3,FALSE),VLOOKUP("*"&amp;A1226&amp;"*",festival!$T:$U,2,FALSE))))</f>
        <v>活跃有礼71-78天（第11周）</v>
      </c>
      <c r="C1226" s="17">
        <v>1011</v>
      </c>
      <c r="E1226" s="61" t="s">
        <v>1506</v>
      </c>
      <c r="F1226" s="17">
        <v>0</v>
      </c>
      <c r="G1226" s="17" t="s">
        <v>662</v>
      </c>
      <c r="H1226" s="17" t="s">
        <v>663</v>
      </c>
      <c r="I1226" s="17">
        <v>71</v>
      </c>
      <c r="J1226" s="17">
        <v>77</v>
      </c>
      <c r="K1226" s="17">
        <v>2</v>
      </c>
      <c r="N1226" s="9"/>
      <c r="O1226" s="17" t="s">
        <v>662</v>
      </c>
      <c r="P1226" s="17">
        <v>0</v>
      </c>
      <c r="Q1226" s="17" t="s">
        <v>664</v>
      </c>
      <c r="S1226" s="17" t="s">
        <v>555</v>
      </c>
    </row>
    <row r="1227" spans="1:19" s="17" customFormat="1" x14ac:dyDescent="0.15">
      <c r="A1227" s="152">
        <v>750305040</v>
      </c>
      <c r="B1227" t="str">
        <f>IFERROR(VLOOKUP("*"&amp;A1227&amp;"*",festival!$Q:$U,5,FALSE),IFERROR(VLOOKUP("*"&amp;A1227&amp;"*",festival!$R:$U,4,FALSE),IFERROR(VLOOKUP("*"&amp;A1227&amp;"*",festival!$S:$U,3,FALSE),VLOOKUP("*"&amp;A1227&amp;"*",festival!$T:$U,2,FALSE))))</f>
        <v>活跃有礼71-78天（第11周）</v>
      </c>
      <c r="C1227" s="17">
        <v>1008</v>
      </c>
      <c r="E1227" s="61" t="s">
        <v>1137</v>
      </c>
      <c r="F1227" s="17">
        <v>0</v>
      </c>
      <c r="G1227" s="17" t="s">
        <v>725</v>
      </c>
      <c r="H1227" s="17" t="s">
        <v>377</v>
      </c>
      <c r="I1227" s="17">
        <v>71</v>
      </c>
      <c r="J1227" s="17">
        <v>77</v>
      </c>
      <c r="K1227" s="17">
        <v>2</v>
      </c>
      <c r="N1227" s="9"/>
      <c r="O1227" s="17" t="s">
        <v>665</v>
      </c>
      <c r="P1227" s="17">
        <v>0</v>
      </c>
      <c r="Q1227" s="17" t="s">
        <v>726</v>
      </c>
      <c r="S1227" s="17" t="s">
        <v>666</v>
      </c>
    </row>
    <row r="1228" spans="1:19" s="75" customFormat="1" ht="27" x14ac:dyDescent="0.15">
      <c r="A1228" s="152">
        <v>750305100</v>
      </c>
      <c r="B1228" t="str">
        <f>IFERROR(VLOOKUP("*"&amp;A1228&amp;"*",festival!$Q:$U,5,FALSE),IFERROR(VLOOKUP("*"&amp;A1228&amp;"*",festival!$R:$U,4,FALSE),IFERROR(VLOOKUP("*"&amp;A1228&amp;"*",festival!$S:$U,3,FALSE),VLOOKUP("*"&amp;A1228&amp;"*",festival!$T:$U,2,FALSE))))</f>
        <v>活跃有礼79-84天（第12周）</v>
      </c>
      <c r="C1228" s="75">
        <v>1001</v>
      </c>
      <c r="E1228" s="98" t="s">
        <v>1507</v>
      </c>
      <c r="F1228" s="75">
        <v>0</v>
      </c>
      <c r="G1228" s="75" t="s">
        <v>686</v>
      </c>
      <c r="H1228" s="75" t="s">
        <v>58</v>
      </c>
      <c r="I1228" s="75">
        <v>78</v>
      </c>
      <c r="J1228" s="75">
        <v>84</v>
      </c>
      <c r="K1228" s="75">
        <v>2</v>
      </c>
      <c r="N1228" s="9"/>
      <c r="O1228" s="75" t="s">
        <v>634</v>
      </c>
      <c r="P1228" s="75">
        <v>0</v>
      </c>
      <c r="Q1228" s="75" t="s">
        <v>221</v>
      </c>
      <c r="S1228" s="75" t="s">
        <v>285</v>
      </c>
    </row>
    <row r="1229" spans="1:19" s="75" customFormat="1" ht="94.5" x14ac:dyDescent="0.15">
      <c r="A1229" s="152">
        <v>750305110</v>
      </c>
      <c r="B1229" t="str">
        <f>IFERROR(VLOOKUP("*"&amp;A1229&amp;"*",festival!$Q:$U,5,FALSE),IFERROR(VLOOKUP("*"&amp;A1229&amp;"*",festival!$R:$U,4,FALSE),IFERROR(VLOOKUP("*"&amp;A1229&amp;"*",festival!$S:$U,3,FALSE),VLOOKUP("*"&amp;A1229&amp;"*",festival!$T:$U,2,FALSE))))</f>
        <v>活跃有礼79-84天（第12周）</v>
      </c>
      <c r="C1229" s="75">
        <v>1004</v>
      </c>
      <c r="E1229" s="98" t="s">
        <v>1730</v>
      </c>
      <c r="F1229" s="75">
        <v>0</v>
      </c>
      <c r="G1229" s="75" t="s">
        <v>687</v>
      </c>
      <c r="H1229" s="75" t="s">
        <v>59</v>
      </c>
      <c r="I1229" s="75">
        <v>78</v>
      </c>
      <c r="J1229" s="75">
        <v>84</v>
      </c>
      <c r="K1229" s="75">
        <v>2</v>
      </c>
      <c r="N1229" s="9"/>
      <c r="O1229" s="75" t="s">
        <v>498</v>
      </c>
      <c r="P1229" s="75">
        <v>0</v>
      </c>
      <c r="Q1229" s="75" t="s">
        <v>724</v>
      </c>
      <c r="S1229" s="75" t="s">
        <v>286</v>
      </c>
    </row>
    <row r="1230" spans="1:19" s="75" customFormat="1" ht="27" x14ac:dyDescent="0.15">
      <c r="A1230" s="152">
        <v>750305130</v>
      </c>
      <c r="B1230" t="str">
        <f>IFERROR(VLOOKUP("*"&amp;A1230&amp;"*",festival!$Q:$U,5,FALSE),IFERROR(VLOOKUP("*"&amp;A1230&amp;"*",festival!$R:$U,4,FALSE),IFERROR(VLOOKUP("*"&amp;A1230&amp;"*",festival!$S:$U,3,FALSE),VLOOKUP("*"&amp;A1230&amp;"*",festival!$T:$U,2,FALSE))))</f>
        <v>活跃有礼79-84天（第12周）</v>
      </c>
      <c r="C1230" s="75">
        <v>1011</v>
      </c>
      <c r="E1230" s="98" t="s">
        <v>1457</v>
      </c>
      <c r="F1230" s="75">
        <v>0</v>
      </c>
      <c r="G1230" s="75" t="s">
        <v>662</v>
      </c>
      <c r="H1230" s="75" t="s">
        <v>663</v>
      </c>
      <c r="I1230" s="75">
        <v>78</v>
      </c>
      <c r="J1230" s="75">
        <v>84</v>
      </c>
      <c r="K1230" s="75">
        <v>2</v>
      </c>
      <c r="N1230" s="9"/>
      <c r="O1230" s="75" t="s">
        <v>662</v>
      </c>
      <c r="P1230" s="75">
        <v>0</v>
      </c>
      <c r="Q1230" s="75" t="s">
        <v>664</v>
      </c>
      <c r="S1230" s="75" t="s">
        <v>555</v>
      </c>
    </row>
    <row r="1231" spans="1:19" s="75" customFormat="1" x14ac:dyDescent="0.15">
      <c r="A1231" s="152">
        <v>750305140</v>
      </c>
      <c r="B1231" t="str">
        <f>IFERROR(VLOOKUP("*"&amp;A1231&amp;"*",festival!$Q:$U,5,FALSE),IFERROR(VLOOKUP("*"&amp;A1231&amp;"*",festival!$R:$U,4,FALSE),IFERROR(VLOOKUP("*"&amp;A1231&amp;"*",festival!$S:$U,3,FALSE),VLOOKUP("*"&amp;A1231&amp;"*",festival!$T:$U,2,FALSE))))</f>
        <v>活跃有礼79-84天（第12周）</v>
      </c>
      <c r="C1231" s="75">
        <v>1008</v>
      </c>
      <c r="E1231" s="98" t="s">
        <v>1458</v>
      </c>
      <c r="F1231" s="75">
        <v>0</v>
      </c>
      <c r="G1231" s="75" t="s">
        <v>725</v>
      </c>
      <c r="H1231" s="75" t="s">
        <v>377</v>
      </c>
      <c r="I1231" s="75">
        <v>78</v>
      </c>
      <c r="J1231" s="75">
        <v>84</v>
      </c>
      <c r="K1231" s="75">
        <v>2</v>
      </c>
      <c r="N1231" s="9"/>
      <c r="O1231" s="75" t="s">
        <v>665</v>
      </c>
      <c r="P1231" s="75">
        <v>0</v>
      </c>
      <c r="Q1231" s="75" t="s">
        <v>726</v>
      </c>
      <c r="S1231" s="75" t="s">
        <v>666</v>
      </c>
    </row>
    <row r="1232" spans="1:19" s="17" customFormat="1" ht="27" x14ac:dyDescent="0.15">
      <c r="A1232" s="152">
        <v>750305200</v>
      </c>
      <c r="B1232" t="str">
        <f>IFERROR(VLOOKUP("*"&amp;A1232&amp;"*",festival!$Q:$U,5,FALSE),IFERROR(VLOOKUP("*"&amp;A1232&amp;"*",festival!$R:$U,4,FALSE),IFERROR(VLOOKUP("*"&amp;A1232&amp;"*",festival!$S:$U,3,FALSE),VLOOKUP("*"&amp;A1232&amp;"*",festival!$T:$U,2,FALSE))))</f>
        <v>活跃有礼85-91天（第13周）</v>
      </c>
      <c r="C1232" s="17">
        <v>1001</v>
      </c>
      <c r="E1232" s="61" t="s">
        <v>695</v>
      </c>
      <c r="F1232" s="17">
        <v>0</v>
      </c>
      <c r="G1232" s="17" t="s">
        <v>686</v>
      </c>
      <c r="H1232" s="17" t="s">
        <v>58</v>
      </c>
      <c r="I1232" s="17">
        <v>85</v>
      </c>
      <c r="J1232" s="17">
        <v>91</v>
      </c>
      <c r="K1232" s="17">
        <v>2</v>
      </c>
      <c r="N1232" s="9"/>
      <c r="O1232" s="17" t="s">
        <v>634</v>
      </c>
      <c r="P1232" s="17">
        <v>0</v>
      </c>
      <c r="Q1232" s="17" t="s">
        <v>221</v>
      </c>
      <c r="S1232" s="17" t="s">
        <v>285</v>
      </c>
    </row>
    <row r="1233" spans="1:19" s="17" customFormat="1" ht="94.5" x14ac:dyDescent="0.15">
      <c r="A1233" s="152">
        <v>750305210</v>
      </c>
      <c r="B1233" t="str">
        <f>IFERROR(VLOOKUP("*"&amp;A1233&amp;"*",festival!$Q:$U,5,FALSE),IFERROR(VLOOKUP("*"&amp;A1233&amp;"*",festival!$R:$U,4,FALSE),IFERROR(VLOOKUP("*"&amp;A1233&amp;"*",festival!$S:$U,3,FALSE),VLOOKUP("*"&amp;A1233&amp;"*",festival!$T:$U,2,FALSE))))</f>
        <v>活跃有礼85-91天（第13周）</v>
      </c>
      <c r="C1233" s="17">
        <v>1004</v>
      </c>
      <c r="E1233" s="61" t="s">
        <v>1728</v>
      </c>
      <c r="F1233" s="17">
        <v>0</v>
      </c>
      <c r="G1233" s="17" t="s">
        <v>687</v>
      </c>
      <c r="H1233" s="17" t="s">
        <v>59</v>
      </c>
      <c r="I1233" s="17">
        <v>85</v>
      </c>
      <c r="J1233" s="17">
        <v>91</v>
      </c>
      <c r="K1233" s="17">
        <v>2</v>
      </c>
      <c r="N1233" s="9"/>
      <c r="O1233" s="17" t="s">
        <v>498</v>
      </c>
      <c r="P1233" s="17">
        <v>0</v>
      </c>
      <c r="Q1233" s="17" t="s">
        <v>724</v>
      </c>
      <c r="S1233" s="17" t="s">
        <v>286</v>
      </c>
    </row>
    <row r="1234" spans="1:19" s="17" customFormat="1" ht="27" x14ac:dyDescent="0.15">
      <c r="A1234" s="152">
        <v>750305230</v>
      </c>
      <c r="B1234" t="str">
        <f>IFERROR(VLOOKUP("*"&amp;A1234&amp;"*",festival!$Q:$U,5,FALSE),IFERROR(VLOOKUP("*"&amp;A1234&amp;"*",festival!$R:$U,4,FALSE),IFERROR(VLOOKUP("*"&amp;A1234&amp;"*",festival!$S:$U,3,FALSE),VLOOKUP("*"&amp;A1234&amp;"*",festival!$T:$U,2,FALSE))))</f>
        <v>活跃有礼85-91天（第13周）</v>
      </c>
      <c r="C1234" s="17">
        <v>1011</v>
      </c>
      <c r="E1234" s="61" t="s">
        <v>1504</v>
      </c>
      <c r="F1234" s="17">
        <v>0</v>
      </c>
      <c r="G1234" s="17" t="s">
        <v>662</v>
      </c>
      <c r="H1234" s="17" t="s">
        <v>663</v>
      </c>
      <c r="I1234" s="17">
        <v>85</v>
      </c>
      <c r="J1234" s="17">
        <v>91</v>
      </c>
      <c r="K1234" s="17">
        <v>2</v>
      </c>
      <c r="N1234" s="9"/>
      <c r="O1234" s="17" t="s">
        <v>662</v>
      </c>
      <c r="P1234" s="17">
        <v>0</v>
      </c>
      <c r="Q1234" s="17" t="s">
        <v>664</v>
      </c>
      <c r="S1234" s="17" t="s">
        <v>555</v>
      </c>
    </row>
    <row r="1235" spans="1:19" s="17" customFormat="1" x14ac:dyDescent="0.15">
      <c r="A1235" s="152">
        <v>750305240</v>
      </c>
      <c r="B1235" t="str">
        <f>IFERROR(VLOOKUP("*"&amp;A1235&amp;"*",festival!$Q:$U,5,FALSE),IFERROR(VLOOKUP("*"&amp;A1235&amp;"*",festival!$R:$U,4,FALSE),IFERROR(VLOOKUP("*"&amp;A1235&amp;"*",festival!$S:$U,3,FALSE),VLOOKUP("*"&amp;A1235&amp;"*",festival!$T:$U,2,FALSE))))</f>
        <v>活跃有礼85-91天（第13周）</v>
      </c>
      <c r="C1235" s="17">
        <v>1008</v>
      </c>
      <c r="E1235" s="61" t="s">
        <v>1133</v>
      </c>
      <c r="F1235" s="17">
        <v>0</v>
      </c>
      <c r="G1235" s="17" t="s">
        <v>725</v>
      </c>
      <c r="H1235" s="17" t="s">
        <v>377</v>
      </c>
      <c r="I1235" s="17">
        <v>85</v>
      </c>
      <c r="J1235" s="17">
        <v>91</v>
      </c>
      <c r="K1235" s="17">
        <v>2</v>
      </c>
      <c r="N1235" s="9"/>
      <c r="O1235" s="17" t="s">
        <v>665</v>
      </c>
      <c r="P1235" s="17">
        <v>0</v>
      </c>
      <c r="Q1235" s="17" t="s">
        <v>726</v>
      </c>
      <c r="S1235" s="17" t="s">
        <v>666</v>
      </c>
    </row>
    <row r="1236" spans="1:19" s="75" customFormat="1" ht="27" x14ac:dyDescent="0.15">
      <c r="A1236" s="152">
        <v>750305300</v>
      </c>
      <c r="B1236" t="e">
        <f>IFERROR(VLOOKUP("*"&amp;A1236&amp;"*",festival!$Q:$U,5,FALSE),IFERROR(VLOOKUP("*"&amp;A1236&amp;"*",festival!$R:$U,4,FALSE),IFERROR(VLOOKUP("*"&amp;A1236&amp;"*",festival!$S:$U,3,FALSE),VLOOKUP("*"&amp;A1236&amp;"*",festival!$T:$U,2,FALSE))))</f>
        <v>#N/A</v>
      </c>
      <c r="C1236" s="75">
        <v>1001</v>
      </c>
      <c r="E1236" s="98" t="s">
        <v>696</v>
      </c>
      <c r="F1236" s="75">
        <v>0</v>
      </c>
      <c r="G1236" s="75" t="s">
        <v>686</v>
      </c>
      <c r="H1236" s="75" t="s">
        <v>58</v>
      </c>
      <c r="I1236" s="75">
        <v>92</v>
      </c>
      <c r="J1236" s="75">
        <v>98</v>
      </c>
      <c r="K1236" s="75">
        <v>2</v>
      </c>
      <c r="N1236" s="9"/>
      <c r="O1236" s="75" t="s">
        <v>634</v>
      </c>
      <c r="P1236" s="75">
        <v>0</v>
      </c>
      <c r="Q1236" s="75" t="s">
        <v>221</v>
      </c>
      <c r="S1236" s="75" t="s">
        <v>285</v>
      </c>
    </row>
    <row r="1237" spans="1:19" s="75" customFormat="1" ht="94.5" x14ac:dyDescent="0.15">
      <c r="A1237" s="152">
        <v>750305310</v>
      </c>
      <c r="B1237" t="e">
        <f>IFERROR(VLOOKUP("*"&amp;A1237&amp;"*",festival!$Q:$U,5,FALSE),IFERROR(VLOOKUP("*"&amp;A1237&amp;"*",festival!$R:$U,4,FALSE),IFERROR(VLOOKUP("*"&amp;A1237&amp;"*",festival!$S:$U,3,FALSE),VLOOKUP("*"&amp;A1237&amp;"*",festival!$T:$U,2,FALSE))))</f>
        <v>#N/A</v>
      </c>
      <c r="C1237" s="75">
        <v>1004</v>
      </c>
      <c r="E1237" s="98" t="s">
        <v>1729</v>
      </c>
      <c r="F1237" s="75">
        <v>0</v>
      </c>
      <c r="G1237" s="75" t="s">
        <v>687</v>
      </c>
      <c r="H1237" s="75" t="s">
        <v>59</v>
      </c>
      <c r="I1237" s="75">
        <v>92</v>
      </c>
      <c r="J1237" s="75">
        <v>98</v>
      </c>
      <c r="K1237" s="75">
        <v>2</v>
      </c>
      <c r="N1237" s="9"/>
      <c r="O1237" s="75" t="s">
        <v>498</v>
      </c>
      <c r="P1237" s="75">
        <v>0</v>
      </c>
      <c r="Q1237" s="75" t="s">
        <v>724</v>
      </c>
      <c r="S1237" s="75" t="s">
        <v>286</v>
      </c>
    </row>
    <row r="1238" spans="1:19" s="75" customFormat="1" ht="27" x14ac:dyDescent="0.15">
      <c r="A1238" s="152">
        <v>750305330</v>
      </c>
      <c r="B1238" t="e">
        <f>IFERROR(VLOOKUP("*"&amp;A1238&amp;"*",festival!$Q:$U,5,FALSE),IFERROR(VLOOKUP("*"&amp;A1238&amp;"*",festival!$R:$U,4,FALSE),IFERROR(VLOOKUP("*"&amp;A1238&amp;"*",festival!$S:$U,3,FALSE),VLOOKUP("*"&amp;A1238&amp;"*",festival!$T:$U,2,FALSE))))</f>
        <v>#N/A</v>
      </c>
      <c r="C1238" s="75">
        <v>1011</v>
      </c>
      <c r="E1238" s="98" t="s">
        <v>1505</v>
      </c>
      <c r="F1238" s="75">
        <v>0</v>
      </c>
      <c r="G1238" s="75" t="s">
        <v>662</v>
      </c>
      <c r="H1238" s="75" t="s">
        <v>663</v>
      </c>
      <c r="I1238" s="75">
        <v>92</v>
      </c>
      <c r="J1238" s="75">
        <v>98</v>
      </c>
      <c r="K1238" s="75">
        <v>2</v>
      </c>
      <c r="N1238" s="9"/>
      <c r="O1238" s="75" t="s">
        <v>662</v>
      </c>
      <c r="P1238" s="75">
        <v>0</v>
      </c>
      <c r="Q1238" s="75" t="s">
        <v>664</v>
      </c>
      <c r="S1238" s="75" t="s">
        <v>555</v>
      </c>
    </row>
    <row r="1239" spans="1:19" s="75" customFormat="1" x14ac:dyDescent="0.15">
      <c r="A1239" s="152">
        <v>750305340</v>
      </c>
      <c r="B1239" t="e">
        <f>IFERROR(VLOOKUP("*"&amp;A1239&amp;"*",festival!$Q:$U,5,FALSE),IFERROR(VLOOKUP("*"&amp;A1239&amp;"*",festival!$R:$U,4,FALSE),IFERROR(VLOOKUP("*"&amp;A1239&amp;"*",festival!$S:$U,3,FALSE),VLOOKUP("*"&amp;A1239&amp;"*",festival!$T:$U,2,FALSE))))</f>
        <v>#N/A</v>
      </c>
      <c r="C1239" s="75">
        <v>1008</v>
      </c>
      <c r="E1239" s="98" t="s">
        <v>1135</v>
      </c>
      <c r="F1239" s="75">
        <v>0</v>
      </c>
      <c r="G1239" s="75" t="s">
        <v>725</v>
      </c>
      <c r="H1239" s="75" t="s">
        <v>377</v>
      </c>
      <c r="I1239" s="75">
        <v>92</v>
      </c>
      <c r="J1239" s="75">
        <v>98</v>
      </c>
      <c r="K1239" s="75">
        <v>2</v>
      </c>
      <c r="N1239" s="9"/>
      <c r="O1239" s="75" t="s">
        <v>665</v>
      </c>
      <c r="P1239" s="75">
        <v>0</v>
      </c>
      <c r="Q1239" s="75" t="s">
        <v>726</v>
      </c>
      <c r="S1239" s="75" t="s">
        <v>666</v>
      </c>
    </row>
    <row r="1240" spans="1:19" s="17" customFormat="1" ht="27" x14ac:dyDescent="0.15">
      <c r="A1240" s="152">
        <v>750305400</v>
      </c>
      <c r="B1240" t="e">
        <f>IFERROR(VLOOKUP("*"&amp;A1240&amp;"*",festival!$Q:$U,5,FALSE),IFERROR(VLOOKUP("*"&amp;A1240&amp;"*",festival!$R:$U,4,FALSE),IFERROR(VLOOKUP("*"&amp;A1240&amp;"*",festival!$S:$U,3,FALSE),VLOOKUP("*"&amp;A1240&amp;"*",festival!$T:$U,2,FALSE))))</f>
        <v>#N/A</v>
      </c>
      <c r="C1240" s="17">
        <v>1001</v>
      </c>
      <c r="E1240" s="61" t="s">
        <v>697</v>
      </c>
      <c r="F1240" s="17">
        <v>0</v>
      </c>
      <c r="G1240" s="17" t="s">
        <v>686</v>
      </c>
      <c r="H1240" s="17" t="s">
        <v>58</v>
      </c>
      <c r="I1240" s="17">
        <v>99</v>
      </c>
      <c r="J1240" s="17">
        <v>105</v>
      </c>
      <c r="K1240" s="17">
        <v>2</v>
      </c>
      <c r="N1240" s="9"/>
      <c r="O1240" s="17" t="s">
        <v>634</v>
      </c>
      <c r="P1240" s="17">
        <v>0</v>
      </c>
      <c r="Q1240" s="17" t="s">
        <v>221</v>
      </c>
      <c r="S1240" s="17" t="s">
        <v>285</v>
      </c>
    </row>
    <row r="1241" spans="1:19" s="17" customFormat="1" ht="94.5" x14ac:dyDescent="0.15">
      <c r="A1241" s="152">
        <v>750305410</v>
      </c>
      <c r="B1241" t="e">
        <f>IFERROR(VLOOKUP("*"&amp;A1241&amp;"*",festival!$Q:$U,5,FALSE),IFERROR(VLOOKUP("*"&amp;A1241&amp;"*",festival!$R:$U,4,FALSE),IFERROR(VLOOKUP("*"&amp;A1241&amp;"*",festival!$S:$U,3,FALSE),VLOOKUP("*"&amp;A1241&amp;"*",festival!$T:$U,2,FALSE))))</f>
        <v>#N/A</v>
      </c>
      <c r="C1241" s="17">
        <v>1004</v>
      </c>
      <c r="E1241" s="61" t="s">
        <v>1731</v>
      </c>
      <c r="F1241" s="17">
        <v>0</v>
      </c>
      <c r="G1241" s="17" t="s">
        <v>687</v>
      </c>
      <c r="H1241" s="17" t="s">
        <v>59</v>
      </c>
      <c r="I1241" s="17">
        <v>99</v>
      </c>
      <c r="J1241" s="17">
        <v>105</v>
      </c>
      <c r="K1241" s="17">
        <v>2</v>
      </c>
      <c r="N1241" s="9"/>
      <c r="O1241" s="17" t="s">
        <v>498</v>
      </c>
      <c r="P1241" s="17">
        <v>0</v>
      </c>
      <c r="Q1241" s="17" t="s">
        <v>724</v>
      </c>
      <c r="S1241" s="17" t="s">
        <v>286</v>
      </c>
    </row>
    <row r="1242" spans="1:19" s="17" customFormat="1" ht="27" x14ac:dyDescent="0.15">
      <c r="A1242" s="152">
        <v>750305430</v>
      </c>
      <c r="B1242" t="e">
        <f>IFERROR(VLOOKUP("*"&amp;A1242&amp;"*",festival!$Q:$U,5,FALSE),IFERROR(VLOOKUP("*"&amp;A1242&amp;"*",festival!$R:$U,4,FALSE),IFERROR(VLOOKUP("*"&amp;A1242&amp;"*",festival!$S:$U,3,FALSE),VLOOKUP("*"&amp;A1242&amp;"*",festival!$T:$U,2,FALSE))))</f>
        <v>#N/A</v>
      </c>
      <c r="C1242" s="17">
        <v>1011</v>
      </c>
      <c r="E1242" s="61" t="s">
        <v>1506</v>
      </c>
      <c r="F1242" s="17">
        <v>0</v>
      </c>
      <c r="G1242" s="17" t="s">
        <v>662</v>
      </c>
      <c r="H1242" s="17" t="s">
        <v>663</v>
      </c>
      <c r="I1242" s="17">
        <v>99</v>
      </c>
      <c r="J1242" s="17">
        <v>105</v>
      </c>
      <c r="K1242" s="17">
        <v>2</v>
      </c>
      <c r="N1242" s="9"/>
      <c r="O1242" s="17" t="s">
        <v>662</v>
      </c>
      <c r="P1242" s="17">
        <v>0</v>
      </c>
      <c r="Q1242" s="17" t="s">
        <v>664</v>
      </c>
      <c r="S1242" s="17" t="s">
        <v>555</v>
      </c>
    </row>
    <row r="1243" spans="1:19" s="17" customFormat="1" x14ac:dyDescent="0.15">
      <c r="A1243" s="152">
        <v>750305440</v>
      </c>
      <c r="B1243" t="e">
        <f>IFERROR(VLOOKUP("*"&amp;A1243&amp;"*",festival!$Q:$U,5,FALSE),IFERROR(VLOOKUP("*"&amp;A1243&amp;"*",festival!$R:$U,4,FALSE),IFERROR(VLOOKUP("*"&amp;A1243&amp;"*",festival!$S:$U,3,FALSE),VLOOKUP("*"&amp;A1243&amp;"*",festival!$T:$U,2,FALSE))))</f>
        <v>#N/A</v>
      </c>
      <c r="C1243" s="17">
        <v>1008</v>
      </c>
      <c r="E1243" s="61" t="s">
        <v>1137</v>
      </c>
      <c r="F1243" s="17">
        <v>0</v>
      </c>
      <c r="G1243" s="17" t="s">
        <v>725</v>
      </c>
      <c r="H1243" s="17" t="s">
        <v>377</v>
      </c>
      <c r="I1243" s="17">
        <v>99</v>
      </c>
      <c r="J1243" s="17">
        <v>105</v>
      </c>
      <c r="K1243" s="17">
        <v>2</v>
      </c>
      <c r="N1243" s="9"/>
      <c r="O1243" s="17" t="s">
        <v>665</v>
      </c>
      <c r="P1243" s="17">
        <v>0</v>
      </c>
      <c r="Q1243" s="17" t="s">
        <v>726</v>
      </c>
      <c r="S1243" s="17" t="s">
        <v>666</v>
      </c>
    </row>
    <row r="1244" spans="1:19" s="75" customFormat="1" ht="27" x14ac:dyDescent="0.15">
      <c r="A1244" s="152">
        <v>750305500</v>
      </c>
      <c r="B1244" t="e">
        <f>IFERROR(VLOOKUP("*"&amp;A1244&amp;"*",festival!$Q:$U,5,FALSE),IFERROR(VLOOKUP("*"&amp;A1244&amp;"*",festival!$R:$U,4,FALSE),IFERROR(VLOOKUP("*"&amp;A1244&amp;"*",festival!$S:$U,3,FALSE),VLOOKUP("*"&amp;A1244&amp;"*",festival!$T:$U,2,FALSE))))</f>
        <v>#N/A</v>
      </c>
      <c r="C1244" s="75">
        <v>1001</v>
      </c>
      <c r="E1244" s="98" t="s">
        <v>1507</v>
      </c>
      <c r="F1244" s="75">
        <v>0</v>
      </c>
      <c r="G1244" s="75" t="s">
        <v>686</v>
      </c>
      <c r="H1244" s="75" t="s">
        <v>58</v>
      </c>
      <c r="I1244" s="75">
        <v>106</v>
      </c>
      <c r="J1244" s="75">
        <v>112</v>
      </c>
      <c r="K1244" s="75">
        <v>2</v>
      </c>
      <c r="N1244" s="9"/>
      <c r="O1244" s="75" t="s">
        <v>634</v>
      </c>
      <c r="P1244" s="75">
        <v>0</v>
      </c>
      <c r="Q1244" s="75" t="s">
        <v>221</v>
      </c>
      <c r="S1244" s="75" t="s">
        <v>285</v>
      </c>
    </row>
    <row r="1245" spans="1:19" s="75" customFormat="1" ht="94.5" x14ac:dyDescent="0.15">
      <c r="A1245" s="152">
        <v>750305510</v>
      </c>
      <c r="B1245" t="e">
        <f>IFERROR(VLOOKUP("*"&amp;A1245&amp;"*",festival!$Q:$U,5,FALSE),IFERROR(VLOOKUP("*"&amp;A1245&amp;"*",festival!$R:$U,4,FALSE),IFERROR(VLOOKUP("*"&amp;A1245&amp;"*",festival!$S:$U,3,FALSE),VLOOKUP("*"&amp;A1245&amp;"*",festival!$T:$U,2,FALSE))))</f>
        <v>#N/A</v>
      </c>
      <c r="C1245" s="75">
        <v>1004</v>
      </c>
      <c r="E1245" s="98" t="s">
        <v>1730</v>
      </c>
      <c r="F1245" s="75">
        <v>0</v>
      </c>
      <c r="G1245" s="75" t="s">
        <v>687</v>
      </c>
      <c r="H1245" s="75" t="s">
        <v>59</v>
      </c>
      <c r="I1245" s="75">
        <v>106</v>
      </c>
      <c r="J1245" s="75">
        <v>112</v>
      </c>
      <c r="K1245" s="75">
        <v>2</v>
      </c>
      <c r="N1245" s="9"/>
      <c r="O1245" s="75" t="s">
        <v>498</v>
      </c>
      <c r="P1245" s="75">
        <v>0</v>
      </c>
      <c r="Q1245" s="75" t="s">
        <v>724</v>
      </c>
      <c r="S1245" s="75" t="s">
        <v>286</v>
      </c>
    </row>
    <row r="1246" spans="1:19" s="75" customFormat="1" ht="27" x14ac:dyDescent="0.15">
      <c r="A1246" s="152">
        <v>750305530</v>
      </c>
      <c r="B1246" t="e">
        <f>IFERROR(VLOOKUP("*"&amp;A1246&amp;"*",festival!$Q:$U,5,FALSE),IFERROR(VLOOKUP("*"&amp;A1246&amp;"*",festival!$R:$U,4,FALSE),IFERROR(VLOOKUP("*"&amp;A1246&amp;"*",festival!$S:$U,3,FALSE),VLOOKUP("*"&amp;A1246&amp;"*",festival!$T:$U,2,FALSE))))</f>
        <v>#N/A</v>
      </c>
      <c r="C1246" s="75">
        <v>1011</v>
      </c>
      <c r="E1246" s="98" t="s">
        <v>1457</v>
      </c>
      <c r="F1246" s="75">
        <v>0</v>
      </c>
      <c r="G1246" s="75" t="s">
        <v>662</v>
      </c>
      <c r="H1246" s="75" t="s">
        <v>663</v>
      </c>
      <c r="I1246" s="75">
        <v>106</v>
      </c>
      <c r="J1246" s="75">
        <v>112</v>
      </c>
      <c r="K1246" s="75">
        <v>2</v>
      </c>
      <c r="N1246" s="9"/>
      <c r="O1246" s="75" t="s">
        <v>662</v>
      </c>
      <c r="P1246" s="75">
        <v>0</v>
      </c>
      <c r="Q1246" s="75" t="s">
        <v>664</v>
      </c>
      <c r="S1246" s="75" t="s">
        <v>555</v>
      </c>
    </row>
    <row r="1247" spans="1:19" s="75" customFormat="1" x14ac:dyDescent="0.15">
      <c r="A1247" s="152">
        <v>750305540</v>
      </c>
      <c r="B1247" t="e">
        <f>IFERROR(VLOOKUP("*"&amp;A1247&amp;"*",festival!$Q:$U,5,FALSE),IFERROR(VLOOKUP("*"&amp;A1247&amp;"*",festival!$R:$U,4,FALSE),IFERROR(VLOOKUP("*"&amp;A1247&amp;"*",festival!$S:$U,3,FALSE),VLOOKUP("*"&amp;A1247&amp;"*",festival!$T:$U,2,FALSE))))</f>
        <v>#N/A</v>
      </c>
      <c r="C1247" s="75">
        <v>1008</v>
      </c>
      <c r="E1247" s="98" t="s">
        <v>1458</v>
      </c>
      <c r="F1247" s="75">
        <v>0</v>
      </c>
      <c r="G1247" s="75" t="s">
        <v>725</v>
      </c>
      <c r="H1247" s="75" t="s">
        <v>377</v>
      </c>
      <c r="I1247" s="75">
        <v>106</v>
      </c>
      <c r="J1247" s="75">
        <v>112</v>
      </c>
      <c r="K1247" s="75">
        <v>2</v>
      </c>
      <c r="N1247" s="9"/>
      <c r="O1247" s="75" t="s">
        <v>665</v>
      </c>
      <c r="P1247" s="75">
        <v>0</v>
      </c>
      <c r="Q1247" s="75" t="s">
        <v>726</v>
      </c>
      <c r="S1247" s="75" t="s">
        <v>666</v>
      </c>
    </row>
    <row r="1248" spans="1:19" s="155" customFormat="1" ht="27" x14ac:dyDescent="0.15">
      <c r="A1248" s="154">
        <v>750304050</v>
      </c>
      <c r="B1248" t="str">
        <f>IFERROR(VLOOKUP("*"&amp;A1248&amp;"*",festival!$Q:$U,5,FALSE),IFERROR(VLOOKUP("*"&amp;A1248&amp;"*",festival!$R:$U,4,FALSE),IFERROR(VLOOKUP("*"&amp;A1248&amp;"*",festival!$S:$U,3,FALSE),VLOOKUP("*"&amp;A1248&amp;"*",festival!$T:$U,2,FALSE))))</f>
        <v>活跃有礼（开服1-7）</v>
      </c>
      <c r="C1248" s="155">
        <v>1019</v>
      </c>
      <c r="D1248" s="155">
        <v>90</v>
      </c>
      <c r="E1248" s="156" t="s">
        <v>1414</v>
      </c>
      <c r="F1248" s="155">
        <v>0</v>
      </c>
      <c r="G1248" s="155" t="s">
        <v>1138</v>
      </c>
      <c r="H1248" s="155" t="s">
        <v>1139</v>
      </c>
      <c r="I1248" s="155">
        <v>1</v>
      </c>
      <c r="J1248" s="155">
        <v>1</v>
      </c>
      <c r="K1248" s="155">
        <v>2</v>
      </c>
      <c r="N1248" s="9"/>
      <c r="O1248" s="155" t="s">
        <v>1138</v>
      </c>
      <c r="P1248" s="155">
        <v>0</v>
      </c>
      <c r="Q1248" s="155" t="s">
        <v>1140</v>
      </c>
      <c r="S1248" s="155" t="s">
        <v>636</v>
      </c>
    </row>
    <row r="1249" spans="1:19" s="155" customFormat="1" ht="27" x14ac:dyDescent="0.15">
      <c r="A1249" s="154">
        <v>750304051</v>
      </c>
      <c r="B1249" t="str">
        <f>IFERROR(VLOOKUP("*"&amp;A1249&amp;"*",festival!$Q:$U,5,FALSE),IFERROR(VLOOKUP("*"&amp;A1249&amp;"*",festival!$R:$U,4,FALSE),IFERROR(VLOOKUP("*"&amp;A1249&amp;"*",festival!$S:$U,3,FALSE),VLOOKUP("*"&amp;A1249&amp;"*",festival!$T:$U,2,FALSE))))</f>
        <v>活跃有礼（开服1-7）</v>
      </c>
      <c r="C1249" s="155">
        <v>1019</v>
      </c>
      <c r="D1249" s="155">
        <v>90</v>
      </c>
      <c r="E1249" s="157" t="s">
        <v>1413</v>
      </c>
      <c r="F1249" s="155">
        <v>0</v>
      </c>
      <c r="G1249" s="155" t="s">
        <v>1141</v>
      </c>
      <c r="H1249" s="155" t="s">
        <v>1142</v>
      </c>
      <c r="I1249" s="155">
        <v>2</v>
      </c>
      <c r="J1249" s="155">
        <v>2</v>
      </c>
      <c r="K1249" s="155">
        <v>2</v>
      </c>
      <c r="N1249" s="9"/>
      <c r="O1249" s="155" t="s">
        <v>1141</v>
      </c>
      <c r="P1249" s="155">
        <v>0</v>
      </c>
      <c r="Q1249" s="155" t="s">
        <v>1143</v>
      </c>
      <c r="S1249" s="155" t="s">
        <v>636</v>
      </c>
    </row>
    <row r="1250" spans="1:19" s="155" customFormat="1" ht="27" x14ac:dyDescent="0.15">
      <c r="A1250" s="154">
        <v>750304052</v>
      </c>
      <c r="B1250" t="str">
        <f>IFERROR(VLOOKUP("*"&amp;A1250&amp;"*",festival!$Q:$U,5,FALSE),IFERROR(VLOOKUP("*"&amp;A1250&amp;"*",festival!$R:$U,4,FALSE),IFERROR(VLOOKUP("*"&amp;A1250&amp;"*",festival!$S:$U,3,FALSE),VLOOKUP("*"&amp;A1250&amp;"*",festival!$T:$U,2,FALSE))))</f>
        <v>活跃有礼（开服1-7）</v>
      </c>
      <c r="C1250" s="155">
        <v>1019</v>
      </c>
      <c r="D1250" s="155">
        <v>90</v>
      </c>
      <c r="E1250" s="156" t="s">
        <v>1413</v>
      </c>
      <c r="F1250" s="155">
        <v>0</v>
      </c>
      <c r="G1250" s="155" t="s">
        <v>1138</v>
      </c>
      <c r="H1250" s="155" t="s">
        <v>1139</v>
      </c>
      <c r="I1250" s="155">
        <v>3</v>
      </c>
      <c r="J1250" s="155">
        <v>3</v>
      </c>
      <c r="K1250" s="155">
        <v>2</v>
      </c>
      <c r="N1250" s="9"/>
      <c r="O1250" s="155" t="s">
        <v>1138</v>
      </c>
      <c r="P1250" s="155">
        <v>0</v>
      </c>
      <c r="Q1250" s="155" t="s">
        <v>1140</v>
      </c>
      <c r="S1250" s="155" t="s">
        <v>636</v>
      </c>
    </row>
    <row r="1251" spans="1:19" s="155" customFormat="1" ht="27" x14ac:dyDescent="0.15">
      <c r="A1251" s="154">
        <v>750304053</v>
      </c>
      <c r="B1251" t="str">
        <f>IFERROR(VLOOKUP("*"&amp;A1251&amp;"*",festival!$Q:$U,5,FALSE),IFERROR(VLOOKUP("*"&amp;A1251&amp;"*",festival!$R:$U,4,FALSE),IFERROR(VLOOKUP("*"&amp;A1251&amp;"*",festival!$S:$U,3,FALSE),VLOOKUP("*"&amp;A1251&amp;"*",festival!$T:$U,2,FALSE))))</f>
        <v>活跃有礼（开服1-7）</v>
      </c>
      <c r="C1251" s="155">
        <v>1019</v>
      </c>
      <c r="D1251" s="155">
        <v>90</v>
      </c>
      <c r="E1251" s="157" t="s">
        <v>1413</v>
      </c>
      <c r="F1251" s="155">
        <v>0</v>
      </c>
      <c r="G1251" s="155" t="s">
        <v>1141</v>
      </c>
      <c r="H1251" s="155" t="s">
        <v>1142</v>
      </c>
      <c r="I1251" s="155">
        <v>4</v>
      </c>
      <c r="J1251" s="155">
        <v>4</v>
      </c>
      <c r="K1251" s="155">
        <v>2</v>
      </c>
      <c r="N1251" s="9"/>
      <c r="O1251" s="155" t="s">
        <v>1141</v>
      </c>
      <c r="P1251" s="155">
        <v>0</v>
      </c>
      <c r="Q1251" s="155" t="s">
        <v>1143</v>
      </c>
      <c r="S1251" s="155" t="s">
        <v>636</v>
      </c>
    </row>
    <row r="1252" spans="1:19" s="155" customFormat="1" ht="27" x14ac:dyDescent="0.15">
      <c r="A1252" s="154">
        <v>750304054</v>
      </c>
      <c r="B1252" t="str">
        <f>IFERROR(VLOOKUP("*"&amp;A1252&amp;"*",festival!$Q:$U,5,FALSE),IFERROR(VLOOKUP("*"&amp;A1252&amp;"*",festival!$R:$U,4,FALSE),IFERROR(VLOOKUP("*"&amp;A1252&amp;"*",festival!$S:$U,3,FALSE),VLOOKUP("*"&amp;A1252&amp;"*",festival!$T:$U,2,FALSE))))</f>
        <v>活跃有礼（开服1-7）</v>
      </c>
      <c r="C1252" s="155">
        <v>1019</v>
      </c>
      <c r="D1252" s="155">
        <v>90</v>
      </c>
      <c r="E1252" s="156" t="s">
        <v>1413</v>
      </c>
      <c r="F1252" s="155">
        <v>0</v>
      </c>
      <c r="G1252" s="155" t="s">
        <v>1138</v>
      </c>
      <c r="H1252" s="155" t="s">
        <v>1139</v>
      </c>
      <c r="I1252" s="155">
        <v>5</v>
      </c>
      <c r="J1252" s="155">
        <v>5</v>
      </c>
      <c r="K1252" s="155">
        <v>2</v>
      </c>
      <c r="N1252" s="9"/>
      <c r="O1252" s="155" t="s">
        <v>1138</v>
      </c>
      <c r="P1252" s="155">
        <v>0</v>
      </c>
      <c r="Q1252" s="155" t="s">
        <v>1140</v>
      </c>
      <c r="S1252" s="155" t="s">
        <v>636</v>
      </c>
    </row>
    <row r="1253" spans="1:19" s="155" customFormat="1" ht="27" x14ac:dyDescent="0.15">
      <c r="A1253" s="154">
        <v>750304055</v>
      </c>
      <c r="B1253" t="str">
        <f>IFERROR(VLOOKUP("*"&amp;A1253&amp;"*",festival!$Q:$U,5,FALSE),IFERROR(VLOOKUP("*"&amp;A1253&amp;"*",festival!$R:$U,4,FALSE),IFERROR(VLOOKUP("*"&amp;A1253&amp;"*",festival!$S:$U,3,FALSE),VLOOKUP("*"&amp;A1253&amp;"*",festival!$T:$U,2,FALSE))))</f>
        <v>活跃有礼（开服1-7）</v>
      </c>
      <c r="C1253" s="155">
        <v>1019</v>
      </c>
      <c r="D1253" s="155">
        <v>90</v>
      </c>
      <c r="E1253" s="157" t="s">
        <v>1413</v>
      </c>
      <c r="F1253" s="155">
        <v>0</v>
      </c>
      <c r="G1253" s="155" t="s">
        <v>1141</v>
      </c>
      <c r="H1253" s="155" t="s">
        <v>1142</v>
      </c>
      <c r="I1253" s="155">
        <v>6</v>
      </c>
      <c r="J1253" s="155">
        <v>6</v>
      </c>
      <c r="K1253" s="155">
        <v>2</v>
      </c>
      <c r="N1253" s="9"/>
      <c r="O1253" s="155" t="s">
        <v>1141</v>
      </c>
      <c r="P1253" s="155">
        <v>0</v>
      </c>
      <c r="Q1253" s="155" t="s">
        <v>1143</v>
      </c>
      <c r="S1253" s="155" t="s">
        <v>636</v>
      </c>
    </row>
    <row r="1254" spans="1:19" s="155" customFormat="1" ht="27" x14ac:dyDescent="0.15">
      <c r="A1254" s="154">
        <v>750304056</v>
      </c>
      <c r="B1254" t="str">
        <f>IFERROR(VLOOKUP("*"&amp;A1254&amp;"*",festival!$Q:$U,5,FALSE),IFERROR(VLOOKUP("*"&amp;A1254&amp;"*",festival!$R:$U,4,FALSE),IFERROR(VLOOKUP("*"&amp;A1254&amp;"*",festival!$S:$U,3,FALSE),VLOOKUP("*"&amp;A1254&amp;"*",festival!$T:$U,2,FALSE))))</f>
        <v>活跃有礼（开服1-7）</v>
      </c>
      <c r="C1254" s="155">
        <v>1019</v>
      </c>
      <c r="D1254" s="155">
        <v>90</v>
      </c>
      <c r="E1254" s="156" t="s">
        <v>1413</v>
      </c>
      <c r="F1254" s="155">
        <v>0</v>
      </c>
      <c r="G1254" s="155" t="s">
        <v>1138</v>
      </c>
      <c r="H1254" s="155" t="s">
        <v>1139</v>
      </c>
      <c r="I1254" s="155">
        <v>7</v>
      </c>
      <c r="J1254" s="155">
        <v>7</v>
      </c>
      <c r="K1254" s="155">
        <v>2</v>
      </c>
      <c r="N1254" s="9"/>
      <c r="O1254" s="155" t="s">
        <v>1138</v>
      </c>
      <c r="P1254" s="155">
        <v>0</v>
      </c>
      <c r="Q1254" s="155" t="s">
        <v>1140</v>
      </c>
      <c r="S1254" s="155" t="s">
        <v>636</v>
      </c>
    </row>
    <row r="1255" spans="1:19" s="155" customFormat="1" ht="27" x14ac:dyDescent="0.15">
      <c r="A1255" s="154">
        <v>750304150</v>
      </c>
      <c r="B1255" t="str">
        <f>IFERROR(VLOOKUP("*"&amp;A1255&amp;"*",festival!$Q:$U,5,FALSE),IFERROR(VLOOKUP("*"&amp;A1255&amp;"*",festival!$R:$U,4,FALSE),IFERROR(VLOOKUP("*"&amp;A1255&amp;"*",festival!$S:$U,3,FALSE),VLOOKUP("*"&amp;A1255&amp;"*",festival!$T:$U,2,FALSE))))</f>
        <v>活跃有礼（开服8-14）</v>
      </c>
      <c r="C1255" s="155">
        <v>1019</v>
      </c>
      <c r="D1255" s="155">
        <v>90</v>
      </c>
      <c r="E1255" s="156" t="s">
        <v>1413</v>
      </c>
      <c r="F1255" s="155">
        <v>0</v>
      </c>
      <c r="G1255" s="155" t="s">
        <v>1138</v>
      </c>
      <c r="H1255" s="155" t="s">
        <v>1139</v>
      </c>
      <c r="I1255" s="155">
        <v>8</v>
      </c>
      <c r="J1255" s="155">
        <v>8</v>
      </c>
      <c r="K1255" s="155">
        <v>2</v>
      </c>
      <c r="N1255" s="9"/>
      <c r="O1255" s="155" t="s">
        <v>1138</v>
      </c>
      <c r="P1255" s="155">
        <v>0</v>
      </c>
      <c r="Q1255" s="155" t="s">
        <v>1140</v>
      </c>
      <c r="S1255" s="155" t="s">
        <v>636</v>
      </c>
    </row>
    <row r="1256" spans="1:19" s="155" customFormat="1" ht="27" x14ac:dyDescent="0.15">
      <c r="A1256" s="154">
        <v>750304151</v>
      </c>
      <c r="B1256" t="str">
        <f>IFERROR(VLOOKUP("*"&amp;A1256&amp;"*",festival!$Q:$U,5,FALSE),IFERROR(VLOOKUP("*"&amp;A1256&amp;"*",festival!$R:$U,4,FALSE),IFERROR(VLOOKUP("*"&amp;A1256&amp;"*",festival!$S:$U,3,FALSE),VLOOKUP("*"&amp;A1256&amp;"*",festival!$T:$U,2,FALSE))))</f>
        <v>活跃有礼（开服8-14）</v>
      </c>
      <c r="C1256" s="155">
        <v>1019</v>
      </c>
      <c r="D1256" s="155">
        <v>90</v>
      </c>
      <c r="E1256" s="157" t="s">
        <v>1413</v>
      </c>
      <c r="F1256" s="155">
        <v>0</v>
      </c>
      <c r="G1256" s="155" t="s">
        <v>1141</v>
      </c>
      <c r="H1256" s="155" t="s">
        <v>1142</v>
      </c>
      <c r="I1256" s="155">
        <v>9</v>
      </c>
      <c r="J1256" s="155">
        <v>9</v>
      </c>
      <c r="K1256" s="155">
        <v>2</v>
      </c>
      <c r="N1256" s="9"/>
      <c r="O1256" s="155" t="s">
        <v>1141</v>
      </c>
      <c r="P1256" s="155">
        <v>0</v>
      </c>
      <c r="Q1256" s="155" t="s">
        <v>1143</v>
      </c>
      <c r="S1256" s="155" t="s">
        <v>636</v>
      </c>
    </row>
    <row r="1257" spans="1:19" s="155" customFormat="1" ht="27" x14ac:dyDescent="0.15">
      <c r="A1257" s="154">
        <v>750304152</v>
      </c>
      <c r="B1257" t="str">
        <f>IFERROR(VLOOKUP("*"&amp;A1257&amp;"*",festival!$Q:$U,5,FALSE),IFERROR(VLOOKUP("*"&amp;A1257&amp;"*",festival!$R:$U,4,FALSE),IFERROR(VLOOKUP("*"&amp;A1257&amp;"*",festival!$S:$U,3,FALSE),VLOOKUP("*"&amp;A1257&amp;"*",festival!$T:$U,2,FALSE))))</f>
        <v>活跃有礼（开服8-14）</v>
      </c>
      <c r="C1257" s="155">
        <v>1019</v>
      </c>
      <c r="D1257" s="155">
        <v>90</v>
      </c>
      <c r="E1257" s="156" t="s">
        <v>1413</v>
      </c>
      <c r="F1257" s="155">
        <v>0</v>
      </c>
      <c r="G1257" s="155" t="s">
        <v>1138</v>
      </c>
      <c r="H1257" s="155" t="s">
        <v>1139</v>
      </c>
      <c r="I1257" s="155">
        <v>10</v>
      </c>
      <c r="J1257" s="155">
        <v>10</v>
      </c>
      <c r="K1257" s="155">
        <v>2</v>
      </c>
      <c r="N1257" s="9"/>
      <c r="O1257" s="155" t="s">
        <v>1138</v>
      </c>
      <c r="P1257" s="155">
        <v>0</v>
      </c>
      <c r="Q1257" s="155" t="s">
        <v>1140</v>
      </c>
      <c r="S1257" s="155" t="s">
        <v>636</v>
      </c>
    </row>
    <row r="1258" spans="1:19" s="155" customFormat="1" ht="27" x14ac:dyDescent="0.15">
      <c r="A1258" s="154">
        <v>750304153</v>
      </c>
      <c r="B1258" t="str">
        <f>IFERROR(VLOOKUP("*"&amp;A1258&amp;"*",festival!$Q:$U,5,FALSE),IFERROR(VLOOKUP("*"&amp;A1258&amp;"*",festival!$R:$U,4,FALSE),IFERROR(VLOOKUP("*"&amp;A1258&amp;"*",festival!$S:$U,3,FALSE),VLOOKUP("*"&amp;A1258&amp;"*",festival!$T:$U,2,FALSE))))</f>
        <v>活跃有礼（开服8-14）</v>
      </c>
      <c r="C1258" s="155">
        <v>1019</v>
      </c>
      <c r="D1258" s="155">
        <v>90</v>
      </c>
      <c r="E1258" s="157" t="s">
        <v>1413</v>
      </c>
      <c r="F1258" s="155">
        <v>0</v>
      </c>
      <c r="G1258" s="155" t="s">
        <v>1141</v>
      </c>
      <c r="H1258" s="155" t="s">
        <v>1142</v>
      </c>
      <c r="I1258" s="155">
        <v>11</v>
      </c>
      <c r="J1258" s="155">
        <v>11</v>
      </c>
      <c r="K1258" s="155">
        <v>2</v>
      </c>
      <c r="N1258" s="9"/>
      <c r="O1258" s="155" t="s">
        <v>1141</v>
      </c>
      <c r="P1258" s="155">
        <v>0</v>
      </c>
      <c r="Q1258" s="155" t="s">
        <v>1143</v>
      </c>
      <c r="S1258" s="155" t="s">
        <v>636</v>
      </c>
    </row>
    <row r="1259" spans="1:19" s="155" customFormat="1" ht="27" x14ac:dyDescent="0.15">
      <c r="A1259" s="154">
        <v>750304154</v>
      </c>
      <c r="B1259" t="str">
        <f>IFERROR(VLOOKUP("*"&amp;A1259&amp;"*",festival!$Q:$U,5,FALSE),IFERROR(VLOOKUP("*"&amp;A1259&amp;"*",festival!$R:$U,4,FALSE),IFERROR(VLOOKUP("*"&amp;A1259&amp;"*",festival!$S:$U,3,FALSE),VLOOKUP("*"&amp;A1259&amp;"*",festival!$T:$U,2,FALSE))))</f>
        <v>活跃有礼（开服8-14）</v>
      </c>
      <c r="C1259" s="155">
        <v>1019</v>
      </c>
      <c r="D1259" s="155">
        <v>90</v>
      </c>
      <c r="E1259" s="156" t="s">
        <v>1413</v>
      </c>
      <c r="F1259" s="155">
        <v>0</v>
      </c>
      <c r="G1259" s="155" t="s">
        <v>1138</v>
      </c>
      <c r="H1259" s="155" t="s">
        <v>1139</v>
      </c>
      <c r="I1259" s="155">
        <v>12</v>
      </c>
      <c r="J1259" s="155">
        <v>12</v>
      </c>
      <c r="K1259" s="155">
        <v>2</v>
      </c>
      <c r="N1259" s="9"/>
      <c r="O1259" s="155" t="s">
        <v>1138</v>
      </c>
      <c r="P1259" s="155">
        <v>0</v>
      </c>
      <c r="Q1259" s="155" t="s">
        <v>1140</v>
      </c>
      <c r="S1259" s="155" t="s">
        <v>636</v>
      </c>
    </row>
    <row r="1260" spans="1:19" s="155" customFormat="1" ht="27" x14ac:dyDescent="0.15">
      <c r="A1260" s="154">
        <v>750304155</v>
      </c>
      <c r="B1260" t="str">
        <f>IFERROR(VLOOKUP("*"&amp;A1260&amp;"*",festival!$Q:$U,5,FALSE),IFERROR(VLOOKUP("*"&amp;A1260&amp;"*",festival!$R:$U,4,FALSE),IFERROR(VLOOKUP("*"&amp;A1260&amp;"*",festival!$S:$U,3,FALSE),VLOOKUP("*"&amp;A1260&amp;"*",festival!$T:$U,2,FALSE))))</f>
        <v>活跃有礼（开服8-14）</v>
      </c>
      <c r="C1260" s="155">
        <v>1019</v>
      </c>
      <c r="D1260" s="155">
        <v>90</v>
      </c>
      <c r="E1260" s="157" t="s">
        <v>1413</v>
      </c>
      <c r="F1260" s="155">
        <v>0</v>
      </c>
      <c r="G1260" s="155" t="s">
        <v>1141</v>
      </c>
      <c r="H1260" s="155" t="s">
        <v>1142</v>
      </c>
      <c r="I1260" s="155">
        <v>13</v>
      </c>
      <c r="J1260" s="155">
        <v>13</v>
      </c>
      <c r="K1260" s="155">
        <v>2</v>
      </c>
      <c r="N1260" s="9"/>
      <c r="O1260" s="155" t="s">
        <v>1141</v>
      </c>
      <c r="P1260" s="155">
        <v>0</v>
      </c>
      <c r="Q1260" s="155" t="s">
        <v>1143</v>
      </c>
      <c r="S1260" s="155" t="s">
        <v>636</v>
      </c>
    </row>
    <row r="1261" spans="1:19" s="155" customFormat="1" ht="27" x14ac:dyDescent="0.15">
      <c r="A1261" s="154">
        <v>750304156</v>
      </c>
      <c r="B1261" t="str">
        <f>IFERROR(VLOOKUP("*"&amp;A1261&amp;"*",festival!$Q:$U,5,FALSE),IFERROR(VLOOKUP("*"&amp;A1261&amp;"*",festival!$R:$U,4,FALSE),IFERROR(VLOOKUP("*"&amp;A1261&amp;"*",festival!$S:$U,3,FALSE),VLOOKUP("*"&amp;A1261&amp;"*",festival!$T:$U,2,FALSE))))</f>
        <v>活跃有礼（开服8-14）</v>
      </c>
      <c r="C1261" s="155">
        <v>1019</v>
      </c>
      <c r="D1261" s="155">
        <v>90</v>
      </c>
      <c r="E1261" s="156" t="s">
        <v>1413</v>
      </c>
      <c r="F1261" s="155">
        <v>0</v>
      </c>
      <c r="G1261" s="155" t="s">
        <v>1138</v>
      </c>
      <c r="H1261" s="155" t="s">
        <v>1139</v>
      </c>
      <c r="I1261" s="155">
        <v>14</v>
      </c>
      <c r="J1261" s="155">
        <v>14</v>
      </c>
      <c r="K1261" s="155">
        <v>2</v>
      </c>
      <c r="N1261" s="9"/>
      <c r="O1261" s="155" t="s">
        <v>1138</v>
      </c>
      <c r="P1261" s="155">
        <v>0</v>
      </c>
      <c r="Q1261" s="155" t="s">
        <v>1140</v>
      </c>
      <c r="S1261" s="155" t="s">
        <v>636</v>
      </c>
    </row>
    <row r="1262" spans="1:19" s="155" customFormat="1" ht="27" x14ac:dyDescent="0.15">
      <c r="A1262" s="154">
        <v>750304250</v>
      </c>
      <c r="B1262" t="str">
        <f>IFERROR(VLOOKUP("*"&amp;A1262&amp;"*",festival!$Q:$U,5,FALSE),IFERROR(VLOOKUP("*"&amp;A1262&amp;"*",festival!$R:$U,4,FALSE),IFERROR(VLOOKUP("*"&amp;A1262&amp;"*",festival!$S:$U,3,FALSE),VLOOKUP("*"&amp;A1262&amp;"*",festival!$T:$U,2,FALSE))))</f>
        <v>活跃有礼（开服15-21）</v>
      </c>
      <c r="C1262" s="155">
        <v>1019</v>
      </c>
      <c r="D1262" s="155">
        <v>90</v>
      </c>
      <c r="E1262" s="156" t="s">
        <v>1413</v>
      </c>
      <c r="F1262" s="155">
        <v>0</v>
      </c>
      <c r="G1262" s="155" t="s">
        <v>1138</v>
      </c>
      <c r="H1262" s="155" t="s">
        <v>1139</v>
      </c>
      <c r="I1262" s="155">
        <v>15</v>
      </c>
      <c r="J1262" s="155">
        <v>15</v>
      </c>
      <c r="K1262" s="155">
        <v>2</v>
      </c>
      <c r="N1262" s="9"/>
      <c r="O1262" s="155" t="s">
        <v>1138</v>
      </c>
      <c r="P1262" s="155">
        <v>0</v>
      </c>
      <c r="Q1262" s="155" t="s">
        <v>1140</v>
      </c>
      <c r="S1262" s="155" t="s">
        <v>636</v>
      </c>
    </row>
    <row r="1263" spans="1:19" s="155" customFormat="1" ht="27" x14ac:dyDescent="0.15">
      <c r="A1263" s="154">
        <v>750304251</v>
      </c>
      <c r="B1263" t="str">
        <f>IFERROR(VLOOKUP("*"&amp;A1263&amp;"*",festival!$Q:$U,5,FALSE),IFERROR(VLOOKUP("*"&amp;A1263&amp;"*",festival!$R:$U,4,FALSE),IFERROR(VLOOKUP("*"&amp;A1263&amp;"*",festival!$S:$U,3,FALSE),VLOOKUP("*"&amp;A1263&amp;"*",festival!$T:$U,2,FALSE))))</f>
        <v>活跃有礼（开服15-21）</v>
      </c>
      <c r="C1263" s="155">
        <v>1019</v>
      </c>
      <c r="D1263" s="155">
        <v>90</v>
      </c>
      <c r="E1263" s="157" t="s">
        <v>1413</v>
      </c>
      <c r="F1263" s="155">
        <v>0</v>
      </c>
      <c r="G1263" s="155" t="s">
        <v>1141</v>
      </c>
      <c r="H1263" s="155" t="s">
        <v>1142</v>
      </c>
      <c r="I1263" s="155">
        <v>16</v>
      </c>
      <c r="J1263" s="155">
        <v>16</v>
      </c>
      <c r="K1263" s="155">
        <v>2</v>
      </c>
      <c r="N1263" s="9"/>
      <c r="O1263" s="155" t="s">
        <v>1141</v>
      </c>
      <c r="P1263" s="155">
        <v>0</v>
      </c>
      <c r="Q1263" s="155" t="s">
        <v>1143</v>
      </c>
      <c r="S1263" s="155" t="s">
        <v>636</v>
      </c>
    </row>
    <row r="1264" spans="1:19" s="155" customFormat="1" ht="27" x14ac:dyDescent="0.15">
      <c r="A1264" s="154">
        <v>750304252</v>
      </c>
      <c r="B1264" t="str">
        <f>IFERROR(VLOOKUP("*"&amp;A1264&amp;"*",festival!$Q:$U,5,FALSE),IFERROR(VLOOKUP("*"&amp;A1264&amp;"*",festival!$R:$U,4,FALSE),IFERROR(VLOOKUP("*"&amp;A1264&amp;"*",festival!$S:$U,3,FALSE),VLOOKUP("*"&amp;A1264&amp;"*",festival!$T:$U,2,FALSE))))</f>
        <v>活跃有礼（开服15-21）</v>
      </c>
      <c r="C1264" s="155">
        <v>1019</v>
      </c>
      <c r="D1264" s="155">
        <v>90</v>
      </c>
      <c r="E1264" s="156" t="s">
        <v>1413</v>
      </c>
      <c r="F1264" s="155">
        <v>0</v>
      </c>
      <c r="G1264" s="155" t="s">
        <v>1138</v>
      </c>
      <c r="H1264" s="155" t="s">
        <v>1139</v>
      </c>
      <c r="I1264" s="155">
        <v>17</v>
      </c>
      <c r="J1264" s="155">
        <v>17</v>
      </c>
      <c r="K1264" s="155">
        <v>2</v>
      </c>
      <c r="N1264" s="9"/>
      <c r="O1264" s="155" t="s">
        <v>1138</v>
      </c>
      <c r="P1264" s="155">
        <v>0</v>
      </c>
      <c r="Q1264" s="155" t="s">
        <v>1140</v>
      </c>
      <c r="S1264" s="155" t="s">
        <v>636</v>
      </c>
    </row>
    <row r="1265" spans="1:19" s="155" customFormat="1" ht="27" x14ac:dyDescent="0.15">
      <c r="A1265" s="154">
        <v>750304253</v>
      </c>
      <c r="B1265" t="str">
        <f>IFERROR(VLOOKUP("*"&amp;A1265&amp;"*",festival!$Q:$U,5,FALSE),IFERROR(VLOOKUP("*"&amp;A1265&amp;"*",festival!$R:$U,4,FALSE),IFERROR(VLOOKUP("*"&amp;A1265&amp;"*",festival!$S:$U,3,FALSE),VLOOKUP("*"&amp;A1265&amp;"*",festival!$T:$U,2,FALSE))))</f>
        <v>活跃有礼（开服15-21）</v>
      </c>
      <c r="C1265" s="155">
        <v>1019</v>
      </c>
      <c r="D1265" s="155">
        <v>90</v>
      </c>
      <c r="E1265" s="157" t="s">
        <v>1413</v>
      </c>
      <c r="F1265" s="155">
        <v>0</v>
      </c>
      <c r="G1265" s="155" t="s">
        <v>1141</v>
      </c>
      <c r="H1265" s="155" t="s">
        <v>1142</v>
      </c>
      <c r="I1265" s="155">
        <v>18</v>
      </c>
      <c r="J1265" s="155">
        <v>18</v>
      </c>
      <c r="K1265" s="155">
        <v>2</v>
      </c>
      <c r="N1265" s="9"/>
      <c r="O1265" s="155" t="s">
        <v>1141</v>
      </c>
      <c r="P1265" s="155">
        <v>0</v>
      </c>
      <c r="Q1265" s="155" t="s">
        <v>1143</v>
      </c>
      <c r="S1265" s="155" t="s">
        <v>636</v>
      </c>
    </row>
    <row r="1266" spans="1:19" s="155" customFormat="1" ht="27" x14ac:dyDescent="0.15">
      <c r="A1266" s="154">
        <v>750304254</v>
      </c>
      <c r="B1266" t="str">
        <f>IFERROR(VLOOKUP("*"&amp;A1266&amp;"*",festival!$Q:$U,5,FALSE),IFERROR(VLOOKUP("*"&amp;A1266&amp;"*",festival!$R:$U,4,FALSE),IFERROR(VLOOKUP("*"&amp;A1266&amp;"*",festival!$S:$U,3,FALSE),VLOOKUP("*"&amp;A1266&amp;"*",festival!$T:$U,2,FALSE))))</f>
        <v>活跃有礼（开服15-21）</v>
      </c>
      <c r="C1266" s="155">
        <v>1019</v>
      </c>
      <c r="D1266" s="155">
        <v>90</v>
      </c>
      <c r="E1266" s="156" t="s">
        <v>1413</v>
      </c>
      <c r="F1266" s="155">
        <v>0</v>
      </c>
      <c r="G1266" s="155" t="s">
        <v>1138</v>
      </c>
      <c r="H1266" s="155" t="s">
        <v>1139</v>
      </c>
      <c r="I1266" s="155">
        <v>19</v>
      </c>
      <c r="J1266" s="155">
        <v>19</v>
      </c>
      <c r="K1266" s="155">
        <v>2</v>
      </c>
      <c r="N1266" s="9"/>
      <c r="O1266" s="155" t="s">
        <v>1138</v>
      </c>
      <c r="P1266" s="155">
        <v>0</v>
      </c>
      <c r="Q1266" s="155" t="s">
        <v>1140</v>
      </c>
      <c r="S1266" s="155" t="s">
        <v>636</v>
      </c>
    </row>
    <row r="1267" spans="1:19" s="155" customFormat="1" ht="27" x14ac:dyDescent="0.15">
      <c r="A1267" s="154">
        <v>750304255</v>
      </c>
      <c r="B1267" t="str">
        <f>IFERROR(VLOOKUP("*"&amp;A1267&amp;"*",festival!$Q:$U,5,FALSE),IFERROR(VLOOKUP("*"&amp;A1267&amp;"*",festival!$R:$U,4,FALSE),IFERROR(VLOOKUP("*"&amp;A1267&amp;"*",festival!$S:$U,3,FALSE),VLOOKUP("*"&amp;A1267&amp;"*",festival!$T:$U,2,FALSE))))</f>
        <v>活跃有礼（开服15-21）</v>
      </c>
      <c r="C1267" s="155">
        <v>1019</v>
      </c>
      <c r="D1267" s="155">
        <v>90</v>
      </c>
      <c r="E1267" s="157" t="s">
        <v>1413</v>
      </c>
      <c r="F1267" s="155">
        <v>0</v>
      </c>
      <c r="G1267" s="155" t="s">
        <v>1141</v>
      </c>
      <c r="H1267" s="155" t="s">
        <v>1142</v>
      </c>
      <c r="I1267" s="155">
        <v>20</v>
      </c>
      <c r="J1267" s="155">
        <v>20</v>
      </c>
      <c r="K1267" s="155">
        <v>2</v>
      </c>
      <c r="N1267" s="9"/>
      <c r="O1267" s="155" t="s">
        <v>1141</v>
      </c>
      <c r="P1267" s="155">
        <v>0</v>
      </c>
      <c r="Q1267" s="155" t="s">
        <v>1143</v>
      </c>
      <c r="S1267" s="155" t="s">
        <v>636</v>
      </c>
    </row>
    <row r="1268" spans="1:19" s="155" customFormat="1" ht="27" x14ac:dyDescent="0.15">
      <c r="A1268" s="154">
        <v>750304256</v>
      </c>
      <c r="B1268" t="str">
        <f>IFERROR(VLOOKUP("*"&amp;A1268&amp;"*",festival!$Q:$U,5,FALSE),IFERROR(VLOOKUP("*"&amp;A1268&amp;"*",festival!$R:$U,4,FALSE),IFERROR(VLOOKUP("*"&amp;A1268&amp;"*",festival!$S:$U,3,FALSE),VLOOKUP("*"&amp;A1268&amp;"*",festival!$T:$U,2,FALSE))))</f>
        <v>活跃有礼（开服15-21）</v>
      </c>
      <c r="C1268" s="155">
        <v>1019</v>
      </c>
      <c r="D1268" s="155">
        <v>90</v>
      </c>
      <c r="E1268" s="156" t="s">
        <v>1413</v>
      </c>
      <c r="F1268" s="155">
        <v>0</v>
      </c>
      <c r="G1268" s="155" t="s">
        <v>1138</v>
      </c>
      <c r="H1268" s="155" t="s">
        <v>1139</v>
      </c>
      <c r="I1268" s="155">
        <v>21</v>
      </c>
      <c r="J1268" s="155">
        <v>21</v>
      </c>
      <c r="K1268" s="155">
        <v>2</v>
      </c>
      <c r="N1268" s="9"/>
      <c r="O1268" s="155" t="s">
        <v>1138</v>
      </c>
      <c r="P1268" s="155">
        <v>0</v>
      </c>
      <c r="Q1268" s="155" t="s">
        <v>1140</v>
      </c>
      <c r="S1268" s="155" t="s">
        <v>636</v>
      </c>
    </row>
    <row r="1269" spans="1:19" s="155" customFormat="1" ht="27" x14ac:dyDescent="0.15">
      <c r="A1269" s="154">
        <v>750304350</v>
      </c>
      <c r="B1269" t="str">
        <f>IFERROR(VLOOKUP("*"&amp;A1269&amp;"*",festival!$Q:$U,5,FALSE),IFERROR(VLOOKUP("*"&amp;A1269&amp;"*",festival!$R:$U,4,FALSE),IFERROR(VLOOKUP("*"&amp;A1269&amp;"*",festival!$S:$U,3,FALSE),VLOOKUP("*"&amp;A1269&amp;"*",festival!$T:$U,2,FALSE))))</f>
        <v>活跃有礼（开服22-28）</v>
      </c>
      <c r="C1269" s="155">
        <v>1019</v>
      </c>
      <c r="D1269" s="155">
        <v>90</v>
      </c>
      <c r="E1269" s="157" t="s">
        <v>1413</v>
      </c>
      <c r="F1269" s="155">
        <v>0</v>
      </c>
      <c r="G1269" s="155" t="s">
        <v>1141</v>
      </c>
      <c r="H1269" s="155" t="s">
        <v>1142</v>
      </c>
      <c r="I1269" s="155">
        <v>22</v>
      </c>
      <c r="J1269" s="155">
        <v>22</v>
      </c>
      <c r="K1269" s="155">
        <v>2</v>
      </c>
      <c r="N1269" s="9"/>
      <c r="O1269" s="155" t="s">
        <v>1141</v>
      </c>
      <c r="P1269" s="155">
        <v>0</v>
      </c>
      <c r="Q1269" s="155" t="s">
        <v>1143</v>
      </c>
      <c r="S1269" s="155" t="s">
        <v>636</v>
      </c>
    </row>
    <row r="1270" spans="1:19" s="155" customFormat="1" ht="27" x14ac:dyDescent="0.15">
      <c r="A1270" s="154">
        <v>750304351</v>
      </c>
      <c r="B1270" t="str">
        <f>IFERROR(VLOOKUP("*"&amp;A1270&amp;"*",festival!$Q:$U,5,FALSE),IFERROR(VLOOKUP("*"&amp;A1270&amp;"*",festival!$R:$U,4,FALSE),IFERROR(VLOOKUP("*"&amp;A1270&amp;"*",festival!$S:$U,3,FALSE),VLOOKUP("*"&amp;A1270&amp;"*",festival!$T:$U,2,FALSE))))</f>
        <v>活跃有礼（开服22-28）</v>
      </c>
      <c r="C1270" s="155">
        <v>1019</v>
      </c>
      <c r="D1270" s="155">
        <v>90</v>
      </c>
      <c r="E1270" s="156" t="s">
        <v>1413</v>
      </c>
      <c r="F1270" s="155">
        <v>0</v>
      </c>
      <c r="G1270" s="155" t="s">
        <v>1138</v>
      </c>
      <c r="H1270" s="155" t="s">
        <v>1139</v>
      </c>
      <c r="I1270" s="155">
        <v>23</v>
      </c>
      <c r="J1270" s="155">
        <v>23</v>
      </c>
      <c r="K1270" s="155">
        <v>2</v>
      </c>
      <c r="N1270" s="9"/>
      <c r="O1270" s="155" t="s">
        <v>1138</v>
      </c>
      <c r="P1270" s="155">
        <v>0</v>
      </c>
      <c r="Q1270" s="155" t="s">
        <v>1140</v>
      </c>
      <c r="S1270" s="155" t="s">
        <v>636</v>
      </c>
    </row>
    <row r="1271" spans="1:19" s="155" customFormat="1" ht="27" x14ac:dyDescent="0.15">
      <c r="A1271" s="154">
        <v>750304352</v>
      </c>
      <c r="B1271" t="str">
        <f>IFERROR(VLOOKUP("*"&amp;A1271&amp;"*",festival!$Q:$U,5,FALSE),IFERROR(VLOOKUP("*"&amp;A1271&amp;"*",festival!$R:$U,4,FALSE),IFERROR(VLOOKUP("*"&amp;A1271&amp;"*",festival!$S:$U,3,FALSE),VLOOKUP("*"&amp;A1271&amp;"*",festival!$T:$U,2,FALSE))))</f>
        <v>活跃有礼（开服22-28）</v>
      </c>
      <c r="C1271" s="155">
        <v>1019</v>
      </c>
      <c r="D1271" s="155">
        <v>90</v>
      </c>
      <c r="E1271" s="157" t="s">
        <v>1413</v>
      </c>
      <c r="F1271" s="155">
        <v>0</v>
      </c>
      <c r="G1271" s="155" t="s">
        <v>1141</v>
      </c>
      <c r="H1271" s="155" t="s">
        <v>1142</v>
      </c>
      <c r="I1271" s="155">
        <v>24</v>
      </c>
      <c r="J1271" s="155">
        <v>24</v>
      </c>
      <c r="K1271" s="155">
        <v>2</v>
      </c>
      <c r="N1271" s="9"/>
      <c r="O1271" s="155" t="s">
        <v>1141</v>
      </c>
      <c r="P1271" s="155">
        <v>0</v>
      </c>
      <c r="Q1271" s="155" t="s">
        <v>1143</v>
      </c>
      <c r="S1271" s="155" t="s">
        <v>636</v>
      </c>
    </row>
    <row r="1272" spans="1:19" s="155" customFormat="1" ht="27" x14ac:dyDescent="0.15">
      <c r="A1272" s="154">
        <v>750304353</v>
      </c>
      <c r="B1272" t="str">
        <f>IFERROR(VLOOKUP("*"&amp;A1272&amp;"*",festival!$Q:$U,5,FALSE),IFERROR(VLOOKUP("*"&amp;A1272&amp;"*",festival!$R:$U,4,FALSE),IFERROR(VLOOKUP("*"&amp;A1272&amp;"*",festival!$S:$U,3,FALSE),VLOOKUP("*"&amp;A1272&amp;"*",festival!$T:$U,2,FALSE))))</f>
        <v>活跃有礼（开服22-28）</v>
      </c>
      <c r="C1272" s="155">
        <v>1019</v>
      </c>
      <c r="D1272" s="155">
        <v>90</v>
      </c>
      <c r="E1272" s="156" t="s">
        <v>1413</v>
      </c>
      <c r="F1272" s="155">
        <v>0</v>
      </c>
      <c r="G1272" s="155" t="s">
        <v>1138</v>
      </c>
      <c r="H1272" s="155" t="s">
        <v>1139</v>
      </c>
      <c r="I1272" s="155">
        <v>25</v>
      </c>
      <c r="J1272" s="155">
        <v>25</v>
      </c>
      <c r="K1272" s="155">
        <v>2</v>
      </c>
      <c r="N1272" s="9"/>
      <c r="O1272" s="155" t="s">
        <v>1138</v>
      </c>
      <c r="P1272" s="155">
        <v>0</v>
      </c>
      <c r="Q1272" s="155" t="s">
        <v>1140</v>
      </c>
      <c r="S1272" s="155" t="s">
        <v>636</v>
      </c>
    </row>
    <row r="1273" spans="1:19" s="155" customFormat="1" ht="27" x14ac:dyDescent="0.15">
      <c r="A1273" s="154">
        <v>750304354</v>
      </c>
      <c r="B1273" t="str">
        <f>IFERROR(VLOOKUP("*"&amp;A1273&amp;"*",festival!$Q:$U,5,FALSE),IFERROR(VLOOKUP("*"&amp;A1273&amp;"*",festival!$R:$U,4,FALSE),IFERROR(VLOOKUP("*"&amp;A1273&amp;"*",festival!$S:$U,3,FALSE),VLOOKUP("*"&amp;A1273&amp;"*",festival!$T:$U,2,FALSE))))</f>
        <v>活跃有礼（开服22-28）</v>
      </c>
      <c r="C1273" s="155">
        <v>1019</v>
      </c>
      <c r="D1273" s="155">
        <v>90</v>
      </c>
      <c r="E1273" s="157" t="s">
        <v>1413</v>
      </c>
      <c r="F1273" s="155">
        <v>0</v>
      </c>
      <c r="G1273" s="155" t="s">
        <v>1141</v>
      </c>
      <c r="H1273" s="155" t="s">
        <v>1142</v>
      </c>
      <c r="I1273" s="155">
        <v>26</v>
      </c>
      <c r="J1273" s="155">
        <v>26</v>
      </c>
      <c r="K1273" s="155">
        <v>2</v>
      </c>
      <c r="N1273" s="9"/>
      <c r="O1273" s="155" t="s">
        <v>1141</v>
      </c>
      <c r="P1273" s="155">
        <v>0</v>
      </c>
      <c r="Q1273" s="155" t="s">
        <v>1143</v>
      </c>
      <c r="S1273" s="155" t="s">
        <v>636</v>
      </c>
    </row>
    <row r="1274" spans="1:19" s="155" customFormat="1" ht="27" x14ac:dyDescent="0.15">
      <c r="A1274" s="154">
        <v>750304355</v>
      </c>
      <c r="B1274" t="str">
        <f>IFERROR(VLOOKUP("*"&amp;A1274&amp;"*",festival!$Q:$U,5,FALSE),IFERROR(VLOOKUP("*"&amp;A1274&amp;"*",festival!$R:$U,4,FALSE),IFERROR(VLOOKUP("*"&amp;A1274&amp;"*",festival!$S:$U,3,FALSE),VLOOKUP("*"&amp;A1274&amp;"*",festival!$T:$U,2,FALSE))))</f>
        <v>活跃有礼（开服22-28）</v>
      </c>
      <c r="C1274" s="155">
        <v>1019</v>
      </c>
      <c r="D1274" s="155">
        <v>90</v>
      </c>
      <c r="E1274" s="156" t="s">
        <v>1413</v>
      </c>
      <c r="F1274" s="155">
        <v>0</v>
      </c>
      <c r="G1274" s="155" t="s">
        <v>1138</v>
      </c>
      <c r="H1274" s="155" t="s">
        <v>1139</v>
      </c>
      <c r="I1274" s="155">
        <v>27</v>
      </c>
      <c r="J1274" s="155">
        <v>27</v>
      </c>
      <c r="K1274" s="155">
        <v>2</v>
      </c>
      <c r="N1274" s="9"/>
      <c r="O1274" s="155" t="s">
        <v>1138</v>
      </c>
      <c r="P1274" s="155">
        <v>0</v>
      </c>
      <c r="Q1274" s="155" t="s">
        <v>1140</v>
      </c>
      <c r="S1274" s="155" t="s">
        <v>636</v>
      </c>
    </row>
    <row r="1275" spans="1:19" s="155" customFormat="1" ht="27" x14ac:dyDescent="0.15">
      <c r="A1275" s="154">
        <v>750304356</v>
      </c>
      <c r="B1275" t="str">
        <f>IFERROR(VLOOKUP("*"&amp;A1275&amp;"*",festival!$Q:$U,5,FALSE),IFERROR(VLOOKUP("*"&amp;A1275&amp;"*",festival!$R:$U,4,FALSE),IFERROR(VLOOKUP("*"&amp;A1275&amp;"*",festival!$S:$U,3,FALSE),VLOOKUP("*"&amp;A1275&amp;"*",festival!$T:$U,2,FALSE))))</f>
        <v>活跃有礼（开服22-28）</v>
      </c>
      <c r="C1275" s="155">
        <v>1019</v>
      </c>
      <c r="D1275" s="155">
        <v>90</v>
      </c>
      <c r="E1275" s="157" t="s">
        <v>1413</v>
      </c>
      <c r="F1275" s="155">
        <v>0</v>
      </c>
      <c r="G1275" s="155" t="s">
        <v>1141</v>
      </c>
      <c r="H1275" s="155" t="s">
        <v>1142</v>
      </c>
      <c r="I1275" s="155">
        <v>28</v>
      </c>
      <c r="J1275" s="155">
        <v>28</v>
      </c>
      <c r="K1275" s="155">
        <v>2</v>
      </c>
      <c r="N1275" s="9"/>
      <c r="O1275" s="155" t="s">
        <v>1141</v>
      </c>
      <c r="P1275" s="155">
        <v>0</v>
      </c>
      <c r="Q1275" s="155" t="s">
        <v>1143</v>
      </c>
      <c r="S1275" s="155" t="s">
        <v>636</v>
      </c>
    </row>
    <row r="1276" spans="1:19" s="155" customFormat="1" ht="27" x14ac:dyDescent="0.15">
      <c r="A1276" s="154">
        <v>750304450</v>
      </c>
      <c r="B1276" t="str">
        <f>IFERROR(VLOOKUP("*"&amp;A1276&amp;"*",festival!$Q:$U,5,FALSE),IFERROR(VLOOKUP("*"&amp;A1276&amp;"*",festival!$R:$U,4,FALSE),IFERROR(VLOOKUP("*"&amp;A1276&amp;"*",festival!$S:$U,3,FALSE),VLOOKUP("*"&amp;A1276&amp;"*",festival!$T:$U,2,FALSE))))</f>
        <v>活跃有礼（开服29-35）</v>
      </c>
      <c r="C1276" s="155">
        <v>1019</v>
      </c>
      <c r="D1276" s="155">
        <v>90</v>
      </c>
      <c r="E1276" s="156" t="s">
        <v>1414</v>
      </c>
      <c r="F1276" s="155">
        <v>0</v>
      </c>
      <c r="G1276" s="155" t="s">
        <v>1138</v>
      </c>
      <c r="H1276" s="155" t="s">
        <v>1139</v>
      </c>
      <c r="I1276" s="155">
        <v>29</v>
      </c>
      <c r="J1276" s="155">
        <v>29</v>
      </c>
      <c r="K1276" s="155">
        <v>2</v>
      </c>
      <c r="N1276" s="9"/>
      <c r="O1276" s="155" t="s">
        <v>1138</v>
      </c>
      <c r="P1276" s="155">
        <v>0</v>
      </c>
      <c r="Q1276" s="155" t="s">
        <v>1140</v>
      </c>
      <c r="S1276" s="155" t="s">
        <v>636</v>
      </c>
    </row>
    <row r="1277" spans="1:19" s="155" customFormat="1" ht="27" x14ac:dyDescent="0.15">
      <c r="A1277" s="154">
        <v>750304451</v>
      </c>
      <c r="B1277" t="str">
        <f>IFERROR(VLOOKUP("*"&amp;A1277&amp;"*",festival!$Q:$U,5,FALSE),IFERROR(VLOOKUP("*"&amp;A1277&amp;"*",festival!$R:$U,4,FALSE),IFERROR(VLOOKUP("*"&amp;A1277&amp;"*",festival!$S:$U,3,FALSE),VLOOKUP("*"&amp;A1277&amp;"*",festival!$T:$U,2,FALSE))))</f>
        <v>活跃有礼（开服29-35）</v>
      </c>
      <c r="C1277" s="155">
        <v>1019</v>
      </c>
      <c r="D1277" s="155">
        <v>90</v>
      </c>
      <c r="E1277" s="157" t="s">
        <v>1413</v>
      </c>
      <c r="F1277" s="155">
        <v>0</v>
      </c>
      <c r="G1277" s="155" t="s">
        <v>1141</v>
      </c>
      <c r="H1277" s="155" t="s">
        <v>1142</v>
      </c>
      <c r="I1277" s="155">
        <v>30</v>
      </c>
      <c r="J1277" s="155">
        <v>30</v>
      </c>
      <c r="K1277" s="155">
        <v>2</v>
      </c>
      <c r="N1277" s="9"/>
      <c r="O1277" s="155" t="s">
        <v>1141</v>
      </c>
      <c r="P1277" s="155">
        <v>0</v>
      </c>
      <c r="Q1277" s="155" t="s">
        <v>1143</v>
      </c>
      <c r="S1277" s="155" t="s">
        <v>636</v>
      </c>
    </row>
    <row r="1278" spans="1:19" s="155" customFormat="1" ht="27" x14ac:dyDescent="0.15">
      <c r="A1278" s="154">
        <v>750304452</v>
      </c>
      <c r="B1278" t="str">
        <f>IFERROR(VLOOKUP("*"&amp;A1278&amp;"*",festival!$Q:$U,5,FALSE),IFERROR(VLOOKUP("*"&amp;A1278&amp;"*",festival!$R:$U,4,FALSE),IFERROR(VLOOKUP("*"&amp;A1278&amp;"*",festival!$S:$U,3,FALSE),VLOOKUP("*"&amp;A1278&amp;"*",festival!$T:$U,2,FALSE))))</f>
        <v>活跃有礼（开服29-35）</v>
      </c>
      <c r="C1278" s="155">
        <v>1019</v>
      </c>
      <c r="D1278" s="155">
        <v>90</v>
      </c>
      <c r="E1278" s="156" t="s">
        <v>1413</v>
      </c>
      <c r="F1278" s="155">
        <v>0</v>
      </c>
      <c r="G1278" s="155" t="s">
        <v>1138</v>
      </c>
      <c r="H1278" s="155" t="s">
        <v>1139</v>
      </c>
      <c r="I1278" s="155">
        <v>31</v>
      </c>
      <c r="J1278" s="155">
        <v>31</v>
      </c>
      <c r="K1278" s="155">
        <v>2</v>
      </c>
      <c r="N1278" s="9"/>
      <c r="O1278" s="155" t="s">
        <v>1138</v>
      </c>
      <c r="P1278" s="155">
        <v>0</v>
      </c>
      <c r="Q1278" s="155" t="s">
        <v>1140</v>
      </c>
      <c r="S1278" s="155" t="s">
        <v>636</v>
      </c>
    </row>
    <row r="1279" spans="1:19" s="155" customFormat="1" ht="27" x14ac:dyDescent="0.15">
      <c r="A1279" s="154">
        <v>750304453</v>
      </c>
      <c r="B1279" t="str">
        <f>IFERROR(VLOOKUP("*"&amp;A1279&amp;"*",festival!$Q:$U,5,FALSE),IFERROR(VLOOKUP("*"&amp;A1279&amp;"*",festival!$R:$U,4,FALSE),IFERROR(VLOOKUP("*"&amp;A1279&amp;"*",festival!$S:$U,3,FALSE),VLOOKUP("*"&amp;A1279&amp;"*",festival!$T:$U,2,FALSE))))</f>
        <v>活跃有礼（开服29-35）</v>
      </c>
      <c r="C1279" s="155">
        <v>1019</v>
      </c>
      <c r="D1279" s="155">
        <v>90</v>
      </c>
      <c r="E1279" s="157" t="s">
        <v>1413</v>
      </c>
      <c r="F1279" s="155">
        <v>0</v>
      </c>
      <c r="G1279" s="155" t="s">
        <v>1141</v>
      </c>
      <c r="H1279" s="155" t="s">
        <v>1142</v>
      </c>
      <c r="I1279" s="155">
        <v>32</v>
      </c>
      <c r="J1279" s="155">
        <v>32</v>
      </c>
      <c r="K1279" s="155">
        <v>2</v>
      </c>
      <c r="N1279" s="9"/>
      <c r="O1279" s="155" t="s">
        <v>1141</v>
      </c>
      <c r="P1279" s="155">
        <v>0</v>
      </c>
      <c r="Q1279" s="155" t="s">
        <v>1143</v>
      </c>
      <c r="S1279" s="155" t="s">
        <v>636</v>
      </c>
    </row>
    <row r="1280" spans="1:19" s="155" customFormat="1" ht="27" x14ac:dyDescent="0.15">
      <c r="A1280" s="154">
        <v>750304454</v>
      </c>
      <c r="B1280" t="str">
        <f>IFERROR(VLOOKUP("*"&amp;A1280&amp;"*",festival!$Q:$U,5,FALSE),IFERROR(VLOOKUP("*"&amp;A1280&amp;"*",festival!$R:$U,4,FALSE),IFERROR(VLOOKUP("*"&amp;A1280&amp;"*",festival!$S:$U,3,FALSE),VLOOKUP("*"&amp;A1280&amp;"*",festival!$T:$U,2,FALSE))))</f>
        <v>活跃有礼（开服29-35）</v>
      </c>
      <c r="C1280" s="155">
        <v>1019</v>
      </c>
      <c r="D1280" s="155">
        <v>90</v>
      </c>
      <c r="E1280" s="156" t="s">
        <v>1413</v>
      </c>
      <c r="F1280" s="155">
        <v>0</v>
      </c>
      <c r="G1280" s="155" t="s">
        <v>1138</v>
      </c>
      <c r="H1280" s="155" t="s">
        <v>1139</v>
      </c>
      <c r="I1280" s="155">
        <v>33</v>
      </c>
      <c r="J1280" s="155">
        <v>33</v>
      </c>
      <c r="K1280" s="155">
        <v>2</v>
      </c>
      <c r="N1280" s="9"/>
      <c r="O1280" s="155" t="s">
        <v>1138</v>
      </c>
      <c r="P1280" s="155">
        <v>0</v>
      </c>
      <c r="Q1280" s="155" t="s">
        <v>1140</v>
      </c>
      <c r="S1280" s="155" t="s">
        <v>636</v>
      </c>
    </row>
    <row r="1281" spans="1:19" s="155" customFormat="1" ht="27" x14ac:dyDescent="0.15">
      <c r="A1281" s="154">
        <v>750304455</v>
      </c>
      <c r="B1281" t="str">
        <f>IFERROR(VLOOKUP("*"&amp;A1281&amp;"*",festival!$Q:$U,5,FALSE),IFERROR(VLOOKUP("*"&amp;A1281&amp;"*",festival!$R:$U,4,FALSE),IFERROR(VLOOKUP("*"&amp;A1281&amp;"*",festival!$S:$U,3,FALSE),VLOOKUP("*"&amp;A1281&amp;"*",festival!$T:$U,2,FALSE))))</f>
        <v>活跃有礼（开服29-35）</v>
      </c>
      <c r="C1281" s="155">
        <v>1019</v>
      </c>
      <c r="D1281" s="155">
        <v>90</v>
      </c>
      <c r="E1281" s="157" t="s">
        <v>1413</v>
      </c>
      <c r="F1281" s="155">
        <v>0</v>
      </c>
      <c r="G1281" s="155" t="s">
        <v>1141</v>
      </c>
      <c r="H1281" s="155" t="s">
        <v>1142</v>
      </c>
      <c r="I1281" s="155">
        <v>34</v>
      </c>
      <c r="J1281" s="155">
        <v>34</v>
      </c>
      <c r="K1281" s="155">
        <v>2</v>
      </c>
      <c r="N1281" s="9"/>
      <c r="O1281" s="155" t="s">
        <v>1141</v>
      </c>
      <c r="P1281" s="155">
        <v>0</v>
      </c>
      <c r="Q1281" s="155" t="s">
        <v>1143</v>
      </c>
      <c r="S1281" s="155" t="s">
        <v>636</v>
      </c>
    </row>
    <row r="1282" spans="1:19" s="155" customFormat="1" ht="27" x14ac:dyDescent="0.15">
      <c r="A1282" s="154">
        <v>750304456</v>
      </c>
      <c r="B1282" t="str">
        <f>IFERROR(VLOOKUP("*"&amp;A1282&amp;"*",festival!$Q:$U,5,FALSE),IFERROR(VLOOKUP("*"&amp;A1282&amp;"*",festival!$R:$U,4,FALSE),IFERROR(VLOOKUP("*"&amp;A1282&amp;"*",festival!$S:$U,3,FALSE),VLOOKUP("*"&amp;A1282&amp;"*",festival!$T:$U,2,FALSE))))</f>
        <v>活跃有礼（开服29-35）</v>
      </c>
      <c r="C1282" s="155">
        <v>1019</v>
      </c>
      <c r="D1282" s="155">
        <v>90</v>
      </c>
      <c r="E1282" s="156" t="s">
        <v>1413</v>
      </c>
      <c r="F1282" s="155">
        <v>0</v>
      </c>
      <c r="G1282" s="155" t="s">
        <v>1138</v>
      </c>
      <c r="H1282" s="155" t="s">
        <v>1139</v>
      </c>
      <c r="I1282" s="155">
        <v>35</v>
      </c>
      <c r="J1282" s="155">
        <v>35</v>
      </c>
      <c r="K1282" s="155">
        <v>2</v>
      </c>
      <c r="N1282" s="9"/>
      <c r="O1282" s="155" t="s">
        <v>1138</v>
      </c>
      <c r="P1282" s="155">
        <v>0</v>
      </c>
      <c r="Q1282" s="155" t="s">
        <v>1140</v>
      </c>
      <c r="S1282" s="155" t="s">
        <v>636</v>
      </c>
    </row>
    <row r="1283" spans="1:19" s="155" customFormat="1" ht="27" x14ac:dyDescent="0.15">
      <c r="A1283" s="154">
        <v>750304550</v>
      </c>
      <c r="B1283" t="str">
        <f>IFERROR(VLOOKUP("*"&amp;A1283&amp;"*",festival!$Q:$U,5,FALSE),IFERROR(VLOOKUP("*"&amp;A1283&amp;"*",festival!$R:$U,4,FALSE),IFERROR(VLOOKUP("*"&amp;A1283&amp;"*",festival!$S:$U,3,FALSE),VLOOKUP("*"&amp;A1283&amp;"*",festival!$T:$U,2,FALSE))))</f>
        <v>活跃有礼（开服36-42）</v>
      </c>
      <c r="C1283" s="155">
        <v>1019</v>
      </c>
      <c r="D1283" s="155">
        <v>90</v>
      </c>
      <c r="E1283" s="156" t="s">
        <v>1413</v>
      </c>
      <c r="F1283" s="155">
        <v>0</v>
      </c>
      <c r="G1283" s="155" t="s">
        <v>1138</v>
      </c>
      <c r="H1283" s="155" t="s">
        <v>1139</v>
      </c>
      <c r="I1283" s="155">
        <v>36</v>
      </c>
      <c r="J1283" s="155">
        <v>36</v>
      </c>
      <c r="K1283" s="155">
        <v>2</v>
      </c>
      <c r="N1283" s="9"/>
      <c r="O1283" s="155" t="s">
        <v>1138</v>
      </c>
      <c r="P1283" s="155">
        <v>0</v>
      </c>
      <c r="Q1283" s="155" t="s">
        <v>1140</v>
      </c>
      <c r="S1283" s="155" t="s">
        <v>636</v>
      </c>
    </row>
    <row r="1284" spans="1:19" s="155" customFormat="1" ht="27" x14ac:dyDescent="0.15">
      <c r="A1284" s="154">
        <v>750304551</v>
      </c>
      <c r="B1284" t="str">
        <f>IFERROR(VLOOKUP("*"&amp;A1284&amp;"*",festival!$Q:$U,5,FALSE),IFERROR(VLOOKUP("*"&amp;A1284&amp;"*",festival!$R:$U,4,FALSE),IFERROR(VLOOKUP("*"&amp;A1284&amp;"*",festival!$S:$U,3,FALSE),VLOOKUP("*"&amp;A1284&amp;"*",festival!$T:$U,2,FALSE))))</f>
        <v>活跃有礼（开服36-42）</v>
      </c>
      <c r="C1284" s="155">
        <v>1019</v>
      </c>
      <c r="D1284" s="155">
        <v>90</v>
      </c>
      <c r="E1284" s="157" t="s">
        <v>1413</v>
      </c>
      <c r="F1284" s="155">
        <v>0</v>
      </c>
      <c r="G1284" s="155" t="s">
        <v>1141</v>
      </c>
      <c r="H1284" s="155" t="s">
        <v>1142</v>
      </c>
      <c r="I1284" s="155">
        <v>37</v>
      </c>
      <c r="J1284" s="155">
        <v>37</v>
      </c>
      <c r="K1284" s="155">
        <v>2</v>
      </c>
      <c r="N1284" s="9"/>
      <c r="O1284" s="155" t="s">
        <v>1141</v>
      </c>
      <c r="P1284" s="155">
        <v>0</v>
      </c>
      <c r="Q1284" s="155" t="s">
        <v>1143</v>
      </c>
      <c r="S1284" s="155" t="s">
        <v>636</v>
      </c>
    </row>
    <row r="1285" spans="1:19" s="155" customFormat="1" ht="27" x14ac:dyDescent="0.15">
      <c r="A1285" s="154">
        <v>750304552</v>
      </c>
      <c r="B1285" t="str">
        <f>IFERROR(VLOOKUP("*"&amp;A1285&amp;"*",festival!$Q:$U,5,FALSE),IFERROR(VLOOKUP("*"&amp;A1285&amp;"*",festival!$R:$U,4,FALSE),IFERROR(VLOOKUP("*"&amp;A1285&amp;"*",festival!$S:$U,3,FALSE),VLOOKUP("*"&amp;A1285&amp;"*",festival!$T:$U,2,FALSE))))</f>
        <v>活跃有礼（开服36-42）</v>
      </c>
      <c r="C1285" s="155">
        <v>1019</v>
      </c>
      <c r="D1285" s="155">
        <v>90</v>
      </c>
      <c r="E1285" s="156" t="s">
        <v>1413</v>
      </c>
      <c r="F1285" s="155">
        <v>0</v>
      </c>
      <c r="G1285" s="155" t="s">
        <v>1138</v>
      </c>
      <c r="H1285" s="155" t="s">
        <v>1139</v>
      </c>
      <c r="I1285" s="155">
        <v>38</v>
      </c>
      <c r="J1285" s="155">
        <v>38</v>
      </c>
      <c r="K1285" s="155">
        <v>2</v>
      </c>
      <c r="N1285" s="9"/>
      <c r="O1285" s="155" t="s">
        <v>1138</v>
      </c>
      <c r="P1285" s="155">
        <v>0</v>
      </c>
      <c r="Q1285" s="155" t="s">
        <v>1140</v>
      </c>
      <c r="S1285" s="155" t="s">
        <v>636</v>
      </c>
    </row>
    <row r="1286" spans="1:19" s="155" customFormat="1" ht="27" x14ac:dyDescent="0.15">
      <c r="A1286" s="154">
        <v>750304553</v>
      </c>
      <c r="B1286" t="str">
        <f>IFERROR(VLOOKUP("*"&amp;A1286&amp;"*",festival!$Q:$U,5,FALSE),IFERROR(VLOOKUP("*"&amp;A1286&amp;"*",festival!$R:$U,4,FALSE),IFERROR(VLOOKUP("*"&amp;A1286&amp;"*",festival!$S:$U,3,FALSE),VLOOKUP("*"&amp;A1286&amp;"*",festival!$T:$U,2,FALSE))))</f>
        <v>活跃有礼（开服36-42）</v>
      </c>
      <c r="C1286" s="155">
        <v>1019</v>
      </c>
      <c r="D1286" s="155">
        <v>90</v>
      </c>
      <c r="E1286" s="157" t="s">
        <v>1413</v>
      </c>
      <c r="F1286" s="155">
        <v>0</v>
      </c>
      <c r="G1286" s="155" t="s">
        <v>1141</v>
      </c>
      <c r="H1286" s="155" t="s">
        <v>1142</v>
      </c>
      <c r="I1286" s="155">
        <v>39</v>
      </c>
      <c r="J1286" s="155">
        <v>39</v>
      </c>
      <c r="K1286" s="155">
        <v>2</v>
      </c>
      <c r="N1286" s="9"/>
      <c r="O1286" s="155" t="s">
        <v>1141</v>
      </c>
      <c r="P1286" s="155">
        <v>0</v>
      </c>
      <c r="Q1286" s="155" t="s">
        <v>1143</v>
      </c>
      <c r="S1286" s="155" t="s">
        <v>636</v>
      </c>
    </row>
    <row r="1287" spans="1:19" s="155" customFormat="1" ht="27" x14ac:dyDescent="0.15">
      <c r="A1287" s="154">
        <v>750304554</v>
      </c>
      <c r="B1287" t="str">
        <f>IFERROR(VLOOKUP("*"&amp;A1287&amp;"*",festival!$Q:$U,5,FALSE),IFERROR(VLOOKUP("*"&amp;A1287&amp;"*",festival!$R:$U,4,FALSE),IFERROR(VLOOKUP("*"&amp;A1287&amp;"*",festival!$S:$U,3,FALSE),VLOOKUP("*"&amp;A1287&amp;"*",festival!$T:$U,2,FALSE))))</f>
        <v>活跃有礼（开服36-42）</v>
      </c>
      <c r="C1287" s="155">
        <v>1019</v>
      </c>
      <c r="D1287" s="155">
        <v>90</v>
      </c>
      <c r="E1287" s="156" t="s">
        <v>1413</v>
      </c>
      <c r="F1287" s="155">
        <v>0</v>
      </c>
      <c r="G1287" s="155" t="s">
        <v>1138</v>
      </c>
      <c r="H1287" s="155" t="s">
        <v>1139</v>
      </c>
      <c r="I1287" s="155">
        <v>40</v>
      </c>
      <c r="J1287" s="155">
        <v>40</v>
      </c>
      <c r="K1287" s="155">
        <v>2</v>
      </c>
      <c r="N1287" s="9"/>
      <c r="O1287" s="155" t="s">
        <v>1138</v>
      </c>
      <c r="P1287" s="155">
        <v>0</v>
      </c>
      <c r="Q1287" s="155" t="s">
        <v>1140</v>
      </c>
      <c r="S1287" s="155" t="s">
        <v>636</v>
      </c>
    </row>
    <row r="1288" spans="1:19" s="155" customFormat="1" ht="27" x14ac:dyDescent="0.15">
      <c r="A1288" s="154">
        <v>750304555</v>
      </c>
      <c r="B1288" t="str">
        <f>IFERROR(VLOOKUP("*"&amp;A1288&amp;"*",festival!$Q:$U,5,FALSE),IFERROR(VLOOKUP("*"&amp;A1288&amp;"*",festival!$R:$U,4,FALSE),IFERROR(VLOOKUP("*"&amp;A1288&amp;"*",festival!$S:$U,3,FALSE),VLOOKUP("*"&amp;A1288&amp;"*",festival!$T:$U,2,FALSE))))</f>
        <v>活跃有礼（开服36-42）</v>
      </c>
      <c r="C1288" s="155">
        <v>1019</v>
      </c>
      <c r="D1288" s="155">
        <v>90</v>
      </c>
      <c r="E1288" s="157" t="s">
        <v>1413</v>
      </c>
      <c r="F1288" s="155">
        <v>0</v>
      </c>
      <c r="G1288" s="155" t="s">
        <v>1141</v>
      </c>
      <c r="H1288" s="155" t="s">
        <v>1142</v>
      </c>
      <c r="I1288" s="155">
        <v>41</v>
      </c>
      <c r="J1288" s="155">
        <v>41</v>
      </c>
      <c r="K1288" s="155">
        <v>2</v>
      </c>
      <c r="N1288" s="9"/>
      <c r="O1288" s="155" t="s">
        <v>1141</v>
      </c>
      <c r="P1288" s="155">
        <v>0</v>
      </c>
      <c r="Q1288" s="155" t="s">
        <v>1143</v>
      </c>
      <c r="S1288" s="155" t="s">
        <v>636</v>
      </c>
    </row>
    <row r="1289" spans="1:19" s="155" customFormat="1" ht="27" x14ac:dyDescent="0.15">
      <c r="A1289" s="154">
        <v>750304556</v>
      </c>
      <c r="B1289" t="str">
        <f>IFERROR(VLOOKUP("*"&amp;A1289&amp;"*",festival!$Q:$U,5,FALSE),IFERROR(VLOOKUP("*"&amp;A1289&amp;"*",festival!$R:$U,4,FALSE),IFERROR(VLOOKUP("*"&amp;A1289&amp;"*",festival!$S:$U,3,FALSE),VLOOKUP("*"&amp;A1289&amp;"*",festival!$T:$U,2,FALSE))))</f>
        <v>活跃有礼（开服36-42）</v>
      </c>
      <c r="C1289" s="155">
        <v>1019</v>
      </c>
      <c r="D1289" s="155">
        <v>90</v>
      </c>
      <c r="E1289" s="156" t="s">
        <v>1413</v>
      </c>
      <c r="F1289" s="155">
        <v>0</v>
      </c>
      <c r="G1289" s="155" t="s">
        <v>1138</v>
      </c>
      <c r="H1289" s="155" t="s">
        <v>1139</v>
      </c>
      <c r="I1289" s="155">
        <v>42</v>
      </c>
      <c r="J1289" s="155">
        <v>42</v>
      </c>
      <c r="K1289" s="155">
        <v>2</v>
      </c>
      <c r="N1289" s="9"/>
      <c r="O1289" s="155" t="s">
        <v>1138</v>
      </c>
      <c r="P1289" s="155">
        <v>0</v>
      </c>
      <c r="Q1289" s="155" t="s">
        <v>1140</v>
      </c>
      <c r="S1289" s="155" t="s">
        <v>636</v>
      </c>
    </row>
    <row r="1290" spans="1:19" s="155" customFormat="1" ht="27" x14ac:dyDescent="0.15">
      <c r="A1290" s="154">
        <v>750304650</v>
      </c>
      <c r="B1290" t="str">
        <f>IFERROR(VLOOKUP("*"&amp;A1290&amp;"*",festival!$Q:$U,5,FALSE),IFERROR(VLOOKUP("*"&amp;A1290&amp;"*",festival!$R:$U,4,FALSE),IFERROR(VLOOKUP("*"&amp;A1290&amp;"*",festival!$S:$U,3,FALSE),VLOOKUP("*"&amp;A1290&amp;"*",festival!$T:$U,2,FALSE))))</f>
        <v>活跃有礼（开服43-49）</v>
      </c>
      <c r="C1290" s="155">
        <v>1019</v>
      </c>
      <c r="D1290" s="155">
        <v>90</v>
      </c>
      <c r="E1290" s="156" t="s">
        <v>1413</v>
      </c>
      <c r="F1290" s="155">
        <v>0</v>
      </c>
      <c r="G1290" s="155" t="s">
        <v>1138</v>
      </c>
      <c r="H1290" s="155" t="s">
        <v>1139</v>
      </c>
      <c r="I1290" s="155">
        <v>43</v>
      </c>
      <c r="J1290" s="155">
        <v>43</v>
      </c>
      <c r="K1290" s="155">
        <v>2</v>
      </c>
      <c r="N1290" s="9"/>
      <c r="O1290" s="155" t="s">
        <v>1138</v>
      </c>
      <c r="P1290" s="155">
        <v>0</v>
      </c>
      <c r="Q1290" s="155" t="s">
        <v>1140</v>
      </c>
      <c r="S1290" s="155" t="s">
        <v>636</v>
      </c>
    </row>
    <row r="1291" spans="1:19" s="155" customFormat="1" ht="27" x14ac:dyDescent="0.15">
      <c r="A1291" s="154">
        <v>750304651</v>
      </c>
      <c r="B1291" t="str">
        <f>IFERROR(VLOOKUP("*"&amp;A1291&amp;"*",festival!$Q:$U,5,FALSE),IFERROR(VLOOKUP("*"&amp;A1291&amp;"*",festival!$R:$U,4,FALSE),IFERROR(VLOOKUP("*"&amp;A1291&amp;"*",festival!$S:$U,3,FALSE),VLOOKUP("*"&amp;A1291&amp;"*",festival!$T:$U,2,FALSE))))</f>
        <v>活跃有礼（开服43-49）</v>
      </c>
      <c r="C1291" s="155">
        <v>1019</v>
      </c>
      <c r="D1291" s="155">
        <v>90</v>
      </c>
      <c r="E1291" s="157" t="s">
        <v>1413</v>
      </c>
      <c r="F1291" s="155">
        <v>0</v>
      </c>
      <c r="G1291" s="155" t="s">
        <v>1141</v>
      </c>
      <c r="H1291" s="155" t="s">
        <v>1142</v>
      </c>
      <c r="I1291" s="155">
        <v>44</v>
      </c>
      <c r="J1291" s="155">
        <v>44</v>
      </c>
      <c r="K1291" s="155">
        <v>2</v>
      </c>
      <c r="N1291" s="9"/>
      <c r="O1291" s="155" t="s">
        <v>1141</v>
      </c>
      <c r="P1291" s="155">
        <v>0</v>
      </c>
      <c r="Q1291" s="155" t="s">
        <v>1143</v>
      </c>
      <c r="S1291" s="155" t="s">
        <v>636</v>
      </c>
    </row>
    <row r="1292" spans="1:19" s="155" customFormat="1" ht="27" x14ac:dyDescent="0.15">
      <c r="A1292" s="154">
        <v>750304652</v>
      </c>
      <c r="B1292" t="str">
        <f>IFERROR(VLOOKUP("*"&amp;A1292&amp;"*",festival!$Q:$U,5,FALSE),IFERROR(VLOOKUP("*"&amp;A1292&amp;"*",festival!$R:$U,4,FALSE),IFERROR(VLOOKUP("*"&amp;A1292&amp;"*",festival!$S:$U,3,FALSE),VLOOKUP("*"&amp;A1292&amp;"*",festival!$T:$U,2,FALSE))))</f>
        <v>活跃有礼（开服43-49）</v>
      </c>
      <c r="C1292" s="155">
        <v>1019</v>
      </c>
      <c r="D1292" s="155">
        <v>90</v>
      </c>
      <c r="E1292" s="156" t="s">
        <v>1413</v>
      </c>
      <c r="F1292" s="155">
        <v>0</v>
      </c>
      <c r="G1292" s="155" t="s">
        <v>1138</v>
      </c>
      <c r="H1292" s="155" t="s">
        <v>1139</v>
      </c>
      <c r="I1292" s="155">
        <v>45</v>
      </c>
      <c r="J1292" s="155">
        <v>45</v>
      </c>
      <c r="K1292" s="155">
        <v>2</v>
      </c>
      <c r="N1292" s="9"/>
      <c r="O1292" s="155" t="s">
        <v>1138</v>
      </c>
      <c r="P1292" s="155">
        <v>0</v>
      </c>
      <c r="Q1292" s="155" t="s">
        <v>1140</v>
      </c>
      <c r="S1292" s="155" t="s">
        <v>636</v>
      </c>
    </row>
    <row r="1293" spans="1:19" s="155" customFormat="1" ht="27" x14ac:dyDescent="0.15">
      <c r="A1293" s="154">
        <v>750304653</v>
      </c>
      <c r="B1293" t="str">
        <f>IFERROR(VLOOKUP("*"&amp;A1293&amp;"*",festival!$Q:$U,5,FALSE),IFERROR(VLOOKUP("*"&amp;A1293&amp;"*",festival!$R:$U,4,FALSE),IFERROR(VLOOKUP("*"&amp;A1293&amp;"*",festival!$S:$U,3,FALSE),VLOOKUP("*"&amp;A1293&amp;"*",festival!$T:$U,2,FALSE))))</f>
        <v>活跃有礼（开服43-49）</v>
      </c>
      <c r="C1293" s="155">
        <v>1019</v>
      </c>
      <c r="D1293" s="155">
        <v>90</v>
      </c>
      <c r="E1293" s="157" t="s">
        <v>1413</v>
      </c>
      <c r="F1293" s="155">
        <v>0</v>
      </c>
      <c r="G1293" s="155" t="s">
        <v>1141</v>
      </c>
      <c r="H1293" s="155" t="s">
        <v>1142</v>
      </c>
      <c r="I1293" s="155">
        <v>46</v>
      </c>
      <c r="J1293" s="155">
        <v>46</v>
      </c>
      <c r="K1293" s="155">
        <v>2</v>
      </c>
      <c r="N1293" s="9"/>
      <c r="O1293" s="155" t="s">
        <v>1141</v>
      </c>
      <c r="P1293" s="155">
        <v>0</v>
      </c>
      <c r="Q1293" s="155" t="s">
        <v>1143</v>
      </c>
      <c r="S1293" s="155" t="s">
        <v>636</v>
      </c>
    </row>
    <row r="1294" spans="1:19" s="155" customFormat="1" ht="27" x14ac:dyDescent="0.15">
      <c r="A1294" s="154">
        <v>750304654</v>
      </c>
      <c r="B1294" t="str">
        <f>IFERROR(VLOOKUP("*"&amp;A1294&amp;"*",festival!$Q:$U,5,FALSE),IFERROR(VLOOKUP("*"&amp;A1294&amp;"*",festival!$R:$U,4,FALSE),IFERROR(VLOOKUP("*"&amp;A1294&amp;"*",festival!$S:$U,3,FALSE),VLOOKUP("*"&amp;A1294&amp;"*",festival!$T:$U,2,FALSE))))</f>
        <v>活跃有礼（开服43-49）</v>
      </c>
      <c r="C1294" s="155">
        <v>1019</v>
      </c>
      <c r="D1294" s="155">
        <v>90</v>
      </c>
      <c r="E1294" s="156" t="s">
        <v>1413</v>
      </c>
      <c r="F1294" s="155">
        <v>0</v>
      </c>
      <c r="G1294" s="155" t="s">
        <v>1138</v>
      </c>
      <c r="H1294" s="155" t="s">
        <v>1139</v>
      </c>
      <c r="I1294" s="155">
        <v>47</v>
      </c>
      <c r="J1294" s="155">
        <v>47</v>
      </c>
      <c r="K1294" s="155">
        <v>2</v>
      </c>
      <c r="N1294" s="9"/>
      <c r="O1294" s="155" t="s">
        <v>1138</v>
      </c>
      <c r="P1294" s="155">
        <v>0</v>
      </c>
      <c r="Q1294" s="155" t="s">
        <v>1140</v>
      </c>
      <c r="S1294" s="155" t="s">
        <v>636</v>
      </c>
    </row>
    <row r="1295" spans="1:19" s="155" customFormat="1" ht="27" x14ac:dyDescent="0.15">
      <c r="A1295" s="154">
        <v>750304655</v>
      </c>
      <c r="B1295" t="str">
        <f>IFERROR(VLOOKUP("*"&amp;A1295&amp;"*",festival!$Q:$U,5,FALSE),IFERROR(VLOOKUP("*"&amp;A1295&amp;"*",festival!$R:$U,4,FALSE),IFERROR(VLOOKUP("*"&amp;A1295&amp;"*",festival!$S:$U,3,FALSE),VLOOKUP("*"&amp;A1295&amp;"*",festival!$T:$U,2,FALSE))))</f>
        <v>活跃有礼（开服43-49）</v>
      </c>
      <c r="C1295" s="155">
        <v>1019</v>
      </c>
      <c r="D1295" s="155">
        <v>90</v>
      </c>
      <c r="E1295" s="157" t="s">
        <v>1413</v>
      </c>
      <c r="F1295" s="155">
        <v>0</v>
      </c>
      <c r="G1295" s="155" t="s">
        <v>1141</v>
      </c>
      <c r="H1295" s="155" t="s">
        <v>1142</v>
      </c>
      <c r="I1295" s="155">
        <v>48</v>
      </c>
      <c r="J1295" s="155">
        <v>48</v>
      </c>
      <c r="K1295" s="155">
        <v>2</v>
      </c>
      <c r="N1295" s="9"/>
      <c r="O1295" s="155" t="s">
        <v>1141</v>
      </c>
      <c r="P1295" s="155">
        <v>0</v>
      </c>
      <c r="Q1295" s="155" t="s">
        <v>1143</v>
      </c>
      <c r="S1295" s="155" t="s">
        <v>636</v>
      </c>
    </row>
    <row r="1296" spans="1:19" s="155" customFormat="1" ht="27" x14ac:dyDescent="0.15">
      <c r="A1296" s="154">
        <v>750304656</v>
      </c>
      <c r="B1296" t="str">
        <f>IFERROR(VLOOKUP("*"&amp;A1296&amp;"*",festival!$Q:$U,5,FALSE),IFERROR(VLOOKUP("*"&amp;A1296&amp;"*",festival!$R:$U,4,FALSE),IFERROR(VLOOKUP("*"&amp;A1296&amp;"*",festival!$S:$U,3,FALSE),VLOOKUP("*"&amp;A1296&amp;"*",festival!$T:$U,2,FALSE))))</f>
        <v>活跃有礼（开服43-49）</v>
      </c>
      <c r="C1296" s="155">
        <v>1019</v>
      </c>
      <c r="D1296" s="155">
        <v>90</v>
      </c>
      <c r="E1296" s="156" t="s">
        <v>1413</v>
      </c>
      <c r="F1296" s="155">
        <v>0</v>
      </c>
      <c r="G1296" s="155" t="s">
        <v>1138</v>
      </c>
      <c r="H1296" s="155" t="s">
        <v>1139</v>
      </c>
      <c r="I1296" s="155">
        <v>49</v>
      </c>
      <c r="J1296" s="155">
        <v>49</v>
      </c>
      <c r="K1296" s="155">
        <v>2</v>
      </c>
      <c r="N1296" s="9"/>
      <c r="O1296" s="155" t="s">
        <v>1138</v>
      </c>
      <c r="P1296" s="155">
        <v>0</v>
      </c>
      <c r="Q1296" s="155" t="s">
        <v>1140</v>
      </c>
      <c r="S1296" s="155" t="s">
        <v>636</v>
      </c>
    </row>
    <row r="1297" spans="1:19" s="155" customFormat="1" ht="27" x14ac:dyDescent="0.15">
      <c r="A1297" s="154">
        <v>750304750</v>
      </c>
      <c r="B1297" t="str">
        <f>IFERROR(VLOOKUP("*"&amp;A1297&amp;"*",festival!$Q:$U,5,FALSE),IFERROR(VLOOKUP("*"&amp;A1297&amp;"*",festival!$R:$U,4,FALSE),IFERROR(VLOOKUP("*"&amp;A1297&amp;"*",festival!$S:$U,3,FALSE),VLOOKUP("*"&amp;A1297&amp;"*",festival!$T:$U,2,FALSE))))</f>
        <v>活跃有礼（开服50-56）</v>
      </c>
      <c r="C1297" s="155">
        <v>1019</v>
      </c>
      <c r="D1297" s="155">
        <v>90</v>
      </c>
      <c r="E1297" s="157" t="s">
        <v>1413</v>
      </c>
      <c r="F1297" s="155">
        <v>0</v>
      </c>
      <c r="G1297" s="155" t="s">
        <v>1141</v>
      </c>
      <c r="H1297" s="155" t="s">
        <v>1142</v>
      </c>
      <c r="I1297" s="155">
        <v>50</v>
      </c>
      <c r="J1297" s="155">
        <v>50</v>
      </c>
      <c r="K1297" s="155">
        <v>2</v>
      </c>
      <c r="N1297" s="9"/>
      <c r="O1297" s="155" t="s">
        <v>1141</v>
      </c>
      <c r="P1297" s="155">
        <v>0</v>
      </c>
      <c r="Q1297" s="155" t="s">
        <v>1143</v>
      </c>
      <c r="S1297" s="155" t="s">
        <v>636</v>
      </c>
    </row>
    <row r="1298" spans="1:19" s="155" customFormat="1" ht="27" x14ac:dyDescent="0.15">
      <c r="A1298" s="154">
        <v>750304751</v>
      </c>
      <c r="B1298" t="str">
        <f>IFERROR(VLOOKUP("*"&amp;A1298&amp;"*",festival!$Q:$U,5,FALSE),IFERROR(VLOOKUP("*"&amp;A1298&amp;"*",festival!$R:$U,4,FALSE),IFERROR(VLOOKUP("*"&amp;A1298&amp;"*",festival!$S:$U,3,FALSE),VLOOKUP("*"&amp;A1298&amp;"*",festival!$T:$U,2,FALSE))))</f>
        <v>活跃有礼（开服50-56）</v>
      </c>
      <c r="C1298" s="155">
        <v>1019</v>
      </c>
      <c r="D1298" s="155">
        <v>90</v>
      </c>
      <c r="E1298" s="156" t="s">
        <v>1413</v>
      </c>
      <c r="F1298" s="155">
        <v>0</v>
      </c>
      <c r="G1298" s="155" t="s">
        <v>1138</v>
      </c>
      <c r="H1298" s="155" t="s">
        <v>1139</v>
      </c>
      <c r="I1298" s="155">
        <v>51</v>
      </c>
      <c r="J1298" s="155">
        <v>51</v>
      </c>
      <c r="K1298" s="155">
        <v>2</v>
      </c>
      <c r="N1298" s="9"/>
      <c r="O1298" s="155" t="s">
        <v>1138</v>
      </c>
      <c r="P1298" s="155">
        <v>0</v>
      </c>
      <c r="Q1298" s="155" t="s">
        <v>1140</v>
      </c>
      <c r="S1298" s="155" t="s">
        <v>636</v>
      </c>
    </row>
    <row r="1299" spans="1:19" s="155" customFormat="1" ht="27" x14ac:dyDescent="0.15">
      <c r="A1299" s="154">
        <v>750304752</v>
      </c>
      <c r="B1299" t="str">
        <f>IFERROR(VLOOKUP("*"&amp;A1299&amp;"*",festival!$Q:$U,5,FALSE),IFERROR(VLOOKUP("*"&amp;A1299&amp;"*",festival!$R:$U,4,FALSE),IFERROR(VLOOKUP("*"&amp;A1299&amp;"*",festival!$S:$U,3,FALSE),VLOOKUP("*"&amp;A1299&amp;"*",festival!$T:$U,2,FALSE))))</f>
        <v>活跃有礼（开服50-56）</v>
      </c>
      <c r="C1299" s="155">
        <v>1019</v>
      </c>
      <c r="D1299" s="155">
        <v>90</v>
      </c>
      <c r="E1299" s="157" t="s">
        <v>1413</v>
      </c>
      <c r="F1299" s="155">
        <v>0</v>
      </c>
      <c r="G1299" s="155" t="s">
        <v>1141</v>
      </c>
      <c r="H1299" s="155" t="s">
        <v>1142</v>
      </c>
      <c r="I1299" s="155">
        <v>52</v>
      </c>
      <c r="J1299" s="155">
        <v>52</v>
      </c>
      <c r="K1299" s="155">
        <v>2</v>
      </c>
      <c r="N1299" s="9"/>
      <c r="O1299" s="155" t="s">
        <v>1141</v>
      </c>
      <c r="P1299" s="155">
        <v>0</v>
      </c>
      <c r="Q1299" s="155" t="s">
        <v>1143</v>
      </c>
      <c r="S1299" s="155" t="s">
        <v>636</v>
      </c>
    </row>
    <row r="1300" spans="1:19" s="155" customFormat="1" ht="27" x14ac:dyDescent="0.15">
      <c r="A1300" s="154">
        <v>750304753</v>
      </c>
      <c r="B1300" t="str">
        <f>IFERROR(VLOOKUP("*"&amp;A1300&amp;"*",festival!$Q:$U,5,FALSE),IFERROR(VLOOKUP("*"&amp;A1300&amp;"*",festival!$R:$U,4,FALSE),IFERROR(VLOOKUP("*"&amp;A1300&amp;"*",festival!$S:$U,3,FALSE),VLOOKUP("*"&amp;A1300&amp;"*",festival!$T:$U,2,FALSE))))</f>
        <v>活跃有礼（开服50-56）</v>
      </c>
      <c r="C1300" s="155">
        <v>1019</v>
      </c>
      <c r="D1300" s="155">
        <v>90</v>
      </c>
      <c r="E1300" s="156" t="s">
        <v>1413</v>
      </c>
      <c r="F1300" s="155">
        <v>0</v>
      </c>
      <c r="G1300" s="155" t="s">
        <v>1138</v>
      </c>
      <c r="H1300" s="155" t="s">
        <v>1139</v>
      </c>
      <c r="I1300" s="155">
        <v>53</v>
      </c>
      <c r="J1300" s="155">
        <v>53</v>
      </c>
      <c r="K1300" s="155">
        <v>2</v>
      </c>
      <c r="N1300" s="9"/>
      <c r="O1300" s="155" t="s">
        <v>1138</v>
      </c>
      <c r="P1300" s="155">
        <v>0</v>
      </c>
      <c r="Q1300" s="155" t="s">
        <v>1140</v>
      </c>
      <c r="S1300" s="155" t="s">
        <v>636</v>
      </c>
    </row>
    <row r="1301" spans="1:19" s="155" customFormat="1" ht="27" x14ac:dyDescent="0.15">
      <c r="A1301" s="154">
        <v>750304754</v>
      </c>
      <c r="B1301" t="str">
        <f>IFERROR(VLOOKUP("*"&amp;A1301&amp;"*",festival!$Q:$U,5,FALSE),IFERROR(VLOOKUP("*"&amp;A1301&amp;"*",festival!$R:$U,4,FALSE),IFERROR(VLOOKUP("*"&amp;A1301&amp;"*",festival!$S:$U,3,FALSE),VLOOKUP("*"&amp;A1301&amp;"*",festival!$T:$U,2,FALSE))))</f>
        <v>活跃有礼（开服50-56）</v>
      </c>
      <c r="C1301" s="155">
        <v>1019</v>
      </c>
      <c r="D1301" s="155">
        <v>90</v>
      </c>
      <c r="E1301" s="157" t="s">
        <v>1413</v>
      </c>
      <c r="F1301" s="155">
        <v>0</v>
      </c>
      <c r="G1301" s="155" t="s">
        <v>1141</v>
      </c>
      <c r="H1301" s="155" t="s">
        <v>1142</v>
      </c>
      <c r="I1301" s="155">
        <v>54</v>
      </c>
      <c r="J1301" s="155">
        <v>54</v>
      </c>
      <c r="K1301" s="155">
        <v>2</v>
      </c>
      <c r="N1301" s="9"/>
      <c r="O1301" s="155" t="s">
        <v>1141</v>
      </c>
      <c r="P1301" s="155">
        <v>0</v>
      </c>
      <c r="Q1301" s="155" t="s">
        <v>1143</v>
      </c>
      <c r="S1301" s="155" t="s">
        <v>636</v>
      </c>
    </row>
    <row r="1302" spans="1:19" s="155" customFormat="1" ht="27" x14ac:dyDescent="0.15">
      <c r="A1302" s="154">
        <v>750304755</v>
      </c>
      <c r="B1302" t="str">
        <f>IFERROR(VLOOKUP("*"&amp;A1302&amp;"*",festival!$Q:$U,5,FALSE),IFERROR(VLOOKUP("*"&amp;A1302&amp;"*",festival!$R:$U,4,FALSE),IFERROR(VLOOKUP("*"&amp;A1302&amp;"*",festival!$S:$U,3,FALSE),VLOOKUP("*"&amp;A1302&amp;"*",festival!$T:$U,2,FALSE))))</f>
        <v>活跃有礼（开服50-56）</v>
      </c>
      <c r="C1302" s="155">
        <v>1019</v>
      </c>
      <c r="D1302" s="155">
        <v>90</v>
      </c>
      <c r="E1302" s="156" t="s">
        <v>1413</v>
      </c>
      <c r="F1302" s="155">
        <v>0</v>
      </c>
      <c r="G1302" s="155" t="s">
        <v>1138</v>
      </c>
      <c r="H1302" s="155" t="s">
        <v>1139</v>
      </c>
      <c r="I1302" s="155">
        <v>55</v>
      </c>
      <c r="J1302" s="155">
        <v>55</v>
      </c>
      <c r="K1302" s="155">
        <v>2</v>
      </c>
      <c r="N1302" s="9"/>
      <c r="O1302" s="155" t="s">
        <v>1138</v>
      </c>
      <c r="P1302" s="155">
        <v>0</v>
      </c>
      <c r="Q1302" s="155" t="s">
        <v>1140</v>
      </c>
      <c r="S1302" s="155" t="s">
        <v>636</v>
      </c>
    </row>
    <row r="1303" spans="1:19" s="155" customFormat="1" ht="27" x14ac:dyDescent="0.15">
      <c r="A1303" s="154">
        <v>750304756</v>
      </c>
      <c r="B1303" t="str">
        <f>IFERROR(VLOOKUP("*"&amp;A1303&amp;"*",festival!$Q:$U,5,FALSE),IFERROR(VLOOKUP("*"&amp;A1303&amp;"*",festival!$R:$U,4,FALSE),IFERROR(VLOOKUP("*"&amp;A1303&amp;"*",festival!$S:$U,3,FALSE),VLOOKUP("*"&amp;A1303&amp;"*",festival!$T:$U,2,FALSE))))</f>
        <v>活跃有礼（开服50-56）</v>
      </c>
      <c r="C1303" s="155">
        <v>1019</v>
      </c>
      <c r="D1303" s="155">
        <v>90</v>
      </c>
      <c r="E1303" s="157" t="s">
        <v>1413</v>
      </c>
      <c r="F1303" s="155">
        <v>0</v>
      </c>
      <c r="G1303" s="155" t="s">
        <v>1141</v>
      </c>
      <c r="H1303" s="155" t="s">
        <v>1142</v>
      </c>
      <c r="I1303" s="155">
        <v>56</v>
      </c>
      <c r="J1303" s="155">
        <v>56</v>
      </c>
      <c r="K1303" s="155">
        <v>2</v>
      </c>
      <c r="N1303" s="9"/>
      <c r="O1303" s="155" t="s">
        <v>1141</v>
      </c>
      <c r="P1303" s="155">
        <v>0</v>
      </c>
      <c r="Q1303" s="155" t="s">
        <v>1143</v>
      </c>
      <c r="S1303" s="155" t="s">
        <v>636</v>
      </c>
    </row>
    <row r="1304" spans="1:19" s="155" customFormat="1" ht="27" x14ac:dyDescent="0.15">
      <c r="A1304" s="154">
        <v>750304850</v>
      </c>
      <c r="B1304" t="str">
        <f>IFERROR(VLOOKUP("*"&amp;A1304&amp;"*",festival!$Q:$U,5,FALSE),IFERROR(VLOOKUP("*"&amp;A1304&amp;"*",festival!$R:$U,4,FALSE),IFERROR(VLOOKUP("*"&amp;A1304&amp;"*",festival!$S:$U,3,FALSE),VLOOKUP("*"&amp;A1304&amp;"*",festival!$T:$U,2,FALSE))))</f>
        <v>活跃有礼57-63天（第9周）</v>
      </c>
      <c r="C1304" s="155">
        <v>1019</v>
      </c>
      <c r="D1304" s="155">
        <v>90</v>
      </c>
      <c r="E1304" s="157" t="s">
        <v>1413</v>
      </c>
      <c r="F1304" s="155">
        <v>0</v>
      </c>
      <c r="G1304" s="155" t="s">
        <v>1141</v>
      </c>
      <c r="H1304" s="155" t="s">
        <v>1142</v>
      </c>
      <c r="I1304" s="155">
        <v>57</v>
      </c>
      <c r="J1304" s="155">
        <v>57</v>
      </c>
      <c r="K1304" s="155">
        <v>2</v>
      </c>
      <c r="N1304" s="9"/>
      <c r="O1304" s="155" t="s">
        <v>1141</v>
      </c>
      <c r="P1304" s="155">
        <v>0</v>
      </c>
      <c r="Q1304" s="155" t="s">
        <v>1143</v>
      </c>
      <c r="S1304" s="155" t="s">
        <v>636</v>
      </c>
    </row>
    <row r="1305" spans="1:19" s="155" customFormat="1" ht="27" x14ac:dyDescent="0.15">
      <c r="A1305" s="154">
        <v>750304851</v>
      </c>
      <c r="B1305" t="str">
        <f>IFERROR(VLOOKUP("*"&amp;A1305&amp;"*",festival!$Q:$U,5,FALSE),IFERROR(VLOOKUP("*"&amp;A1305&amp;"*",festival!$R:$U,4,FALSE),IFERROR(VLOOKUP("*"&amp;A1305&amp;"*",festival!$S:$U,3,FALSE),VLOOKUP("*"&amp;A1305&amp;"*",festival!$T:$U,2,FALSE))))</f>
        <v>活跃有礼57-63天（第9周）</v>
      </c>
      <c r="C1305" s="155">
        <v>1019</v>
      </c>
      <c r="D1305" s="155">
        <v>90</v>
      </c>
      <c r="E1305" s="156" t="s">
        <v>1413</v>
      </c>
      <c r="F1305" s="155">
        <v>0</v>
      </c>
      <c r="G1305" s="155" t="s">
        <v>1138</v>
      </c>
      <c r="H1305" s="155" t="s">
        <v>1139</v>
      </c>
      <c r="I1305" s="155">
        <v>58</v>
      </c>
      <c r="J1305" s="155">
        <v>58</v>
      </c>
      <c r="K1305" s="155">
        <v>2</v>
      </c>
      <c r="N1305" s="9"/>
      <c r="O1305" s="155" t="s">
        <v>1138</v>
      </c>
      <c r="P1305" s="155">
        <v>0</v>
      </c>
      <c r="Q1305" s="155" t="s">
        <v>1140</v>
      </c>
      <c r="S1305" s="155" t="s">
        <v>636</v>
      </c>
    </row>
    <row r="1306" spans="1:19" s="155" customFormat="1" ht="27" x14ac:dyDescent="0.15">
      <c r="A1306" s="154">
        <v>750304852</v>
      </c>
      <c r="B1306" t="str">
        <f>IFERROR(VLOOKUP("*"&amp;A1306&amp;"*",festival!$Q:$U,5,FALSE),IFERROR(VLOOKUP("*"&amp;A1306&amp;"*",festival!$R:$U,4,FALSE),IFERROR(VLOOKUP("*"&amp;A1306&amp;"*",festival!$S:$U,3,FALSE),VLOOKUP("*"&amp;A1306&amp;"*",festival!$T:$U,2,FALSE))))</f>
        <v>活跃有礼57-63天（第9周）</v>
      </c>
      <c r="C1306" s="155">
        <v>1019</v>
      </c>
      <c r="D1306" s="155">
        <v>90</v>
      </c>
      <c r="E1306" s="157" t="s">
        <v>1413</v>
      </c>
      <c r="F1306" s="155">
        <v>0</v>
      </c>
      <c r="G1306" s="155" t="s">
        <v>1141</v>
      </c>
      <c r="H1306" s="155" t="s">
        <v>1142</v>
      </c>
      <c r="I1306" s="155">
        <v>59</v>
      </c>
      <c r="J1306" s="155">
        <v>59</v>
      </c>
      <c r="K1306" s="155">
        <v>2</v>
      </c>
      <c r="N1306" s="9"/>
      <c r="O1306" s="155" t="s">
        <v>1141</v>
      </c>
      <c r="P1306" s="155">
        <v>0</v>
      </c>
      <c r="Q1306" s="155" t="s">
        <v>1143</v>
      </c>
      <c r="S1306" s="155" t="s">
        <v>636</v>
      </c>
    </row>
    <row r="1307" spans="1:19" s="155" customFormat="1" ht="27" x14ac:dyDescent="0.15">
      <c r="A1307" s="154">
        <v>750304853</v>
      </c>
      <c r="B1307" t="str">
        <f>IFERROR(VLOOKUP("*"&amp;A1307&amp;"*",festival!$Q:$U,5,FALSE),IFERROR(VLOOKUP("*"&amp;A1307&amp;"*",festival!$R:$U,4,FALSE),IFERROR(VLOOKUP("*"&amp;A1307&amp;"*",festival!$S:$U,3,FALSE),VLOOKUP("*"&amp;A1307&amp;"*",festival!$T:$U,2,FALSE))))</f>
        <v>活跃有礼57-63天（第9周）</v>
      </c>
      <c r="C1307" s="155">
        <v>1019</v>
      </c>
      <c r="D1307" s="155">
        <v>90</v>
      </c>
      <c r="E1307" s="156" t="s">
        <v>1413</v>
      </c>
      <c r="F1307" s="155">
        <v>0</v>
      </c>
      <c r="G1307" s="155" t="s">
        <v>1138</v>
      </c>
      <c r="H1307" s="155" t="s">
        <v>1139</v>
      </c>
      <c r="I1307" s="155">
        <v>60</v>
      </c>
      <c r="J1307" s="155">
        <v>60</v>
      </c>
      <c r="K1307" s="155">
        <v>2</v>
      </c>
      <c r="N1307" s="9"/>
      <c r="O1307" s="155" t="s">
        <v>1138</v>
      </c>
      <c r="P1307" s="155">
        <v>0</v>
      </c>
      <c r="Q1307" s="155" t="s">
        <v>1140</v>
      </c>
      <c r="S1307" s="155" t="s">
        <v>636</v>
      </c>
    </row>
    <row r="1308" spans="1:19" s="155" customFormat="1" ht="27" x14ac:dyDescent="0.15">
      <c r="A1308" s="154">
        <v>750304854</v>
      </c>
      <c r="B1308" t="str">
        <f>IFERROR(VLOOKUP("*"&amp;A1308&amp;"*",festival!$Q:$U,5,FALSE),IFERROR(VLOOKUP("*"&amp;A1308&amp;"*",festival!$R:$U,4,FALSE),IFERROR(VLOOKUP("*"&amp;A1308&amp;"*",festival!$S:$U,3,FALSE),VLOOKUP("*"&amp;A1308&amp;"*",festival!$T:$U,2,FALSE))))</f>
        <v>活跃有礼57-63天（第9周）</v>
      </c>
      <c r="C1308" s="155">
        <v>1019</v>
      </c>
      <c r="D1308" s="155">
        <v>90</v>
      </c>
      <c r="E1308" s="157" t="s">
        <v>1413</v>
      </c>
      <c r="F1308" s="155">
        <v>0</v>
      </c>
      <c r="G1308" s="155" t="s">
        <v>1141</v>
      </c>
      <c r="H1308" s="155" t="s">
        <v>1142</v>
      </c>
      <c r="I1308" s="155">
        <v>61</v>
      </c>
      <c r="J1308" s="155">
        <v>61</v>
      </c>
      <c r="K1308" s="155">
        <v>2</v>
      </c>
      <c r="N1308" s="9"/>
      <c r="O1308" s="155" t="s">
        <v>1141</v>
      </c>
      <c r="P1308" s="155">
        <v>0</v>
      </c>
      <c r="Q1308" s="155" t="s">
        <v>1143</v>
      </c>
      <c r="S1308" s="155" t="s">
        <v>636</v>
      </c>
    </row>
    <row r="1309" spans="1:19" s="155" customFormat="1" ht="27" x14ac:dyDescent="0.15">
      <c r="A1309" s="154">
        <v>750304855</v>
      </c>
      <c r="B1309" t="str">
        <f>IFERROR(VLOOKUP("*"&amp;A1309&amp;"*",festival!$Q:$U,5,FALSE),IFERROR(VLOOKUP("*"&amp;A1309&amp;"*",festival!$R:$U,4,FALSE),IFERROR(VLOOKUP("*"&amp;A1309&amp;"*",festival!$S:$U,3,FALSE),VLOOKUP("*"&amp;A1309&amp;"*",festival!$T:$U,2,FALSE))))</f>
        <v>活跃有礼57-63天（第9周）</v>
      </c>
      <c r="C1309" s="155">
        <v>1019</v>
      </c>
      <c r="D1309" s="155">
        <v>90</v>
      </c>
      <c r="E1309" s="157" t="s">
        <v>1413</v>
      </c>
      <c r="F1309" s="155">
        <v>0</v>
      </c>
      <c r="G1309" s="155" t="s">
        <v>1141</v>
      </c>
      <c r="H1309" s="155" t="s">
        <v>1142</v>
      </c>
      <c r="I1309" s="155">
        <v>62</v>
      </c>
      <c r="J1309" s="155">
        <v>62</v>
      </c>
      <c r="K1309" s="155">
        <v>2</v>
      </c>
      <c r="N1309" s="9"/>
      <c r="O1309" s="155" t="s">
        <v>1141</v>
      </c>
      <c r="P1309" s="155">
        <v>0</v>
      </c>
      <c r="Q1309" s="155" t="s">
        <v>1143</v>
      </c>
      <c r="S1309" s="155" t="s">
        <v>636</v>
      </c>
    </row>
    <row r="1310" spans="1:19" s="155" customFormat="1" ht="27" x14ac:dyDescent="0.15">
      <c r="A1310" s="154">
        <v>750304856</v>
      </c>
      <c r="B1310" t="str">
        <f>IFERROR(VLOOKUP("*"&amp;A1310&amp;"*",festival!$Q:$U,5,FALSE),IFERROR(VLOOKUP("*"&amp;A1310&amp;"*",festival!$R:$U,4,FALSE),IFERROR(VLOOKUP("*"&amp;A1310&amp;"*",festival!$S:$U,3,FALSE),VLOOKUP("*"&amp;A1310&amp;"*",festival!$T:$U,2,FALSE))))</f>
        <v>活跃有礼57-63天（第9周）</v>
      </c>
      <c r="C1310" s="155">
        <v>1019</v>
      </c>
      <c r="D1310" s="155">
        <v>90</v>
      </c>
      <c r="E1310" s="156" t="s">
        <v>1413</v>
      </c>
      <c r="F1310" s="155">
        <v>0</v>
      </c>
      <c r="G1310" s="155" t="s">
        <v>1138</v>
      </c>
      <c r="H1310" s="155" t="s">
        <v>1139</v>
      </c>
      <c r="I1310" s="155">
        <v>63</v>
      </c>
      <c r="J1310" s="155">
        <v>63</v>
      </c>
      <c r="K1310" s="155">
        <v>2</v>
      </c>
      <c r="N1310" s="9"/>
      <c r="O1310" s="155" t="s">
        <v>1138</v>
      </c>
      <c r="P1310" s="155">
        <v>0</v>
      </c>
      <c r="Q1310" s="155" t="s">
        <v>1140</v>
      </c>
      <c r="S1310" s="155" t="s">
        <v>636</v>
      </c>
    </row>
    <row r="1311" spans="1:19" s="155" customFormat="1" ht="27" x14ac:dyDescent="0.15">
      <c r="A1311" s="154">
        <v>750304950</v>
      </c>
      <c r="B1311" t="str">
        <f>IFERROR(VLOOKUP("*"&amp;A1311&amp;"*",festival!$Q:$U,5,FALSE),IFERROR(VLOOKUP("*"&amp;A1311&amp;"*",festival!$R:$U,4,FALSE),IFERROR(VLOOKUP("*"&amp;A1311&amp;"*",festival!$S:$U,3,FALSE),VLOOKUP("*"&amp;A1311&amp;"*",festival!$T:$U,2,FALSE))))</f>
        <v>活跃有礼64-70天（第10周）</v>
      </c>
      <c r="C1311" s="155">
        <v>1019</v>
      </c>
      <c r="D1311" s="155">
        <v>90</v>
      </c>
      <c r="E1311" s="157" t="s">
        <v>1413</v>
      </c>
      <c r="F1311" s="155">
        <v>0</v>
      </c>
      <c r="G1311" s="155" t="s">
        <v>1141</v>
      </c>
      <c r="H1311" s="155" t="s">
        <v>1142</v>
      </c>
      <c r="I1311" s="155">
        <v>64</v>
      </c>
      <c r="J1311" s="155">
        <v>64</v>
      </c>
      <c r="K1311" s="155">
        <v>2</v>
      </c>
      <c r="N1311" s="9"/>
      <c r="O1311" s="155" t="s">
        <v>1141</v>
      </c>
      <c r="P1311" s="155">
        <v>0</v>
      </c>
      <c r="Q1311" s="155" t="s">
        <v>1143</v>
      </c>
      <c r="S1311" s="155" t="s">
        <v>636</v>
      </c>
    </row>
    <row r="1312" spans="1:19" s="155" customFormat="1" ht="27" x14ac:dyDescent="0.15">
      <c r="A1312" s="154">
        <v>750304951</v>
      </c>
      <c r="B1312" t="str">
        <f>IFERROR(VLOOKUP("*"&amp;A1312&amp;"*",festival!$Q:$U,5,FALSE),IFERROR(VLOOKUP("*"&amp;A1312&amp;"*",festival!$R:$U,4,FALSE),IFERROR(VLOOKUP("*"&amp;A1312&amp;"*",festival!$S:$U,3,FALSE),VLOOKUP("*"&amp;A1312&amp;"*",festival!$T:$U,2,FALSE))))</f>
        <v>活跃有礼64-70天（第10周）</v>
      </c>
      <c r="C1312" s="155">
        <v>1019</v>
      </c>
      <c r="D1312" s="155">
        <v>90</v>
      </c>
      <c r="E1312" s="156" t="s">
        <v>1413</v>
      </c>
      <c r="F1312" s="155">
        <v>0</v>
      </c>
      <c r="G1312" s="155" t="s">
        <v>1138</v>
      </c>
      <c r="H1312" s="155" t="s">
        <v>1139</v>
      </c>
      <c r="I1312" s="155">
        <v>65</v>
      </c>
      <c r="J1312" s="155">
        <v>65</v>
      </c>
      <c r="K1312" s="155">
        <v>2</v>
      </c>
      <c r="N1312" s="9"/>
      <c r="O1312" s="155" t="s">
        <v>1138</v>
      </c>
      <c r="P1312" s="155">
        <v>0</v>
      </c>
      <c r="Q1312" s="155" t="s">
        <v>1140</v>
      </c>
      <c r="S1312" s="155" t="s">
        <v>636</v>
      </c>
    </row>
    <row r="1313" spans="1:19" s="155" customFormat="1" ht="27" x14ac:dyDescent="0.15">
      <c r="A1313" s="154">
        <v>750304952</v>
      </c>
      <c r="B1313" t="str">
        <f>IFERROR(VLOOKUP("*"&amp;A1313&amp;"*",festival!$Q:$U,5,FALSE),IFERROR(VLOOKUP("*"&amp;A1313&amp;"*",festival!$R:$U,4,FALSE),IFERROR(VLOOKUP("*"&amp;A1313&amp;"*",festival!$S:$U,3,FALSE),VLOOKUP("*"&amp;A1313&amp;"*",festival!$T:$U,2,FALSE))))</f>
        <v>活跃有礼64-70天（第10周）</v>
      </c>
      <c r="C1313" s="155">
        <v>1019</v>
      </c>
      <c r="D1313" s="155">
        <v>90</v>
      </c>
      <c r="E1313" s="157" t="s">
        <v>1413</v>
      </c>
      <c r="F1313" s="155">
        <v>0</v>
      </c>
      <c r="G1313" s="155" t="s">
        <v>1141</v>
      </c>
      <c r="H1313" s="155" t="s">
        <v>1142</v>
      </c>
      <c r="I1313" s="155">
        <v>66</v>
      </c>
      <c r="J1313" s="155">
        <v>66</v>
      </c>
      <c r="K1313" s="155">
        <v>2</v>
      </c>
      <c r="N1313" s="9"/>
      <c r="O1313" s="155" t="s">
        <v>1141</v>
      </c>
      <c r="P1313" s="155">
        <v>0</v>
      </c>
      <c r="Q1313" s="155" t="s">
        <v>1143</v>
      </c>
      <c r="S1313" s="155" t="s">
        <v>636</v>
      </c>
    </row>
    <row r="1314" spans="1:19" s="155" customFormat="1" ht="27" x14ac:dyDescent="0.15">
      <c r="A1314" s="154">
        <v>750304953</v>
      </c>
      <c r="B1314" t="str">
        <f>IFERROR(VLOOKUP("*"&amp;A1314&amp;"*",festival!$Q:$U,5,FALSE),IFERROR(VLOOKUP("*"&amp;A1314&amp;"*",festival!$R:$U,4,FALSE),IFERROR(VLOOKUP("*"&amp;A1314&amp;"*",festival!$S:$U,3,FALSE),VLOOKUP("*"&amp;A1314&amp;"*",festival!$T:$U,2,FALSE))))</f>
        <v>活跃有礼64-70天（第10周）</v>
      </c>
      <c r="C1314" s="155">
        <v>1019</v>
      </c>
      <c r="D1314" s="155">
        <v>90</v>
      </c>
      <c r="E1314" s="157" t="s">
        <v>1413</v>
      </c>
      <c r="F1314" s="155">
        <v>0</v>
      </c>
      <c r="G1314" s="155" t="s">
        <v>1141</v>
      </c>
      <c r="H1314" s="155" t="s">
        <v>1142</v>
      </c>
      <c r="I1314" s="155">
        <v>67</v>
      </c>
      <c r="J1314" s="155">
        <v>67</v>
      </c>
      <c r="K1314" s="155">
        <v>2</v>
      </c>
      <c r="N1314" s="9"/>
      <c r="O1314" s="155" t="s">
        <v>1141</v>
      </c>
      <c r="P1314" s="155">
        <v>0</v>
      </c>
      <c r="Q1314" s="155" t="s">
        <v>1143</v>
      </c>
      <c r="S1314" s="155" t="s">
        <v>636</v>
      </c>
    </row>
    <row r="1315" spans="1:19" s="155" customFormat="1" ht="27" x14ac:dyDescent="0.15">
      <c r="A1315" s="154">
        <v>750304954</v>
      </c>
      <c r="B1315" t="str">
        <f>IFERROR(VLOOKUP("*"&amp;A1315&amp;"*",festival!$Q:$U,5,FALSE),IFERROR(VLOOKUP("*"&amp;A1315&amp;"*",festival!$R:$U,4,FALSE),IFERROR(VLOOKUP("*"&amp;A1315&amp;"*",festival!$S:$U,3,FALSE),VLOOKUP("*"&amp;A1315&amp;"*",festival!$T:$U,2,FALSE))))</f>
        <v>活跃有礼64-70天（第10周）</v>
      </c>
      <c r="C1315" s="155">
        <v>1019</v>
      </c>
      <c r="D1315" s="155">
        <v>90</v>
      </c>
      <c r="E1315" s="156" t="s">
        <v>1413</v>
      </c>
      <c r="F1315" s="155">
        <v>0</v>
      </c>
      <c r="G1315" s="155" t="s">
        <v>1138</v>
      </c>
      <c r="H1315" s="155" t="s">
        <v>1139</v>
      </c>
      <c r="I1315" s="155">
        <v>68</v>
      </c>
      <c r="J1315" s="155">
        <v>68</v>
      </c>
      <c r="K1315" s="155">
        <v>2</v>
      </c>
      <c r="N1315" s="9"/>
      <c r="O1315" s="155" t="s">
        <v>1138</v>
      </c>
      <c r="P1315" s="155">
        <v>0</v>
      </c>
      <c r="Q1315" s="155" t="s">
        <v>1140</v>
      </c>
      <c r="S1315" s="155" t="s">
        <v>636</v>
      </c>
    </row>
    <row r="1316" spans="1:19" s="155" customFormat="1" ht="27" x14ac:dyDescent="0.15">
      <c r="A1316" s="154">
        <v>750304955</v>
      </c>
      <c r="B1316" t="str">
        <f>IFERROR(VLOOKUP("*"&amp;A1316&amp;"*",festival!$Q:$U,5,FALSE),IFERROR(VLOOKUP("*"&amp;A1316&amp;"*",festival!$R:$U,4,FALSE),IFERROR(VLOOKUP("*"&amp;A1316&amp;"*",festival!$S:$U,3,FALSE),VLOOKUP("*"&amp;A1316&amp;"*",festival!$T:$U,2,FALSE))))</f>
        <v>活跃有礼64-70天（第10周）</v>
      </c>
      <c r="C1316" s="155">
        <v>1019</v>
      </c>
      <c r="D1316" s="155">
        <v>90</v>
      </c>
      <c r="E1316" s="157" t="s">
        <v>1413</v>
      </c>
      <c r="F1316" s="155">
        <v>0</v>
      </c>
      <c r="G1316" s="155" t="s">
        <v>1141</v>
      </c>
      <c r="H1316" s="155" t="s">
        <v>1142</v>
      </c>
      <c r="I1316" s="155">
        <v>69</v>
      </c>
      <c r="J1316" s="155">
        <v>69</v>
      </c>
      <c r="K1316" s="155">
        <v>2</v>
      </c>
      <c r="N1316" s="9"/>
      <c r="O1316" s="155" t="s">
        <v>1141</v>
      </c>
      <c r="P1316" s="155">
        <v>0</v>
      </c>
      <c r="Q1316" s="155" t="s">
        <v>1143</v>
      </c>
      <c r="S1316" s="155" t="s">
        <v>636</v>
      </c>
    </row>
    <row r="1317" spans="1:19" s="155" customFormat="1" ht="27" x14ac:dyDescent="0.15">
      <c r="A1317" s="154">
        <v>750304956</v>
      </c>
      <c r="B1317" t="str">
        <f>IFERROR(VLOOKUP("*"&amp;A1317&amp;"*",festival!$Q:$U,5,FALSE),IFERROR(VLOOKUP("*"&amp;A1317&amp;"*",festival!$R:$U,4,FALSE),IFERROR(VLOOKUP("*"&amp;A1317&amp;"*",festival!$S:$U,3,FALSE),VLOOKUP("*"&amp;A1317&amp;"*",festival!$T:$U,2,FALSE))))</f>
        <v>活跃有礼64-70天（第10周）</v>
      </c>
      <c r="C1317" s="155">
        <v>1019</v>
      </c>
      <c r="D1317" s="155">
        <v>90</v>
      </c>
      <c r="E1317" s="156" t="s">
        <v>1413</v>
      </c>
      <c r="F1317" s="155">
        <v>0</v>
      </c>
      <c r="G1317" s="155" t="s">
        <v>1138</v>
      </c>
      <c r="H1317" s="155" t="s">
        <v>1139</v>
      </c>
      <c r="I1317" s="155">
        <v>70</v>
      </c>
      <c r="J1317" s="155">
        <v>70</v>
      </c>
      <c r="K1317" s="155">
        <v>2</v>
      </c>
      <c r="N1317" s="9"/>
      <c r="O1317" s="155" t="s">
        <v>1138</v>
      </c>
      <c r="P1317" s="155">
        <v>0</v>
      </c>
      <c r="Q1317" s="155" t="s">
        <v>1140</v>
      </c>
      <c r="S1317" s="155" t="s">
        <v>636</v>
      </c>
    </row>
    <row r="1318" spans="1:19" s="155" customFormat="1" ht="27" x14ac:dyDescent="0.15">
      <c r="A1318" s="154">
        <v>750305050</v>
      </c>
      <c r="B1318" t="str">
        <f>IFERROR(VLOOKUP("*"&amp;A1318&amp;"*",festival!$Q:$U,5,FALSE),IFERROR(VLOOKUP("*"&amp;A1318&amp;"*",festival!$R:$U,4,FALSE),IFERROR(VLOOKUP("*"&amp;A1318&amp;"*",festival!$S:$U,3,FALSE),VLOOKUP("*"&amp;A1318&amp;"*",festival!$T:$U,2,FALSE))))</f>
        <v>活跃有礼71-78天（第11周）</v>
      </c>
      <c r="C1318" s="155">
        <v>1019</v>
      </c>
      <c r="D1318" s="155">
        <v>90</v>
      </c>
      <c r="E1318" s="157" t="s">
        <v>1413</v>
      </c>
      <c r="F1318" s="155">
        <v>0</v>
      </c>
      <c r="G1318" s="155" t="s">
        <v>1141</v>
      </c>
      <c r="H1318" s="155" t="s">
        <v>1142</v>
      </c>
      <c r="I1318" s="155">
        <v>71</v>
      </c>
      <c r="J1318" s="155">
        <v>71</v>
      </c>
      <c r="K1318" s="155">
        <v>2</v>
      </c>
      <c r="N1318" s="9"/>
      <c r="O1318" s="155" t="s">
        <v>1141</v>
      </c>
      <c r="P1318" s="155">
        <v>0</v>
      </c>
      <c r="Q1318" s="155" t="s">
        <v>1143</v>
      </c>
      <c r="S1318" s="155" t="s">
        <v>636</v>
      </c>
    </row>
    <row r="1319" spans="1:19" s="155" customFormat="1" ht="27" x14ac:dyDescent="0.15">
      <c r="A1319" s="154">
        <v>750305051</v>
      </c>
      <c r="B1319" t="str">
        <f>IFERROR(VLOOKUP("*"&amp;A1319&amp;"*",festival!$Q:$U,5,FALSE),IFERROR(VLOOKUP("*"&amp;A1319&amp;"*",festival!$R:$U,4,FALSE),IFERROR(VLOOKUP("*"&amp;A1319&amp;"*",festival!$S:$U,3,FALSE),VLOOKUP("*"&amp;A1319&amp;"*",festival!$T:$U,2,FALSE))))</f>
        <v>活跃有礼71-78天（第11周）</v>
      </c>
      <c r="C1319" s="155">
        <v>1019</v>
      </c>
      <c r="D1319" s="155">
        <v>90</v>
      </c>
      <c r="E1319" s="157" t="s">
        <v>1413</v>
      </c>
      <c r="F1319" s="155">
        <v>0</v>
      </c>
      <c r="G1319" s="155" t="s">
        <v>1141</v>
      </c>
      <c r="H1319" s="155" t="s">
        <v>1142</v>
      </c>
      <c r="I1319" s="155">
        <v>72</v>
      </c>
      <c r="J1319" s="155">
        <v>72</v>
      </c>
      <c r="K1319" s="155">
        <v>2</v>
      </c>
      <c r="N1319" s="9"/>
      <c r="O1319" s="155" t="s">
        <v>1141</v>
      </c>
      <c r="P1319" s="155">
        <v>0</v>
      </c>
      <c r="Q1319" s="155" t="s">
        <v>1143</v>
      </c>
      <c r="S1319" s="155" t="s">
        <v>636</v>
      </c>
    </row>
    <row r="1320" spans="1:19" s="155" customFormat="1" ht="27" x14ac:dyDescent="0.15">
      <c r="A1320" s="154">
        <v>750305052</v>
      </c>
      <c r="B1320" t="str">
        <f>IFERROR(VLOOKUP("*"&amp;A1320&amp;"*",festival!$Q:$U,5,FALSE),IFERROR(VLOOKUP("*"&amp;A1320&amp;"*",festival!$R:$U,4,FALSE),IFERROR(VLOOKUP("*"&amp;A1320&amp;"*",festival!$S:$U,3,FALSE),VLOOKUP("*"&amp;A1320&amp;"*",festival!$T:$U,2,FALSE))))</f>
        <v>活跃有礼71-78天（第11周）</v>
      </c>
      <c r="C1320" s="155">
        <v>1019</v>
      </c>
      <c r="D1320" s="155">
        <v>90</v>
      </c>
      <c r="E1320" s="156" t="s">
        <v>1413</v>
      </c>
      <c r="F1320" s="155">
        <v>0</v>
      </c>
      <c r="G1320" s="155" t="s">
        <v>1138</v>
      </c>
      <c r="H1320" s="155" t="s">
        <v>1139</v>
      </c>
      <c r="I1320" s="155">
        <v>73</v>
      </c>
      <c r="J1320" s="155">
        <v>73</v>
      </c>
      <c r="K1320" s="155">
        <v>2</v>
      </c>
      <c r="N1320" s="9"/>
      <c r="O1320" s="155" t="s">
        <v>1138</v>
      </c>
      <c r="P1320" s="155">
        <v>0</v>
      </c>
      <c r="Q1320" s="155" t="s">
        <v>1140</v>
      </c>
      <c r="S1320" s="155" t="s">
        <v>636</v>
      </c>
    </row>
    <row r="1321" spans="1:19" s="155" customFormat="1" ht="27" x14ac:dyDescent="0.15">
      <c r="A1321" s="154">
        <v>750305053</v>
      </c>
      <c r="B1321" t="str">
        <f>IFERROR(VLOOKUP("*"&amp;A1321&amp;"*",festival!$Q:$U,5,FALSE),IFERROR(VLOOKUP("*"&amp;A1321&amp;"*",festival!$R:$U,4,FALSE),IFERROR(VLOOKUP("*"&amp;A1321&amp;"*",festival!$S:$U,3,FALSE),VLOOKUP("*"&amp;A1321&amp;"*",festival!$T:$U,2,FALSE))))</f>
        <v>活跃有礼71-78天（第11周）</v>
      </c>
      <c r="C1321" s="155">
        <v>1019</v>
      </c>
      <c r="D1321" s="155">
        <v>90</v>
      </c>
      <c r="E1321" s="157" t="s">
        <v>1413</v>
      </c>
      <c r="F1321" s="155">
        <v>0</v>
      </c>
      <c r="G1321" s="155" t="s">
        <v>1141</v>
      </c>
      <c r="H1321" s="155" t="s">
        <v>1142</v>
      </c>
      <c r="I1321" s="155">
        <v>74</v>
      </c>
      <c r="J1321" s="155">
        <v>74</v>
      </c>
      <c r="K1321" s="155">
        <v>2</v>
      </c>
      <c r="N1321" s="9"/>
      <c r="O1321" s="155" t="s">
        <v>1141</v>
      </c>
      <c r="P1321" s="155">
        <v>0</v>
      </c>
      <c r="Q1321" s="155" t="s">
        <v>1143</v>
      </c>
      <c r="S1321" s="155" t="s">
        <v>636</v>
      </c>
    </row>
    <row r="1322" spans="1:19" s="155" customFormat="1" ht="27" x14ac:dyDescent="0.15">
      <c r="A1322" s="154">
        <v>750305054</v>
      </c>
      <c r="B1322" t="str">
        <f>IFERROR(VLOOKUP("*"&amp;A1322&amp;"*",festival!$Q:$U,5,FALSE),IFERROR(VLOOKUP("*"&amp;A1322&amp;"*",festival!$R:$U,4,FALSE),IFERROR(VLOOKUP("*"&amp;A1322&amp;"*",festival!$S:$U,3,FALSE),VLOOKUP("*"&amp;A1322&amp;"*",festival!$T:$U,2,FALSE))))</f>
        <v>活跃有礼71-78天（第11周）</v>
      </c>
      <c r="C1322" s="155">
        <v>1019</v>
      </c>
      <c r="D1322" s="155">
        <v>90</v>
      </c>
      <c r="E1322" s="156" t="s">
        <v>1413</v>
      </c>
      <c r="F1322" s="155">
        <v>0</v>
      </c>
      <c r="G1322" s="155" t="s">
        <v>1138</v>
      </c>
      <c r="H1322" s="155" t="s">
        <v>1139</v>
      </c>
      <c r="I1322" s="155">
        <v>75</v>
      </c>
      <c r="J1322" s="155">
        <v>75</v>
      </c>
      <c r="K1322" s="155">
        <v>2</v>
      </c>
      <c r="N1322" s="9"/>
      <c r="O1322" s="155" t="s">
        <v>1138</v>
      </c>
      <c r="P1322" s="155">
        <v>0</v>
      </c>
      <c r="Q1322" s="155" t="s">
        <v>1140</v>
      </c>
      <c r="S1322" s="155" t="s">
        <v>636</v>
      </c>
    </row>
    <row r="1323" spans="1:19" s="155" customFormat="1" ht="27" x14ac:dyDescent="0.15">
      <c r="A1323" s="154">
        <v>750305055</v>
      </c>
      <c r="B1323" t="str">
        <f>IFERROR(VLOOKUP("*"&amp;A1323&amp;"*",festival!$Q:$U,5,FALSE),IFERROR(VLOOKUP("*"&amp;A1323&amp;"*",festival!$R:$U,4,FALSE),IFERROR(VLOOKUP("*"&amp;A1323&amp;"*",festival!$S:$U,3,FALSE),VLOOKUP("*"&amp;A1323&amp;"*",festival!$T:$U,2,FALSE))))</f>
        <v>活跃有礼71-78天（第11周）</v>
      </c>
      <c r="C1323" s="155">
        <v>1019</v>
      </c>
      <c r="D1323" s="155">
        <v>90</v>
      </c>
      <c r="E1323" s="157" t="s">
        <v>1413</v>
      </c>
      <c r="F1323" s="155">
        <v>0</v>
      </c>
      <c r="G1323" s="155" t="s">
        <v>1141</v>
      </c>
      <c r="H1323" s="155" t="s">
        <v>1142</v>
      </c>
      <c r="I1323" s="155">
        <v>76</v>
      </c>
      <c r="J1323" s="155">
        <v>76</v>
      </c>
      <c r="K1323" s="155">
        <v>2</v>
      </c>
      <c r="N1323" s="9"/>
      <c r="O1323" s="155" t="s">
        <v>1141</v>
      </c>
      <c r="P1323" s="155">
        <v>0</v>
      </c>
      <c r="Q1323" s="155" t="s">
        <v>1143</v>
      </c>
      <c r="S1323" s="155" t="s">
        <v>636</v>
      </c>
    </row>
    <row r="1324" spans="1:19" s="155" customFormat="1" ht="27" x14ac:dyDescent="0.15">
      <c r="A1324" s="154">
        <v>750305056</v>
      </c>
      <c r="B1324" t="str">
        <f>IFERROR(VLOOKUP("*"&amp;A1324&amp;"*",festival!$Q:$U,5,FALSE),IFERROR(VLOOKUP("*"&amp;A1324&amp;"*",festival!$R:$U,4,FALSE),IFERROR(VLOOKUP("*"&amp;A1324&amp;"*",festival!$S:$U,3,FALSE),VLOOKUP("*"&amp;A1324&amp;"*",festival!$T:$U,2,FALSE))))</f>
        <v>活跃有礼71-78天（第11周）</v>
      </c>
      <c r="C1324" s="155">
        <v>1019</v>
      </c>
      <c r="D1324" s="155">
        <v>90</v>
      </c>
      <c r="E1324" s="157" t="s">
        <v>1413</v>
      </c>
      <c r="F1324" s="155">
        <v>0</v>
      </c>
      <c r="G1324" s="155" t="s">
        <v>1141</v>
      </c>
      <c r="H1324" s="155" t="s">
        <v>1142</v>
      </c>
      <c r="I1324" s="155">
        <v>77</v>
      </c>
      <c r="J1324" s="155">
        <v>77</v>
      </c>
      <c r="K1324" s="155">
        <v>2</v>
      </c>
      <c r="N1324" s="9"/>
      <c r="O1324" s="155" t="s">
        <v>1141</v>
      </c>
      <c r="P1324" s="155">
        <v>0</v>
      </c>
      <c r="Q1324" s="155" t="s">
        <v>1143</v>
      </c>
      <c r="S1324" s="155" t="s">
        <v>636</v>
      </c>
    </row>
    <row r="1325" spans="1:19" s="155" customFormat="1" ht="27" x14ac:dyDescent="0.15">
      <c r="A1325" s="154">
        <v>750305150</v>
      </c>
      <c r="B1325" t="str">
        <f>IFERROR(VLOOKUP("*"&amp;A1325&amp;"*",festival!$Q:$U,5,FALSE),IFERROR(VLOOKUP("*"&amp;A1325&amp;"*",festival!$R:$U,4,FALSE),IFERROR(VLOOKUP("*"&amp;A1325&amp;"*",festival!$S:$U,3,FALSE),VLOOKUP("*"&amp;A1325&amp;"*",festival!$T:$U,2,FALSE))))</f>
        <v>活跃有礼79-84天（第12周）</v>
      </c>
      <c r="C1325" s="155">
        <v>1019</v>
      </c>
      <c r="D1325" s="155">
        <v>90</v>
      </c>
      <c r="E1325" s="156" t="s">
        <v>1413</v>
      </c>
      <c r="F1325" s="155">
        <v>0</v>
      </c>
      <c r="G1325" s="155" t="s">
        <v>1138</v>
      </c>
      <c r="H1325" s="155" t="s">
        <v>1139</v>
      </c>
      <c r="I1325" s="155">
        <v>78</v>
      </c>
      <c r="J1325" s="155">
        <v>78</v>
      </c>
      <c r="K1325" s="155">
        <v>2</v>
      </c>
      <c r="N1325" s="9"/>
      <c r="O1325" s="155" t="s">
        <v>1138</v>
      </c>
      <c r="P1325" s="155">
        <v>0</v>
      </c>
      <c r="Q1325" s="155" t="s">
        <v>1140</v>
      </c>
      <c r="S1325" s="155" t="s">
        <v>636</v>
      </c>
    </row>
    <row r="1326" spans="1:19" s="155" customFormat="1" ht="27" x14ac:dyDescent="0.15">
      <c r="A1326" s="154">
        <v>750305151</v>
      </c>
      <c r="B1326" t="str">
        <f>IFERROR(VLOOKUP("*"&amp;A1326&amp;"*",festival!$Q:$U,5,FALSE),IFERROR(VLOOKUP("*"&amp;A1326&amp;"*",festival!$R:$U,4,FALSE),IFERROR(VLOOKUP("*"&amp;A1326&amp;"*",festival!$S:$U,3,FALSE),VLOOKUP("*"&amp;A1326&amp;"*",festival!$T:$U,2,FALSE))))</f>
        <v>活跃有礼79-84天（第12周）</v>
      </c>
      <c r="C1326" s="155">
        <v>1019</v>
      </c>
      <c r="D1326" s="155">
        <v>90</v>
      </c>
      <c r="E1326" s="157" t="s">
        <v>1413</v>
      </c>
      <c r="F1326" s="155">
        <v>0</v>
      </c>
      <c r="G1326" s="155" t="s">
        <v>1141</v>
      </c>
      <c r="H1326" s="155" t="s">
        <v>1142</v>
      </c>
      <c r="I1326" s="155">
        <v>79</v>
      </c>
      <c r="J1326" s="155">
        <v>79</v>
      </c>
      <c r="K1326" s="155">
        <v>2</v>
      </c>
      <c r="N1326" s="9"/>
      <c r="O1326" s="155" t="s">
        <v>1141</v>
      </c>
      <c r="P1326" s="155">
        <v>0</v>
      </c>
      <c r="Q1326" s="155" t="s">
        <v>1143</v>
      </c>
      <c r="S1326" s="155" t="s">
        <v>636</v>
      </c>
    </row>
    <row r="1327" spans="1:19" s="155" customFormat="1" ht="27" x14ac:dyDescent="0.15">
      <c r="A1327" s="154">
        <v>750305152</v>
      </c>
      <c r="B1327" t="str">
        <f>IFERROR(VLOOKUP("*"&amp;A1327&amp;"*",festival!$Q:$U,5,FALSE),IFERROR(VLOOKUP("*"&amp;A1327&amp;"*",festival!$R:$U,4,FALSE),IFERROR(VLOOKUP("*"&amp;A1327&amp;"*",festival!$S:$U,3,FALSE),VLOOKUP("*"&amp;A1327&amp;"*",festival!$T:$U,2,FALSE))))</f>
        <v>活跃有礼79-84天（第12周）</v>
      </c>
      <c r="C1327" s="155">
        <v>1019</v>
      </c>
      <c r="D1327" s="155">
        <v>90</v>
      </c>
      <c r="E1327" s="156" t="s">
        <v>1413</v>
      </c>
      <c r="F1327" s="155">
        <v>0</v>
      </c>
      <c r="G1327" s="155" t="s">
        <v>1138</v>
      </c>
      <c r="H1327" s="155" t="s">
        <v>1139</v>
      </c>
      <c r="I1327" s="155">
        <v>80</v>
      </c>
      <c r="J1327" s="155">
        <v>80</v>
      </c>
      <c r="K1327" s="155">
        <v>2</v>
      </c>
      <c r="N1327" s="9"/>
      <c r="O1327" s="155" t="s">
        <v>1138</v>
      </c>
      <c r="P1327" s="155">
        <v>0</v>
      </c>
      <c r="Q1327" s="155" t="s">
        <v>1140</v>
      </c>
      <c r="S1327" s="155" t="s">
        <v>636</v>
      </c>
    </row>
    <row r="1328" spans="1:19" s="155" customFormat="1" ht="27" x14ac:dyDescent="0.15">
      <c r="A1328" s="154">
        <v>750305153</v>
      </c>
      <c r="B1328" t="str">
        <f>IFERROR(VLOOKUP("*"&amp;A1328&amp;"*",festival!$Q:$U,5,FALSE),IFERROR(VLOOKUP("*"&amp;A1328&amp;"*",festival!$R:$U,4,FALSE),IFERROR(VLOOKUP("*"&amp;A1328&amp;"*",festival!$S:$U,3,FALSE),VLOOKUP("*"&amp;A1328&amp;"*",festival!$T:$U,2,FALSE))))</f>
        <v>活跃有礼79-84天（第12周）</v>
      </c>
      <c r="C1328" s="155">
        <v>1019</v>
      </c>
      <c r="D1328" s="155">
        <v>90</v>
      </c>
      <c r="E1328" s="157" t="s">
        <v>1413</v>
      </c>
      <c r="F1328" s="155">
        <v>0</v>
      </c>
      <c r="G1328" s="155" t="s">
        <v>1141</v>
      </c>
      <c r="H1328" s="155" t="s">
        <v>1142</v>
      </c>
      <c r="I1328" s="155">
        <v>81</v>
      </c>
      <c r="J1328" s="155">
        <v>81</v>
      </c>
      <c r="K1328" s="155">
        <v>2</v>
      </c>
      <c r="N1328" s="9"/>
      <c r="O1328" s="155" t="s">
        <v>1141</v>
      </c>
      <c r="P1328" s="155">
        <v>0</v>
      </c>
      <c r="Q1328" s="155" t="s">
        <v>1143</v>
      </c>
      <c r="S1328" s="155" t="s">
        <v>636</v>
      </c>
    </row>
    <row r="1329" spans="1:19" s="155" customFormat="1" ht="27" x14ac:dyDescent="0.15">
      <c r="A1329" s="154">
        <v>750305154</v>
      </c>
      <c r="B1329" t="str">
        <f>IFERROR(VLOOKUP("*"&amp;A1329&amp;"*",festival!$Q:$U,5,FALSE),IFERROR(VLOOKUP("*"&amp;A1329&amp;"*",festival!$R:$U,4,FALSE),IFERROR(VLOOKUP("*"&amp;A1329&amp;"*",festival!$S:$U,3,FALSE),VLOOKUP("*"&amp;A1329&amp;"*",festival!$T:$U,2,FALSE))))</f>
        <v>活跃有礼79-84天（第12周）</v>
      </c>
      <c r="C1329" s="155">
        <v>1019</v>
      </c>
      <c r="D1329" s="155">
        <v>90</v>
      </c>
      <c r="E1329" s="157" t="s">
        <v>1413</v>
      </c>
      <c r="F1329" s="155">
        <v>0</v>
      </c>
      <c r="G1329" s="155" t="s">
        <v>1141</v>
      </c>
      <c r="H1329" s="155" t="s">
        <v>1142</v>
      </c>
      <c r="I1329" s="155">
        <v>82</v>
      </c>
      <c r="J1329" s="155">
        <v>82</v>
      </c>
      <c r="K1329" s="155">
        <v>2</v>
      </c>
      <c r="N1329" s="9"/>
      <c r="O1329" s="155" t="s">
        <v>1141</v>
      </c>
      <c r="P1329" s="155">
        <v>0</v>
      </c>
      <c r="Q1329" s="155" t="s">
        <v>1143</v>
      </c>
      <c r="S1329" s="155" t="s">
        <v>636</v>
      </c>
    </row>
    <row r="1330" spans="1:19" s="155" customFormat="1" ht="27" x14ac:dyDescent="0.15">
      <c r="A1330" s="154">
        <v>750305155</v>
      </c>
      <c r="B1330" t="str">
        <f>IFERROR(VLOOKUP("*"&amp;A1330&amp;"*",festival!$Q:$U,5,FALSE),IFERROR(VLOOKUP("*"&amp;A1330&amp;"*",festival!$R:$U,4,FALSE),IFERROR(VLOOKUP("*"&amp;A1330&amp;"*",festival!$S:$U,3,FALSE),VLOOKUP("*"&amp;A1330&amp;"*",festival!$T:$U,2,FALSE))))</f>
        <v>活跃有礼79-84天（第12周）</v>
      </c>
      <c r="C1330" s="155">
        <v>1019</v>
      </c>
      <c r="D1330" s="155">
        <v>90</v>
      </c>
      <c r="E1330" s="156" t="s">
        <v>1413</v>
      </c>
      <c r="F1330" s="155">
        <v>0</v>
      </c>
      <c r="G1330" s="155" t="s">
        <v>1138</v>
      </c>
      <c r="H1330" s="155" t="s">
        <v>1139</v>
      </c>
      <c r="I1330" s="155">
        <v>83</v>
      </c>
      <c r="J1330" s="155">
        <v>83</v>
      </c>
      <c r="K1330" s="155">
        <v>2</v>
      </c>
      <c r="N1330" s="9"/>
      <c r="O1330" s="155" t="s">
        <v>1138</v>
      </c>
      <c r="P1330" s="155">
        <v>0</v>
      </c>
      <c r="Q1330" s="155" t="s">
        <v>1140</v>
      </c>
      <c r="S1330" s="155" t="s">
        <v>636</v>
      </c>
    </row>
    <row r="1331" spans="1:19" s="155" customFormat="1" ht="27" x14ac:dyDescent="0.15">
      <c r="A1331" s="154">
        <v>750305156</v>
      </c>
      <c r="B1331" t="str">
        <f>IFERROR(VLOOKUP("*"&amp;A1331&amp;"*",festival!$Q:$U,5,FALSE),IFERROR(VLOOKUP("*"&amp;A1331&amp;"*",festival!$R:$U,4,FALSE),IFERROR(VLOOKUP("*"&amp;A1331&amp;"*",festival!$S:$U,3,FALSE),VLOOKUP("*"&amp;A1331&amp;"*",festival!$T:$U,2,FALSE))))</f>
        <v>活跃有礼79-84天（第12周）</v>
      </c>
      <c r="C1331" s="155">
        <v>1019</v>
      </c>
      <c r="D1331" s="155">
        <v>90</v>
      </c>
      <c r="E1331" s="157" t="s">
        <v>1413</v>
      </c>
      <c r="F1331" s="155">
        <v>0</v>
      </c>
      <c r="G1331" s="155" t="s">
        <v>1141</v>
      </c>
      <c r="H1331" s="155" t="s">
        <v>1142</v>
      </c>
      <c r="I1331" s="155">
        <v>84</v>
      </c>
      <c r="J1331" s="155">
        <v>84</v>
      </c>
      <c r="K1331" s="155">
        <v>2</v>
      </c>
      <c r="N1331" s="9"/>
      <c r="O1331" s="155" t="s">
        <v>1141</v>
      </c>
      <c r="P1331" s="155">
        <v>0</v>
      </c>
      <c r="Q1331" s="155" t="s">
        <v>1143</v>
      </c>
      <c r="S1331" s="155" t="s">
        <v>636</v>
      </c>
    </row>
    <row r="1332" spans="1:19" s="155" customFormat="1" ht="27" x14ac:dyDescent="0.15">
      <c r="A1332" s="154">
        <v>750305250</v>
      </c>
      <c r="B1332" t="str">
        <f>IFERROR(VLOOKUP("*"&amp;A1332&amp;"*",festival!$Q:$U,5,FALSE),IFERROR(VLOOKUP("*"&amp;A1332&amp;"*",festival!$R:$U,4,FALSE),IFERROR(VLOOKUP("*"&amp;A1332&amp;"*",festival!$S:$U,3,FALSE),VLOOKUP("*"&amp;A1332&amp;"*",festival!$T:$U,2,FALSE))))</f>
        <v>活跃有礼85-91天（第13周）</v>
      </c>
      <c r="C1332" s="155">
        <v>1019</v>
      </c>
      <c r="D1332" s="155">
        <v>90</v>
      </c>
      <c r="E1332" s="156" t="s">
        <v>1413</v>
      </c>
      <c r="F1332" s="155">
        <v>0</v>
      </c>
      <c r="G1332" s="155" t="s">
        <v>1138</v>
      </c>
      <c r="H1332" s="155" t="s">
        <v>1139</v>
      </c>
      <c r="I1332" s="155">
        <v>85</v>
      </c>
      <c r="J1332" s="155">
        <v>85</v>
      </c>
      <c r="K1332" s="155">
        <v>2</v>
      </c>
      <c r="N1332" s="9"/>
      <c r="O1332" s="155" t="s">
        <v>1138</v>
      </c>
      <c r="P1332" s="155">
        <v>0</v>
      </c>
      <c r="Q1332" s="155" t="s">
        <v>1140</v>
      </c>
      <c r="S1332" s="155" t="s">
        <v>636</v>
      </c>
    </row>
    <row r="1333" spans="1:19" s="155" customFormat="1" ht="27" x14ac:dyDescent="0.15">
      <c r="A1333" s="154">
        <v>750305251</v>
      </c>
      <c r="B1333" t="str">
        <f>IFERROR(VLOOKUP("*"&amp;A1333&amp;"*",festival!$Q:$U,5,FALSE),IFERROR(VLOOKUP("*"&amp;A1333&amp;"*",festival!$R:$U,4,FALSE),IFERROR(VLOOKUP("*"&amp;A1333&amp;"*",festival!$S:$U,3,FALSE),VLOOKUP("*"&amp;A1333&amp;"*",festival!$T:$U,2,FALSE))))</f>
        <v>活跃有礼85-91天（第13周）</v>
      </c>
      <c r="C1333" s="155">
        <v>1019</v>
      </c>
      <c r="D1333" s="155">
        <v>90</v>
      </c>
      <c r="E1333" s="157" t="s">
        <v>1413</v>
      </c>
      <c r="F1333" s="155">
        <v>0</v>
      </c>
      <c r="G1333" s="155" t="s">
        <v>1141</v>
      </c>
      <c r="H1333" s="155" t="s">
        <v>1142</v>
      </c>
      <c r="I1333" s="155">
        <v>86</v>
      </c>
      <c r="J1333" s="155">
        <v>86</v>
      </c>
      <c r="K1333" s="155">
        <v>2</v>
      </c>
      <c r="N1333" s="9"/>
      <c r="O1333" s="155" t="s">
        <v>1141</v>
      </c>
      <c r="P1333" s="155">
        <v>0</v>
      </c>
      <c r="Q1333" s="155" t="s">
        <v>1143</v>
      </c>
      <c r="S1333" s="155" t="s">
        <v>636</v>
      </c>
    </row>
    <row r="1334" spans="1:19" s="155" customFormat="1" ht="27" x14ac:dyDescent="0.15">
      <c r="A1334" s="154">
        <v>750305252</v>
      </c>
      <c r="B1334" t="str">
        <f>IFERROR(VLOOKUP("*"&amp;A1334&amp;"*",festival!$Q:$U,5,FALSE),IFERROR(VLOOKUP("*"&amp;A1334&amp;"*",festival!$R:$U,4,FALSE),IFERROR(VLOOKUP("*"&amp;A1334&amp;"*",festival!$S:$U,3,FALSE),VLOOKUP("*"&amp;A1334&amp;"*",festival!$T:$U,2,FALSE))))</f>
        <v>活跃有礼85-91天（第13周）</v>
      </c>
      <c r="C1334" s="155">
        <v>1019</v>
      </c>
      <c r="D1334" s="155">
        <v>90</v>
      </c>
      <c r="E1334" s="157" t="s">
        <v>1413</v>
      </c>
      <c r="F1334" s="155">
        <v>0</v>
      </c>
      <c r="G1334" s="155" t="s">
        <v>1141</v>
      </c>
      <c r="H1334" s="155" t="s">
        <v>1142</v>
      </c>
      <c r="I1334" s="155">
        <v>87</v>
      </c>
      <c r="J1334" s="155">
        <v>87</v>
      </c>
      <c r="K1334" s="155">
        <v>2</v>
      </c>
      <c r="N1334" s="9"/>
      <c r="O1334" s="155" t="s">
        <v>1141</v>
      </c>
      <c r="P1334" s="155">
        <v>0</v>
      </c>
      <c r="Q1334" s="155" t="s">
        <v>1143</v>
      </c>
      <c r="S1334" s="155" t="s">
        <v>636</v>
      </c>
    </row>
    <row r="1335" spans="1:19" s="155" customFormat="1" ht="27" x14ac:dyDescent="0.15">
      <c r="A1335" s="154">
        <v>750305253</v>
      </c>
      <c r="B1335" t="str">
        <f>IFERROR(VLOOKUP("*"&amp;A1335&amp;"*",festival!$Q:$U,5,FALSE),IFERROR(VLOOKUP("*"&amp;A1335&amp;"*",festival!$R:$U,4,FALSE),IFERROR(VLOOKUP("*"&amp;A1335&amp;"*",festival!$S:$U,3,FALSE),VLOOKUP("*"&amp;A1335&amp;"*",festival!$T:$U,2,FALSE))))</f>
        <v>活跃有礼85-91天（第13周）</v>
      </c>
      <c r="C1335" s="155">
        <v>1019</v>
      </c>
      <c r="D1335" s="155">
        <v>90</v>
      </c>
      <c r="E1335" s="156" t="s">
        <v>1413</v>
      </c>
      <c r="F1335" s="155">
        <v>0</v>
      </c>
      <c r="G1335" s="155" t="s">
        <v>1138</v>
      </c>
      <c r="H1335" s="155" t="s">
        <v>1139</v>
      </c>
      <c r="I1335" s="155">
        <v>88</v>
      </c>
      <c r="J1335" s="155">
        <v>88</v>
      </c>
      <c r="K1335" s="155">
        <v>2</v>
      </c>
      <c r="N1335" s="9"/>
      <c r="O1335" s="155" t="s">
        <v>1138</v>
      </c>
      <c r="P1335" s="155">
        <v>0</v>
      </c>
      <c r="Q1335" s="155" t="s">
        <v>1140</v>
      </c>
      <c r="S1335" s="155" t="s">
        <v>636</v>
      </c>
    </row>
    <row r="1336" spans="1:19" s="155" customFormat="1" ht="27" x14ac:dyDescent="0.15">
      <c r="A1336" s="154">
        <v>750305254</v>
      </c>
      <c r="B1336" t="str">
        <f>IFERROR(VLOOKUP("*"&amp;A1336&amp;"*",festival!$Q:$U,5,FALSE),IFERROR(VLOOKUP("*"&amp;A1336&amp;"*",festival!$R:$U,4,FALSE),IFERROR(VLOOKUP("*"&amp;A1336&amp;"*",festival!$S:$U,3,FALSE),VLOOKUP("*"&amp;A1336&amp;"*",festival!$T:$U,2,FALSE))))</f>
        <v>活跃有礼85-91天（第13周）</v>
      </c>
      <c r="C1336" s="155">
        <v>1019</v>
      </c>
      <c r="D1336" s="155">
        <v>90</v>
      </c>
      <c r="E1336" s="157" t="s">
        <v>1413</v>
      </c>
      <c r="F1336" s="155">
        <v>0</v>
      </c>
      <c r="G1336" s="155" t="s">
        <v>1141</v>
      </c>
      <c r="H1336" s="155" t="s">
        <v>1142</v>
      </c>
      <c r="I1336" s="155">
        <v>89</v>
      </c>
      <c r="J1336" s="155">
        <v>89</v>
      </c>
      <c r="K1336" s="155">
        <v>2</v>
      </c>
      <c r="N1336" s="9"/>
      <c r="O1336" s="155" t="s">
        <v>1141</v>
      </c>
      <c r="P1336" s="155">
        <v>0</v>
      </c>
      <c r="Q1336" s="155" t="s">
        <v>1143</v>
      </c>
      <c r="S1336" s="155" t="s">
        <v>636</v>
      </c>
    </row>
    <row r="1337" spans="1:19" s="155" customFormat="1" ht="27" x14ac:dyDescent="0.15">
      <c r="A1337" s="154">
        <v>750305255</v>
      </c>
      <c r="B1337" t="str">
        <f>IFERROR(VLOOKUP("*"&amp;A1337&amp;"*",festival!$Q:$U,5,FALSE),IFERROR(VLOOKUP("*"&amp;A1337&amp;"*",festival!$R:$U,4,FALSE),IFERROR(VLOOKUP("*"&amp;A1337&amp;"*",festival!$S:$U,3,FALSE),VLOOKUP("*"&amp;A1337&amp;"*",festival!$T:$U,2,FALSE))))</f>
        <v>活跃有礼85-91天（第13周）</v>
      </c>
      <c r="C1337" s="155">
        <v>1019</v>
      </c>
      <c r="D1337" s="155">
        <v>90</v>
      </c>
      <c r="E1337" s="156" t="s">
        <v>1413</v>
      </c>
      <c r="F1337" s="155">
        <v>0</v>
      </c>
      <c r="G1337" s="155" t="s">
        <v>1138</v>
      </c>
      <c r="H1337" s="155" t="s">
        <v>1139</v>
      </c>
      <c r="I1337" s="155">
        <v>90</v>
      </c>
      <c r="J1337" s="155">
        <v>90</v>
      </c>
      <c r="K1337" s="155">
        <v>2</v>
      </c>
      <c r="N1337" s="9"/>
      <c r="O1337" s="155" t="s">
        <v>1138</v>
      </c>
      <c r="P1337" s="155">
        <v>0</v>
      </c>
      <c r="Q1337" s="155" t="s">
        <v>1140</v>
      </c>
      <c r="S1337" s="155" t="s">
        <v>636</v>
      </c>
    </row>
    <row r="1338" spans="1:19" s="155" customFormat="1" ht="27" x14ac:dyDescent="0.15">
      <c r="A1338" s="154">
        <v>750305256</v>
      </c>
      <c r="B1338" t="str">
        <f>IFERROR(VLOOKUP("*"&amp;A1338&amp;"*",festival!$Q:$U,5,FALSE),IFERROR(VLOOKUP("*"&amp;A1338&amp;"*",festival!$R:$U,4,FALSE),IFERROR(VLOOKUP("*"&amp;A1338&amp;"*",festival!$S:$U,3,FALSE),VLOOKUP("*"&amp;A1338&amp;"*",festival!$T:$U,2,FALSE))))</f>
        <v>活跃有礼85-91天（第13周）</v>
      </c>
      <c r="C1338" s="155">
        <v>1019</v>
      </c>
      <c r="D1338" s="155">
        <v>90</v>
      </c>
      <c r="E1338" s="157" t="s">
        <v>1413</v>
      </c>
      <c r="F1338" s="155">
        <v>0</v>
      </c>
      <c r="G1338" s="155" t="s">
        <v>1141</v>
      </c>
      <c r="H1338" s="155" t="s">
        <v>1142</v>
      </c>
      <c r="I1338" s="155">
        <v>91</v>
      </c>
      <c r="J1338" s="155">
        <v>91</v>
      </c>
      <c r="K1338" s="155">
        <v>2</v>
      </c>
      <c r="N1338" s="9"/>
      <c r="O1338" s="155" t="s">
        <v>1141</v>
      </c>
      <c r="P1338" s="155">
        <v>0</v>
      </c>
      <c r="Q1338" s="155" t="s">
        <v>1143</v>
      </c>
      <c r="S1338" s="155" t="s">
        <v>636</v>
      </c>
    </row>
    <row r="1339" spans="1:19" s="93" customFormat="1" ht="27" x14ac:dyDescent="0.15">
      <c r="A1339" s="90">
        <v>750324000</v>
      </c>
      <c r="B1339" t="e">
        <f>IFERROR(VLOOKUP("*"&amp;A1339&amp;"*",festival!$Q:$U,5,FALSE),IFERROR(VLOOKUP("*"&amp;A1339&amp;"*",festival!$R:$U,4,FALSE),IFERROR(VLOOKUP("*"&amp;A1339&amp;"*",festival!$S:$U,3,FALSE),VLOOKUP("*"&amp;A1339&amp;"*",festival!$T:$U,2,FALSE))))</f>
        <v>#N/A</v>
      </c>
      <c r="C1339" s="93">
        <v>1001</v>
      </c>
      <c r="E1339" s="108" t="s">
        <v>820</v>
      </c>
      <c r="F1339" s="93">
        <v>0</v>
      </c>
      <c r="G1339" s="89" t="s">
        <v>817</v>
      </c>
      <c r="H1339" s="93" t="s">
        <v>58</v>
      </c>
      <c r="I1339" s="93" t="s">
        <v>818</v>
      </c>
      <c r="J1339" s="93" t="s">
        <v>819</v>
      </c>
      <c r="K1339" s="93">
        <v>3</v>
      </c>
      <c r="N1339" s="9"/>
      <c r="O1339" s="89" t="s">
        <v>817</v>
      </c>
      <c r="P1339" s="93">
        <v>0</v>
      </c>
      <c r="Q1339" s="93" t="s">
        <v>221</v>
      </c>
      <c r="S1339" s="93" t="s">
        <v>285</v>
      </c>
    </row>
    <row r="1340" spans="1:19" s="93" customFormat="1" ht="27" x14ac:dyDescent="0.15">
      <c r="A1340" s="90">
        <v>750324020</v>
      </c>
      <c r="B1340" t="e">
        <f>IFERROR(VLOOKUP("*"&amp;A1340&amp;"*",festival!$Q:$U,5,FALSE),IFERROR(VLOOKUP("*"&amp;A1340&amp;"*",festival!$R:$U,4,FALSE),IFERROR(VLOOKUP("*"&amp;A1340&amp;"*",festival!$S:$U,3,FALSE),VLOOKUP("*"&amp;A1340&amp;"*",festival!$T:$U,2,FALSE))))</f>
        <v>#N/A</v>
      </c>
      <c r="C1340" s="93">
        <v>1003</v>
      </c>
      <c r="E1340" s="106" t="s">
        <v>824</v>
      </c>
      <c r="F1340" s="93">
        <v>0</v>
      </c>
      <c r="G1340" s="89" t="s">
        <v>635</v>
      </c>
      <c r="H1340" s="93" t="s">
        <v>208</v>
      </c>
      <c r="I1340" s="93" t="s">
        <v>818</v>
      </c>
      <c r="J1340" s="93" t="s">
        <v>819</v>
      </c>
      <c r="K1340" s="93">
        <v>3</v>
      </c>
      <c r="N1340" s="9"/>
      <c r="O1340" s="89" t="s">
        <v>635</v>
      </c>
      <c r="P1340" s="93">
        <v>0</v>
      </c>
      <c r="Q1340" s="93" t="s">
        <v>223</v>
      </c>
      <c r="S1340" s="93" t="s">
        <v>636</v>
      </c>
    </row>
    <row r="1341" spans="1:19" s="93" customFormat="1" ht="27" x14ac:dyDescent="0.15">
      <c r="A1341" s="90">
        <v>750324030</v>
      </c>
      <c r="B1341" t="str">
        <f>IFERROR(VLOOKUP("*"&amp;A1341&amp;"*",festival!$Q:$U,5,FALSE),IFERROR(VLOOKUP("*"&amp;A1341&amp;"*",festival!$R:$U,4,FALSE),IFERROR(VLOOKUP("*"&amp;A1341&amp;"*",festival!$S:$U,3,FALSE),VLOOKUP("*"&amp;A1341&amp;"*",festival!$T:$U,2,FALSE))))</f>
        <v>开服庆典1-14</v>
      </c>
      <c r="C1341" s="93">
        <v>1013</v>
      </c>
      <c r="E1341" s="106" t="s">
        <v>844</v>
      </c>
      <c r="F1341" s="93">
        <v>0</v>
      </c>
      <c r="G1341" s="89" t="s">
        <v>842</v>
      </c>
      <c r="H1341" s="93" t="s">
        <v>843</v>
      </c>
      <c r="I1341" s="93">
        <v>1</v>
      </c>
      <c r="J1341" s="93">
        <v>14</v>
      </c>
      <c r="K1341" s="93">
        <v>2</v>
      </c>
      <c r="N1341" s="9"/>
      <c r="O1341" s="89" t="s">
        <v>842</v>
      </c>
      <c r="P1341" s="93">
        <v>0</v>
      </c>
      <c r="Q1341" s="93" t="s">
        <v>1354</v>
      </c>
      <c r="R1341" s="93">
        <v>103</v>
      </c>
      <c r="S1341" s="93" t="s">
        <v>555</v>
      </c>
    </row>
    <row r="1342" spans="1:19" x14ac:dyDescent="0.15">
      <c r="A1342" s="90">
        <v>750324032</v>
      </c>
      <c r="B1342" t="str">
        <f>IFERROR(VLOOKUP("*"&amp;A1342&amp;"*",festival!$Q:$U,5,FALSE),IFERROR(VLOOKUP("*"&amp;A1342&amp;"*",festival!$R:$U,4,FALSE),IFERROR(VLOOKUP("*"&amp;A1342&amp;"*",festival!$S:$U,3,FALSE),VLOOKUP("*"&amp;A1342&amp;"*",festival!$T:$U,2,FALSE))))</f>
        <v>开服庆典1-14</v>
      </c>
      <c r="C1342" s="9">
        <v>1014</v>
      </c>
      <c r="F1342" s="9">
        <v>0</v>
      </c>
      <c r="G1342" s="12" t="s">
        <v>860</v>
      </c>
      <c r="H1342" s="9" t="s">
        <v>858</v>
      </c>
      <c r="I1342" s="9">
        <v>1</v>
      </c>
      <c r="J1342" s="9">
        <v>14</v>
      </c>
      <c r="K1342" s="9">
        <v>2</v>
      </c>
      <c r="O1342" s="9" t="s">
        <v>524</v>
      </c>
      <c r="P1342" s="9">
        <v>0</v>
      </c>
      <c r="Q1342" s="9" t="s">
        <v>525</v>
      </c>
      <c r="R1342" s="9">
        <v>11000000001</v>
      </c>
      <c r="S1342" s="9" t="s">
        <v>505</v>
      </c>
    </row>
    <row r="1343" spans="1:19" ht="27" x14ac:dyDescent="0.15">
      <c r="A1343">
        <v>760000600</v>
      </c>
      <c r="B1343" t="str">
        <f>IFERROR(VLOOKUP("*"&amp;A1343&amp;"*",festival!$Q:$U,5,FALSE),IFERROR(VLOOKUP("*"&amp;A1343&amp;"*",festival!$R:$U,4,FALSE),IFERROR(VLOOKUP("*"&amp;A1343&amp;"*",festival!$S:$U,3,FALSE),VLOOKUP("*"&amp;A1343&amp;"*",festival!$T:$U,2,FALSE))))</f>
        <v>开服庆典1-14</v>
      </c>
      <c r="C1343" s="9">
        <v>1012</v>
      </c>
      <c r="E1343" s="64" t="s">
        <v>1370</v>
      </c>
      <c r="F1343" s="9">
        <v>0</v>
      </c>
      <c r="G1343" s="12" t="s">
        <v>868</v>
      </c>
      <c r="H1343" s="9" t="s">
        <v>830</v>
      </c>
      <c r="I1343" s="9">
        <v>1</v>
      </c>
      <c r="J1343" s="9">
        <v>1</v>
      </c>
      <c r="K1343" s="9">
        <v>2</v>
      </c>
      <c r="O1343" s="9" t="s">
        <v>635</v>
      </c>
      <c r="P1343" s="9">
        <v>0</v>
      </c>
      <c r="Q1343" s="9" t="s">
        <v>1339</v>
      </c>
      <c r="S1343" s="9" t="s">
        <v>636</v>
      </c>
    </row>
    <row r="1344" spans="1:19" ht="27" x14ac:dyDescent="0.15">
      <c r="A1344">
        <v>760000601</v>
      </c>
      <c r="B1344" t="str">
        <f>IFERROR(VLOOKUP("*"&amp;A1344&amp;"*",festival!$Q:$U,5,FALSE),IFERROR(VLOOKUP("*"&amp;A1344&amp;"*",festival!$R:$U,4,FALSE),IFERROR(VLOOKUP("*"&amp;A1344&amp;"*",festival!$S:$U,3,FALSE),VLOOKUP("*"&amp;A1344&amp;"*",festival!$T:$U,2,FALSE))))</f>
        <v>开服庆典1-14</v>
      </c>
      <c r="C1344" s="9">
        <v>1012</v>
      </c>
      <c r="E1344" s="110" t="s">
        <v>1371</v>
      </c>
      <c r="F1344" s="9">
        <v>0</v>
      </c>
      <c r="G1344" s="12" t="s">
        <v>868</v>
      </c>
      <c r="H1344" s="9" t="s">
        <v>830</v>
      </c>
      <c r="I1344" s="9">
        <v>2</v>
      </c>
      <c r="J1344" s="9">
        <v>2</v>
      </c>
      <c r="K1344" s="9">
        <v>2</v>
      </c>
      <c r="O1344" s="9" t="s">
        <v>635</v>
      </c>
      <c r="P1344" s="9">
        <v>0</v>
      </c>
      <c r="Q1344" s="9" t="s">
        <v>1344</v>
      </c>
      <c r="S1344" s="9" t="s">
        <v>636</v>
      </c>
    </row>
    <row r="1345" spans="1:19" ht="27" x14ac:dyDescent="0.15">
      <c r="A1345">
        <v>760000602</v>
      </c>
      <c r="B1345" t="str">
        <f>IFERROR(VLOOKUP("*"&amp;A1345&amp;"*",festival!$Q:$U,5,FALSE),IFERROR(VLOOKUP("*"&amp;A1345&amp;"*",festival!$R:$U,4,FALSE),IFERROR(VLOOKUP("*"&amp;A1345&amp;"*",festival!$S:$U,3,FALSE),VLOOKUP("*"&amp;A1345&amp;"*",festival!$T:$U,2,FALSE))))</f>
        <v>开服庆典1-14</v>
      </c>
      <c r="C1345" s="9">
        <v>1012</v>
      </c>
      <c r="E1345" s="110" t="s">
        <v>1372</v>
      </c>
      <c r="F1345" s="9">
        <v>0</v>
      </c>
      <c r="G1345" s="12" t="s">
        <v>868</v>
      </c>
      <c r="H1345" s="9" t="s">
        <v>830</v>
      </c>
      <c r="I1345" s="9">
        <v>3</v>
      </c>
      <c r="J1345" s="9">
        <v>3</v>
      </c>
      <c r="K1345" s="9">
        <v>2</v>
      </c>
      <c r="O1345" s="9" t="s">
        <v>635</v>
      </c>
      <c r="P1345" s="9">
        <v>0</v>
      </c>
      <c r="Q1345" s="9" t="s">
        <v>1344</v>
      </c>
      <c r="S1345" s="9" t="s">
        <v>636</v>
      </c>
    </row>
    <row r="1346" spans="1:19" ht="27" x14ac:dyDescent="0.15">
      <c r="A1346">
        <v>760000603</v>
      </c>
      <c r="B1346" t="str">
        <f>IFERROR(VLOOKUP("*"&amp;A1346&amp;"*",festival!$Q:$U,5,FALSE),IFERROR(VLOOKUP("*"&amp;A1346&amp;"*",festival!$R:$U,4,FALSE),IFERROR(VLOOKUP("*"&amp;A1346&amp;"*",festival!$S:$U,3,FALSE),VLOOKUP("*"&amp;A1346&amp;"*",festival!$T:$U,2,FALSE))))</f>
        <v>开服庆典1-14</v>
      </c>
      <c r="C1346" s="9">
        <v>1012</v>
      </c>
      <c r="E1346" s="110" t="s">
        <v>1373</v>
      </c>
      <c r="F1346" s="9">
        <v>0</v>
      </c>
      <c r="G1346" s="12" t="s">
        <v>868</v>
      </c>
      <c r="H1346" s="9" t="s">
        <v>830</v>
      </c>
      <c r="I1346" s="9">
        <v>4</v>
      </c>
      <c r="J1346" s="9">
        <v>4</v>
      </c>
      <c r="K1346" s="9">
        <v>2</v>
      </c>
      <c r="O1346" s="9" t="s">
        <v>635</v>
      </c>
      <c r="P1346" s="9">
        <v>0</v>
      </c>
      <c r="Q1346" s="9" t="s">
        <v>1344</v>
      </c>
      <c r="S1346" s="9" t="s">
        <v>636</v>
      </c>
    </row>
    <row r="1347" spans="1:19" ht="27" x14ac:dyDescent="0.15">
      <c r="A1347">
        <v>760000604</v>
      </c>
      <c r="B1347" t="str">
        <f>IFERROR(VLOOKUP("*"&amp;A1347&amp;"*",festival!$Q:$U,5,FALSE),IFERROR(VLOOKUP("*"&amp;A1347&amp;"*",festival!$R:$U,4,FALSE),IFERROR(VLOOKUP("*"&amp;A1347&amp;"*",festival!$S:$U,3,FALSE),VLOOKUP("*"&amp;A1347&amp;"*",festival!$T:$U,2,FALSE))))</f>
        <v>开服庆典1-14</v>
      </c>
      <c r="C1347" s="9">
        <v>1012</v>
      </c>
      <c r="E1347" s="110" t="s">
        <v>1374</v>
      </c>
      <c r="F1347" s="9">
        <v>0</v>
      </c>
      <c r="G1347" s="12" t="s">
        <v>868</v>
      </c>
      <c r="H1347" s="9" t="s">
        <v>830</v>
      </c>
      <c r="I1347" s="9">
        <v>5</v>
      </c>
      <c r="J1347" s="9">
        <v>5</v>
      </c>
      <c r="K1347" s="9">
        <v>2</v>
      </c>
      <c r="O1347" s="9" t="s">
        <v>635</v>
      </c>
      <c r="P1347" s="9">
        <v>0</v>
      </c>
      <c r="Q1347" s="9" t="s">
        <v>1344</v>
      </c>
      <c r="S1347" s="9" t="s">
        <v>636</v>
      </c>
    </row>
    <row r="1348" spans="1:19" ht="27" x14ac:dyDescent="0.15">
      <c r="A1348">
        <v>760000605</v>
      </c>
      <c r="B1348" t="str">
        <f>IFERROR(VLOOKUP("*"&amp;A1348&amp;"*",festival!$Q:$U,5,FALSE),IFERROR(VLOOKUP("*"&amp;A1348&amp;"*",festival!$R:$U,4,FALSE),IFERROR(VLOOKUP("*"&amp;A1348&amp;"*",festival!$S:$U,3,FALSE),VLOOKUP("*"&amp;A1348&amp;"*",festival!$T:$U,2,FALSE))))</f>
        <v>开服庆典1-14</v>
      </c>
      <c r="C1348" s="9">
        <v>1012</v>
      </c>
      <c r="E1348" s="110" t="s">
        <v>1375</v>
      </c>
      <c r="F1348" s="9">
        <v>0</v>
      </c>
      <c r="G1348" s="12" t="s">
        <v>868</v>
      </c>
      <c r="H1348" s="9" t="s">
        <v>830</v>
      </c>
      <c r="I1348" s="9">
        <v>6</v>
      </c>
      <c r="J1348" s="9">
        <v>6</v>
      </c>
      <c r="K1348" s="9">
        <v>2</v>
      </c>
      <c r="O1348" s="9" t="s">
        <v>635</v>
      </c>
      <c r="P1348" s="9">
        <v>0</v>
      </c>
      <c r="Q1348" s="9" t="s">
        <v>1344</v>
      </c>
      <c r="S1348" s="9" t="s">
        <v>636</v>
      </c>
    </row>
    <row r="1349" spans="1:19" ht="27" x14ac:dyDescent="0.15">
      <c r="A1349">
        <v>760000606</v>
      </c>
      <c r="B1349" t="str">
        <f>IFERROR(VLOOKUP("*"&amp;A1349&amp;"*",festival!$Q:$U,5,FALSE),IFERROR(VLOOKUP("*"&amp;A1349&amp;"*",festival!$R:$U,4,FALSE),IFERROR(VLOOKUP("*"&amp;A1349&amp;"*",festival!$S:$U,3,FALSE),VLOOKUP("*"&amp;A1349&amp;"*",festival!$T:$U,2,FALSE))))</f>
        <v>开服庆典1-14</v>
      </c>
      <c r="C1349" s="9">
        <v>1012</v>
      </c>
      <c r="E1349" s="110" t="s">
        <v>1376</v>
      </c>
      <c r="F1349" s="9">
        <v>0</v>
      </c>
      <c r="G1349" s="12" t="s">
        <v>868</v>
      </c>
      <c r="H1349" s="9" t="s">
        <v>830</v>
      </c>
      <c r="I1349" s="9">
        <v>7</v>
      </c>
      <c r="J1349" s="9">
        <v>7</v>
      </c>
      <c r="K1349" s="9">
        <v>2</v>
      </c>
      <c r="O1349" s="9" t="s">
        <v>635</v>
      </c>
      <c r="P1349" s="9">
        <v>0</v>
      </c>
      <c r="Q1349" s="9" t="s">
        <v>1344</v>
      </c>
      <c r="S1349" s="9" t="s">
        <v>636</v>
      </c>
    </row>
    <row r="1350" spans="1:19" ht="27" x14ac:dyDescent="0.15">
      <c r="A1350">
        <v>760010600</v>
      </c>
      <c r="B1350" t="str">
        <f>IFERROR(VLOOKUP("*"&amp;A1350&amp;"*",festival!$Q:$U,5,FALSE),IFERROR(VLOOKUP("*"&amp;A1350&amp;"*",festival!$R:$U,4,FALSE),IFERROR(VLOOKUP("*"&amp;A1350&amp;"*",festival!$S:$U,3,FALSE),VLOOKUP("*"&amp;A1350&amp;"*",festival!$T:$U,2,FALSE))))</f>
        <v>开服庆典1-14</v>
      </c>
      <c r="C1350" s="9">
        <v>1012</v>
      </c>
      <c r="E1350" s="110" t="s">
        <v>1377</v>
      </c>
      <c r="F1350" s="9">
        <v>0</v>
      </c>
      <c r="G1350" s="12" t="s">
        <v>868</v>
      </c>
      <c r="H1350" s="9" t="s">
        <v>830</v>
      </c>
      <c r="I1350" s="9">
        <v>8</v>
      </c>
      <c r="J1350" s="9">
        <v>8</v>
      </c>
      <c r="K1350" s="9">
        <v>2</v>
      </c>
      <c r="O1350" s="9" t="s">
        <v>635</v>
      </c>
      <c r="P1350" s="9">
        <v>0</v>
      </c>
      <c r="Q1350" s="9" t="s">
        <v>1344</v>
      </c>
      <c r="S1350" s="9" t="s">
        <v>636</v>
      </c>
    </row>
    <row r="1351" spans="1:19" ht="27" x14ac:dyDescent="0.15">
      <c r="A1351">
        <v>760010601</v>
      </c>
      <c r="B1351" t="str">
        <f>IFERROR(VLOOKUP("*"&amp;A1351&amp;"*",festival!$Q:$U,5,FALSE),IFERROR(VLOOKUP("*"&amp;A1351&amp;"*",festival!$R:$U,4,FALSE),IFERROR(VLOOKUP("*"&amp;A1351&amp;"*",festival!$S:$U,3,FALSE),VLOOKUP("*"&amp;A1351&amp;"*",festival!$T:$U,2,FALSE))))</f>
        <v>开服庆典1-14</v>
      </c>
      <c r="C1351" s="9">
        <v>1012</v>
      </c>
      <c r="E1351" s="110" t="s">
        <v>1378</v>
      </c>
      <c r="F1351" s="9">
        <v>0</v>
      </c>
      <c r="G1351" s="12" t="s">
        <v>868</v>
      </c>
      <c r="H1351" s="9" t="s">
        <v>830</v>
      </c>
      <c r="I1351" s="9">
        <v>9</v>
      </c>
      <c r="J1351" s="9">
        <v>9</v>
      </c>
      <c r="K1351" s="9">
        <v>2</v>
      </c>
      <c r="O1351" s="9" t="s">
        <v>635</v>
      </c>
      <c r="P1351" s="9">
        <v>0</v>
      </c>
      <c r="Q1351" s="9" t="s">
        <v>1344</v>
      </c>
      <c r="S1351" s="9" t="s">
        <v>636</v>
      </c>
    </row>
    <row r="1352" spans="1:19" ht="27" x14ac:dyDescent="0.15">
      <c r="A1352">
        <v>760010602</v>
      </c>
      <c r="B1352" t="str">
        <f>IFERROR(VLOOKUP("*"&amp;A1352&amp;"*",festival!$Q:$U,5,FALSE),IFERROR(VLOOKUP("*"&amp;A1352&amp;"*",festival!$R:$U,4,FALSE),IFERROR(VLOOKUP("*"&amp;A1352&amp;"*",festival!$S:$U,3,FALSE),VLOOKUP("*"&amp;A1352&amp;"*",festival!$T:$U,2,FALSE))))</f>
        <v>开服庆典1-14</v>
      </c>
      <c r="C1352" s="9">
        <v>1012</v>
      </c>
      <c r="E1352" s="110" t="s">
        <v>1379</v>
      </c>
      <c r="F1352" s="9">
        <v>0</v>
      </c>
      <c r="G1352" s="12" t="s">
        <v>868</v>
      </c>
      <c r="H1352" s="9" t="s">
        <v>830</v>
      </c>
      <c r="I1352" s="9">
        <v>10</v>
      </c>
      <c r="J1352" s="9">
        <v>10</v>
      </c>
      <c r="K1352" s="9">
        <v>2</v>
      </c>
      <c r="O1352" s="9" t="s">
        <v>635</v>
      </c>
      <c r="P1352" s="9">
        <v>0</v>
      </c>
      <c r="Q1352" s="9" t="s">
        <v>1344</v>
      </c>
      <c r="S1352" s="9" t="s">
        <v>636</v>
      </c>
    </row>
    <row r="1353" spans="1:19" ht="27" x14ac:dyDescent="0.15">
      <c r="A1353">
        <v>760010603</v>
      </c>
      <c r="B1353" t="str">
        <f>IFERROR(VLOOKUP("*"&amp;A1353&amp;"*",festival!$Q:$U,5,FALSE),IFERROR(VLOOKUP("*"&amp;A1353&amp;"*",festival!$R:$U,4,FALSE),IFERROR(VLOOKUP("*"&amp;A1353&amp;"*",festival!$S:$U,3,FALSE),VLOOKUP("*"&amp;A1353&amp;"*",festival!$T:$U,2,FALSE))))</f>
        <v>开服庆典1-14</v>
      </c>
      <c r="C1353" s="9">
        <v>1012</v>
      </c>
      <c r="E1353" s="64" t="s">
        <v>1370</v>
      </c>
      <c r="F1353" s="9">
        <v>0</v>
      </c>
      <c r="G1353" s="12" t="s">
        <v>868</v>
      </c>
      <c r="H1353" s="9" t="s">
        <v>830</v>
      </c>
      <c r="I1353" s="9">
        <v>11</v>
      </c>
      <c r="J1353" s="9">
        <v>11</v>
      </c>
      <c r="K1353" s="9">
        <v>2</v>
      </c>
      <c r="O1353" s="9" t="s">
        <v>635</v>
      </c>
      <c r="P1353" s="9">
        <v>0</v>
      </c>
      <c r="Q1353" s="9" t="s">
        <v>1344</v>
      </c>
      <c r="S1353" s="9" t="s">
        <v>636</v>
      </c>
    </row>
    <row r="1354" spans="1:19" ht="27" x14ac:dyDescent="0.15">
      <c r="A1354">
        <v>760010604</v>
      </c>
      <c r="B1354" t="str">
        <f>IFERROR(VLOOKUP("*"&amp;A1354&amp;"*",festival!$Q:$U,5,FALSE),IFERROR(VLOOKUP("*"&amp;A1354&amp;"*",festival!$R:$U,4,FALSE),IFERROR(VLOOKUP("*"&amp;A1354&amp;"*",festival!$S:$U,3,FALSE),VLOOKUP("*"&amp;A1354&amp;"*",festival!$T:$U,2,FALSE))))</f>
        <v>开服庆典1-14</v>
      </c>
      <c r="C1354" s="9">
        <v>1012</v>
      </c>
      <c r="E1354" s="110" t="s">
        <v>1371</v>
      </c>
      <c r="F1354" s="9">
        <v>0</v>
      </c>
      <c r="G1354" s="12" t="s">
        <v>868</v>
      </c>
      <c r="H1354" s="9" t="s">
        <v>830</v>
      </c>
      <c r="I1354" s="9">
        <v>12</v>
      </c>
      <c r="J1354" s="9">
        <v>12</v>
      </c>
      <c r="K1354" s="9">
        <v>2</v>
      </c>
      <c r="O1354" s="9" t="s">
        <v>635</v>
      </c>
      <c r="P1354" s="9">
        <v>0</v>
      </c>
      <c r="Q1354" s="9" t="s">
        <v>1344</v>
      </c>
      <c r="S1354" s="9" t="s">
        <v>636</v>
      </c>
    </row>
    <row r="1355" spans="1:19" ht="27" x14ac:dyDescent="0.15">
      <c r="A1355">
        <v>760010605</v>
      </c>
      <c r="B1355" t="str">
        <f>IFERROR(VLOOKUP("*"&amp;A1355&amp;"*",festival!$Q:$U,5,FALSE),IFERROR(VLOOKUP("*"&amp;A1355&amp;"*",festival!$R:$U,4,FALSE),IFERROR(VLOOKUP("*"&amp;A1355&amp;"*",festival!$S:$U,3,FALSE),VLOOKUP("*"&amp;A1355&amp;"*",festival!$T:$U,2,FALSE))))</f>
        <v>开服庆典1-14</v>
      </c>
      <c r="C1355" s="9">
        <v>1012</v>
      </c>
      <c r="E1355" s="110" t="s">
        <v>1372</v>
      </c>
      <c r="F1355" s="9">
        <v>0</v>
      </c>
      <c r="G1355" s="12" t="s">
        <v>868</v>
      </c>
      <c r="H1355" s="9" t="s">
        <v>830</v>
      </c>
      <c r="I1355" s="9">
        <v>13</v>
      </c>
      <c r="J1355" s="9">
        <v>13</v>
      </c>
      <c r="K1355" s="9">
        <v>2</v>
      </c>
      <c r="O1355" s="9" t="s">
        <v>635</v>
      </c>
      <c r="P1355" s="9">
        <v>0</v>
      </c>
      <c r="Q1355" s="9" t="s">
        <v>1344</v>
      </c>
      <c r="S1355" s="9" t="s">
        <v>636</v>
      </c>
    </row>
    <row r="1356" spans="1:19" ht="27" x14ac:dyDescent="0.15">
      <c r="A1356">
        <v>760010606</v>
      </c>
      <c r="B1356" t="str">
        <f>IFERROR(VLOOKUP("*"&amp;A1356&amp;"*",festival!$Q:$U,5,FALSE),IFERROR(VLOOKUP("*"&amp;A1356&amp;"*",festival!$R:$U,4,FALSE),IFERROR(VLOOKUP("*"&amp;A1356&amp;"*",festival!$S:$U,3,FALSE),VLOOKUP("*"&amp;A1356&amp;"*",festival!$T:$U,2,FALSE))))</f>
        <v>开服庆典1-14</v>
      </c>
      <c r="C1356" s="9">
        <v>1012</v>
      </c>
      <c r="E1356" s="110" t="s">
        <v>1373</v>
      </c>
      <c r="F1356" s="9">
        <v>0</v>
      </c>
      <c r="G1356" s="12" t="s">
        <v>868</v>
      </c>
      <c r="H1356" s="9" t="s">
        <v>830</v>
      </c>
      <c r="I1356" s="9">
        <v>14</v>
      </c>
      <c r="J1356" s="9">
        <v>14</v>
      </c>
      <c r="K1356" s="9">
        <v>2</v>
      </c>
      <c r="O1356" s="9" t="s">
        <v>635</v>
      </c>
      <c r="P1356" s="9">
        <v>0</v>
      </c>
      <c r="Q1356" s="9" t="s">
        <v>1344</v>
      </c>
      <c r="S1356" s="9" t="s">
        <v>636</v>
      </c>
    </row>
    <row r="1357" spans="1:19" ht="27" x14ac:dyDescent="0.15">
      <c r="A1357">
        <v>760020600</v>
      </c>
      <c r="B1357" t="str">
        <f>IFERROR(VLOOKUP("*"&amp;A1357&amp;"*",festival!$Q:$U,5,FALSE),IFERROR(VLOOKUP("*"&amp;A1357&amp;"*",festival!$R:$U,4,FALSE),IFERROR(VLOOKUP("*"&amp;A1357&amp;"*",festival!$S:$U,3,FALSE),VLOOKUP("*"&amp;A1357&amp;"*",festival!$T:$U,2,FALSE))))</f>
        <v>狂欢庆典15-21</v>
      </c>
      <c r="C1357" s="9">
        <v>1012</v>
      </c>
      <c r="E1357" s="110" t="s">
        <v>1374</v>
      </c>
      <c r="F1357" s="9">
        <v>0</v>
      </c>
      <c r="G1357" s="12" t="s">
        <v>868</v>
      </c>
      <c r="H1357" s="9" t="s">
        <v>830</v>
      </c>
      <c r="I1357" s="9">
        <v>15</v>
      </c>
      <c r="J1357" s="9">
        <v>15</v>
      </c>
      <c r="K1357" s="9">
        <v>2</v>
      </c>
      <c r="O1357" s="9" t="s">
        <v>635</v>
      </c>
      <c r="P1357" s="9">
        <v>0</v>
      </c>
      <c r="Q1357" s="9" t="s">
        <v>1344</v>
      </c>
      <c r="S1357" s="9" t="s">
        <v>636</v>
      </c>
    </row>
    <row r="1358" spans="1:19" ht="27" x14ac:dyDescent="0.15">
      <c r="A1358">
        <v>760020601</v>
      </c>
      <c r="B1358" t="str">
        <f>IFERROR(VLOOKUP("*"&amp;A1358&amp;"*",festival!$Q:$U,5,FALSE),IFERROR(VLOOKUP("*"&amp;A1358&amp;"*",festival!$R:$U,4,FALSE),IFERROR(VLOOKUP("*"&amp;A1358&amp;"*",festival!$S:$U,3,FALSE),VLOOKUP("*"&amp;A1358&amp;"*",festival!$T:$U,2,FALSE))))</f>
        <v>狂欢庆典15-21</v>
      </c>
      <c r="C1358" s="9">
        <v>1012</v>
      </c>
      <c r="E1358" s="110" t="s">
        <v>1375</v>
      </c>
      <c r="F1358" s="9">
        <v>0</v>
      </c>
      <c r="G1358" s="12" t="s">
        <v>868</v>
      </c>
      <c r="H1358" s="9" t="s">
        <v>830</v>
      </c>
      <c r="I1358" s="9">
        <v>16</v>
      </c>
      <c r="J1358" s="9">
        <v>16</v>
      </c>
      <c r="K1358" s="9">
        <v>2</v>
      </c>
      <c r="O1358" s="9" t="s">
        <v>635</v>
      </c>
      <c r="P1358" s="9">
        <v>0</v>
      </c>
      <c r="Q1358" s="9" t="s">
        <v>1344</v>
      </c>
      <c r="S1358" s="9" t="s">
        <v>636</v>
      </c>
    </row>
    <row r="1359" spans="1:19" ht="27" x14ac:dyDescent="0.15">
      <c r="A1359">
        <v>760020602</v>
      </c>
      <c r="B1359" t="str">
        <f>IFERROR(VLOOKUP("*"&amp;A1359&amp;"*",festival!$Q:$U,5,FALSE),IFERROR(VLOOKUP("*"&amp;A1359&amp;"*",festival!$R:$U,4,FALSE),IFERROR(VLOOKUP("*"&amp;A1359&amp;"*",festival!$S:$U,3,FALSE),VLOOKUP("*"&amp;A1359&amp;"*",festival!$T:$U,2,FALSE))))</f>
        <v>狂欢庆典15-21</v>
      </c>
      <c r="C1359" s="9">
        <v>1012</v>
      </c>
      <c r="E1359" s="110" t="s">
        <v>1376</v>
      </c>
      <c r="F1359" s="9">
        <v>0</v>
      </c>
      <c r="G1359" s="12" t="s">
        <v>868</v>
      </c>
      <c r="H1359" s="9" t="s">
        <v>830</v>
      </c>
      <c r="I1359" s="9">
        <v>17</v>
      </c>
      <c r="J1359" s="9">
        <v>17</v>
      </c>
      <c r="K1359" s="9">
        <v>2</v>
      </c>
      <c r="O1359" s="9" t="s">
        <v>635</v>
      </c>
      <c r="P1359" s="9">
        <v>0</v>
      </c>
      <c r="Q1359" s="9" t="s">
        <v>1344</v>
      </c>
      <c r="S1359" s="9" t="s">
        <v>636</v>
      </c>
    </row>
    <row r="1360" spans="1:19" ht="27" x14ac:dyDescent="0.15">
      <c r="A1360">
        <v>760020603</v>
      </c>
      <c r="B1360" t="str">
        <f>IFERROR(VLOOKUP("*"&amp;A1360&amp;"*",festival!$Q:$U,5,FALSE),IFERROR(VLOOKUP("*"&amp;A1360&amp;"*",festival!$R:$U,4,FALSE),IFERROR(VLOOKUP("*"&amp;A1360&amp;"*",festival!$S:$U,3,FALSE),VLOOKUP("*"&amp;A1360&amp;"*",festival!$T:$U,2,FALSE))))</f>
        <v>狂欢庆典15-21</v>
      </c>
      <c r="C1360" s="9">
        <v>1012</v>
      </c>
      <c r="E1360" s="110" t="s">
        <v>1377</v>
      </c>
      <c r="F1360" s="9">
        <v>0</v>
      </c>
      <c r="G1360" s="12" t="s">
        <v>868</v>
      </c>
      <c r="H1360" s="9" t="s">
        <v>830</v>
      </c>
      <c r="I1360" s="9">
        <v>18</v>
      </c>
      <c r="J1360" s="9">
        <v>18</v>
      </c>
      <c r="K1360" s="9">
        <v>2</v>
      </c>
      <c r="O1360" s="9" t="s">
        <v>635</v>
      </c>
      <c r="P1360" s="9">
        <v>0</v>
      </c>
      <c r="Q1360" s="9" t="s">
        <v>1344</v>
      </c>
      <c r="S1360" s="9" t="s">
        <v>636</v>
      </c>
    </row>
    <row r="1361" spans="1:19" ht="27" x14ac:dyDescent="0.15">
      <c r="A1361">
        <v>760020604</v>
      </c>
      <c r="B1361" t="str">
        <f>IFERROR(VLOOKUP("*"&amp;A1361&amp;"*",festival!$Q:$U,5,FALSE),IFERROR(VLOOKUP("*"&amp;A1361&amp;"*",festival!$R:$U,4,FALSE),IFERROR(VLOOKUP("*"&amp;A1361&amp;"*",festival!$S:$U,3,FALSE),VLOOKUP("*"&amp;A1361&amp;"*",festival!$T:$U,2,FALSE))))</f>
        <v>狂欢庆典15-21</v>
      </c>
      <c r="C1361" s="9">
        <v>1012</v>
      </c>
      <c r="E1361" s="110" t="s">
        <v>1378</v>
      </c>
      <c r="F1361" s="9">
        <v>0</v>
      </c>
      <c r="G1361" s="12" t="s">
        <v>868</v>
      </c>
      <c r="H1361" s="9" t="s">
        <v>830</v>
      </c>
      <c r="I1361" s="9">
        <v>19</v>
      </c>
      <c r="J1361" s="9">
        <v>19</v>
      </c>
      <c r="K1361" s="9">
        <v>2</v>
      </c>
      <c r="O1361" s="9" t="s">
        <v>635</v>
      </c>
      <c r="P1361" s="9">
        <v>0</v>
      </c>
      <c r="Q1361" s="9" t="s">
        <v>1344</v>
      </c>
      <c r="S1361" s="9" t="s">
        <v>636</v>
      </c>
    </row>
    <row r="1362" spans="1:19" ht="27" x14ac:dyDescent="0.15">
      <c r="A1362">
        <v>760020605</v>
      </c>
      <c r="B1362" t="str">
        <f>IFERROR(VLOOKUP("*"&amp;A1362&amp;"*",festival!$Q:$U,5,FALSE),IFERROR(VLOOKUP("*"&amp;A1362&amp;"*",festival!$R:$U,4,FALSE),IFERROR(VLOOKUP("*"&amp;A1362&amp;"*",festival!$S:$U,3,FALSE),VLOOKUP("*"&amp;A1362&amp;"*",festival!$T:$U,2,FALSE))))</f>
        <v>狂欢庆典15-21</v>
      </c>
      <c r="C1362" s="9">
        <v>1012</v>
      </c>
      <c r="E1362" s="110" t="s">
        <v>1379</v>
      </c>
      <c r="F1362" s="9">
        <v>0</v>
      </c>
      <c r="G1362" s="12" t="s">
        <v>868</v>
      </c>
      <c r="H1362" s="9" t="s">
        <v>830</v>
      </c>
      <c r="I1362" s="9">
        <v>20</v>
      </c>
      <c r="J1362" s="9">
        <v>20</v>
      </c>
      <c r="K1362" s="9">
        <v>2</v>
      </c>
      <c r="O1362" s="9" t="s">
        <v>635</v>
      </c>
      <c r="P1362" s="9">
        <v>0</v>
      </c>
      <c r="Q1362" s="9" t="s">
        <v>1344</v>
      </c>
      <c r="S1362" s="9" t="s">
        <v>636</v>
      </c>
    </row>
    <row r="1363" spans="1:19" ht="27" x14ac:dyDescent="0.15">
      <c r="A1363">
        <v>760020606</v>
      </c>
      <c r="B1363" t="str">
        <f>IFERROR(VLOOKUP("*"&amp;A1363&amp;"*",festival!$Q:$U,5,FALSE),IFERROR(VLOOKUP("*"&amp;A1363&amp;"*",festival!$R:$U,4,FALSE),IFERROR(VLOOKUP("*"&amp;A1363&amp;"*",festival!$S:$U,3,FALSE),VLOOKUP("*"&amp;A1363&amp;"*",festival!$T:$U,2,FALSE))))</f>
        <v>狂欢庆典15-21</v>
      </c>
      <c r="C1363" s="9">
        <v>1012</v>
      </c>
      <c r="E1363" s="64" t="s">
        <v>1370</v>
      </c>
      <c r="F1363" s="9">
        <v>0</v>
      </c>
      <c r="G1363" s="12" t="s">
        <v>868</v>
      </c>
      <c r="H1363" s="9" t="s">
        <v>830</v>
      </c>
      <c r="I1363" s="9">
        <v>21</v>
      </c>
      <c r="J1363" s="9">
        <v>21</v>
      </c>
      <c r="K1363" s="9">
        <v>2</v>
      </c>
      <c r="O1363" s="9" t="s">
        <v>635</v>
      </c>
      <c r="P1363" s="9">
        <v>0</v>
      </c>
      <c r="Q1363" s="9" t="s">
        <v>1344</v>
      </c>
      <c r="S1363" s="9" t="s">
        <v>636</v>
      </c>
    </row>
    <row r="1364" spans="1:19" ht="27" x14ac:dyDescent="0.15">
      <c r="A1364">
        <v>760030600</v>
      </c>
      <c r="B1364" t="str">
        <f>IFERROR(VLOOKUP("*"&amp;A1364&amp;"*",festival!$Q:$U,5,FALSE),IFERROR(VLOOKUP("*"&amp;A1364&amp;"*",festival!$R:$U,4,FALSE),IFERROR(VLOOKUP("*"&amp;A1364&amp;"*",festival!$S:$U,3,FALSE),VLOOKUP("*"&amp;A1364&amp;"*",festival!$T:$U,2,FALSE))))</f>
        <v>狂欢庆典22-28</v>
      </c>
      <c r="C1364" s="9">
        <v>1012</v>
      </c>
      <c r="E1364" s="110" t="s">
        <v>1371</v>
      </c>
      <c r="F1364" s="9">
        <v>0</v>
      </c>
      <c r="G1364" s="12" t="s">
        <v>868</v>
      </c>
      <c r="H1364" s="9" t="s">
        <v>830</v>
      </c>
      <c r="I1364" s="9">
        <v>22</v>
      </c>
      <c r="J1364" s="9">
        <v>22</v>
      </c>
      <c r="K1364" s="9">
        <v>2</v>
      </c>
      <c r="O1364" s="9" t="s">
        <v>635</v>
      </c>
      <c r="P1364" s="9">
        <v>0</v>
      </c>
      <c r="Q1364" s="9" t="s">
        <v>1344</v>
      </c>
      <c r="S1364" s="9" t="s">
        <v>636</v>
      </c>
    </row>
    <row r="1365" spans="1:19" ht="27" x14ac:dyDescent="0.15">
      <c r="A1365">
        <v>760030601</v>
      </c>
      <c r="B1365" t="str">
        <f>IFERROR(VLOOKUP("*"&amp;A1365&amp;"*",festival!$Q:$U,5,FALSE),IFERROR(VLOOKUP("*"&amp;A1365&amp;"*",festival!$R:$U,4,FALSE),IFERROR(VLOOKUP("*"&amp;A1365&amp;"*",festival!$S:$U,3,FALSE),VLOOKUP("*"&amp;A1365&amp;"*",festival!$T:$U,2,FALSE))))</f>
        <v>狂欢庆典22-28</v>
      </c>
      <c r="C1365" s="9">
        <v>1012</v>
      </c>
      <c r="E1365" s="110" t="s">
        <v>1372</v>
      </c>
      <c r="F1365" s="9">
        <v>0</v>
      </c>
      <c r="G1365" s="12" t="s">
        <v>868</v>
      </c>
      <c r="H1365" s="9" t="s">
        <v>830</v>
      </c>
      <c r="I1365" s="9">
        <v>23</v>
      </c>
      <c r="J1365" s="9">
        <v>23</v>
      </c>
      <c r="K1365" s="9">
        <v>2</v>
      </c>
      <c r="O1365" s="9" t="s">
        <v>635</v>
      </c>
      <c r="P1365" s="9">
        <v>0</v>
      </c>
      <c r="Q1365" s="9" t="s">
        <v>1344</v>
      </c>
      <c r="S1365" s="9" t="s">
        <v>636</v>
      </c>
    </row>
    <row r="1366" spans="1:19" ht="27" x14ac:dyDescent="0.15">
      <c r="A1366">
        <v>760030602</v>
      </c>
      <c r="B1366" t="str">
        <f>IFERROR(VLOOKUP("*"&amp;A1366&amp;"*",festival!$Q:$U,5,FALSE),IFERROR(VLOOKUP("*"&amp;A1366&amp;"*",festival!$R:$U,4,FALSE),IFERROR(VLOOKUP("*"&amp;A1366&amp;"*",festival!$S:$U,3,FALSE),VLOOKUP("*"&amp;A1366&amp;"*",festival!$T:$U,2,FALSE))))</f>
        <v>狂欢庆典22-28</v>
      </c>
      <c r="C1366" s="9">
        <v>1012</v>
      </c>
      <c r="E1366" s="110" t="s">
        <v>1373</v>
      </c>
      <c r="F1366" s="9">
        <v>0</v>
      </c>
      <c r="G1366" s="12" t="s">
        <v>868</v>
      </c>
      <c r="H1366" s="9" t="s">
        <v>830</v>
      </c>
      <c r="I1366" s="9">
        <v>24</v>
      </c>
      <c r="J1366" s="9">
        <v>24</v>
      </c>
      <c r="K1366" s="9">
        <v>2</v>
      </c>
      <c r="O1366" s="9" t="s">
        <v>635</v>
      </c>
      <c r="P1366" s="9">
        <v>0</v>
      </c>
      <c r="Q1366" s="9" t="s">
        <v>1344</v>
      </c>
      <c r="S1366" s="9" t="s">
        <v>636</v>
      </c>
    </row>
    <row r="1367" spans="1:19" ht="27" x14ac:dyDescent="0.15">
      <c r="A1367">
        <v>760030603</v>
      </c>
      <c r="B1367" t="str">
        <f>IFERROR(VLOOKUP("*"&amp;A1367&amp;"*",festival!$Q:$U,5,FALSE),IFERROR(VLOOKUP("*"&amp;A1367&amp;"*",festival!$R:$U,4,FALSE),IFERROR(VLOOKUP("*"&amp;A1367&amp;"*",festival!$S:$U,3,FALSE),VLOOKUP("*"&amp;A1367&amp;"*",festival!$T:$U,2,FALSE))))</f>
        <v>狂欢庆典22-28</v>
      </c>
      <c r="C1367" s="9">
        <v>1012</v>
      </c>
      <c r="E1367" s="110" t="s">
        <v>1374</v>
      </c>
      <c r="F1367" s="9">
        <v>0</v>
      </c>
      <c r="G1367" s="12" t="s">
        <v>868</v>
      </c>
      <c r="H1367" s="9" t="s">
        <v>830</v>
      </c>
      <c r="I1367" s="9">
        <v>25</v>
      </c>
      <c r="J1367" s="9">
        <v>25</v>
      </c>
      <c r="K1367" s="9">
        <v>2</v>
      </c>
      <c r="O1367" s="9" t="s">
        <v>635</v>
      </c>
      <c r="P1367" s="9">
        <v>0</v>
      </c>
      <c r="Q1367" s="9" t="s">
        <v>1344</v>
      </c>
      <c r="S1367" s="9" t="s">
        <v>636</v>
      </c>
    </row>
    <row r="1368" spans="1:19" ht="27" x14ac:dyDescent="0.15">
      <c r="A1368">
        <v>760030604</v>
      </c>
      <c r="B1368" t="str">
        <f>IFERROR(VLOOKUP("*"&amp;A1368&amp;"*",festival!$Q:$U,5,FALSE),IFERROR(VLOOKUP("*"&amp;A1368&amp;"*",festival!$R:$U,4,FALSE),IFERROR(VLOOKUP("*"&amp;A1368&amp;"*",festival!$S:$U,3,FALSE),VLOOKUP("*"&amp;A1368&amp;"*",festival!$T:$U,2,FALSE))))</f>
        <v>狂欢庆典22-28</v>
      </c>
      <c r="C1368" s="9">
        <v>1012</v>
      </c>
      <c r="E1368" s="110" t="s">
        <v>1375</v>
      </c>
      <c r="F1368" s="9">
        <v>0</v>
      </c>
      <c r="G1368" s="12" t="s">
        <v>868</v>
      </c>
      <c r="H1368" s="9" t="s">
        <v>830</v>
      </c>
      <c r="I1368" s="9">
        <v>26</v>
      </c>
      <c r="J1368" s="9">
        <v>26</v>
      </c>
      <c r="K1368" s="9">
        <v>2</v>
      </c>
      <c r="O1368" s="9" t="s">
        <v>635</v>
      </c>
      <c r="P1368" s="9">
        <v>0</v>
      </c>
      <c r="Q1368" s="9" t="s">
        <v>1344</v>
      </c>
      <c r="S1368" s="9" t="s">
        <v>636</v>
      </c>
    </row>
    <row r="1369" spans="1:19" ht="27" x14ac:dyDescent="0.15">
      <c r="A1369">
        <v>760030605</v>
      </c>
      <c r="B1369" t="str">
        <f>IFERROR(VLOOKUP("*"&amp;A1369&amp;"*",festival!$Q:$U,5,FALSE),IFERROR(VLOOKUP("*"&amp;A1369&amp;"*",festival!$R:$U,4,FALSE),IFERROR(VLOOKUP("*"&amp;A1369&amp;"*",festival!$S:$U,3,FALSE),VLOOKUP("*"&amp;A1369&amp;"*",festival!$T:$U,2,FALSE))))</f>
        <v>狂欢庆典22-28</v>
      </c>
      <c r="C1369" s="9">
        <v>1012</v>
      </c>
      <c r="E1369" s="110" t="s">
        <v>1376</v>
      </c>
      <c r="F1369" s="9">
        <v>0</v>
      </c>
      <c r="G1369" s="12" t="s">
        <v>868</v>
      </c>
      <c r="H1369" s="9" t="s">
        <v>830</v>
      </c>
      <c r="I1369" s="9">
        <v>27</v>
      </c>
      <c r="J1369" s="9">
        <v>27</v>
      </c>
      <c r="K1369" s="9">
        <v>2</v>
      </c>
      <c r="O1369" s="9" t="s">
        <v>635</v>
      </c>
      <c r="P1369" s="9">
        <v>0</v>
      </c>
      <c r="Q1369" s="9" t="s">
        <v>1344</v>
      </c>
      <c r="S1369" s="9" t="s">
        <v>636</v>
      </c>
    </row>
    <row r="1370" spans="1:19" ht="27" x14ac:dyDescent="0.15">
      <c r="A1370">
        <v>760030606</v>
      </c>
      <c r="B1370" t="str">
        <f>IFERROR(VLOOKUP("*"&amp;A1370&amp;"*",festival!$Q:$U,5,FALSE),IFERROR(VLOOKUP("*"&amp;A1370&amp;"*",festival!$R:$U,4,FALSE),IFERROR(VLOOKUP("*"&amp;A1370&amp;"*",festival!$S:$U,3,FALSE),VLOOKUP("*"&amp;A1370&amp;"*",festival!$T:$U,2,FALSE))))</f>
        <v>狂欢庆典22-28</v>
      </c>
      <c r="C1370" s="9">
        <v>1012</v>
      </c>
      <c r="E1370" s="110" t="s">
        <v>1377</v>
      </c>
      <c r="F1370" s="9">
        <v>0</v>
      </c>
      <c r="G1370" s="12" t="s">
        <v>868</v>
      </c>
      <c r="H1370" s="9" t="s">
        <v>830</v>
      </c>
      <c r="I1370" s="9">
        <v>28</v>
      </c>
      <c r="J1370" s="9">
        <v>28</v>
      </c>
      <c r="K1370" s="9">
        <v>2</v>
      </c>
      <c r="O1370" s="9" t="s">
        <v>635</v>
      </c>
      <c r="P1370" s="9">
        <v>0</v>
      </c>
      <c r="Q1370" s="9" t="s">
        <v>1344</v>
      </c>
      <c r="S1370" s="9" t="s">
        <v>636</v>
      </c>
    </row>
    <row r="1371" spans="1:19" ht="27" x14ac:dyDescent="0.15">
      <c r="A1371">
        <v>760040600</v>
      </c>
      <c r="B1371" t="str">
        <f>IFERROR(VLOOKUP("*"&amp;A1371&amp;"*",festival!$Q:$U,5,FALSE),IFERROR(VLOOKUP("*"&amp;A1371&amp;"*",festival!$R:$U,4,FALSE),IFERROR(VLOOKUP("*"&amp;A1371&amp;"*",festival!$S:$U,3,FALSE),VLOOKUP("*"&amp;A1371&amp;"*",festival!$T:$U,2,FALSE))))</f>
        <v>狂欢庆典29-35</v>
      </c>
      <c r="C1371" s="9">
        <v>1012</v>
      </c>
      <c r="E1371" s="64" t="s">
        <v>1378</v>
      </c>
      <c r="F1371" s="9">
        <v>0</v>
      </c>
      <c r="G1371" s="12" t="s">
        <v>868</v>
      </c>
      <c r="H1371" s="9" t="s">
        <v>830</v>
      </c>
      <c r="I1371" s="9">
        <v>29</v>
      </c>
      <c r="J1371" s="9">
        <v>29</v>
      </c>
      <c r="K1371" s="9">
        <v>2</v>
      </c>
      <c r="O1371" s="9" t="s">
        <v>635</v>
      </c>
      <c r="P1371" s="9">
        <v>0</v>
      </c>
      <c r="Q1371" s="9" t="s">
        <v>1339</v>
      </c>
      <c r="S1371" s="9" t="s">
        <v>636</v>
      </c>
    </row>
    <row r="1372" spans="1:19" ht="27" x14ac:dyDescent="0.15">
      <c r="A1372">
        <v>760040601</v>
      </c>
      <c r="B1372" t="str">
        <f>IFERROR(VLOOKUP("*"&amp;A1372&amp;"*",festival!$Q:$U,5,FALSE),IFERROR(VLOOKUP("*"&amp;A1372&amp;"*",festival!$R:$U,4,FALSE),IFERROR(VLOOKUP("*"&amp;A1372&amp;"*",festival!$S:$U,3,FALSE),VLOOKUP("*"&amp;A1372&amp;"*",festival!$T:$U,2,FALSE))))</f>
        <v>狂欢庆典29-35</v>
      </c>
      <c r="C1372" s="9">
        <v>1012</v>
      </c>
      <c r="E1372" s="110" t="s">
        <v>1379</v>
      </c>
      <c r="F1372" s="9">
        <v>0</v>
      </c>
      <c r="G1372" s="12" t="s">
        <v>868</v>
      </c>
      <c r="H1372" s="9" t="s">
        <v>830</v>
      </c>
      <c r="I1372" s="9">
        <v>30</v>
      </c>
      <c r="J1372" s="9">
        <v>30</v>
      </c>
      <c r="K1372" s="9">
        <v>2</v>
      </c>
      <c r="O1372" s="9" t="s">
        <v>635</v>
      </c>
      <c r="P1372" s="9">
        <v>0</v>
      </c>
      <c r="Q1372" s="9" t="s">
        <v>1344</v>
      </c>
      <c r="S1372" s="9" t="s">
        <v>636</v>
      </c>
    </row>
    <row r="1373" spans="1:19" ht="27" x14ac:dyDescent="0.15">
      <c r="A1373">
        <v>760040602</v>
      </c>
      <c r="B1373" t="str">
        <f>IFERROR(VLOOKUP("*"&amp;A1373&amp;"*",festival!$Q:$U,5,FALSE),IFERROR(VLOOKUP("*"&amp;A1373&amp;"*",festival!$R:$U,4,FALSE),IFERROR(VLOOKUP("*"&amp;A1373&amp;"*",festival!$S:$U,3,FALSE),VLOOKUP("*"&amp;A1373&amp;"*",festival!$T:$U,2,FALSE))))</f>
        <v>狂欢庆典29-35</v>
      </c>
      <c r="C1373" s="9">
        <v>1012</v>
      </c>
      <c r="E1373" s="110" t="s">
        <v>1370</v>
      </c>
      <c r="F1373" s="9">
        <v>0</v>
      </c>
      <c r="G1373" s="12" t="s">
        <v>868</v>
      </c>
      <c r="H1373" s="9" t="s">
        <v>830</v>
      </c>
      <c r="I1373" s="9">
        <v>31</v>
      </c>
      <c r="J1373" s="9">
        <v>31</v>
      </c>
      <c r="K1373" s="9">
        <v>2</v>
      </c>
      <c r="O1373" s="9" t="s">
        <v>635</v>
      </c>
      <c r="P1373" s="9">
        <v>0</v>
      </c>
      <c r="Q1373" s="9" t="s">
        <v>1344</v>
      </c>
      <c r="S1373" s="9" t="s">
        <v>636</v>
      </c>
    </row>
    <row r="1374" spans="1:19" ht="27" x14ac:dyDescent="0.15">
      <c r="A1374">
        <v>760040603</v>
      </c>
      <c r="B1374" t="str">
        <f>IFERROR(VLOOKUP("*"&amp;A1374&amp;"*",festival!$Q:$U,5,FALSE),IFERROR(VLOOKUP("*"&amp;A1374&amp;"*",festival!$R:$U,4,FALSE),IFERROR(VLOOKUP("*"&amp;A1374&amp;"*",festival!$S:$U,3,FALSE),VLOOKUP("*"&amp;A1374&amp;"*",festival!$T:$U,2,FALSE))))</f>
        <v>狂欢庆典29-35</v>
      </c>
      <c r="C1374" s="9">
        <v>1012</v>
      </c>
      <c r="E1374" s="110" t="s">
        <v>1371</v>
      </c>
      <c r="F1374" s="9">
        <v>0</v>
      </c>
      <c r="G1374" s="12" t="s">
        <v>868</v>
      </c>
      <c r="H1374" s="9" t="s">
        <v>830</v>
      </c>
      <c r="I1374" s="9">
        <v>32</v>
      </c>
      <c r="J1374" s="9">
        <v>32</v>
      </c>
      <c r="K1374" s="9">
        <v>2</v>
      </c>
      <c r="O1374" s="9" t="s">
        <v>635</v>
      </c>
      <c r="P1374" s="9">
        <v>0</v>
      </c>
      <c r="Q1374" s="9" t="s">
        <v>1344</v>
      </c>
      <c r="S1374" s="9" t="s">
        <v>636</v>
      </c>
    </row>
    <row r="1375" spans="1:19" ht="27" x14ac:dyDescent="0.15">
      <c r="A1375">
        <v>760040604</v>
      </c>
      <c r="B1375" t="str">
        <f>IFERROR(VLOOKUP("*"&amp;A1375&amp;"*",festival!$Q:$U,5,FALSE),IFERROR(VLOOKUP("*"&amp;A1375&amp;"*",festival!$R:$U,4,FALSE),IFERROR(VLOOKUP("*"&amp;A1375&amp;"*",festival!$S:$U,3,FALSE),VLOOKUP("*"&amp;A1375&amp;"*",festival!$T:$U,2,FALSE))))</f>
        <v>狂欢庆典29-35</v>
      </c>
      <c r="C1375" s="9">
        <v>1012</v>
      </c>
      <c r="E1375" s="110" t="s">
        <v>1372</v>
      </c>
      <c r="F1375" s="9">
        <v>0</v>
      </c>
      <c r="G1375" s="12" t="s">
        <v>868</v>
      </c>
      <c r="H1375" s="9" t="s">
        <v>830</v>
      </c>
      <c r="I1375" s="9">
        <v>33</v>
      </c>
      <c r="J1375" s="9">
        <v>33</v>
      </c>
      <c r="K1375" s="9">
        <v>2</v>
      </c>
      <c r="O1375" s="9" t="s">
        <v>635</v>
      </c>
      <c r="P1375" s="9">
        <v>0</v>
      </c>
      <c r="Q1375" s="9" t="s">
        <v>1344</v>
      </c>
      <c r="S1375" s="9" t="s">
        <v>636</v>
      </c>
    </row>
    <row r="1376" spans="1:19" ht="27" x14ac:dyDescent="0.15">
      <c r="A1376">
        <v>760040605</v>
      </c>
      <c r="B1376" t="str">
        <f>IFERROR(VLOOKUP("*"&amp;A1376&amp;"*",festival!$Q:$U,5,FALSE),IFERROR(VLOOKUP("*"&amp;A1376&amp;"*",festival!$R:$U,4,FALSE),IFERROR(VLOOKUP("*"&amp;A1376&amp;"*",festival!$S:$U,3,FALSE),VLOOKUP("*"&amp;A1376&amp;"*",festival!$T:$U,2,FALSE))))</f>
        <v>狂欢庆典29-35</v>
      </c>
      <c r="C1376" s="9">
        <v>1012</v>
      </c>
      <c r="E1376" s="110" t="s">
        <v>1373</v>
      </c>
      <c r="F1376" s="9">
        <v>0</v>
      </c>
      <c r="G1376" s="12" t="s">
        <v>868</v>
      </c>
      <c r="H1376" s="9" t="s">
        <v>830</v>
      </c>
      <c r="I1376" s="9">
        <v>34</v>
      </c>
      <c r="J1376" s="9">
        <v>34</v>
      </c>
      <c r="K1376" s="9">
        <v>2</v>
      </c>
      <c r="O1376" s="9" t="s">
        <v>635</v>
      </c>
      <c r="P1376" s="9">
        <v>0</v>
      </c>
      <c r="Q1376" s="9" t="s">
        <v>1344</v>
      </c>
      <c r="S1376" s="9" t="s">
        <v>636</v>
      </c>
    </row>
    <row r="1377" spans="1:19" ht="27" x14ac:dyDescent="0.15">
      <c r="A1377">
        <v>760040606</v>
      </c>
      <c r="B1377" t="str">
        <f>IFERROR(VLOOKUP("*"&amp;A1377&amp;"*",festival!$Q:$U,5,FALSE),IFERROR(VLOOKUP("*"&amp;A1377&amp;"*",festival!$R:$U,4,FALSE),IFERROR(VLOOKUP("*"&amp;A1377&amp;"*",festival!$S:$U,3,FALSE),VLOOKUP("*"&amp;A1377&amp;"*",festival!$T:$U,2,FALSE))))</f>
        <v>狂欢庆典29-35</v>
      </c>
      <c r="C1377" s="9">
        <v>1012</v>
      </c>
      <c r="E1377" s="110" t="s">
        <v>1374</v>
      </c>
      <c r="F1377" s="9">
        <v>0</v>
      </c>
      <c r="G1377" s="12" t="s">
        <v>868</v>
      </c>
      <c r="H1377" s="9" t="s">
        <v>830</v>
      </c>
      <c r="I1377" s="9">
        <v>35</v>
      </c>
      <c r="J1377" s="9">
        <v>35</v>
      </c>
      <c r="K1377" s="9">
        <v>2</v>
      </c>
      <c r="O1377" s="9" t="s">
        <v>635</v>
      </c>
      <c r="P1377" s="9">
        <v>0</v>
      </c>
      <c r="Q1377" s="9" t="s">
        <v>1344</v>
      </c>
      <c r="S1377" s="9" t="s">
        <v>636</v>
      </c>
    </row>
    <row r="1378" spans="1:19" ht="27" x14ac:dyDescent="0.15">
      <c r="A1378">
        <v>760050600</v>
      </c>
      <c r="B1378" t="str">
        <f>IFERROR(VLOOKUP("*"&amp;A1378&amp;"*",festival!$Q:$U,5,FALSE),IFERROR(VLOOKUP("*"&amp;A1378&amp;"*",festival!$R:$U,4,FALSE),IFERROR(VLOOKUP("*"&amp;A1378&amp;"*",festival!$S:$U,3,FALSE),VLOOKUP("*"&amp;A1378&amp;"*",festival!$T:$U,2,FALSE))))</f>
        <v>狂欢庆典36-42</v>
      </c>
      <c r="C1378" s="9">
        <v>1012</v>
      </c>
      <c r="E1378" s="110" t="s">
        <v>1375</v>
      </c>
      <c r="F1378" s="9">
        <v>0</v>
      </c>
      <c r="G1378" s="12" t="s">
        <v>868</v>
      </c>
      <c r="H1378" s="9" t="s">
        <v>830</v>
      </c>
      <c r="I1378" s="9">
        <v>36</v>
      </c>
      <c r="J1378" s="9">
        <v>36</v>
      </c>
      <c r="K1378" s="9">
        <v>2</v>
      </c>
      <c r="O1378" s="9" t="s">
        <v>635</v>
      </c>
      <c r="P1378" s="9">
        <v>0</v>
      </c>
      <c r="Q1378" s="9" t="s">
        <v>1344</v>
      </c>
      <c r="S1378" s="9" t="s">
        <v>636</v>
      </c>
    </row>
    <row r="1379" spans="1:19" ht="27" x14ac:dyDescent="0.15">
      <c r="A1379">
        <v>760050601</v>
      </c>
      <c r="B1379" t="str">
        <f>IFERROR(VLOOKUP("*"&amp;A1379&amp;"*",festival!$Q:$U,5,FALSE),IFERROR(VLOOKUP("*"&amp;A1379&amp;"*",festival!$R:$U,4,FALSE),IFERROR(VLOOKUP("*"&amp;A1379&amp;"*",festival!$S:$U,3,FALSE),VLOOKUP("*"&amp;A1379&amp;"*",festival!$T:$U,2,FALSE))))</f>
        <v>狂欢庆典36-42</v>
      </c>
      <c r="C1379" s="9">
        <v>1012</v>
      </c>
      <c r="E1379" s="110" t="s">
        <v>1376</v>
      </c>
      <c r="F1379" s="9">
        <v>0</v>
      </c>
      <c r="G1379" s="12" t="s">
        <v>868</v>
      </c>
      <c r="H1379" s="9" t="s">
        <v>830</v>
      </c>
      <c r="I1379" s="9">
        <v>37</v>
      </c>
      <c r="J1379" s="9">
        <v>37</v>
      </c>
      <c r="K1379" s="9">
        <v>2</v>
      </c>
      <c r="O1379" s="9" t="s">
        <v>635</v>
      </c>
      <c r="P1379" s="9">
        <v>0</v>
      </c>
      <c r="Q1379" s="9" t="s">
        <v>1344</v>
      </c>
      <c r="S1379" s="9" t="s">
        <v>636</v>
      </c>
    </row>
    <row r="1380" spans="1:19" ht="27" x14ac:dyDescent="0.15">
      <c r="A1380">
        <v>760050602</v>
      </c>
      <c r="B1380" t="str">
        <f>IFERROR(VLOOKUP("*"&amp;A1380&amp;"*",festival!$Q:$U,5,FALSE),IFERROR(VLOOKUP("*"&amp;A1380&amp;"*",festival!$R:$U,4,FALSE),IFERROR(VLOOKUP("*"&amp;A1380&amp;"*",festival!$S:$U,3,FALSE),VLOOKUP("*"&amp;A1380&amp;"*",festival!$T:$U,2,FALSE))))</f>
        <v>狂欢庆典36-42</v>
      </c>
      <c r="C1380" s="9">
        <v>1012</v>
      </c>
      <c r="E1380" s="110" t="s">
        <v>1377</v>
      </c>
      <c r="F1380" s="9">
        <v>0</v>
      </c>
      <c r="G1380" s="12" t="s">
        <v>868</v>
      </c>
      <c r="H1380" s="9" t="s">
        <v>830</v>
      </c>
      <c r="I1380" s="9">
        <v>38</v>
      </c>
      <c r="J1380" s="9">
        <v>38</v>
      </c>
      <c r="K1380" s="9">
        <v>2</v>
      </c>
      <c r="O1380" s="9" t="s">
        <v>635</v>
      </c>
      <c r="P1380" s="9">
        <v>0</v>
      </c>
      <c r="Q1380" s="9" t="s">
        <v>1344</v>
      </c>
      <c r="S1380" s="9" t="s">
        <v>636</v>
      </c>
    </row>
    <row r="1381" spans="1:19" ht="27" x14ac:dyDescent="0.15">
      <c r="A1381">
        <v>760050603</v>
      </c>
      <c r="B1381" t="str">
        <f>IFERROR(VLOOKUP("*"&amp;A1381&amp;"*",festival!$Q:$U,5,FALSE),IFERROR(VLOOKUP("*"&amp;A1381&amp;"*",festival!$R:$U,4,FALSE),IFERROR(VLOOKUP("*"&amp;A1381&amp;"*",festival!$S:$U,3,FALSE),VLOOKUP("*"&amp;A1381&amp;"*",festival!$T:$U,2,FALSE))))</f>
        <v>狂欢庆典36-42</v>
      </c>
      <c r="C1381" s="9">
        <v>1012</v>
      </c>
      <c r="E1381" s="64" t="s">
        <v>1378</v>
      </c>
      <c r="F1381" s="9">
        <v>0</v>
      </c>
      <c r="G1381" s="12" t="s">
        <v>868</v>
      </c>
      <c r="H1381" s="9" t="s">
        <v>830</v>
      </c>
      <c r="I1381" s="9">
        <v>39</v>
      </c>
      <c r="J1381" s="9">
        <v>39</v>
      </c>
      <c r="K1381" s="9">
        <v>2</v>
      </c>
      <c r="O1381" s="9" t="s">
        <v>635</v>
      </c>
      <c r="P1381" s="9">
        <v>0</v>
      </c>
      <c r="Q1381" s="9" t="s">
        <v>1344</v>
      </c>
      <c r="S1381" s="9" t="s">
        <v>636</v>
      </c>
    </row>
    <row r="1382" spans="1:19" ht="27" x14ac:dyDescent="0.15">
      <c r="A1382">
        <v>760050604</v>
      </c>
      <c r="B1382" t="str">
        <f>IFERROR(VLOOKUP("*"&amp;A1382&amp;"*",festival!$Q:$U,5,FALSE),IFERROR(VLOOKUP("*"&amp;A1382&amp;"*",festival!$R:$U,4,FALSE),IFERROR(VLOOKUP("*"&amp;A1382&amp;"*",festival!$S:$U,3,FALSE),VLOOKUP("*"&amp;A1382&amp;"*",festival!$T:$U,2,FALSE))))</f>
        <v>狂欢庆典36-42</v>
      </c>
      <c r="C1382" s="9">
        <v>1012</v>
      </c>
      <c r="E1382" s="110" t="s">
        <v>1379</v>
      </c>
      <c r="F1382" s="9">
        <v>0</v>
      </c>
      <c r="G1382" s="12" t="s">
        <v>868</v>
      </c>
      <c r="H1382" s="9" t="s">
        <v>830</v>
      </c>
      <c r="I1382" s="9">
        <v>40</v>
      </c>
      <c r="J1382" s="9">
        <v>40</v>
      </c>
      <c r="K1382" s="9">
        <v>2</v>
      </c>
      <c r="O1382" s="9" t="s">
        <v>635</v>
      </c>
      <c r="P1382" s="9">
        <v>0</v>
      </c>
      <c r="Q1382" s="9" t="s">
        <v>1344</v>
      </c>
      <c r="S1382" s="9" t="s">
        <v>636</v>
      </c>
    </row>
    <row r="1383" spans="1:19" ht="27" x14ac:dyDescent="0.15">
      <c r="A1383">
        <v>760050605</v>
      </c>
      <c r="B1383" t="str">
        <f>IFERROR(VLOOKUP("*"&amp;A1383&amp;"*",festival!$Q:$U,5,FALSE),IFERROR(VLOOKUP("*"&amp;A1383&amp;"*",festival!$R:$U,4,FALSE),IFERROR(VLOOKUP("*"&amp;A1383&amp;"*",festival!$S:$U,3,FALSE),VLOOKUP("*"&amp;A1383&amp;"*",festival!$T:$U,2,FALSE))))</f>
        <v>狂欢庆典36-42</v>
      </c>
      <c r="C1383" s="9">
        <v>1012</v>
      </c>
      <c r="E1383" s="110" t="s">
        <v>1370</v>
      </c>
      <c r="F1383" s="9">
        <v>0</v>
      </c>
      <c r="G1383" s="12" t="s">
        <v>868</v>
      </c>
      <c r="H1383" s="9" t="s">
        <v>830</v>
      </c>
      <c r="I1383" s="9">
        <v>41</v>
      </c>
      <c r="J1383" s="9">
        <v>41</v>
      </c>
      <c r="K1383" s="9">
        <v>2</v>
      </c>
      <c r="O1383" s="9" t="s">
        <v>635</v>
      </c>
      <c r="P1383" s="9">
        <v>0</v>
      </c>
      <c r="Q1383" s="9" t="s">
        <v>1344</v>
      </c>
      <c r="S1383" s="9" t="s">
        <v>636</v>
      </c>
    </row>
    <row r="1384" spans="1:19" ht="27" x14ac:dyDescent="0.15">
      <c r="A1384">
        <v>760050606</v>
      </c>
      <c r="B1384" t="str">
        <f>IFERROR(VLOOKUP("*"&amp;A1384&amp;"*",festival!$Q:$U,5,FALSE),IFERROR(VLOOKUP("*"&amp;A1384&amp;"*",festival!$R:$U,4,FALSE),IFERROR(VLOOKUP("*"&amp;A1384&amp;"*",festival!$S:$U,3,FALSE),VLOOKUP("*"&amp;A1384&amp;"*",festival!$T:$U,2,FALSE))))</f>
        <v>狂欢庆典36-42</v>
      </c>
      <c r="C1384" s="9">
        <v>1012</v>
      </c>
      <c r="E1384" s="110" t="s">
        <v>1371</v>
      </c>
      <c r="F1384" s="9">
        <v>0</v>
      </c>
      <c r="G1384" s="12" t="s">
        <v>868</v>
      </c>
      <c r="H1384" s="9" t="s">
        <v>830</v>
      </c>
      <c r="I1384" s="9">
        <v>42</v>
      </c>
      <c r="J1384" s="9">
        <v>42</v>
      </c>
      <c r="K1384" s="9">
        <v>2</v>
      </c>
      <c r="O1384" s="9" t="s">
        <v>635</v>
      </c>
      <c r="P1384" s="9">
        <v>0</v>
      </c>
      <c r="Q1384" s="9" t="s">
        <v>1344</v>
      </c>
      <c r="S1384" s="9" t="s">
        <v>636</v>
      </c>
    </row>
    <row r="1385" spans="1:19" ht="27" x14ac:dyDescent="0.15">
      <c r="A1385">
        <v>760060600</v>
      </c>
      <c r="B1385" t="str">
        <f>IFERROR(VLOOKUP("*"&amp;A1385&amp;"*",festival!$Q:$U,5,FALSE),IFERROR(VLOOKUP("*"&amp;A1385&amp;"*",festival!$R:$U,4,FALSE),IFERROR(VLOOKUP("*"&amp;A1385&amp;"*",festival!$S:$U,3,FALSE),VLOOKUP("*"&amp;A1385&amp;"*",festival!$T:$U,2,FALSE))))</f>
        <v>狂欢庆典43-49</v>
      </c>
      <c r="C1385" s="9">
        <v>1012</v>
      </c>
      <c r="E1385" s="110" t="s">
        <v>1372</v>
      </c>
      <c r="F1385" s="9">
        <v>0</v>
      </c>
      <c r="G1385" s="12" t="s">
        <v>868</v>
      </c>
      <c r="H1385" s="9" t="s">
        <v>830</v>
      </c>
      <c r="I1385" s="9">
        <v>43</v>
      </c>
      <c r="J1385" s="9">
        <v>43</v>
      </c>
      <c r="K1385" s="9">
        <v>2</v>
      </c>
      <c r="O1385" s="9" t="s">
        <v>635</v>
      </c>
      <c r="P1385" s="9">
        <v>0</v>
      </c>
      <c r="Q1385" s="9" t="s">
        <v>1344</v>
      </c>
      <c r="S1385" s="9" t="s">
        <v>636</v>
      </c>
    </row>
    <row r="1386" spans="1:19" ht="27" x14ac:dyDescent="0.15">
      <c r="A1386">
        <v>760060601</v>
      </c>
      <c r="B1386" t="str">
        <f>IFERROR(VLOOKUP("*"&amp;A1386&amp;"*",festival!$Q:$U,5,FALSE),IFERROR(VLOOKUP("*"&amp;A1386&amp;"*",festival!$R:$U,4,FALSE),IFERROR(VLOOKUP("*"&amp;A1386&amp;"*",festival!$S:$U,3,FALSE),VLOOKUP("*"&amp;A1386&amp;"*",festival!$T:$U,2,FALSE))))</f>
        <v>狂欢庆典43-49</v>
      </c>
      <c r="C1386" s="9">
        <v>1012</v>
      </c>
      <c r="E1386" s="110" t="s">
        <v>1373</v>
      </c>
      <c r="F1386" s="9">
        <v>0</v>
      </c>
      <c r="G1386" s="12" t="s">
        <v>868</v>
      </c>
      <c r="H1386" s="9" t="s">
        <v>830</v>
      </c>
      <c r="I1386" s="9">
        <v>44</v>
      </c>
      <c r="J1386" s="9">
        <v>44</v>
      </c>
      <c r="K1386" s="9">
        <v>2</v>
      </c>
      <c r="O1386" s="9" t="s">
        <v>635</v>
      </c>
      <c r="P1386" s="9">
        <v>0</v>
      </c>
      <c r="Q1386" s="9" t="s">
        <v>1344</v>
      </c>
      <c r="S1386" s="9" t="s">
        <v>636</v>
      </c>
    </row>
    <row r="1387" spans="1:19" ht="27" x14ac:dyDescent="0.15">
      <c r="A1387">
        <v>760060602</v>
      </c>
      <c r="B1387" t="str">
        <f>IFERROR(VLOOKUP("*"&amp;A1387&amp;"*",festival!$Q:$U,5,FALSE),IFERROR(VLOOKUP("*"&amp;A1387&amp;"*",festival!$R:$U,4,FALSE),IFERROR(VLOOKUP("*"&amp;A1387&amp;"*",festival!$S:$U,3,FALSE),VLOOKUP("*"&amp;A1387&amp;"*",festival!$T:$U,2,FALSE))))</f>
        <v>狂欢庆典43-49</v>
      </c>
      <c r="C1387" s="9">
        <v>1012</v>
      </c>
      <c r="E1387" s="110" t="s">
        <v>1374</v>
      </c>
      <c r="F1387" s="9">
        <v>0</v>
      </c>
      <c r="G1387" s="12" t="s">
        <v>868</v>
      </c>
      <c r="H1387" s="9" t="s">
        <v>830</v>
      </c>
      <c r="I1387" s="9">
        <v>45</v>
      </c>
      <c r="J1387" s="9">
        <v>45</v>
      </c>
      <c r="K1387" s="9">
        <v>2</v>
      </c>
      <c r="O1387" s="9" t="s">
        <v>635</v>
      </c>
      <c r="P1387" s="9">
        <v>0</v>
      </c>
      <c r="Q1387" s="9" t="s">
        <v>1344</v>
      </c>
      <c r="S1387" s="9" t="s">
        <v>636</v>
      </c>
    </row>
    <row r="1388" spans="1:19" ht="27" x14ac:dyDescent="0.15">
      <c r="A1388">
        <v>760060603</v>
      </c>
      <c r="B1388" t="str">
        <f>IFERROR(VLOOKUP("*"&amp;A1388&amp;"*",festival!$Q:$U,5,FALSE),IFERROR(VLOOKUP("*"&amp;A1388&amp;"*",festival!$R:$U,4,FALSE),IFERROR(VLOOKUP("*"&amp;A1388&amp;"*",festival!$S:$U,3,FALSE),VLOOKUP("*"&amp;A1388&amp;"*",festival!$T:$U,2,FALSE))))</f>
        <v>狂欢庆典43-49</v>
      </c>
      <c r="C1388" s="9">
        <v>1012</v>
      </c>
      <c r="E1388" s="110" t="s">
        <v>1375</v>
      </c>
      <c r="F1388" s="9">
        <v>0</v>
      </c>
      <c r="G1388" s="12" t="s">
        <v>868</v>
      </c>
      <c r="H1388" s="9" t="s">
        <v>830</v>
      </c>
      <c r="I1388" s="9">
        <v>46</v>
      </c>
      <c r="J1388" s="9">
        <v>46</v>
      </c>
      <c r="K1388" s="9">
        <v>2</v>
      </c>
      <c r="O1388" s="9" t="s">
        <v>635</v>
      </c>
      <c r="P1388" s="9">
        <v>0</v>
      </c>
      <c r="Q1388" s="9" t="s">
        <v>1344</v>
      </c>
      <c r="S1388" s="9" t="s">
        <v>636</v>
      </c>
    </row>
    <row r="1389" spans="1:19" ht="27" x14ac:dyDescent="0.15">
      <c r="A1389">
        <v>760060604</v>
      </c>
      <c r="B1389" t="str">
        <f>IFERROR(VLOOKUP("*"&amp;A1389&amp;"*",festival!$Q:$U,5,FALSE),IFERROR(VLOOKUP("*"&amp;A1389&amp;"*",festival!$R:$U,4,FALSE),IFERROR(VLOOKUP("*"&amp;A1389&amp;"*",festival!$S:$U,3,FALSE),VLOOKUP("*"&amp;A1389&amp;"*",festival!$T:$U,2,FALSE))))</f>
        <v>狂欢庆典43-49</v>
      </c>
      <c r="C1389" s="9">
        <v>1012</v>
      </c>
      <c r="E1389" s="110" t="s">
        <v>1376</v>
      </c>
      <c r="F1389" s="9">
        <v>0</v>
      </c>
      <c r="G1389" s="12" t="s">
        <v>868</v>
      </c>
      <c r="H1389" s="9" t="s">
        <v>830</v>
      </c>
      <c r="I1389" s="9">
        <v>47</v>
      </c>
      <c r="J1389" s="9">
        <v>47</v>
      </c>
      <c r="K1389" s="9">
        <v>2</v>
      </c>
      <c r="O1389" s="9" t="s">
        <v>635</v>
      </c>
      <c r="P1389" s="9">
        <v>0</v>
      </c>
      <c r="Q1389" s="9" t="s">
        <v>1344</v>
      </c>
      <c r="S1389" s="9" t="s">
        <v>636</v>
      </c>
    </row>
    <row r="1390" spans="1:19" ht="27" x14ac:dyDescent="0.15">
      <c r="A1390">
        <v>760060605</v>
      </c>
      <c r="B1390" t="str">
        <f>IFERROR(VLOOKUP("*"&amp;A1390&amp;"*",festival!$Q:$U,5,FALSE),IFERROR(VLOOKUP("*"&amp;A1390&amp;"*",festival!$R:$U,4,FALSE),IFERROR(VLOOKUP("*"&amp;A1390&amp;"*",festival!$S:$U,3,FALSE),VLOOKUP("*"&amp;A1390&amp;"*",festival!$T:$U,2,FALSE))))</f>
        <v>狂欢庆典43-49</v>
      </c>
      <c r="C1390" s="9">
        <v>1012</v>
      </c>
      <c r="E1390" s="110" t="s">
        <v>1377</v>
      </c>
      <c r="F1390" s="9">
        <v>0</v>
      </c>
      <c r="G1390" s="12" t="s">
        <v>868</v>
      </c>
      <c r="H1390" s="9" t="s">
        <v>830</v>
      </c>
      <c r="I1390" s="9">
        <v>48</v>
      </c>
      <c r="J1390" s="9">
        <v>48</v>
      </c>
      <c r="K1390" s="9">
        <v>2</v>
      </c>
      <c r="O1390" s="9" t="s">
        <v>635</v>
      </c>
      <c r="P1390" s="9">
        <v>0</v>
      </c>
      <c r="Q1390" s="9" t="s">
        <v>1344</v>
      </c>
      <c r="S1390" s="9" t="s">
        <v>636</v>
      </c>
    </row>
    <row r="1391" spans="1:19" ht="27" x14ac:dyDescent="0.15">
      <c r="A1391">
        <v>760060606</v>
      </c>
      <c r="B1391" t="str">
        <f>IFERROR(VLOOKUP("*"&amp;A1391&amp;"*",festival!$Q:$U,5,FALSE),IFERROR(VLOOKUP("*"&amp;A1391&amp;"*",festival!$R:$U,4,FALSE),IFERROR(VLOOKUP("*"&amp;A1391&amp;"*",festival!$S:$U,3,FALSE),VLOOKUP("*"&amp;A1391&amp;"*",festival!$T:$U,2,FALSE))))</f>
        <v>狂欢庆典43-49</v>
      </c>
      <c r="C1391" s="9">
        <v>1012</v>
      </c>
      <c r="E1391" s="64" t="s">
        <v>1378</v>
      </c>
      <c r="F1391" s="9">
        <v>0</v>
      </c>
      <c r="G1391" s="12" t="s">
        <v>868</v>
      </c>
      <c r="H1391" s="9" t="s">
        <v>830</v>
      </c>
      <c r="I1391" s="9">
        <v>49</v>
      </c>
      <c r="J1391" s="9">
        <v>49</v>
      </c>
      <c r="K1391" s="9">
        <v>2</v>
      </c>
      <c r="O1391" s="9" t="s">
        <v>635</v>
      </c>
      <c r="P1391" s="9">
        <v>0</v>
      </c>
      <c r="Q1391" s="9" t="s">
        <v>1344</v>
      </c>
      <c r="S1391" s="9" t="s">
        <v>636</v>
      </c>
    </row>
    <row r="1392" spans="1:19" ht="27" x14ac:dyDescent="0.15">
      <c r="A1392">
        <v>760070600</v>
      </c>
      <c r="B1392" t="str">
        <f>IFERROR(VLOOKUP("*"&amp;A1392&amp;"*",festival!$Q:$U,5,FALSE),IFERROR(VLOOKUP("*"&amp;A1392&amp;"*",festival!$R:$U,4,FALSE),IFERROR(VLOOKUP("*"&amp;A1392&amp;"*",festival!$S:$U,3,FALSE),VLOOKUP("*"&amp;A1392&amp;"*",festival!$T:$U,2,FALSE))))</f>
        <v>狂欢庆典50-56</v>
      </c>
      <c r="C1392" s="9">
        <v>1012</v>
      </c>
      <c r="E1392" s="110" t="s">
        <v>1379</v>
      </c>
      <c r="F1392" s="9">
        <v>0</v>
      </c>
      <c r="G1392" s="12" t="s">
        <v>868</v>
      </c>
      <c r="H1392" s="9" t="s">
        <v>830</v>
      </c>
      <c r="I1392" s="9">
        <v>50</v>
      </c>
      <c r="J1392" s="9">
        <v>50</v>
      </c>
      <c r="K1392" s="9">
        <v>2</v>
      </c>
      <c r="O1392" s="9" t="s">
        <v>635</v>
      </c>
      <c r="P1392" s="9">
        <v>0</v>
      </c>
      <c r="Q1392" s="9" t="s">
        <v>1344</v>
      </c>
      <c r="S1392" s="9" t="s">
        <v>636</v>
      </c>
    </row>
    <row r="1393" spans="1:19" ht="27" x14ac:dyDescent="0.15">
      <c r="A1393">
        <v>760070601</v>
      </c>
      <c r="B1393" t="str">
        <f>IFERROR(VLOOKUP("*"&amp;A1393&amp;"*",festival!$Q:$U,5,FALSE),IFERROR(VLOOKUP("*"&amp;A1393&amp;"*",festival!$R:$U,4,FALSE),IFERROR(VLOOKUP("*"&amp;A1393&amp;"*",festival!$S:$U,3,FALSE),VLOOKUP("*"&amp;A1393&amp;"*",festival!$T:$U,2,FALSE))))</f>
        <v>狂欢庆典50-56</v>
      </c>
      <c r="C1393" s="9">
        <v>1012</v>
      </c>
      <c r="E1393" s="110" t="s">
        <v>1370</v>
      </c>
      <c r="F1393" s="9">
        <v>0</v>
      </c>
      <c r="G1393" s="12" t="s">
        <v>868</v>
      </c>
      <c r="H1393" s="9" t="s">
        <v>830</v>
      </c>
      <c r="I1393" s="9">
        <v>51</v>
      </c>
      <c r="J1393" s="9">
        <v>51</v>
      </c>
      <c r="K1393" s="9">
        <v>2</v>
      </c>
      <c r="O1393" s="9" t="s">
        <v>635</v>
      </c>
      <c r="P1393" s="9">
        <v>0</v>
      </c>
      <c r="Q1393" s="9" t="s">
        <v>1344</v>
      </c>
      <c r="S1393" s="9" t="s">
        <v>636</v>
      </c>
    </row>
    <row r="1394" spans="1:19" ht="27" x14ac:dyDescent="0.15">
      <c r="A1394">
        <v>760070602</v>
      </c>
      <c r="B1394" t="str">
        <f>IFERROR(VLOOKUP("*"&amp;A1394&amp;"*",festival!$Q:$U,5,FALSE),IFERROR(VLOOKUP("*"&amp;A1394&amp;"*",festival!$R:$U,4,FALSE),IFERROR(VLOOKUP("*"&amp;A1394&amp;"*",festival!$S:$U,3,FALSE),VLOOKUP("*"&amp;A1394&amp;"*",festival!$T:$U,2,FALSE))))</f>
        <v>狂欢庆典50-56</v>
      </c>
      <c r="C1394" s="9">
        <v>1012</v>
      </c>
      <c r="E1394" s="110" t="s">
        <v>1371</v>
      </c>
      <c r="F1394" s="9">
        <v>0</v>
      </c>
      <c r="G1394" s="12" t="s">
        <v>868</v>
      </c>
      <c r="H1394" s="9" t="s">
        <v>830</v>
      </c>
      <c r="I1394" s="9">
        <v>52</v>
      </c>
      <c r="J1394" s="9">
        <v>52</v>
      </c>
      <c r="K1394" s="9">
        <v>2</v>
      </c>
      <c r="O1394" s="9" t="s">
        <v>635</v>
      </c>
      <c r="P1394" s="9">
        <v>0</v>
      </c>
      <c r="Q1394" s="9" t="s">
        <v>1344</v>
      </c>
      <c r="S1394" s="9" t="s">
        <v>636</v>
      </c>
    </row>
    <row r="1395" spans="1:19" ht="27" x14ac:dyDescent="0.15">
      <c r="A1395">
        <v>760070603</v>
      </c>
      <c r="B1395" t="str">
        <f>IFERROR(VLOOKUP("*"&amp;A1395&amp;"*",festival!$Q:$U,5,FALSE),IFERROR(VLOOKUP("*"&amp;A1395&amp;"*",festival!$R:$U,4,FALSE),IFERROR(VLOOKUP("*"&amp;A1395&amp;"*",festival!$S:$U,3,FALSE),VLOOKUP("*"&amp;A1395&amp;"*",festival!$T:$U,2,FALSE))))</f>
        <v>狂欢庆典50-56</v>
      </c>
      <c r="C1395" s="9">
        <v>1012</v>
      </c>
      <c r="E1395" s="110" t="s">
        <v>1372</v>
      </c>
      <c r="F1395" s="9">
        <v>0</v>
      </c>
      <c r="G1395" s="12" t="s">
        <v>868</v>
      </c>
      <c r="H1395" s="9" t="s">
        <v>830</v>
      </c>
      <c r="I1395" s="9">
        <v>53</v>
      </c>
      <c r="J1395" s="9">
        <v>53</v>
      </c>
      <c r="K1395" s="9">
        <v>2</v>
      </c>
      <c r="O1395" s="9" t="s">
        <v>635</v>
      </c>
      <c r="P1395" s="9">
        <v>0</v>
      </c>
      <c r="Q1395" s="9" t="s">
        <v>1344</v>
      </c>
      <c r="S1395" s="9" t="s">
        <v>636</v>
      </c>
    </row>
    <row r="1396" spans="1:19" ht="27" x14ac:dyDescent="0.15">
      <c r="A1396">
        <v>760070604</v>
      </c>
      <c r="B1396" t="str">
        <f>IFERROR(VLOOKUP("*"&amp;A1396&amp;"*",festival!$Q:$U,5,FALSE),IFERROR(VLOOKUP("*"&amp;A1396&amp;"*",festival!$R:$U,4,FALSE),IFERROR(VLOOKUP("*"&amp;A1396&amp;"*",festival!$S:$U,3,FALSE),VLOOKUP("*"&amp;A1396&amp;"*",festival!$T:$U,2,FALSE))))</f>
        <v>狂欢庆典50-56</v>
      </c>
      <c r="C1396" s="9">
        <v>1012</v>
      </c>
      <c r="E1396" s="110" t="s">
        <v>1373</v>
      </c>
      <c r="F1396" s="9">
        <v>0</v>
      </c>
      <c r="G1396" s="12" t="s">
        <v>868</v>
      </c>
      <c r="H1396" s="9" t="s">
        <v>830</v>
      </c>
      <c r="I1396" s="9">
        <v>54</v>
      </c>
      <c r="J1396" s="9">
        <v>54</v>
      </c>
      <c r="K1396" s="9">
        <v>2</v>
      </c>
      <c r="O1396" s="9" t="s">
        <v>635</v>
      </c>
      <c r="P1396" s="9">
        <v>0</v>
      </c>
      <c r="Q1396" s="9" t="s">
        <v>1344</v>
      </c>
      <c r="S1396" s="9" t="s">
        <v>636</v>
      </c>
    </row>
    <row r="1397" spans="1:19" ht="27" x14ac:dyDescent="0.15">
      <c r="A1397">
        <v>760070605</v>
      </c>
      <c r="B1397" t="str">
        <f>IFERROR(VLOOKUP("*"&amp;A1397&amp;"*",festival!$Q:$U,5,FALSE),IFERROR(VLOOKUP("*"&amp;A1397&amp;"*",festival!$R:$U,4,FALSE),IFERROR(VLOOKUP("*"&amp;A1397&amp;"*",festival!$S:$U,3,FALSE),VLOOKUP("*"&amp;A1397&amp;"*",festival!$T:$U,2,FALSE))))</f>
        <v>狂欢庆典50-56</v>
      </c>
      <c r="C1397" s="9">
        <v>1012</v>
      </c>
      <c r="E1397" s="110" t="s">
        <v>1374</v>
      </c>
      <c r="F1397" s="9">
        <v>0</v>
      </c>
      <c r="G1397" s="12" t="s">
        <v>868</v>
      </c>
      <c r="H1397" s="9" t="s">
        <v>830</v>
      </c>
      <c r="I1397" s="9">
        <v>55</v>
      </c>
      <c r="J1397" s="9">
        <v>55</v>
      </c>
      <c r="K1397" s="9">
        <v>2</v>
      </c>
      <c r="O1397" s="9" t="s">
        <v>635</v>
      </c>
      <c r="P1397" s="9">
        <v>0</v>
      </c>
      <c r="Q1397" s="9" t="s">
        <v>1344</v>
      </c>
      <c r="S1397" s="9" t="s">
        <v>636</v>
      </c>
    </row>
    <row r="1398" spans="1:19" ht="27" x14ac:dyDescent="0.15">
      <c r="A1398">
        <v>760070606</v>
      </c>
      <c r="B1398" t="str">
        <f>IFERROR(VLOOKUP("*"&amp;A1398&amp;"*",festival!$Q:$U,5,FALSE),IFERROR(VLOOKUP("*"&amp;A1398&amp;"*",festival!$R:$U,4,FALSE),IFERROR(VLOOKUP("*"&amp;A1398&amp;"*",festival!$S:$U,3,FALSE),VLOOKUP("*"&amp;A1398&amp;"*",festival!$T:$U,2,FALSE))))</f>
        <v>狂欢庆典50-56</v>
      </c>
      <c r="C1398" s="9">
        <v>1012</v>
      </c>
      <c r="E1398" s="110" t="s">
        <v>1375</v>
      </c>
      <c r="F1398" s="9">
        <v>0</v>
      </c>
      <c r="G1398" s="12" t="s">
        <v>868</v>
      </c>
      <c r="H1398" s="9" t="s">
        <v>830</v>
      </c>
      <c r="I1398" s="9">
        <v>56</v>
      </c>
      <c r="J1398" s="9">
        <v>56</v>
      </c>
      <c r="K1398" s="9">
        <v>2</v>
      </c>
      <c r="O1398" s="9" t="s">
        <v>635</v>
      </c>
      <c r="P1398" s="9">
        <v>0</v>
      </c>
      <c r="Q1398" s="9" t="s">
        <v>1344</v>
      </c>
      <c r="S1398" s="9" t="s">
        <v>636</v>
      </c>
    </row>
    <row r="1399" spans="1:19" ht="27" x14ac:dyDescent="0.15">
      <c r="A1399">
        <v>760080600</v>
      </c>
      <c r="B1399" t="str">
        <f>IFERROR(VLOOKUP("*"&amp;A1399&amp;"*",festival!$Q:$U,5,FALSE),IFERROR(VLOOKUP("*"&amp;A1399&amp;"*",festival!$R:$U,4,FALSE),IFERROR(VLOOKUP("*"&amp;A1399&amp;"*",festival!$S:$U,3,FALSE),VLOOKUP("*"&amp;A1399&amp;"*",festival!$T:$U,2,FALSE))))</f>
        <v>狂欢庆典57-63天（第9周）</v>
      </c>
      <c r="C1399" s="9">
        <v>1012</v>
      </c>
      <c r="E1399" s="110" t="s">
        <v>1376</v>
      </c>
      <c r="F1399" s="9">
        <v>0</v>
      </c>
      <c r="G1399" s="12" t="s">
        <v>868</v>
      </c>
      <c r="H1399" s="9" t="s">
        <v>830</v>
      </c>
      <c r="I1399" s="9">
        <v>57</v>
      </c>
      <c r="J1399" s="9">
        <v>57</v>
      </c>
      <c r="K1399" s="9">
        <v>2</v>
      </c>
      <c r="O1399" s="9" t="s">
        <v>635</v>
      </c>
      <c r="P1399" s="9">
        <v>0</v>
      </c>
      <c r="Q1399" s="9" t="s">
        <v>1344</v>
      </c>
      <c r="S1399" s="9" t="s">
        <v>636</v>
      </c>
    </row>
    <row r="1400" spans="1:19" ht="27" x14ac:dyDescent="0.15">
      <c r="A1400">
        <v>760080601</v>
      </c>
      <c r="B1400" t="str">
        <f>IFERROR(VLOOKUP("*"&amp;A1400&amp;"*",festival!$Q:$U,5,FALSE),IFERROR(VLOOKUP("*"&amp;A1400&amp;"*",festival!$R:$U,4,FALSE),IFERROR(VLOOKUP("*"&amp;A1400&amp;"*",festival!$S:$U,3,FALSE),VLOOKUP("*"&amp;A1400&amp;"*",festival!$T:$U,2,FALSE))))</f>
        <v>狂欢庆典57-63天（第9周）</v>
      </c>
      <c r="C1400" s="9">
        <v>1012</v>
      </c>
      <c r="E1400" s="110" t="s">
        <v>1377</v>
      </c>
      <c r="F1400" s="9">
        <v>0</v>
      </c>
      <c r="G1400" s="12" t="s">
        <v>868</v>
      </c>
      <c r="H1400" s="9" t="s">
        <v>830</v>
      </c>
      <c r="I1400" s="9">
        <v>58</v>
      </c>
      <c r="J1400" s="9">
        <v>58</v>
      </c>
      <c r="K1400" s="9">
        <v>2</v>
      </c>
      <c r="O1400" s="9" t="s">
        <v>635</v>
      </c>
      <c r="P1400" s="9">
        <v>0</v>
      </c>
      <c r="Q1400" s="9" t="s">
        <v>1344</v>
      </c>
      <c r="S1400" s="9" t="s">
        <v>636</v>
      </c>
    </row>
    <row r="1401" spans="1:19" ht="27" x14ac:dyDescent="0.15">
      <c r="A1401">
        <v>760080602</v>
      </c>
      <c r="B1401" t="str">
        <f>IFERROR(VLOOKUP("*"&amp;A1401&amp;"*",festival!$Q:$U,5,FALSE),IFERROR(VLOOKUP("*"&amp;A1401&amp;"*",festival!$R:$U,4,FALSE),IFERROR(VLOOKUP("*"&amp;A1401&amp;"*",festival!$S:$U,3,FALSE),VLOOKUP("*"&amp;A1401&amp;"*",festival!$T:$U,2,FALSE))))</f>
        <v>狂欢庆典57-63天（第9周）</v>
      </c>
      <c r="C1401" s="9">
        <v>1012</v>
      </c>
      <c r="E1401" s="64" t="s">
        <v>1378</v>
      </c>
      <c r="F1401" s="9">
        <v>0</v>
      </c>
      <c r="G1401" s="12" t="s">
        <v>868</v>
      </c>
      <c r="H1401" s="9" t="s">
        <v>830</v>
      </c>
      <c r="I1401" s="9">
        <v>59</v>
      </c>
      <c r="J1401" s="9">
        <v>59</v>
      </c>
      <c r="K1401" s="9">
        <v>2</v>
      </c>
      <c r="O1401" s="9" t="s">
        <v>635</v>
      </c>
      <c r="P1401" s="9">
        <v>0</v>
      </c>
      <c r="Q1401" s="9" t="s">
        <v>1344</v>
      </c>
      <c r="S1401" s="9" t="s">
        <v>636</v>
      </c>
    </row>
    <row r="1402" spans="1:19" ht="27" x14ac:dyDescent="0.15">
      <c r="A1402">
        <v>760080603</v>
      </c>
      <c r="B1402" t="str">
        <f>IFERROR(VLOOKUP("*"&amp;A1402&amp;"*",festival!$Q:$U,5,FALSE),IFERROR(VLOOKUP("*"&amp;A1402&amp;"*",festival!$R:$U,4,FALSE),IFERROR(VLOOKUP("*"&amp;A1402&amp;"*",festival!$S:$U,3,FALSE),VLOOKUP("*"&amp;A1402&amp;"*",festival!$T:$U,2,FALSE))))</f>
        <v>狂欢庆典57-63天（第9周）</v>
      </c>
      <c r="C1402" s="9">
        <v>1012</v>
      </c>
      <c r="E1402" s="110" t="s">
        <v>1379</v>
      </c>
      <c r="F1402" s="9">
        <v>0</v>
      </c>
      <c r="G1402" s="12" t="s">
        <v>868</v>
      </c>
      <c r="H1402" s="9" t="s">
        <v>830</v>
      </c>
      <c r="I1402" s="9">
        <v>60</v>
      </c>
      <c r="J1402" s="9">
        <v>60</v>
      </c>
      <c r="K1402" s="9">
        <v>2</v>
      </c>
      <c r="O1402" s="9" t="s">
        <v>635</v>
      </c>
      <c r="P1402" s="9">
        <v>0</v>
      </c>
      <c r="Q1402" s="9" t="s">
        <v>1344</v>
      </c>
      <c r="S1402" s="9" t="s">
        <v>636</v>
      </c>
    </row>
    <row r="1403" spans="1:19" ht="27" x14ac:dyDescent="0.15">
      <c r="A1403">
        <v>760080604</v>
      </c>
      <c r="B1403" t="str">
        <f>IFERROR(VLOOKUP("*"&amp;A1403&amp;"*",festival!$Q:$U,5,FALSE),IFERROR(VLOOKUP("*"&amp;A1403&amp;"*",festival!$R:$U,4,FALSE),IFERROR(VLOOKUP("*"&amp;A1403&amp;"*",festival!$S:$U,3,FALSE),VLOOKUP("*"&amp;A1403&amp;"*",festival!$T:$U,2,FALSE))))</f>
        <v>狂欢庆典57-63天（第9周）</v>
      </c>
      <c r="C1403" s="9">
        <v>1012</v>
      </c>
      <c r="E1403" s="110" t="s">
        <v>1370</v>
      </c>
      <c r="F1403" s="9">
        <v>0</v>
      </c>
      <c r="G1403" s="12" t="s">
        <v>868</v>
      </c>
      <c r="H1403" s="9" t="s">
        <v>830</v>
      </c>
      <c r="I1403" s="9">
        <v>61</v>
      </c>
      <c r="J1403" s="9">
        <v>61</v>
      </c>
      <c r="K1403" s="9">
        <v>2</v>
      </c>
      <c r="O1403" s="9" t="s">
        <v>635</v>
      </c>
      <c r="P1403" s="9">
        <v>0</v>
      </c>
      <c r="Q1403" s="9" t="s">
        <v>1344</v>
      </c>
      <c r="S1403" s="9" t="s">
        <v>636</v>
      </c>
    </row>
    <row r="1404" spans="1:19" ht="27" x14ac:dyDescent="0.15">
      <c r="A1404">
        <v>760080605</v>
      </c>
      <c r="B1404" t="str">
        <f>IFERROR(VLOOKUP("*"&amp;A1404&amp;"*",festival!$Q:$U,5,FALSE),IFERROR(VLOOKUP("*"&amp;A1404&amp;"*",festival!$R:$U,4,FALSE),IFERROR(VLOOKUP("*"&amp;A1404&amp;"*",festival!$S:$U,3,FALSE),VLOOKUP("*"&amp;A1404&amp;"*",festival!$T:$U,2,FALSE))))</f>
        <v>狂欢庆典57-63天（第9周）</v>
      </c>
      <c r="C1404" s="9">
        <v>1012</v>
      </c>
      <c r="E1404" s="110" t="s">
        <v>1371</v>
      </c>
      <c r="F1404" s="9">
        <v>0</v>
      </c>
      <c r="G1404" s="12" t="s">
        <v>868</v>
      </c>
      <c r="H1404" s="9" t="s">
        <v>830</v>
      </c>
      <c r="I1404" s="9">
        <v>62</v>
      </c>
      <c r="J1404" s="9">
        <v>62</v>
      </c>
      <c r="K1404" s="9">
        <v>2</v>
      </c>
      <c r="O1404" s="9" t="s">
        <v>635</v>
      </c>
      <c r="P1404" s="9">
        <v>0</v>
      </c>
      <c r="Q1404" s="9" t="s">
        <v>1344</v>
      </c>
      <c r="S1404" s="9" t="s">
        <v>636</v>
      </c>
    </row>
    <row r="1405" spans="1:19" ht="27" x14ac:dyDescent="0.15">
      <c r="A1405">
        <v>760080606</v>
      </c>
      <c r="B1405" t="str">
        <f>IFERROR(VLOOKUP("*"&amp;A1405&amp;"*",festival!$Q:$U,5,FALSE),IFERROR(VLOOKUP("*"&amp;A1405&amp;"*",festival!$R:$U,4,FALSE),IFERROR(VLOOKUP("*"&amp;A1405&amp;"*",festival!$S:$U,3,FALSE),VLOOKUP("*"&amp;A1405&amp;"*",festival!$T:$U,2,FALSE))))</f>
        <v>狂欢庆典57-63天（第9周）</v>
      </c>
      <c r="C1405" s="9">
        <v>1012</v>
      </c>
      <c r="E1405" s="110" t="s">
        <v>1372</v>
      </c>
      <c r="F1405" s="9">
        <v>0</v>
      </c>
      <c r="G1405" s="12" t="s">
        <v>868</v>
      </c>
      <c r="H1405" s="9" t="s">
        <v>830</v>
      </c>
      <c r="I1405" s="9">
        <v>63</v>
      </c>
      <c r="J1405" s="9">
        <v>63</v>
      </c>
      <c r="K1405" s="9">
        <v>2</v>
      </c>
      <c r="O1405" s="9" t="s">
        <v>635</v>
      </c>
      <c r="P1405" s="9">
        <v>0</v>
      </c>
      <c r="Q1405" s="9" t="s">
        <v>1344</v>
      </c>
      <c r="S1405" s="9" t="s">
        <v>636</v>
      </c>
    </row>
    <row r="1406" spans="1:19" ht="27" x14ac:dyDescent="0.15">
      <c r="A1406">
        <v>760090600</v>
      </c>
      <c r="B1406" t="str">
        <f>IFERROR(VLOOKUP("*"&amp;A1406&amp;"*",festival!$Q:$U,5,FALSE),IFERROR(VLOOKUP("*"&amp;A1406&amp;"*",festival!$R:$U,4,FALSE),IFERROR(VLOOKUP("*"&amp;A1406&amp;"*",festival!$S:$U,3,FALSE),VLOOKUP("*"&amp;A1406&amp;"*",festival!$T:$U,2,FALSE))))</f>
        <v>狂欢庆典64-70天（第10周）</v>
      </c>
      <c r="C1406" s="9">
        <v>1012</v>
      </c>
      <c r="E1406" s="110" t="s">
        <v>1373</v>
      </c>
      <c r="F1406" s="9">
        <v>0</v>
      </c>
      <c r="G1406" s="12" t="s">
        <v>868</v>
      </c>
      <c r="H1406" s="9" t="s">
        <v>830</v>
      </c>
      <c r="I1406" s="9">
        <v>64</v>
      </c>
      <c r="J1406" s="9">
        <v>64</v>
      </c>
      <c r="K1406" s="9">
        <v>2</v>
      </c>
      <c r="O1406" s="9" t="s">
        <v>635</v>
      </c>
      <c r="P1406" s="9">
        <v>0</v>
      </c>
      <c r="Q1406" s="9" t="s">
        <v>1344</v>
      </c>
      <c r="S1406" s="9" t="s">
        <v>636</v>
      </c>
    </row>
    <row r="1407" spans="1:19" ht="27" x14ac:dyDescent="0.15">
      <c r="A1407">
        <v>760090601</v>
      </c>
      <c r="B1407" t="str">
        <f>IFERROR(VLOOKUP("*"&amp;A1407&amp;"*",festival!$Q:$U,5,FALSE),IFERROR(VLOOKUP("*"&amp;A1407&amp;"*",festival!$R:$U,4,FALSE),IFERROR(VLOOKUP("*"&amp;A1407&amp;"*",festival!$S:$U,3,FALSE),VLOOKUP("*"&amp;A1407&amp;"*",festival!$T:$U,2,FALSE))))</f>
        <v>狂欢庆典64-70天（第10周）</v>
      </c>
      <c r="C1407" s="9">
        <v>1012</v>
      </c>
      <c r="E1407" s="110" t="s">
        <v>1374</v>
      </c>
      <c r="F1407" s="9">
        <v>0</v>
      </c>
      <c r="G1407" s="12" t="s">
        <v>868</v>
      </c>
      <c r="H1407" s="9" t="s">
        <v>830</v>
      </c>
      <c r="I1407" s="9">
        <v>65</v>
      </c>
      <c r="J1407" s="9">
        <v>65</v>
      </c>
      <c r="K1407" s="9">
        <v>2</v>
      </c>
      <c r="O1407" s="9" t="s">
        <v>635</v>
      </c>
      <c r="P1407" s="9">
        <v>0</v>
      </c>
      <c r="Q1407" s="9" t="s">
        <v>1344</v>
      </c>
      <c r="S1407" s="9" t="s">
        <v>636</v>
      </c>
    </row>
    <row r="1408" spans="1:19" ht="27" x14ac:dyDescent="0.15">
      <c r="A1408">
        <v>760090602</v>
      </c>
      <c r="B1408" t="str">
        <f>IFERROR(VLOOKUP("*"&amp;A1408&amp;"*",festival!$Q:$U,5,FALSE),IFERROR(VLOOKUP("*"&amp;A1408&amp;"*",festival!$R:$U,4,FALSE),IFERROR(VLOOKUP("*"&amp;A1408&amp;"*",festival!$S:$U,3,FALSE),VLOOKUP("*"&amp;A1408&amp;"*",festival!$T:$U,2,FALSE))))</f>
        <v>狂欢庆典64-70天（第10周）</v>
      </c>
      <c r="C1408" s="9">
        <v>1012</v>
      </c>
      <c r="E1408" s="110" t="s">
        <v>1375</v>
      </c>
      <c r="F1408" s="9">
        <v>0</v>
      </c>
      <c r="G1408" s="12" t="s">
        <v>868</v>
      </c>
      <c r="H1408" s="9" t="s">
        <v>830</v>
      </c>
      <c r="I1408" s="9">
        <v>66</v>
      </c>
      <c r="J1408" s="9">
        <v>66</v>
      </c>
      <c r="K1408" s="9">
        <v>2</v>
      </c>
      <c r="O1408" s="9" t="s">
        <v>635</v>
      </c>
      <c r="P1408" s="9">
        <v>0</v>
      </c>
      <c r="Q1408" s="9" t="s">
        <v>1344</v>
      </c>
      <c r="S1408" s="9" t="s">
        <v>636</v>
      </c>
    </row>
    <row r="1409" spans="1:19" ht="27" x14ac:dyDescent="0.15">
      <c r="A1409">
        <v>760090603</v>
      </c>
      <c r="B1409" t="str">
        <f>IFERROR(VLOOKUP("*"&amp;A1409&amp;"*",festival!$Q:$U,5,FALSE),IFERROR(VLOOKUP("*"&amp;A1409&amp;"*",festival!$R:$U,4,FALSE),IFERROR(VLOOKUP("*"&amp;A1409&amp;"*",festival!$S:$U,3,FALSE),VLOOKUP("*"&amp;A1409&amp;"*",festival!$T:$U,2,FALSE))))</f>
        <v>狂欢庆典64-70天（第10周）</v>
      </c>
      <c r="C1409" s="9">
        <v>1012</v>
      </c>
      <c r="E1409" s="110" t="s">
        <v>1376</v>
      </c>
      <c r="F1409" s="9">
        <v>0</v>
      </c>
      <c r="G1409" s="12" t="s">
        <v>868</v>
      </c>
      <c r="H1409" s="9" t="s">
        <v>830</v>
      </c>
      <c r="I1409" s="9">
        <v>67</v>
      </c>
      <c r="J1409" s="9">
        <v>67</v>
      </c>
      <c r="K1409" s="9">
        <v>2</v>
      </c>
      <c r="O1409" s="9" t="s">
        <v>635</v>
      </c>
      <c r="P1409" s="9">
        <v>0</v>
      </c>
      <c r="Q1409" s="9" t="s">
        <v>1344</v>
      </c>
      <c r="S1409" s="9" t="s">
        <v>636</v>
      </c>
    </row>
    <row r="1410" spans="1:19" ht="27" x14ac:dyDescent="0.15">
      <c r="A1410">
        <v>760090604</v>
      </c>
      <c r="B1410" t="str">
        <f>IFERROR(VLOOKUP("*"&amp;A1410&amp;"*",festival!$Q:$U,5,FALSE),IFERROR(VLOOKUP("*"&amp;A1410&amp;"*",festival!$R:$U,4,FALSE),IFERROR(VLOOKUP("*"&amp;A1410&amp;"*",festival!$S:$U,3,FALSE),VLOOKUP("*"&amp;A1410&amp;"*",festival!$T:$U,2,FALSE))))</f>
        <v>狂欢庆典64-70天（第10周）</v>
      </c>
      <c r="C1410" s="9">
        <v>1012</v>
      </c>
      <c r="E1410" s="110" t="s">
        <v>1377</v>
      </c>
      <c r="F1410" s="9">
        <v>0</v>
      </c>
      <c r="G1410" s="12" t="s">
        <v>868</v>
      </c>
      <c r="H1410" s="9" t="s">
        <v>830</v>
      </c>
      <c r="I1410" s="9">
        <v>68</v>
      </c>
      <c r="J1410" s="9">
        <v>68</v>
      </c>
      <c r="K1410" s="9">
        <v>2</v>
      </c>
      <c r="O1410" s="9" t="s">
        <v>635</v>
      </c>
      <c r="P1410" s="9">
        <v>0</v>
      </c>
      <c r="Q1410" s="9" t="s">
        <v>1344</v>
      </c>
      <c r="S1410" s="9" t="s">
        <v>636</v>
      </c>
    </row>
    <row r="1411" spans="1:19" ht="27" x14ac:dyDescent="0.15">
      <c r="A1411">
        <v>760090605</v>
      </c>
      <c r="B1411" t="str">
        <f>IFERROR(VLOOKUP("*"&amp;A1411&amp;"*",festival!$Q:$U,5,FALSE),IFERROR(VLOOKUP("*"&amp;A1411&amp;"*",festival!$R:$U,4,FALSE),IFERROR(VLOOKUP("*"&amp;A1411&amp;"*",festival!$S:$U,3,FALSE),VLOOKUP("*"&amp;A1411&amp;"*",festival!$T:$U,2,FALSE))))</f>
        <v>狂欢庆典64-70天（第10周）</v>
      </c>
      <c r="C1411" s="9">
        <v>1012</v>
      </c>
      <c r="E1411" s="64" t="s">
        <v>1378</v>
      </c>
      <c r="F1411" s="9">
        <v>0</v>
      </c>
      <c r="G1411" s="12" t="s">
        <v>868</v>
      </c>
      <c r="H1411" s="9" t="s">
        <v>830</v>
      </c>
      <c r="I1411" s="9">
        <v>69</v>
      </c>
      <c r="J1411" s="9">
        <v>69</v>
      </c>
      <c r="K1411" s="9">
        <v>2</v>
      </c>
      <c r="O1411" s="9" t="s">
        <v>635</v>
      </c>
      <c r="P1411" s="9">
        <v>0</v>
      </c>
      <c r="Q1411" s="9" t="s">
        <v>1344</v>
      </c>
      <c r="S1411" s="9" t="s">
        <v>636</v>
      </c>
    </row>
    <row r="1412" spans="1:19" ht="27" x14ac:dyDescent="0.15">
      <c r="A1412">
        <v>760090606</v>
      </c>
      <c r="B1412" t="str">
        <f>IFERROR(VLOOKUP("*"&amp;A1412&amp;"*",festival!$Q:$U,5,FALSE),IFERROR(VLOOKUP("*"&amp;A1412&amp;"*",festival!$R:$U,4,FALSE),IFERROR(VLOOKUP("*"&amp;A1412&amp;"*",festival!$S:$U,3,FALSE),VLOOKUP("*"&amp;A1412&amp;"*",festival!$T:$U,2,FALSE))))</f>
        <v>狂欢庆典64-70天（第10周）</v>
      </c>
      <c r="C1412" s="9">
        <v>1012</v>
      </c>
      <c r="E1412" s="110" t="s">
        <v>1379</v>
      </c>
      <c r="F1412" s="9">
        <v>0</v>
      </c>
      <c r="G1412" s="12" t="s">
        <v>868</v>
      </c>
      <c r="H1412" s="9" t="s">
        <v>830</v>
      </c>
      <c r="I1412" s="9">
        <v>70</v>
      </c>
      <c r="J1412" s="9">
        <v>70</v>
      </c>
      <c r="K1412" s="9">
        <v>2</v>
      </c>
      <c r="O1412" s="9" t="s">
        <v>635</v>
      </c>
      <c r="P1412" s="9">
        <v>0</v>
      </c>
      <c r="Q1412" s="9" t="s">
        <v>1344</v>
      </c>
      <c r="S1412" s="9" t="s">
        <v>636</v>
      </c>
    </row>
    <row r="1413" spans="1:19" ht="27" x14ac:dyDescent="0.15">
      <c r="A1413">
        <v>760100600</v>
      </c>
      <c r="B1413" t="str">
        <f>IFERROR(VLOOKUP("*"&amp;A1413&amp;"*",festival!$Q:$U,5,FALSE),IFERROR(VLOOKUP("*"&amp;A1413&amp;"*",festival!$R:$U,4,FALSE),IFERROR(VLOOKUP("*"&amp;A1413&amp;"*",festival!$S:$U,3,FALSE),VLOOKUP("*"&amp;A1413&amp;"*",festival!$T:$U,2,FALSE))))</f>
        <v>狂欢庆典71-78天（第11周）</v>
      </c>
      <c r="C1413" s="9">
        <v>1012</v>
      </c>
      <c r="E1413" s="110" t="s">
        <v>1370</v>
      </c>
      <c r="F1413" s="9">
        <v>0</v>
      </c>
      <c r="G1413" s="12" t="s">
        <v>868</v>
      </c>
      <c r="H1413" s="9" t="s">
        <v>830</v>
      </c>
      <c r="I1413" s="9">
        <v>71</v>
      </c>
      <c r="J1413" s="9">
        <v>71</v>
      </c>
      <c r="K1413" s="9">
        <v>2</v>
      </c>
      <c r="O1413" s="9" t="s">
        <v>635</v>
      </c>
      <c r="P1413" s="9">
        <v>0</v>
      </c>
      <c r="Q1413" s="9" t="s">
        <v>1344</v>
      </c>
      <c r="S1413" s="9" t="s">
        <v>636</v>
      </c>
    </row>
    <row r="1414" spans="1:19" ht="27" x14ac:dyDescent="0.15">
      <c r="A1414">
        <v>760100601</v>
      </c>
      <c r="B1414" t="str">
        <f>IFERROR(VLOOKUP("*"&amp;A1414&amp;"*",festival!$Q:$U,5,FALSE),IFERROR(VLOOKUP("*"&amp;A1414&amp;"*",festival!$R:$U,4,FALSE),IFERROR(VLOOKUP("*"&amp;A1414&amp;"*",festival!$S:$U,3,FALSE),VLOOKUP("*"&amp;A1414&amp;"*",festival!$T:$U,2,FALSE))))</f>
        <v>狂欢庆典71-78天（第11周）</v>
      </c>
      <c r="C1414" s="9">
        <v>1012</v>
      </c>
      <c r="E1414" s="110" t="s">
        <v>1371</v>
      </c>
      <c r="F1414" s="9">
        <v>0</v>
      </c>
      <c r="G1414" s="12" t="s">
        <v>868</v>
      </c>
      <c r="H1414" s="9" t="s">
        <v>830</v>
      </c>
      <c r="I1414" s="9">
        <v>72</v>
      </c>
      <c r="J1414" s="9">
        <v>72</v>
      </c>
      <c r="K1414" s="9">
        <v>2</v>
      </c>
      <c r="O1414" s="9" t="s">
        <v>635</v>
      </c>
      <c r="P1414" s="9">
        <v>0</v>
      </c>
      <c r="Q1414" s="9" t="s">
        <v>1344</v>
      </c>
      <c r="S1414" s="9" t="s">
        <v>636</v>
      </c>
    </row>
    <row r="1415" spans="1:19" ht="27" x14ac:dyDescent="0.15">
      <c r="A1415">
        <v>760100602</v>
      </c>
      <c r="B1415" t="str">
        <f>IFERROR(VLOOKUP("*"&amp;A1415&amp;"*",festival!$Q:$U,5,FALSE),IFERROR(VLOOKUP("*"&amp;A1415&amp;"*",festival!$R:$U,4,FALSE),IFERROR(VLOOKUP("*"&amp;A1415&amp;"*",festival!$S:$U,3,FALSE),VLOOKUP("*"&amp;A1415&amp;"*",festival!$T:$U,2,FALSE))))</f>
        <v>狂欢庆典71-78天（第11周）</v>
      </c>
      <c r="C1415" s="9">
        <v>1012</v>
      </c>
      <c r="E1415" s="110" t="s">
        <v>1372</v>
      </c>
      <c r="F1415" s="9">
        <v>0</v>
      </c>
      <c r="G1415" s="12" t="s">
        <v>868</v>
      </c>
      <c r="H1415" s="9" t="s">
        <v>830</v>
      </c>
      <c r="I1415" s="9">
        <v>73</v>
      </c>
      <c r="J1415" s="9">
        <v>73</v>
      </c>
      <c r="K1415" s="9">
        <v>2</v>
      </c>
      <c r="O1415" s="9" t="s">
        <v>635</v>
      </c>
      <c r="P1415" s="9">
        <v>0</v>
      </c>
      <c r="Q1415" s="9" t="s">
        <v>1344</v>
      </c>
      <c r="S1415" s="9" t="s">
        <v>636</v>
      </c>
    </row>
    <row r="1416" spans="1:19" ht="27" x14ac:dyDescent="0.15">
      <c r="A1416">
        <v>760100603</v>
      </c>
      <c r="B1416" t="str">
        <f>IFERROR(VLOOKUP("*"&amp;A1416&amp;"*",festival!$Q:$U,5,FALSE),IFERROR(VLOOKUP("*"&amp;A1416&amp;"*",festival!$R:$U,4,FALSE),IFERROR(VLOOKUP("*"&amp;A1416&amp;"*",festival!$S:$U,3,FALSE),VLOOKUP("*"&amp;A1416&amp;"*",festival!$T:$U,2,FALSE))))</f>
        <v>狂欢庆典71-78天（第11周）</v>
      </c>
      <c r="C1416" s="9">
        <v>1012</v>
      </c>
      <c r="E1416" s="110" t="s">
        <v>1373</v>
      </c>
      <c r="F1416" s="9">
        <v>0</v>
      </c>
      <c r="G1416" s="12" t="s">
        <v>868</v>
      </c>
      <c r="H1416" s="9" t="s">
        <v>830</v>
      </c>
      <c r="I1416" s="9">
        <v>74</v>
      </c>
      <c r="J1416" s="9">
        <v>74</v>
      </c>
      <c r="K1416" s="9">
        <v>2</v>
      </c>
      <c r="O1416" s="9" t="s">
        <v>635</v>
      </c>
      <c r="P1416" s="9">
        <v>0</v>
      </c>
      <c r="Q1416" s="9" t="s">
        <v>1344</v>
      </c>
      <c r="S1416" s="9" t="s">
        <v>636</v>
      </c>
    </row>
    <row r="1417" spans="1:19" ht="27" x14ac:dyDescent="0.15">
      <c r="A1417">
        <v>760100604</v>
      </c>
      <c r="B1417" t="str">
        <f>IFERROR(VLOOKUP("*"&amp;A1417&amp;"*",festival!$Q:$U,5,FALSE),IFERROR(VLOOKUP("*"&amp;A1417&amp;"*",festival!$R:$U,4,FALSE),IFERROR(VLOOKUP("*"&amp;A1417&amp;"*",festival!$S:$U,3,FALSE),VLOOKUP("*"&amp;A1417&amp;"*",festival!$T:$U,2,FALSE))))</f>
        <v>狂欢庆典71-78天（第11周）</v>
      </c>
      <c r="C1417" s="9">
        <v>1012</v>
      </c>
      <c r="E1417" s="110" t="s">
        <v>1374</v>
      </c>
      <c r="F1417" s="9">
        <v>0</v>
      </c>
      <c r="G1417" s="12" t="s">
        <v>868</v>
      </c>
      <c r="H1417" s="9" t="s">
        <v>830</v>
      </c>
      <c r="I1417" s="9">
        <v>75</v>
      </c>
      <c r="J1417" s="9">
        <v>75</v>
      </c>
      <c r="K1417" s="9">
        <v>2</v>
      </c>
      <c r="O1417" s="9" t="s">
        <v>635</v>
      </c>
      <c r="P1417" s="9">
        <v>0</v>
      </c>
      <c r="Q1417" s="9" t="s">
        <v>1344</v>
      </c>
      <c r="S1417" s="9" t="s">
        <v>636</v>
      </c>
    </row>
    <row r="1418" spans="1:19" ht="27" x14ac:dyDescent="0.15">
      <c r="A1418">
        <v>760100605</v>
      </c>
      <c r="B1418" t="str">
        <f>IFERROR(VLOOKUP("*"&amp;A1418&amp;"*",festival!$Q:$U,5,FALSE),IFERROR(VLOOKUP("*"&amp;A1418&amp;"*",festival!$R:$U,4,FALSE),IFERROR(VLOOKUP("*"&amp;A1418&amp;"*",festival!$S:$U,3,FALSE),VLOOKUP("*"&amp;A1418&amp;"*",festival!$T:$U,2,FALSE))))</f>
        <v>狂欢庆典71-78天（第11周）</v>
      </c>
      <c r="C1418" s="9">
        <v>1012</v>
      </c>
      <c r="E1418" s="110" t="s">
        <v>1375</v>
      </c>
      <c r="F1418" s="9">
        <v>0</v>
      </c>
      <c r="G1418" s="12" t="s">
        <v>868</v>
      </c>
      <c r="H1418" s="9" t="s">
        <v>830</v>
      </c>
      <c r="I1418" s="9">
        <v>76</v>
      </c>
      <c r="J1418" s="9">
        <v>76</v>
      </c>
      <c r="K1418" s="9">
        <v>2</v>
      </c>
      <c r="O1418" s="9" t="s">
        <v>635</v>
      </c>
      <c r="P1418" s="9">
        <v>0</v>
      </c>
      <c r="Q1418" s="9" t="s">
        <v>1344</v>
      </c>
      <c r="S1418" s="9" t="s">
        <v>636</v>
      </c>
    </row>
    <row r="1419" spans="1:19" ht="27" x14ac:dyDescent="0.15">
      <c r="A1419">
        <v>760100606</v>
      </c>
      <c r="B1419" t="str">
        <f>IFERROR(VLOOKUP("*"&amp;A1419&amp;"*",festival!$Q:$U,5,FALSE),IFERROR(VLOOKUP("*"&amp;A1419&amp;"*",festival!$R:$U,4,FALSE),IFERROR(VLOOKUP("*"&amp;A1419&amp;"*",festival!$S:$U,3,FALSE),VLOOKUP("*"&amp;A1419&amp;"*",festival!$T:$U,2,FALSE))))</f>
        <v>狂欢庆典71-78天（第11周）</v>
      </c>
      <c r="C1419" s="9">
        <v>1012</v>
      </c>
      <c r="E1419" s="110" t="s">
        <v>1376</v>
      </c>
      <c r="F1419" s="9">
        <v>0</v>
      </c>
      <c r="G1419" s="12" t="s">
        <v>868</v>
      </c>
      <c r="H1419" s="9" t="s">
        <v>830</v>
      </c>
      <c r="I1419" s="9">
        <v>77</v>
      </c>
      <c r="J1419" s="9">
        <v>77</v>
      </c>
      <c r="K1419" s="9">
        <v>2</v>
      </c>
      <c r="O1419" s="9" t="s">
        <v>635</v>
      </c>
      <c r="P1419" s="9">
        <v>0</v>
      </c>
      <c r="Q1419" s="9" t="s">
        <v>1344</v>
      </c>
      <c r="S1419" s="9" t="s">
        <v>636</v>
      </c>
    </row>
    <row r="1420" spans="1:19" ht="27" x14ac:dyDescent="0.15">
      <c r="A1420">
        <v>760110600</v>
      </c>
      <c r="B1420" t="str">
        <f>IFERROR(VLOOKUP("*"&amp;A1420&amp;"*",festival!$Q:$U,5,FALSE),IFERROR(VLOOKUP("*"&amp;A1420&amp;"*",festival!$R:$U,4,FALSE),IFERROR(VLOOKUP("*"&amp;A1420&amp;"*",festival!$S:$U,3,FALSE),VLOOKUP("*"&amp;A1420&amp;"*",festival!$T:$U,2,FALSE))))</f>
        <v>狂欢庆典79-84天（第12周）</v>
      </c>
      <c r="C1420" s="9">
        <v>1012</v>
      </c>
      <c r="E1420" s="110" t="s">
        <v>1377</v>
      </c>
      <c r="F1420" s="9">
        <v>0</v>
      </c>
      <c r="G1420" s="12" t="s">
        <v>868</v>
      </c>
      <c r="H1420" s="9" t="s">
        <v>830</v>
      </c>
      <c r="I1420" s="9">
        <v>78</v>
      </c>
      <c r="J1420" s="9">
        <v>78</v>
      </c>
      <c r="K1420" s="9">
        <v>2</v>
      </c>
      <c r="O1420" s="9" t="s">
        <v>635</v>
      </c>
      <c r="P1420" s="9">
        <v>0</v>
      </c>
      <c r="Q1420" s="9" t="s">
        <v>1344</v>
      </c>
      <c r="S1420" s="9" t="s">
        <v>636</v>
      </c>
    </row>
    <row r="1421" spans="1:19" ht="27" x14ac:dyDescent="0.15">
      <c r="A1421">
        <v>760110601</v>
      </c>
      <c r="B1421" t="str">
        <f>IFERROR(VLOOKUP("*"&amp;A1421&amp;"*",festival!$Q:$U,5,FALSE),IFERROR(VLOOKUP("*"&amp;A1421&amp;"*",festival!$R:$U,4,FALSE),IFERROR(VLOOKUP("*"&amp;A1421&amp;"*",festival!$S:$U,3,FALSE),VLOOKUP("*"&amp;A1421&amp;"*",festival!$T:$U,2,FALSE))))</f>
        <v>狂欢庆典79-84天（第12周）</v>
      </c>
      <c r="C1421" s="9">
        <v>1012</v>
      </c>
      <c r="E1421" s="64" t="s">
        <v>1378</v>
      </c>
      <c r="F1421" s="9">
        <v>0</v>
      </c>
      <c r="G1421" s="12" t="s">
        <v>868</v>
      </c>
      <c r="H1421" s="9" t="s">
        <v>830</v>
      </c>
      <c r="I1421" s="9">
        <v>79</v>
      </c>
      <c r="J1421" s="9">
        <v>79</v>
      </c>
      <c r="K1421" s="9">
        <v>2</v>
      </c>
      <c r="O1421" s="9" t="s">
        <v>635</v>
      </c>
      <c r="P1421" s="9">
        <v>0</v>
      </c>
      <c r="Q1421" s="9" t="s">
        <v>1344</v>
      </c>
      <c r="S1421" s="9" t="s">
        <v>636</v>
      </c>
    </row>
    <row r="1422" spans="1:19" ht="27" x14ac:dyDescent="0.15">
      <c r="A1422">
        <v>760110602</v>
      </c>
      <c r="B1422" t="str">
        <f>IFERROR(VLOOKUP("*"&amp;A1422&amp;"*",festival!$Q:$U,5,FALSE),IFERROR(VLOOKUP("*"&amp;A1422&amp;"*",festival!$R:$U,4,FALSE),IFERROR(VLOOKUP("*"&amp;A1422&amp;"*",festival!$S:$U,3,FALSE),VLOOKUP("*"&amp;A1422&amp;"*",festival!$T:$U,2,FALSE))))</f>
        <v>狂欢庆典79-84天（第12周）</v>
      </c>
      <c r="C1422" s="9">
        <v>1012</v>
      </c>
      <c r="E1422" s="110" t="s">
        <v>1379</v>
      </c>
      <c r="F1422" s="9">
        <v>0</v>
      </c>
      <c r="G1422" s="12" t="s">
        <v>868</v>
      </c>
      <c r="H1422" s="9" t="s">
        <v>830</v>
      </c>
      <c r="I1422" s="9">
        <v>80</v>
      </c>
      <c r="J1422" s="9">
        <v>80</v>
      </c>
      <c r="K1422" s="9">
        <v>2</v>
      </c>
      <c r="O1422" s="9" t="s">
        <v>635</v>
      </c>
      <c r="P1422" s="9">
        <v>0</v>
      </c>
      <c r="Q1422" s="9" t="s">
        <v>1344</v>
      </c>
      <c r="S1422" s="9" t="s">
        <v>636</v>
      </c>
    </row>
    <row r="1423" spans="1:19" ht="27" x14ac:dyDescent="0.15">
      <c r="A1423">
        <v>760110603</v>
      </c>
      <c r="B1423" t="str">
        <f>IFERROR(VLOOKUP("*"&amp;A1423&amp;"*",festival!$Q:$U,5,FALSE),IFERROR(VLOOKUP("*"&amp;A1423&amp;"*",festival!$R:$U,4,FALSE),IFERROR(VLOOKUP("*"&amp;A1423&amp;"*",festival!$S:$U,3,FALSE),VLOOKUP("*"&amp;A1423&amp;"*",festival!$T:$U,2,FALSE))))</f>
        <v>狂欢庆典79-84天（第12周）</v>
      </c>
      <c r="C1423" s="9">
        <v>1012</v>
      </c>
      <c r="E1423" s="110" t="s">
        <v>1370</v>
      </c>
      <c r="F1423" s="9">
        <v>0</v>
      </c>
      <c r="G1423" s="12" t="s">
        <v>868</v>
      </c>
      <c r="H1423" s="9" t="s">
        <v>830</v>
      </c>
      <c r="I1423" s="9">
        <v>81</v>
      </c>
      <c r="J1423" s="9">
        <v>81</v>
      </c>
      <c r="K1423" s="9">
        <v>2</v>
      </c>
      <c r="O1423" s="9" t="s">
        <v>635</v>
      </c>
      <c r="P1423" s="9">
        <v>0</v>
      </c>
      <c r="Q1423" s="9" t="s">
        <v>1344</v>
      </c>
      <c r="S1423" s="9" t="s">
        <v>636</v>
      </c>
    </row>
    <row r="1424" spans="1:19" ht="27" x14ac:dyDescent="0.15">
      <c r="A1424">
        <v>760110604</v>
      </c>
      <c r="B1424" t="str">
        <f>IFERROR(VLOOKUP("*"&amp;A1424&amp;"*",festival!$Q:$U,5,FALSE),IFERROR(VLOOKUP("*"&amp;A1424&amp;"*",festival!$R:$U,4,FALSE),IFERROR(VLOOKUP("*"&amp;A1424&amp;"*",festival!$S:$U,3,FALSE),VLOOKUP("*"&amp;A1424&amp;"*",festival!$T:$U,2,FALSE))))</f>
        <v>狂欢庆典79-84天（第12周）</v>
      </c>
      <c r="C1424" s="9">
        <v>1012</v>
      </c>
      <c r="E1424" s="110" t="s">
        <v>1371</v>
      </c>
      <c r="F1424" s="9">
        <v>0</v>
      </c>
      <c r="G1424" s="12" t="s">
        <v>868</v>
      </c>
      <c r="H1424" s="9" t="s">
        <v>830</v>
      </c>
      <c r="I1424" s="9">
        <v>82</v>
      </c>
      <c r="J1424" s="9">
        <v>82</v>
      </c>
      <c r="K1424" s="9">
        <v>2</v>
      </c>
      <c r="O1424" s="9" t="s">
        <v>635</v>
      </c>
      <c r="P1424" s="9">
        <v>0</v>
      </c>
      <c r="Q1424" s="9" t="s">
        <v>1344</v>
      </c>
      <c r="S1424" s="9" t="s">
        <v>636</v>
      </c>
    </row>
    <row r="1425" spans="1:19" ht="27" x14ac:dyDescent="0.15">
      <c r="A1425">
        <v>760110605</v>
      </c>
      <c r="B1425" t="str">
        <f>IFERROR(VLOOKUP("*"&amp;A1425&amp;"*",festival!$Q:$U,5,FALSE),IFERROR(VLOOKUP("*"&amp;A1425&amp;"*",festival!$R:$U,4,FALSE),IFERROR(VLOOKUP("*"&amp;A1425&amp;"*",festival!$S:$U,3,FALSE),VLOOKUP("*"&amp;A1425&amp;"*",festival!$T:$U,2,FALSE))))</f>
        <v>狂欢庆典79-84天（第12周）</v>
      </c>
      <c r="C1425" s="9">
        <v>1012</v>
      </c>
      <c r="E1425" s="110" t="s">
        <v>1372</v>
      </c>
      <c r="F1425" s="9">
        <v>0</v>
      </c>
      <c r="G1425" s="12" t="s">
        <v>868</v>
      </c>
      <c r="H1425" s="9" t="s">
        <v>830</v>
      </c>
      <c r="I1425" s="9">
        <v>83</v>
      </c>
      <c r="J1425" s="9">
        <v>83</v>
      </c>
      <c r="K1425" s="9">
        <v>2</v>
      </c>
      <c r="O1425" s="9" t="s">
        <v>635</v>
      </c>
      <c r="P1425" s="9">
        <v>0</v>
      </c>
      <c r="Q1425" s="9" t="s">
        <v>1344</v>
      </c>
      <c r="S1425" s="9" t="s">
        <v>636</v>
      </c>
    </row>
    <row r="1426" spans="1:19" ht="27" x14ac:dyDescent="0.15">
      <c r="A1426">
        <v>760110606</v>
      </c>
      <c r="B1426" t="str">
        <f>IFERROR(VLOOKUP("*"&amp;A1426&amp;"*",festival!$Q:$U,5,FALSE),IFERROR(VLOOKUP("*"&amp;A1426&amp;"*",festival!$R:$U,4,FALSE),IFERROR(VLOOKUP("*"&amp;A1426&amp;"*",festival!$S:$U,3,FALSE),VLOOKUP("*"&amp;A1426&amp;"*",festival!$T:$U,2,FALSE))))</f>
        <v>狂欢庆典79-84天（第12周）</v>
      </c>
      <c r="C1426" s="9">
        <v>1012</v>
      </c>
      <c r="E1426" s="110" t="s">
        <v>1373</v>
      </c>
      <c r="F1426" s="9">
        <v>0</v>
      </c>
      <c r="G1426" s="12" t="s">
        <v>868</v>
      </c>
      <c r="H1426" s="9" t="s">
        <v>830</v>
      </c>
      <c r="I1426" s="9">
        <v>84</v>
      </c>
      <c r="J1426" s="9">
        <v>84</v>
      </c>
      <c r="K1426" s="9">
        <v>2</v>
      </c>
      <c r="O1426" s="9" t="s">
        <v>635</v>
      </c>
      <c r="P1426" s="9">
        <v>0</v>
      </c>
      <c r="Q1426" s="9" t="s">
        <v>1344</v>
      </c>
      <c r="S1426" s="9" t="s">
        <v>636</v>
      </c>
    </row>
    <row r="1427" spans="1:19" ht="27" x14ac:dyDescent="0.15">
      <c r="A1427">
        <v>760120600</v>
      </c>
      <c r="B1427" t="str">
        <f>IFERROR(VLOOKUP("*"&amp;A1427&amp;"*",festival!$Q:$U,5,FALSE),IFERROR(VLOOKUP("*"&amp;A1427&amp;"*",festival!$R:$U,4,FALSE),IFERROR(VLOOKUP("*"&amp;A1427&amp;"*",festival!$S:$U,3,FALSE),VLOOKUP("*"&amp;A1427&amp;"*",festival!$T:$U,2,FALSE))))</f>
        <v>狂欢庆典85-91天（第13周）</v>
      </c>
      <c r="C1427" s="9">
        <v>1012</v>
      </c>
      <c r="E1427" s="110" t="s">
        <v>1374</v>
      </c>
      <c r="F1427" s="9">
        <v>0</v>
      </c>
      <c r="G1427" s="12" t="s">
        <v>868</v>
      </c>
      <c r="H1427" s="9" t="s">
        <v>830</v>
      </c>
      <c r="I1427" s="9">
        <v>85</v>
      </c>
      <c r="J1427" s="9">
        <v>85</v>
      </c>
      <c r="K1427" s="9">
        <v>2</v>
      </c>
      <c r="O1427" s="9" t="s">
        <v>635</v>
      </c>
      <c r="P1427" s="9">
        <v>0</v>
      </c>
      <c r="Q1427" s="9" t="s">
        <v>1344</v>
      </c>
      <c r="S1427" s="9" t="s">
        <v>636</v>
      </c>
    </row>
    <row r="1428" spans="1:19" ht="27" x14ac:dyDescent="0.15">
      <c r="A1428">
        <v>760120601</v>
      </c>
      <c r="B1428" t="str">
        <f>IFERROR(VLOOKUP("*"&amp;A1428&amp;"*",festival!$Q:$U,5,FALSE),IFERROR(VLOOKUP("*"&amp;A1428&amp;"*",festival!$R:$U,4,FALSE),IFERROR(VLOOKUP("*"&amp;A1428&amp;"*",festival!$S:$U,3,FALSE),VLOOKUP("*"&amp;A1428&amp;"*",festival!$T:$U,2,FALSE))))</f>
        <v>狂欢庆典85-91天（第13周）</v>
      </c>
      <c r="C1428" s="9">
        <v>1012</v>
      </c>
      <c r="E1428" s="110" t="s">
        <v>1375</v>
      </c>
      <c r="F1428" s="9">
        <v>0</v>
      </c>
      <c r="G1428" s="12" t="s">
        <v>868</v>
      </c>
      <c r="H1428" s="9" t="s">
        <v>830</v>
      </c>
      <c r="I1428" s="9">
        <v>86</v>
      </c>
      <c r="J1428" s="9">
        <v>86</v>
      </c>
      <c r="K1428" s="9">
        <v>2</v>
      </c>
      <c r="O1428" s="9" t="s">
        <v>635</v>
      </c>
      <c r="P1428" s="9">
        <v>0</v>
      </c>
      <c r="Q1428" s="9" t="s">
        <v>1344</v>
      </c>
      <c r="S1428" s="9" t="s">
        <v>636</v>
      </c>
    </row>
    <row r="1429" spans="1:19" ht="27" x14ac:dyDescent="0.15">
      <c r="A1429">
        <v>760120602</v>
      </c>
      <c r="B1429" t="str">
        <f>IFERROR(VLOOKUP("*"&amp;A1429&amp;"*",festival!$Q:$U,5,FALSE),IFERROR(VLOOKUP("*"&amp;A1429&amp;"*",festival!$R:$U,4,FALSE),IFERROR(VLOOKUP("*"&amp;A1429&amp;"*",festival!$S:$U,3,FALSE),VLOOKUP("*"&amp;A1429&amp;"*",festival!$T:$U,2,FALSE))))</f>
        <v>狂欢庆典85-91天（第13周）</v>
      </c>
      <c r="C1429" s="9">
        <v>1012</v>
      </c>
      <c r="E1429" s="110" t="s">
        <v>1376</v>
      </c>
      <c r="F1429" s="9">
        <v>0</v>
      </c>
      <c r="G1429" s="12" t="s">
        <v>868</v>
      </c>
      <c r="H1429" s="9" t="s">
        <v>830</v>
      </c>
      <c r="I1429" s="9">
        <v>87</v>
      </c>
      <c r="J1429" s="9">
        <v>87</v>
      </c>
      <c r="K1429" s="9">
        <v>2</v>
      </c>
      <c r="O1429" s="9" t="s">
        <v>635</v>
      </c>
      <c r="P1429" s="9">
        <v>0</v>
      </c>
      <c r="Q1429" s="9" t="s">
        <v>1344</v>
      </c>
      <c r="S1429" s="9" t="s">
        <v>636</v>
      </c>
    </row>
    <row r="1430" spans="1:19" ht="27" x14ac:dyDescent="0.15">
      <c r="A1430">
        <v>760120603</v>
      </c>
      <c r="B1430" t="str">
        <f>IFERROR(VLOOKUP("*"&amp;A1430&amp;"*",festival!$Q:$U,5,FALSE),IFERROR(VLOOKUP("*"&amp;A1430&amp;"*",festival!$R:$U,4,FALSE),IFERROR(VLOOKUP("*"&amp;A1430&amp;"*",festival!$S:$U,3,FALSE),VLOOKUP("*"&amp;A1430&amp;"*",festival!$T:$U,2,FALSE))))</f>
        <v>狂欢庆典85-91天（第13周）</v>
      </c>
      <c r="C1430" s="9">
        <v>1012</v>
      </c>
      <c r="E1430" s="110" t="s">
        <v>1377</v>
      </c>
      <c r="F1430" s="9">
        <v>0</v>
      </c>
      <c r="G1430" s="12" t="s">
        <v>868</v>
      </c>
      <c r="H1430" s="9" t="s">
        <v>830</v>
      </c>
      <c r="I1430" s="9">
        <v>88</v>
      </c>
      <c r="J1430" s="9">
        <v>88</v>
      </c>
      <c r="K1430" s="9">
        <v>2</v>
      </c>
      <c r="O1430" s="9" t="s">
        <v>635</v>
      </c>
      <c r="P1430" s="9">
        <v>0</v>
      </c>
      <c r="Q1430" s="9" t="s">
        <v>1344</v>
      </c>
      <c r="S1430" s="9" t="s">
        <v>636</v>
      </c>
    </row>
    <row r="1431" spans="1:19" ht="27" x14ac:dyDescent="0.15">
      <c r="A1431">
        <v>760120604</v>
      </c>
      <c r="B1431" t="str">
        <f>IFERROR(VLOOKUP("*"&amp;A1431&amp;"*",festival!$Q:$U,5,FALSE),IFERROR(VLOOKUP("*"&amp;A1431&amp;"*",festival!$R:$U,4,FALSE),IFERROR(VLOOKUP("*"&amp;A1431&amp;"*",festival!$S:$U,3,FALSE),VLOOKUP("*"&amp;A1431&amp;"*",festival!$T:$U,2,FALSE))))</f>
        <v>狂欢庆典85-91天（第13周）</v>
      </c>
      <c r="C1431" s="9">
        <v>1012</v>
      </c>
      <c r="E1431" s="64" t="s">
        <v>1378</v>
      </c>
      <c r="F1431" s="9">
        <v>0</v>
      </c>
      <c r="G1431" s="12" t="s">
        <v>868</v>
      </c>
      <c r="H1431" s="9" t="s">
        <v>830</v>
      </c>
      <c r="I1431" s="9">
        <v>89</v>
      </c>
      <c r="J1431" s="9">
        <v>89</v>
      </c>
      <c r="K1431" s="9">
        <v>2</v>
      </c>
      <c r="O1431" s="9" t="s">
        <v>635</v>
      </c>
      <c r="P1431" s="9">
        <v>0</v>
      </c>
      <c r="Q1431" s="9" t="s">
        <v>1344</v>
      </c>
      <c r="S1431" s="9" t="s">
        <v>636</v>
      </c>
    </row>
    <row r="1432" spans="1:19" ht="27" x14ac:dyDescent="0.15">
      <c r="A1432">
        <v>760120605</v>
      </c>
      <c r="B1432" t="str">
        <f>IFERROR(VLOOKUP("*"&amp;A1432&amp;"*",festival!$Q:$U,5,FALSE),IFERROR(VLOOKUP("*"&amp;A1432&amp;"*",festival!$R:$U,4,FALSE),IFERROR(VLOOKUP("*"&amp;A1432&amp;"*",festival!$S:$U,3,FALSE),VLOOKUP("*"&amp;A1432&amp;"*",festival!$T:$U,2,FALSE))))</f>
        <v>狂欢庆典85-91天（第13周）</v>
      </c>
      <c r="C1432" s="9">
        <v>1012</v>
      </c>
      <c r="E1432" s="110" t="s">
        <v>1379</v>
      </c>
      <c r="F1432" s="9">
        <v>0</v>
      </c>
      <c r="G1432" s="12" t="s">
        <v>868</v>
      </c>
      <c r="H1432" s="9" t="s">
        <v>830</v>
      </c>
      <c r="I1432" s="9">
        <v>90</v>
      </c>
      <c r="J1432" s="9">
        <v>90</v>
      </c>
      <c r="K1432" s="9">
        <v>2</v>
      </c>
      <c r="O1432" s="9" t="s">
        <v>635</v>
      </c>
      <c r="P1432" s="9">
        <v>0</v>
      </c>
      <c r="Q1432" s="9" t="s">
        <v>1344</v>
      </c>
      <c r="S1432" s="9" t="s">
        <v>636</v>
      </c>
    </row>
    <row r="1433" spans="1:19" ht="27" x14ac:dyDescent="0.15">
      <c r="A1433">
        <v>760120606</v>
      </c>
      <c r="B1433" t="str">
        <f>IFERROR(VLOOKUP("*"&amp;A1433&amp;"*",festival!$Q:$U,5,FALSE),IFERROR(VLOOKUP("*"&amp;A1433&amp;"*",festival!$R:$U,4,FALSE),IFERROR(VLOOKUP("*"&amp;A1433&amp;"*",festival!$S:$U,3,FALSE),VLOOKUP("*"&amp;A1433&amp;"*",festival!$T:$U,2,FALSE))))</f>
        <v>狂欢庆典85-91天（第13周）</v>
      </c>
      <c r="C1433" s="9">
        <v>1012</v>
      </c>
      <c r="E1433" s="110" t="s">
        <v>1370</v>
      </c>
      <c r="F1433" s="9">
        <v>0</v>
      </c>
      <c r="G1433" s="12" t="s">
        <v>868</v>
      </c>
      <c r="H1433" s="9" t="s">
        <v>830</v>
      </c>
      <c r="I1433" s="9">
        <v>91</v>
      </c>
      <c r="J1433" s="9">
        <v>91</v>
      </c>
      <c r="K1433" s="9">
        <v>2</v>
      </c>
      <c r="O1433" s="9" t="s">
        <v>635</v>
      </c>
      <c r="P1433" s="9">
        <v>0</v>
      </c>
      <c r="Q1433" s="9" t="s">
        <v>1344</v>
      </c>
      <c r="S1433" s="9" t="s">
        <v>636</v>
      </c>
    </row>
    <row r="1434" spans="1:19" s="17" customFormat="1" ht="27" x14ac:dyDescent="0.15">
      <c r="A1434" s="115">
        <v>760000610</v>
      </c>
      <c r="B1434" t="str">
        <f>IFERROR(VLOOKUP("*"&amp;A1434&amp;"*",festival!$Q:$U,5,FALSE),IFERROR(VLOOKUP("*"&amp;A1434&amp;"*",festival!$R:$U,4,FALSE),IFERROR(VLOOKUP("*"&amp;A1434&amp;"*",festival!$S:$U,3,FALSE),VLOOKUP("*"&amp;A1434&amp;"*",festival!$T:$U,2,FALSE))))</f>
        <v>开服庆典1-14</v>
      </c>
      <c r="C1434" s="17">
        <v>1012</v>
      </c>
      <c r="E1434" s="76" t="s">
        <v>1397</v>
      </c>
      <c r="F1434" s="17">
        <v>0</v>
      </c>
      <c r="G1434" s="94" t="s">
        <v>1357</v>
      </c>
      <c r="H1434" s="17" t="s">
        <v>830</v>
      </c>
      <c r="I1434" s="17">
        <v>1</v>
      </c>
      <c r="J1434" s="17">
        <v>1</v>
      </c>
      <c r="K1434" s="17">
        <v>2</v>
      </c>
      <c r="N1434" s="9"/>
      <c r="O1434" s="17" t="s">
        <v>635</v>
      </c>
      <c r="P1434" s="17">
        <v>0</v>
      </c>
      <c r="Q1434" s="17" t="s">
        <v>1339</v>
      </c>
      <c r="S1434" s="17" t="s">
        <v>636</v>
      </c>
    </row>
    <row r="1435" spans="1:19" s="17" customFormat="1" ht="27" x14ac:dyDescent="0.15">
      <c r="A1435" s="115">
        <v>760000611</v>
      </c>
      <c r="B1435" t="str">
        <f>IFERROR(VLOOKUP("*"&amp;A1435&amp;"*",festival!$Q:$U,5,FALSE),IFERROR(VLOOKUP("*"&amp;A1435&amp;"*",festival!$R:$U,4,FALSE),IFERROR(VLOOKUP("*"&amp;A1435&amp;"*",festival!$S:$U,3,FALSE),VLOOKUP("*"&amp;A1435&amp;"*",festival!$T:$U,2,FALSE))))</f>
        <v>开服庆典1-14</v>
      </c>
      <c r="C1435" s="17">
        <v>1012</v>
      </c>
      <c r="E1435" s="61" t="s">
        <v>1398</v>
      </c>
      <c r="F1435" s="17">
        <v>0</v>
      </c>
      <c r="G1435" s="94" t="s">
        <v>1357</v>
      </c>
      <c r="H1435" s="17" t="s">
        <v>830</v>
      </c>
      <c r="I1435" s="17">
        <v>2</v>
      </c>
      <c r="J1435" s="17">
        <v>2</v>
      </c>
      <c r="K1435" s="17">
        <v>2</v>
      </c>
      <c r="N1435" s="9"/>
      <c r="O1435" s="17" t="s">
        <v>635</v>
      </c>
      <c r="P1435" s="17">
        <v>0</v>
      </c>
      <c r="Q1435" s="17" t="s">
        <v>1344</v>
      </c>
      <c r="S1435" s="17" t="s">
        <v>636</v>
      </c>
    </row>
    <row r="1436" spans="1:19" s="17" customFormat="1" ht="27" x14ac:dyDescent="0.15">
      <c r="A1436" s="115">
        <v>760000612</v>
      </c>
      <c r="B1436" t="str">
        <f>IFERROR(VLOOKUP("*"&amp;A1436&amp;"*",festival!$Q:$U,5,FALSE),IFERROR(VLOOKUP("*"&amp;A1436&amp;"*",festival!$R:$U,4,FALSE),IFERROR(VLOOKUP("*"&amp;A1436&amp;"*",festival!$S:$U,3,FALSE),VLOOKUP("*"&amp;A1436&amp;"*",festival!$T:$U,2,FALSE))))</f>
        <v>开服庆典1-14</v>
      </c>
      <c r="C1436" s="17">
        <v>1012</v>
      </c>
      <c r="E1436" s="61" t="s">
        <v>1399</v>
      </c>
      <c r="F1436" s="17">
        <v>0</v>
      </c>
      <c r="G1436" s="94" t="s">
        <v>1357</v>
      </c>
      <c r="H1436" s="17" t="s">
        <v>830</v>
      </c>
      <c r="I1436" s="17">
        <v>3</v>
      </c>
      <c r="J1436" s="17">
        <v>3</v>
      </c>
      <c r="K1436" s="17">
        <v>2</v>
      </c>
      <c r="N1436" s="9"/>
      <c r="O1436" s="17" t="s">
        <v>635</v>
      </c>
      <c r="P1436" s="17">
        <v>0</v>
      </c>
      <c r="Q1436" s="17" t="s">
        <v>1344</v>
      </c>
      <c r="S1436" s="17" t="s">
        <v>636</v>
      </c>
    </row>
    <row r="1437" spans="1:19" s="17" customFormat="1" ht="27" x14ac:dyDescent="0.15">
      <c r="A1437" s="115">
        <v>760000613</v>
      </c>
      <c r="B1437" t="str">
        <f>IFERROR(VLOOKUP("*"&amp;A1437&amp;"*",festival!$Q:$U,5,FALSE),IFERROR(VLOOKUP("*"&amp;A1437&amp;"*",festival!$R:$U,4,FALSE),IFERROR(VLOOKUP("*"&amp;A1437&amp;"*",festival!$S:$U,3,FALSE),VLOOKUP("*"&amp;A1437&amp;"*",festival!$T:$U,2,FALSE))))</f>
        <v>开服庆典1-14</v>
      </c>
      <c r="C1437" s="17">
        <v>1012</v>
      </c>
      <c r="E1437" s="61" t="s">
        <v>1400</v>
      </c>
      <c r="F1437" s="17">
        <v>0</v>
      </c>
      <c r="G1437" s="94" t="s">
        <v>1357</v>
      </c>
      <c r="H1437" s="17" t="s">
        <v>830</v>
      </c>
      <c r="I1437" s="17">
        <v>4</v>
      </c>
      <c r="J1437" s="17">
        <v>4</v>
      </c>
      <c r="K1437" s="17">
        <v>2</v>
      </c>
      <c r="N1437" s="9"/>
      <c r="O1437" s="17" t="s">
        <v>635</v>
      </c>
      <c r="P1437" s="17">
        <v>0</v>
      </c>
      <c r="Q1437" s="17" t="s">
        <v>1344</v>
      </c>
      <c r="S1437" s="17" t="s">
        <v>636</v>
      </c>
    </row>
    <row r="1438" spans="1:19" s="17" customFormat="1" ht="27" x14ac:dyDescent="0.15">
      <c r="A1438" s="115">
        <v>760000614</v>
      </c>
      <c r="B1438" t="str">
        <f>IFERROR(VLOOKUP("*"&amp;A1438&amp;"*",festival!$Q:$U,5,FALSE),IFERROR(VLOOKUP("*"&amp;A1438&amp;"*",festival!$R:$U,4,FALSE),IFERROR(VLOOKUP("*"&amp;A1438&amp;"*",festival!$S:$U,3,FALSE),VLOOKUP("*"&amp;A1438&amp;"*",festival!$T:$U,2,FALSE))))</f>
        <v>开服庆典1-14</v>
      </c>
      <c r="C1438" s="17">
        <v>1012</v>
      </c>
      <c r="E1438" s="61" t="s">
        <v>1401</v>
      </c>
      <c r="F1438" s="17">
        <v>0</v>
      </c>
      <c r="G1438" s="94" t="s">
        <v>1357</v>
      </c>
      <c r="H1438" s="17" t="s">
        <v>830</v>
      </c>
      <c r="I1438" s="17">
        <v>5</v>
      </c>
      <c r="J1438" s="17">
        <v>5</v>
      </c>
      <c r="K1438" s="17">
        <v>2</v>
      </c>
      <c r="N1438" s="9"/>
      <c r="O1438" s="17" t="s">
        <v>635</v>
      </c>
      <c r="P1438" s="17">
        <v>0</v>
      </c>
      <c r="Q1438" s="17" t="s">
        <v>1344</v>
      </c>
      <c r="S1438" s="17" t="s">
        <v>636</v>
      </c>
    </row>
    <row r="1439" spans="1:19" s="17" customFormat="1" ht="27" x14ac:dyDescent="0.15">
      <c r="A1439" s="115">
        <v>760000615</v>
      </c>
      <c r="B1439" t="str">
        <f>IFERROR(VLOOKUP("*"&amp;A1439&amp;"*",festival!$Q:$U,5,FALSE),IFERROR(VLOOKUP("*"&amp;A1439&amp;"*",festival!$R:$U,4,FALSE),IFERROR(VLOOKUP("*"&amp;A1439&amp;"*",festival!$S:$U,3,FALSE),VLOOKUP("*"&amp;A1439&amp;"*",festival!$T:$U,2,FALSE))))</f>
        <v>开服庆典1-14</v>
      </c>
      <c r="C1439" s="17">
        <v>1012</v>
      </c>
      <c r="E1439" s="61" t="s">
        <v>1402</v>
      </c>
      <c r="F1439" s="17">
        <v>0</v>
      </c>
      <c r="G1439" s="94" t="s">
        <v>1357</v>
      </c>
      <c r="H1439" s="17" t="s">
        <v>830</v>
      </c>
      <c r="I1439" s="17">
        <v>6</v>
      </c>
      <c r="J1439" s="17">
        <v>6</v>
      </c>
      <c r="K1439" s="17">
        <v>2</v>
      </c>
      <c r="N1439" s="9"/>
      <c r="O1439" s="17" t="s">
        <v>635</v>
      </c>
      <c r="P1439" s="17">
        <v>0</v>
      </c>
      <c r="Q1439" s="17" t="s">
        <v>1344</v>
      </c>
      <c r="S1439" s="17" t="s">
        <v>636</v>
      </c>
    </row>
    <row r="1440" spans="1:19" s="17" customFormat="1" ht="27" x14ac:dyDescent="0.15">
      <c r="A1440" s="115">
        <v>760000616</v>
      </c>
      <c r="B1440" t="str">
        <f>IFERROR(VLOOKUP("*"&amp;A1440&amp;"*",festival!$Q:$U,5,FALSE),IFERROR(VLOOKUP("*"&amp;A1440&amp;"*",festival!$R:$U,4,FALSE),IFERROR(VLOOKUP("*"&amp;A1440&amp;"*",festival!$S:$U,3,FALSE),VLOOKUP("*"&amp;A1440&amp;"*",festival!$T:$U,2,FALSE))))</f>
        <v>开服庆典1-14</v>
      </c>
      <c r="C1440" s="17">
        <v>1012</v>
      </c>
      <c r="E1440" s="61" t="s">
        <v>1403</v>
      </c>
      <c r="F1440" s="17">
        <v>0</v>
      </c>
      <c r="G1440" s="94" t="s">
        <v>1357</v>
      </c>
      <c r="H1440" s="17" t="s">
        <v>830</v>
      </c>
      <c r="I1440" s="17">
        <v>7</v>
      </c>
      <c r="J1440" s="17">
        <v>7</v>
      </c>
      <c r="K1440" s="17">
        <v>2</v>
      </c>
      <c r="N1440" s="9"/>
      <c r="O1440" s="17" t="s">
        <v>635</v>
      </c>
      <c r="P1440" s="17">
        <v>0</v>
      </c>
      <c r="Q1440" s="17" t="s">
        <v>1344</v>
      </c>
      <c r="S1440" s="17" t="s">
        <v>636</v>
      </c>
    </row>
    <row r="1441" spans="1:19" s="17" customFormat="1" ht="27" x14ac:dyDescent="0.15">
      <c r="A1441" s="115">
        <v>760010610</v>
      </c>
      <c r="B1441" t="str">
        <f>IFERROR(VLOOKUP("*"&amp;A1441&amp;"*",festival!$Q:$U,5,FALSE),IFERROR(VLOOKUP("*"&amp;A1441&amp;"*",festival!$R:$U,4,FALSE),IFERROR(VLOOKUP("*"&amp;A1441&amp;"*",festival!$S:$U,3,FALSE),VLOOKUP("*"&amp;A1441&amp;"*",festival!$T:$U,2,FALSE))))</f>
        <v>开服庆典1-14</v>
      </c>
      <c r="C1441" s="17">
        <v>1012</v>
      </c>
      <c r="E1441" s="61" t="s">
        <v>1404</v>
      </c>
      <c r="F1441" s="17">
        <v>0</v>
      </c>
      <c r="G1441" s="94" t="s">
        <v>1357</v>
      </c>
      <c r="H1441" s="17" t="s">
        <v>830</v>
      </c>
      <c r="I1441" s="17">
        <v>8</v>
      </c>
      <c r="J1441" s="17">
        <v>8</v>
      </c>
      <c r="K1441" s="17">
        <v>2</v>
      </c>
      <c r="N1441" s="9"/>
      <c r="O1441" s="17" t="s">
        <v>635</v>
      </c>
      <c r="P1441" s="17">
        <v>0</v>
      </c>
      <c r="Q1441" s="17" t="s">
        <v>1344</v>
      </c>
      <c r="S1441" s="17" t="s">
        <v>636</v>
      </c>
    </row>
    <row r="1442" spans="1:19" s="17" customFormat="1" ht="27" x14ac:dyDescent="0.15">
      <c r="A1442" s="115">
        <v>760010611</v>
      </c>
      <c r="B1442" t="str">
        <f>IFERROR(VLOOKUP("*"&amp;A1442&amp;"*",festival!$Q:$U,5,FALSE),IFERROR(VLOOKUP("*"&amp;A1442&amp;"*",festival!$R:$U,4,FALSE),IFERROR(VLOOKUP("*"&amp;A1442&amp;"*",festival!$S:$U,3,FALSE),VLOOKUP("*"&amp;A1442&amp;"*",festival!$T:$U,2,FALSE))))</f>
        <v>开服庆典1-14</v>
      </c>
      <c r="C1442" s="17">
        <v>1012</v>
      </c>
      <c r="E1442" s="61" t="s">
        <v>1405</v>
      </c>
      <c r="F1442" s="17">
        <v>0</v>
      </c>
      <c r="G1442" s="94" t="s">
        <v>1357</v>
      </c>
      <c r="H1442" s="17" t="s">
        <v>830</v>
      </c>
      <c r="I1442" s="17">
        <v>9</v>
      </c>
      <c r="J1442" s="17">
        <v>9</v>
      </c>
      <c r="K1442" s="17">
        <v>2</v>
      </c>
      <c r="N1442" s="9"/>
      <c r="O1442" s="17" t="s">
        <v>635</v>
      </c>
      <c r="P1442" s="17">
        <v>0</v>
      </c>
      <c r="Q1442" s="17" t="s">
        <v>1344</v>
      </c>
      <c r="S1442" s="17" t="s">
        <v>636</v>
      </c>
    </row>
    <row r="1443" spans="1:19" s="17" customFormat="1" ht="27" x14ac:dyDescent="0.15">
      <c r="A1443" s="115">
        <v>760010612</v>
      </c>
      <c r="B1443" t="str">
        <f>IFERROR(VLOOKUP("*"&amp;A1443&amp;"*",festival!$Q:$U,5,FALSE),IFERROR(VLOOKUP("*"&amp;A1443&amp;"*",festival!$R:$U,4,FALSE),IFERROR(VLOOKUP("*"&amp;A1443&amp;"*",festival!$S:$U,3,FALSE),VLOOKUP("*"&amp;A1443&amp;"*",festival!$T:$U,2,FALSE))))</f>
        <v>开服庆典1-14</v>
      </c>
      <c r="C1443" s="17">
        <v>1012</v>
      </c>
      <c r="E1443" s="61" t="s">
        <v>1406</v>
      </c>
      <c r="F1443" s="17">
        <v>0</v>
      </c>
      <c r="G1443" s="94" t="s">
        <v>1357</v>
      </c>
      <c r="H1443" s="17" t="s">
        <v>830</v>
      </c>
      <c r="I1443" s="17">
        <v>10</v>
      </c>
      <c r="J1443" s="17">
        <v>10</v>
      </c>
      <c r="K1443" s="17">
        <v>2</v>
      </c>
      <c r="N1443" s="9"/>
      <c r="O1443" s="17" t="s">
        <v>635</v>
      </c>
      <c r="P1443" s="17">
        <v>0</v>
      </c>
      <c r="Q1443" s="17" t="s">
        <v>1344</v>
      </c>
      <c r="S1443" s="17" t="s">
        <v>636</v>
      </c>
    </row>
    <row r="1444" spans="1:19" s="17" customFormat="1" ht="27" x14ac:dyDescent="0.15">
      <c r="A1444" s="115">
        <v>760010613</v>
      </c>
      <c r="B1444" t="str">
        <f>IFERROR(VLOOKUP("*"&amp;A1444&amp;"*",festival!$Q:$U,5,FALSE),IFERROR(VLOOKUP("*"&amp;A1444&amp;"*",festival!$R:$U,4,FALSE),IFERROR(VLOOKUP("*"&amp;A1444&amp;"*",festival!$S:$U,3,FALSE),VLOOKUP("*"&amp;A1444&amp;"*",festival!$T:$U,2,FALSE))))</f>
        <v>开服庆典1-14</v>
      </c>
      <c r="C1444" s="17">
        <v>1012</v>
      </c>
      <c r="E1444" s="76" t="s">
        <v>1397</v>
      </c>
      <c r="F1444" s="17">
        <v>0</v>
      </c>
      <c r="G1444" s="94" t="s">
        <v>1357</v>
      </c>
      <c r="H1444" s="17" t="s">
        <v>830</v>
      </c>
      <c r="I1444" s="17">
        <v>11</v>
      </c>
      <c r="J1444" s="17">
        <v>11</v>
      </c>
      <c r="K1444" s="17">
        <v>2</v>
      </c>
      <c r="N1444" s="9"/>
      <c r="O1444" s="17" t="s">
        <v>635</v>
      </c>
      <c r="P1444" s="17">
        <v>0</v>
      </c>
      <c r="Q1444" s="17" t="s">
        <v>1344</v>
      </c>
      <c r="S1444" s="17" t="s">
        <v>636</v>
      </c>
    </row>
    <row r="1445" spans="1:19" s="17" customFormat="1" ht="27" x14ac:dyDescent="0.15">
      <c r="A1445" s="115">
        <v>760010614</v>
      </c>
      <c r="B1445" t="str">
        <f>IFERROR(VLOOKUP("*"&amp;A1445&amp;"*",festival!$Q:$U,5,FALSE),IFERROR(VLOOKUP("*"&amp;A1445&amp;"*",festival!$R:$U,4,FALSE),IFERROR(VLOOKUP("*"&amp;A1445&amp;"*",festival!$S:$U,3,FALSE),VLOOKUP("*"&amp;A1445&amp;"*",festival!$T:$U,2,FALSE))))</f>
        <v>开服庆典1-14</v>
      </c>
      <c r="C1445" s="17">
        <v>1012</v>
      </c>
      <c r="E1445" s="61" t="s">
        <v>1398</v>
      </c>
      <c r="F1445" s="17">
        <v>0</v>
      </c>
      <c r="G1445" s="94" t="s">
        <v>1357</v>
      </c>
      <c r="H1445" s="17" t="s">
        <v>830</v>
      </c>
      <c r="I1445" s="17">
        <v>12</v>
      </c>
      <c r="J1445" s="17">
        <v>12</v>
      </c>
      <c r="K1445" s="17">
        <v>2</v>
      </c>
      <c r="N1445" s="9"/>
      <c r="O1445" s="17" t="s">
        <v>635</v>
      </c>
      <c r="P1445" s="17">
        <v>0</v>
      </c>
      <c r="Q1445" s="17" t="s">
        <v>1344</v>
      </c>
      <c r="S1445" s="17" t="s">
        <v>636</v>
      </c>
    </row>
    <row r="1446" spans="1:19" s="17" customFormat="1" ht="27" x14ac:dyDescent="0.15">
      <c r="A1446" s="115">
        <v>760010615</v>
      </c>
      <c r="B1446" t="str">
        <f>IFERROR(VLOOKUP("*"&amp;A1446&amp;"*",festival!$Q:$U,5,FALSE),IFERROR(VLOOKUP("*"&amp;A1446&amp;"*",festival!$R:$U,4,FALSE),IFERROR(VLOOKUP("*"&amp;A1446&amp;"*",festival!$S:$U,3,FALSE),VLOOKUP("*"&amp;A1446&amp;"*",festival!$T:$U,2,FALSE))))</f>
        <v>开服庆典1-14</v>
      </c>
      <c r="C1446" s="17">
        <v>1012</v>
      </c>
      <c r="E1446" s="61" t="s">
        <v>1399</v>
      </c>
      <c r="F1446" s="17">
        <v>0</v>
      </c>
      <c r="G1446" s="94" t="s">
        <v>1357</v>
      </c>
      <c r="H1446" s="17" t="s">
        <v>830</v>
      </c>
      <c r="I1446" s="17">
        <v>13</v>
      </c>
      <c r="J1446" s="17">
        <v>13</v>
      </c>
      <c r="K1446" s="17">
        <v>2</v>
      </c>
      <c r="N1446" s="9"/>
      <c r="O1446" s="17" t="s">
        <v>635</v>
      </c>
      <c r="P1446" s="17">
        <v>0</v>
      </c>
      <c r="Q1446" s="17" t="s">
        <v>1344</v>
      </c>
      <c r="S1446" s="17" t="s">
        <v>636</v>
      </c>
    </row>
    <row r="1447" spans="1:19" s="17" customFormat="1" ht="27" x14ac:dyDescent="0.15">
      <c r="A1447" s="115">
        <v>760010616</v>
      </c>
      <c r="B1447" t="str">
        <f>IFERROR(VLOOKUP("*"&amp;A1447&amp;"*",festival!$Q:$U,5,FALSE),IFERROR(VLOOKUP("*"&amp;A1447&amp;"*",festival!$R:$U,4,FALSE),IFERROR(VLOOKUP("*"&amp;A1447&amp;"*",festival!$S:$U,3,FALSE),VLOOKUP("*"&amp;A1447&amp;"*",festival!$T:$U,2,FALSE))))</f>
        <v>开服庆典1-14</v>
      </c>
      <c r="C1447" s="17">
        <v>1012</v>
      </c>
      <c r="E1447" s="61" t="s">
        <v>1400</v>
      </c>
      <c r="F1447" s="17">
        <v>0</v>
      </c>
      <c r="G1447" s="94" t="s">
        <v>1357</v>
      </c>
      <c r="H1447" s="17" t="s">
        <v>830</v>
      </c>
      <c r="I1447" s="17">
        <v>14</v>
      </c>
      <c r="J1447" s="17">
        <v>14</v>
      </c>
      <c r="K1447" s="17">
        <v>2</v>
      </c>
      <c r="N1447" s="9"/>
      <c r="O1447" s="17" t="s">
        <v>635</v>
      </c>
      <c r="P1447" s="17">
        <v>0</v>
      </c>
      <c r="Q1447" s="17" t="s">
        <v>1344</v>
      </c>
      <c r="S1447" s="17" t="s">
        <v>636</v>
      </c>
    </row>
    <row r="1448" spans="1:19" s="17" customFormat="1" ht="27" x14ac:dyDescent="0.15">
      <c r="A1448" s="115">
        <v>760020610</v>
      </c>
      <c r="B1448" t="str">
        <f>IFERROR(VLOOKUP("*"&amp;A1448&amp;"*",festival!$Q:$U,5,FALSE),IFERROR(VLOOKUP("*"&amp;A1448&amp;"*",festival!$R:$U,4,FALSE),IFERROR(VLOOKUP("*"&amp;A1448&amp;"*",festival!$S:$U,3,FALSE),VLOOKUP("*"&amp;A1448&amp;"*",festival!$T:$U,2,FALSE))))</f>
        <v>狂欢庆典15-21</v>
      </c>
      <c r="C1448" s="17">
        <v>1012</v>
      </c>
      <c r="E1448" s="61" t="s">
        <v>1401</v>
      </c>
      <c r="F1448" s="17">
        <v>0</v>
      </c>
      <c r="G1448" s="94" t="s">
        <v>1357</v>
      </c>
      <c r="H1448" s="17" t="s">
        <v>830</v>
      </c>
      <c r="I1448" s="17">
        <v>15</v>
      </c>
      <c r="J1448" s="17">
        <v>15</v>
      </c>
      <c r="K1448" s="17">
        <v>2</v>
      </c>
      <c r="N1448" s="9"/>
      <c r="O1448" s="17" t="s">
        <v>635</v>
      </c>
      <c r="P1448" s="17">
        <v>0</v>
      </c>
      <c r="Q1448" s="17" t="s">
        <v>1344</v>
      </c>
      <c r="S1448" s="17" t="s">
        <v>636</v>
      </c>
    </row>
    <row r="1449" spans="1:19" s="17" customFormat="1" ht="27" x14ac:dyDescent="0.15">
      <c r="A1449" s="115">
        <v>760020611</v>
      </c>
      <c r="B1449" t="str">
        <f>IFERROR(VLOOKUP("*"&amp;A1449&amp;"*",festival!$Q:$U,5,FALSE),IFERROR(VLOOKUP("*"&amp;A1449&amp;"*",festival!$R:$U,4,FALSE),IFERROR(VLOOKUP("*"&amp;A1449&amp;"*",festival!$S:$U,3,FALSE),VLOOKUP("*"&amp;A1449&amp;"*",festival!$T:$U,2,FALSE))))</f>
        <v>狂欢庆典15-21</v>
      </c>
      <c r="C1449" s="17">
        <v>1012</v>
      </c>
      <c r="E1449" s="61" t="s">
        <v>1402</v>
      </c>
      <c r="F1449" s="17">
        <v>0</v>
      </c>
      <c r="G1449" s="94" t="s">
        <v>1357</v>
      </c>
      <c r="H1449" s="17" t="s">
        <v>830</v>
      </c>
      <c r="I1449" s="17">
        <v>16</v>
      </c>
      <c r="J1449" s="17">
        <v>16</v>
      </c>
      <c r="K1449" s="17">
        <v>2</v>
      </c>
      <c r="N1449" s="9"/>
      <c r="O1449" s="17" t="s">
        <v>635</v>
      </c>
      <c r="P1449" s="17">
        <v>0</v>
      </c>
      <c r="Q1449" s="17" t="s">
        <v>1344</v>
      </c>
      <c r="S1449" s="17" t="s">
        <v>636</v>
      </c>
    </row>
    <row r="1450" spans="1:19" s="17" customFormat="1" ht="27" x14ac:dyDescent="0.15">
      <c r="A1450" s="115">
        <v>760020612</v>
      </c>
      <c r="B1450" t="str">
        <f>IFERROR(VLOOKUP("*"&amp;A1450&amp;"*",festival!$Q:$U,5,FALSE),IFERROR(VLOOKUP("*"&amp;A1450&amp;"*",festival!$R:$U,4,FALSE),IFERROR(VLOOKUP("*"&amp;A1450&amp;"*",festival!$S:$U,3,FALSE),VLOOKUP("*"&amp;A1450&amp;"*",festival!$T:$U,2,FALSE))))</f>
        <v>狂欢庆典15-21</v>
      </c>
      <c r="C1450" s="17">
        <v>1012</v>
      </c>
      <c r="E1450" s="61" t="s">
        <v>1403</v>
      </c>
      <c r="F1450" s="17">
        <v>0</v>
      </c>
      <c r="G1450" s="94" t="s">
        <v>1357</v>
      </c>
      <c r="H1450" s="17" t="s">
        <v>830</v>
      </c>
      <c r="I1450" s="17">
        <v>17</v>
      </c>
      <c r="J1450" s="17">
        <v>17</v>
      </c>
      <c r="K1450" s="17">
        <v>2</v>
      </c>
      <c r="N1450" s="9"/>
      <c r="O1450" s="17" t="s">
        <v>635</v>
      </c>
      <c r="P1450" s="17">
        <v>0</v>
      </c>
      <c r="Q1450" s="17" t="s">
        <v>1344</v>
      </c>
      <c r="S1450" s="17" t="s">
        <v>636</v>
      </c>
    </row>
    <row r="1451" spans="1:19" s="17" customFormat="1" ht="27" x14ac:dyDescent="0.15">
      <c r="A1451" s="115">
        <v>760020613</v>
      </c>
      <c r="B1451" t="str">
        <f>IFERROR(VLOOKUP("*"&amp;A1451&amp;"*",festival!$Q:$U,5,FALSE),IFERROR(VLOOKUP("*"&amp;A1451&amp;"*",festival!$R:$U,4,FALSE),IFERROR(VLOOKUP("*"&amp;A1451&amp;"*",festival!$S:$U,3,FALSE),VLOOKUP("*"&amp;A1451&amp;"*",festival!$T:$U,2,FALSE))))</f>
        <v>狂欢庆典15-21</v>
      </c>
      <c r="C1451" s="17">
        <v>1012</v>
      </c>
      <c r="E1451" s="61" t="s">
        <v>1404</v>
      </c>
      <c r="F1451" s="17">
        <v>0</v>
      </c>
      <c r="G1451" s="94" t="s">
        <v>1357</v>
      </c>
      <c r="H1451" s="17" t="s">
        <v>830</v>
      </c>
      <c r="I1451" s="17">
        <v>18</v>
      </c>
      <c r="J1451" s="17">
        <v>18</v>
      </c>
      <c r="K1451" s="17">
        <v>2</v>
      </c>
      <c r="N1451" s="9"/>
      <c r="O1451" s="17" t="s">
        <v>635</v>
      </c>
      <c r="P1451" s="17">
        <v>0</v>
      </c>
      <c r="Q1451" s="17" t="s">
        <v>1344</v>
      </c>
      <c r="S1451" s="17" t="s">
        <v>636</v>
      </c>
    </row>
    <row r="1452" spans="1:19" s="17" customFormat="1" ht="27" x14ac:dyDescent="0.15">
      <c r="A1452" s="115">
        <v>760020614</v>
      </c>
      <c r="B1452" t="str">
        <f>IFERROR(VLOOKUP("*"&amp;A1452&amp;"*",festival!$Q:$U,5,FALSE),IFERROR(VLOOKUP("*"&amp;A1452&amp;"*",festival!$R:$U,4,FALSE),IFERROR(VLOOKUP("*"&amp;A1452&amp;"*",festival!$S:$U,3,FALSE),VLOOKUP("*"&amp;A1452&amp;"*",festival!$T:$U,2,FALSE))))</f>
        <v>狂欢庆典15-21</v>
      </c>
      <c r="C1452" s="17">
        <v>1012</v>
      </c>
      <c r="E1452" s="61" t="s">
        <v>1405</v>
      </c>
      <c r="F1452" s="17">
        <v>0</v>
      </c>
      <c r="G1452" s="94" t="s">
        <v>1357</v>
      </c>
      <c r="H1452" s="17" t="s">
        <v>830</v>
      </c>
      <c r="I1452" s="17">
        <v>19</v>
      </c>
      <c r="J1452" s="17">
        <v>19</v>
      </c>
      <c r="K1452" s="17">
        <v>2</v>
      </c>
      <c r="N1452" s="9"/>
      <c r="O1452" s="17" t="s">
        <v>635</v>
      </c>
      <c r="P1452" s="17">
        <v>0</v>
      </c>
      <c r="Q1452" s="17" t="s">
        <v>1344</v>
      </c>
      <c r="S1452" s="17" t="s">
        <v>636</v>
      </c>
    </row>
    <row r="1453" spans="1:19" s="17" customFormat="1" ht="27" x14ac:dyDescent="0.15">
      <c r="A1453" s="115">
        <v>760020615</v>
      </c>
      <c r="B1453" t="str">
        <f>IFERROR(VLOOKUP("*"&amp;A1453&amp;"*",festival!$Q:$U,5,FALSE),IFERROR(VLOOKUP("*"&amp;A1453&amp;"*",festival!$R:$U,4,FALSE),IFERROR(VLOOKUP("*"&amp;A1453&amp;"*",festival!$S:$U,3,FALSE),VLOOKUP("*"&amp;A1453&amp;"*",festival!$T:$U,2,FALSE))))</f>
        <v>狂欢庆典15-21</v>
      </c>
      <c r="C1453" s="17">
        <v>1012</v>
      </c>
      <c r="E1453" s="61" t="s">
        <v>1406</v>
      </c>
      <c r="F1453" s="17">
        <v>0</v>
      </c>
      <c r="G1453" s="94" t="s">
        <v>1357</v>
      </c>
      <c r="H1453" s="17" t="s">
        <v>830</v>
      </c>
      <c r="I1453" s="17">
        <v>20</v>
      </c>
      <c r="J1453" s="17">
        <v>20</v>
      </c>
      <c r="K1453" s="17">
        <v>2</v>
      </c>
      <c r="N1453" s="9"/>
      <c r="O1453" s="17" t="s">
        <v>635</v>
      </c>
      <c r="P1453" s="17">
        <v>0</v>
      </c>
      <c r="Q1453" s="17" t="s">
        <v>1344</v>
      </c>
      <c r="S1453" s="17" t="s">
        <v>636</v>
      </c>
    </row>
    <row r="1454" spans="1:19" s="17" customFormat="1" ht="27" x14ac:dyDescent="0.15">
      <c r="A1454" s="115">
        <v>760020616</v>
      </c>
      <c r="B1454" t="str">
        <f>IFERROR(VLOOKUP("*"&amp;A1454&amp;"*",festival!$Q:$U,5,FALSE),IFERROR(VLOOKUP("*"&amp;A1454&amp;"*",festival!$R:$U,4,FALSE),IFERROR(VLOOKUP("*"&amp;A1454&amp;"*",festival!$S:$U,3,FALSE),VLOOKUP("*"&amp;A1454&amp;"*",festival!$T:$U,2,FALSE))))</f>
        <v>狂欢庆典15-21</v>
      </c>
      <c r="C1454" s="17">
        <v>1012</v>
      </c>
      <c r="E1454" s="76" t="s">
        <v>1397</v>
      </c>
      <c r="F1454" s="17">
        <v>0</v>
      </c>
      <c r="G1454" s="94" t="s">
        <v>1357</v>
      </c>
      <c r="H1454" s="17" t="s">
        <v>830</v>
      </c>
      <c r="I1454" s="17">
        <v>21</v>
      </c>
      <c r="J1454" s="17">
        <v>21</v>
      </c>
      <c r="K1454" s="17">
        <v>2</v>
      </c>
      <c r="N1454" s="9"/>
      <c r="O1454" s="17" t="s">
        <v>635</v>
      </c>
      <c r="P1454" s="17">
        <v>0</v>
      </c>
      <c r="Q1454" s="17" t="s">
        <v>1344</v>
      </c>
      <c r="S1454" s="17" t="s">
        <v>636</v>
      </c>
    </row>
    <row r="1455" spans="1:19" s="17" customFormat="1" ht="27" x14ac:dyDescent="0.15">
      <c r="A1455" s="115">
        <v>760030610</v>
      </c>
      <c r="B1455" t="str">
        <f>IFERROR(VLOOKUP("*"&amp;A1455&amp;"*",festival!$Q:$U,5,FALSE),IFERROR(VLOOKUP("*"&amp;A1455&amp;"*",festival!$R:$U,4,FALSE),IFERROR(VLOOKUP("*"&amp;A1455&amp;"*",festival!$S:$U,3,FALSE),VLOOKUP("*"&amp;A1455&amp;"*",festival!$T:$U,2,FALSE))))</f>
        <v>狂欢庆典22-28</v>
      </c>
      <c r="C1455" s="17">
        <v>1012</v>
      </c>
      <c r="E1455" s="61" t="s">
        <v>1398</v>
      </c>
      <c r="F1455" s="17">
        <v>0</v>
      </c>
      <c r="G1455" s="94" t="s">
        <v>1357</v>
      </c>
      <c r="H1455" s="17" t="s">
        <v>830</v>
      </c>
      <c r="I1455" s="17">
        <v>22</v>
      </c>
      <c r="J1455" s="17">
        <v>22</v>
      </c>
      <c r="K1455" s="17">
        <v>2</v>
      </c>
      <c r="N1455" s="9"/>
      <c r="O1455" s="17" t="s">
        <v>635</v>
      </c>
      <c r="P1455" s="17">
        <v>0</v>
      </c>
      <c r="Q1455" s="17" t="s">
        <v>1344</v>
      </c>
      <c r="S1455" s="17" t="s">
        <v>636</v>
      </c>
    </row>
    <row r="1456" spans="1:19" s="17" customFormat="1" ht="27" x14ac:dyDescent="0.15">
      <c r="A1456" s="115">
        <v>760030611</v>
      </c>
      <c r="B1456" t="str">
        <f>IFERROR(VLOOKUP("*"&amp;A1456&amp;"*",festival!$Q:$U,5,FALSE),IFERROR(VLOOKUP("*"&amp;A1456&amp;"*",festival!$R:$U,4,FALSE),IFERROR(VLOOKUP("*"&amp;A1456&amp;"*",festival!$S:$U,3,FALSE),VLOOKUP("*"&amp;A1456&amp;"*",festival!$T:$U,2,FALSE))))</f>
        <v>狂欢庆典22-28</v>
      </c>
      <c r="C1456" s="17">
        <v>1012</v>
      </c>
      <c r="E1456" s="61" t="s">
        <v>1399</v>
      </c>
      <c r="F1456" s="17">
        <v>0</v>
      </c>
      <c r="G1456" s="94" t="s">
        <v>1357</v>
      </c>
      <c r="H1456" s="17" t="s">
        <v>830</v>
      </c>
      <c r="I1456" s="17">
        <v>23</v>
      </c>
      <c r="J1456" s="17">
        <v>23</v>
      </c>
      <c r="K1456" s="17">
        <v>2</v>
      </c>
      <c r="N1456" s="9"/>
      <c r="O1456" s="17" t="s">
        <v>635</v>
      </c>
      <c r="P1456" s="17">
        <v>0</v>
      </c>
      <c r="Q1456" s="17" t="s">
        <v>1344</v>
      </c>
      <c r="S1456" s="17" t="s">
        <v>636</v>
      </c>
    </row>
    <row r="1457" spans="1:19" s="17" customFormat="1" ht="27" x14ac:dyDescent="0.15">
      <c r="A1457" s="115">
        <v>760030612</v>
      </c>
      <c r="B1457" t="str">
        <f>IFERROR(VLOOKUP("*"&amp;A1457&amp;"*",festival!$Q:$U,5,FALSE),IFERROR(VLOOKUP("*"&amp;A1457&amp;"*",festival!$R:$U,4,FALSE),IFERROR(VLOOKUP("*"&amp;A1457&amp;"*",festival!$S:$U,3,FALSE),VLOOKUP("*"&amp;A1457&amp;"*",festival!$T:$U,2,FALSE))))</f>
        <v>狂欢庆典22-28</v>
      </c>
      <c r="C1457" s="17">
        <v>1012</v>
      </c>
      <c r="E1457" s="61" t="s">
        <v>1400</v>
      </c>
      <c r="F1457" s="17">
        <v>0</v>
      </c>
      <c r="G1457" s="94" t="s">
        <v>1357</v>
      </c>
      <c r="H1457" s="17" t="s">
        <v>830</v>
      </c>
      <c r="I1457" s="17">
        <v>24</v>
      </c>
      <c r="J1457" s="17">
        <v>24</v>
      </c>
      <c r="K1457" s="17">
        <v>2</v>
      </c>
      <c r="N1457" s="9"/>
      <c r="O1457" s="17" t="s">
        <v>635</v>
      </c>
      <c r="P1457" s="17">
        <v>0</v>
      </c>
      <c r="Q1457" s="17" t="s">
        <v>1344</v>
      </c>
      <c r="S1457" s="17" t="s">
        <v>636</v>
      </c>
    </row>
    <row r="1458" spans="1:19" s="17" customFormat="1" ht="27" x14ac:dyDescent="0.15">
      <c r="A1458" s="115">
        <v>760030613</v>
      </c>
      <c r="B1458" t="str">
        <f>IFERROR(VLOOKUP("*"&amp;A1458&amp;"*",festival!$Q:$U,5,FALSE),IFERROR(VLOOKUP("*"&amp;A1458&amp;"*",festival!$R:$U,4,FALSE),IFERROR(VLOOKUP("*"&amp;A1458&amp;"*",festival!$S:$U,3,FALSE),VLOOKUP("*"&amp;A1458&amp;"*",festival!$T:$U,2,FALSE))))</f>
        <v>狂欢庆典22-28</v>
      </c>
      <c r="C1458" s="17">
        <v>1012</v>
      </c>
      <c r="E1458" s="61" t="s">
        <v>1401</v>
      </c>
      <c r="F1458" s="17">
        <v>0</v>
      </c>
      <c r="G1458" s="94" t="s">
        <v>1357</v>
      </c>
      <c r="H1458" s="17" t="s">
        <v>830</v>
      </c>
      <c r="I1458" s="17">
        <v>25</v>
      </c>
      <c r="J1458" s="17">
        <v>25</v>
      </c>
      <c r="K1458" s="17">
        <v>2</v>
      </c>
      <c r="N1458" s="9"/>
      <c r="O1458" s="17" t="s">
        <v>635</v>
      </c>
      <c r="P1458" s="17">
        <v>0</v>
      </c>
      <c r="Q1458" s="17" t="s">
        <v>1344</v>
      </c>
      <c r="S1458" s="17" t="s">
        <v>636</v>
      </c>
    </row>
    <row r="1459" spans="1:19" s="17" customFormat="1" ht="27" x14ac:dyDescent="0.15">
      <c r="A1459" s="115">
        <v>760030614</v>
      </c>
      <c r="B1459" t="str">
        <f>IFERROR(VLOOKUP("*"&amp;A1459&amp;"*",festival!$Q:$U,5,FALSE),IFERROR(VLOOKUP("*"&amp;A1459&amp;"*",festival!$R:$U,4,FALSE),IFERROR(VLOOKUP("*"&amp;A1459&amp;"*",festival!$S:$U,3,FALSE),VLOOKUP("*"&amp;A1459&amp;"*",festival!$T:$U,2,FALSE))))</f>
        <v>狂欢庆典22-28</v>
      </c>
      <c r="C1459" s="17">
        <v>1012</v>
      </c>
      <c r="E1459" s="61" t="s">
        <v>1402</v>
      </c>
      <c r="F1459" s="17">
        <v>0</v>
      </c>
      <c r="G1459" s="94" t="s">
        <v>1357</v>
      </c>
      <c r="H1459" s="17" t="s">
        <v>830</v>
      </c>
      <c r="I1459" s="17">
        <v>26</v>
      </c>
      <c r="J1459" s="17">
        <v>26</v>
      </c>
      <c r="K1459" s="17">
        <v>2</v>
      </c>
      <c r="N1459" s="9"/>
      <c r="O1459" s="17" t="s">
        <v>635</v>
      </c>
      <c r="P1459" s="17">
        <v>0</v>
      </c>
      <c r="Q1459" s="17" t="s">
        <v>1344</v>
      </c>
      <c r="S1459" s="17" t="s">
        <v>636</v>
      </c>
    </row>
    <row r="1460" spans="1:19" s="17" customFormat="1" ht="27" x14ac:dyDescent="0.15">
      <c r="A1460" s="115">
        <v>760030615</v>
      </c>
      <c r="B1460" t="str">
        <f>IFERROR(VLOOKUP("*"&amp;A1460&amp;"*",festival!$Q:$U,5,FALSE),IFERROR(VLOOKUP("*"&amp;A1460&amp;"*",festival!$R:$U,4,FALSE),IFERROR(VLOOKUP("*"&amp;A1460&amp;"*",festival!$S:$U,3,FALSE),VLOOKUP("*"&amp;A1460&amp;"*",festival!$T:$U,2,FALSE))))</f>
        <v>狂欢庆典22-28</v>
      </c>
      <c r="C1460" s="17">
        <v>1012</v>
      </c>
      <c r="E1460" s="61" t="s">
        <v>1403</v>
      </c>
      <c r="F1460" s="17">
        <v>0</v>
      </c>
      <c r="G1460" s="94" t="s">
        <v>1357</v>
      </c>
      <c r="H1460" s="17" t="s">
        <v>830</v>
      </c>
      <c r="I1460" s="17">
        <v>27</v>
      </c>
      <c r="J1460" s="17">
        <v>27</v>
      </c>
      <c r="K1460" s="17">
        <v>2</v>
      </c>
      <c r="N1460" s="9"/>
      <c r="O1460" s="17" t="s">
        <v>635</v>
      </c>
      <c r="P1460" s="17">
        <v>0</v>
      </c>
      <c r="Q1460" s="17" t="s">
        <v>1344</v>
      </c>
      <c r="S1460" s="17" t="s">
        <v>636</v>
      </c>
    </row>
    <row r="1461" spans="1:19" s="17" customFormat="1" ht="27" x14ac:dyDescent="0.15">
      <c r="A1461" s="115">
        <v>760030616</v>
      </c>
      <c r="B1461" t="str">
        <f>IFERROR(VLOOKUP("*"&amp;A1461&amp;"*",festival!$Q:$U,5,FALSE),IFERROR(VLOOKUP("*"&amp;A1461&amp;"*",festival!$R:$U,4,FALSE),IFERROR(VLOOKUP("*"&amp;A1461&amp;"*",festival!$S:$U,3,FALSE),VLOOKUP("*"&amp;A1461&amp;"*",festival!$T:$U,2,FALSE))))</f>
        <v>狂欢庆典22-28</v>
      </c>
      <c r="C1461" s="17">
        <v>1012</v>
      </c>
      <c r="E1461" s="61" t="s">
        <v>1404</v>
      </c>
      <c r="F1461" s="17">
        <v>0</v>
      </c>
      <c r="G1461" s="94" t="s">
        <v>1357</v>
      </c>
      <c r="H1461" s="17" t="s">
        <v>830</v>
      </c>
      <c r="I1461" s="17">
        <v>28</v>
      </c>
      <c r="J1461" s="17">
        <v>28</v>
      </c>
      <c r="K1461" s="17">
        <v>2</v>
      </c>
      <c r="N1461" s="9"/>
      <c r="O1461" s="17" t="s">
        <v>635</v>
      </c>
      <c r="P1461" s="17">
        <v>0</v>
      </c>
      <c r="Q1461" s="17" t="s">
        <v>1344</v>
      </c>
      <c r="S1461" s="17" t="s">
        <v>636</v>
      </c>
    </row>
    <row r="1462" spans="1:19" s="17" customFormat="1" ht="27" x14ac:dyDescent="0.15">
      <c r="A1462" s="115">
        <v>760040610</v>
      </c>
      <c r="B1462" t="str">
        <f>IFERROR(VLOOKUP("*"&amp;A1462&amp;"*",festival!$Q:$U,5,FALSE),IFERROR(VLOOKUP("*"&amp;A1462&amp;"*",festival!$R:$U,4,FALSE),IFERROR(VLOOKUP("*"&amp;A1462&amp;"*",festival!$S:$U,3,FALSE),VLOOKUP("*"&amp;A1462&amp;"*",festival!$T:$U,2,FALSE))))</f>
        <v>狂欢庆典29-35</v>
      </c>
      <c r="C1462" s="17">
        <v>1012</v>
      </c>
      <c r="E1462" s="61" t="s">
        <v>1405</v>
      </c>
      <c r="F1462" s="17">
        <v>0</v>
      </c>
      <c r="G1462" s="94" t="s">
        <v>1357</v>
      </c>
      <c r="H1462" s="17" t="s">
        <v>830</v>
      </c>
      <c r="I1462" s="17">
        <v>29</v>
      </c>
      <c r="J1462" s="17">
        <v>29</v>
      </c>
      <c r="K1462" s="17">
        <v>2</v>
      </c>
      <c r="N1462" s="9"/>
      <c r="O1462" s="17" t="s">
        <v>635</v>
      </c>
      <c r="P1462" s="17">
        <v>0</v>
      </c>
      <c r="Q1462" s="17" t="s">
        <v>1339</v>
      </c>
      <c r="S1462" s="17" t="s">
        <v>636</v>
      </c>
    </row>
    <row r="1463" spans="1:19" s="17" customFormat="1" ht="27" x14ac:dyDescent="0.15">
      <c r="A1463" s="115">
        <v>760040611</v>
      </c>
      <c r="B1463" t="str">
        <f>IFERROR(VLOOKUP("*"&amp;A1463&amp;"*",festival!$Q:$U,5,FALSE),IFERROR(VLOOKUP("*"&amp;A1463&amp;"*",festival!$R:$U,4,FALSE),IFERROR(VLOOKUP("*"&amp;A1463&amp;"*",festival!$S:$U,3,FALSE),VLOOKUP("*"&amp;A1463&amp;"*",festival!$T:$U,2,FALSE))))</f>
        <v>狂欢庆典29-35</v>
      </c>
      <c r="C1463" s="17">
        <v>1012</v>
      </c>
      <c r="E1463" s="61" t="s">
        <v>1406</v>
      </c>
      <c r="F1463" s="17">
        <v>0</v>
      </c>
      <c r="G1463" s="94" t="s">
        <v>1357</v>
      </c>
      <c r="H1463" s="17" t="s">
        <v>830</v>
      </c>
      <c r="I1463" s="17">
        <v>30</v>
      </c>
      <c r="J1463" s="17">
        <v>30</v>
      </c>
      <c r="K1463" s="17">
        <v>2</v>
      </c>
      <c r="N1463" s="9"/>
      <c r="O1463" s="17" t="s">
        <v>635</v>
      </c>
      <c r="P1463" s="17">
        <v>0</v>
      </c>
      <c r="Q1463" s="17" t="s">
        <v>1344</v>
      </c>
      <c r="S1463" s="17" t="s">
        <v>636</v>
      </c>
    </row>
    <row r="1464" spans="1:19" s="17" customFormat="1" ht="27" x14ac:dyDescent="0.15">
      <c r="A1464" s="115">
        <v>760040612</v>
      </c>
      <c r="B1464" t="str">
        <f>IFERROR(VLOOKUP("*"&amp;A1464&amp;"*",festival!$Q:$U,5,FALSE),IFERROR(VLOOKUP("*"&amp;A1464&amp;"*",festival!$R:$U,4,FALSE),IFERROR(VLOOKUP("*"&amp;A1464&amp;"*",festival!$S:$U,3,FALSE),VLOOKUP("*"&amp;A1464&amp;"*",festival!$T:$U,2,FALSE))))</f>
        <v>狂欢庆典29-35</v>
      </c>
      <c r="C1464" s="17">
        <v>1012</v>
      </c>
      <c r="E1464" s="76" t="s">
        <v>1397</v>
      </c>
      <c r="F1464" s="17">
        <v>0</v>
      </c>
      <c r="G1464" s="94" t="s">
        <v>1357</v>
      </c>
      <c r="H1464" s="17" t="s">
        <v>830</v>
      </c>
      <c r="I1464" s="17">
        <v>31</v>
      </c>
      <c r="J1464" s="17">
        <v>31</v>
      </c>
      <c r="K1464" s="17">
        <v>2</v>
      </c>
      <c r="N1464" s="9"/>
      <c r="O1464" s="17" t="s">
        <v>635</v>
      </c>
      <c r="P1464" s="17">
        <v>0</v>
      </c>
      <c r="Q1464" s="17" t="s">
        <v>1344</v>
      </c>
      <c r="S1464" s="17" t="s">
        <v>636</v>
      </c>
    </row>
    <row r="1465" spans="1:19" s="17" customFormat="1" ht="27" x14ac:dyDescent="0.15">
      <c r="A1465" s="115">
        <v>760040613</v>
      </c>
      <c r="B1465" t="str">
        <f>IFERROR(VLOOKUP("*"&amp;A1465&amp;"*",festival!$Q:$U,5,FALSE),IFERROR(VLOOKUP("*"&amp;A1465&amp;"*",festival!$R:$U,4,FALSE),IFERROR(VLOOKUP("*"&amp;A1465&amp;"*",festival!$S:$U,3,FALSE),VLOOKUP("*"&amp;A1465&amp;"*",festival!$T:$U,2,FALSE))))</f>
        <v>狂欢庆典29-35</v>
      </c>
      <c r="C1465" s="17">
        <v>1012</v>
      </c>
      <c r="E1465" s="61" t="s">
        <v>1398</v>
      </c>
      <c r="F1465" s="17">
        <v>0</v>
      </c>
      <c r="G1465" s="94" t="s">
        <v>1357</v>
      </c>
      <c r="H1465" s="17" t="s">
        <v>830</v>
      </c>
      <c r="I1465" s="17">
        <v>32</v>
      </c>
      <c r="J1465" s="17">
        <v>32</v>
      </c>
      <c r="K1465" s="17">
        <v>2</v>
      </c>
      <c r="N1465" s="9"/>
      <c r="O1465" s="17" t="s">
        <v>635</v>
      </c>
      <c r="P1465" s="17">
        <v>0</v>
      </c>
      <c r="Q1465" s="17" t="s">
        <v>1344</v>
      </c>
      <c r="S1465" s="17" t="s">
        <v>636</v>
      </c>
    </row>
    <row r="1466" spans="1:19" s="17" customFormat="1" ht="27" x14ac:dyDescent="0.15">
      <c r="A1466" s="115">
        <v>760040614</v>
      </c>
      <c r="B1466" t="str">
        <f>IFERROR(VLOOKUP("*"&amp;A1466&amp;"*",festival!$Q:$U,5,FALSE),IFERROR(VLOOKUP("*"&amp;A1466&amp;"*",festival!$R:$U,4,FALSE),IFERROR(VLOOKUP("*"&amp;A1466&amp;"*",festival!$S:$U,3,FALSE),VLOOKUP("*"&amp;A1466&amp;"*",festival!$T:$U,2,FALSE))))</f>
        <v>狂欢庆典29-35</v>
      </c>
      <c r="C1466" s="17">
        <v>1012</v>
      </c>
      <c r="E1466" s="61" t="s">
        <v>1399</v>
      </c>
      <c r="F1466" s="17">
        <v>0</v>
      </c>
      <c r="G1466" s="94" t="s">
        <v>1357</v>
      </c>
      <c r="H1466" s="17" t="s">
        <v>830</v>
      </c>
      <c r="I1466" s="17">
        <v>33</v>
      </c>
      <c r="J1466" s="17">
        <v>33</v>
      </c>
      <c r="K1466" s="17">
        <v>2</v>
      </c>
      <c r="N1466" s="9"/>
      <c r="O1466" s="17" t="s">
        <v>635</v>
      </c>
      <c r="P1466" s="17">
        <v>0</v>
      </c>
      <c r="Q1466" s="17" t="s">
        <v>1344</v>
      </c>
      <c r="S1466" s="17" t="s">
        <v>636</v>
      </c>
    </row>
    <row r="1467" spans="1:19" s="17" customFormat="1" ht="27" x14ac:dyDescent="0.15">
      <c r="A1467" s="115">
        <v>760040615</v>
      </c>
      <c r="B1467" t="str">
        <f>IFERROR(VLOOKUP("*"&amp;A1467&amp;"*",festival!$Q:$U,5,FALSE),IFERROR(VLOOKUP("*"&amp;A1467&amp;"*",festival!$R:$U,4,FALSE),IFERROR(VLOOKUP("*"&amp;A1467&amp;"*",festival!$S:$U,3,FALSE),VLOOKUP("*"&amp;A1467&amp;"*",festival!$T:$U,2,FALSE))))</f>
        <v>狂欢庆典29-35</v>
      </c>
      <c r="C1467" s="17">
        <v>1012</v>
      </c>
      <c r="E1467" s="61" t="s">
        <v>1400</v>
      </c>
      <c r="F1467" s="17">
        <v>0</v>
      </c>
      <c r="G1467" s="94" t="s">
        <v>1357</v>
      </c>
      <c r="H1467" s="17" t="s">
        <v>830</v>
      </c>
      <c r="I1467" s="17">
        <v>34</v>
      </c>
      <c r="J1467" s="17">
        <v>34</v>
      </c>
      <c r="K1467" s="17">
        <v>2</v>
      </c>
      <c r="N1467" s="9"/>
      <c r="O1467" s="17" t="s">
        <v>635</v>
      </c>
      <c r="P1467" s="17">
        <v>0</v>
      </c>
      <c r="Q1467" s="17" t="s">
        <v>1344</v>
      </c>
      <c r="S1467" s="17" t="s">
        <v>636</v>
      </c>
    </row>
    <row r="1468" spans="1:19" s="17" customFormat="1" ht="27" x14ac:dyDescent="0.15">
      <c r="A1468" s="115">
        <v>760040616</v>
      </c>
      <c r="B1468" t="str">
        <f>IFERROR(VLOOKUP("*"&amp;A1468&amp;"*",festival!$Q:$U,5,FALSE),IFERROR(VLOOKUP("*"&amp;A1468&amp;"*",festival!$R:$U,4,FALSE),IFERROR(VLOOKUP("*"&amp;A1468&amp;"*",festival!$S:$U,3,FALSE),VLOOKUP("*"&amp;A1468&amp;"*",festival!$T:$U,2,FALSE))))</f>
        <v>狂欢庆典29-35</v>
      </c>
      <c r="C1468" s="17">
        <v>1012</v>
      </c>
      <c r="E1468" s="61" t="s">
        <v>1401</v>
      </c>
      <c r="F1468" s="17">
        <v>0</v>
      </c>
      <c r="G1468" s="94" t="s">
        <v>1357</v>
      </c>
      <c r="H1468" s="17" t="s">
        <v>830</v>
      </c>
      <c r="I1468" s="17">
        <v>35</v>
      </c>
      <c r="J1468" s="17">
        <v>35</v>
      </c>
      <c r="K1468" s="17">
        <v>2</v>
      </c>
      <c r="N1468" s="9"/>
      <c r="O1468" s="17" t="s">
        <v>635</v>
      </c>
      <c r="P1468" s="17">
        <v>0</v>
      </c>
      <c r="Q1468" s="17" t="s">
        <v>1344</v>
      </c>
      <c r="S1468" s="17" t="s">
        <v>636</v>
      </c>
    </row>
    <row r="1469" spans="1:19" s="17" customFormat="1" ht="27" x14ac:dyDescent="0.15">
      <c r="A1469" s="115">
        <v>760050610</v>
      </c>
      <c r="B1469" t="str">
        <f>IFERROR(VLOOKUP("*"&amp;A1469&amp;"*",festival!$Q:$U,5,FALSE),IFERROR(VLOOKUP("*"&amp;A1469&amp;"*",festival!$R:$U,4,FALSE),IFERROR(VLOOKUP("*"&amp;A1469&amp;"*",festival!$S:$U,3,FALSE),VLOOKUP("*"&amp;A1469&amp;"*",festival!$T:$U,2,FALSE))))</f>
        <v>狂欢庆典36-42</v>
      </c>
      <c r="C1469" s="17">
        <v>1012</v>
      </c>
      <c r="E1469" s="61" t="s">
        <v>1402</v>
      </c>
      <c r="F1469" s="17">
        <v>0</v>
      </c>
      <c r="G1469" s="94" t="s">
        <v>1357</v>
      </c>
      <c r="H1469" s="17" t="s">
        <v>830</v>
      </c>
      <c r="I1469" s="17">
        <v>36</v>
      </c>
      <c r="J1469" s="17">
        <v>36</v>
      </c>
      <c r="K1469" s="17">
        <v>2</v>
      </c>
      <c r="N1469" s="9"/>
      <c r="O1469" s="17" t="s">
        <v>635</v>
      </c>
      <c r="P1469" s="17">
        <v>0</v>
      </c>
      <c r="Q1469" s="17" t="s">
        <v>1344</v>
      </c>
      <c r="S1469" s="17" t="s">
        <v>636</v>
      </c>
    </row>
    <row r="1470" spans="1:19" s="17" customFormat="1" ht="27" x14ac:dyDescent="0.15">
      <c r="A1470" s="115">
        <v>760050611</v>
      </c>
      <c r="B1470" t="str">
        <f>IFERROR(VLOOKUP("*"&amp;A1470&amp;"*",festival!$Q:$U,5,FALSE),IFERROR(VLOOKUP("*"&amp;A1470&amp;"*",festival!$R:$U,4,FALSE),IFERROR(VLOOKUP("*"&amp;A1470&amp;"*",festival!$S:$U,3,FALSE),VLOOKUP("*"&amp;A1470&amp;"*",festival!$T:$U,2,FALSE))))</f>
        <v>狂欢庆典36-42</v>
      </c>
      <c r="C1470" s="17">
        <v>1012</v>
      </c>
      <c r="E1470" s="61" t="s">
        <v>1403</v>
      </c>
      <c r="F1470" s="17">
        <v>0</v>
      </c>
      <c r="G1470" s="94" t="s">
        <v>1357</v>
      </c>
      <c r="H1470" s="17" t="s">
        <v>830</v>
      </c>
      <c r="I1470" s="17">
        <v>37</v>
      </c>
      <c r="J1470" s="17">
        <v>37</v>
      </c>
      <c r="K1470" s="17">
        <v>2</v>
      </c>
      <c r="N1470" s="9"/>
      <c r="O1470" s="17" t="s">
        <v>635</v>
      </c>
      <c r="P1470" s="17">
        <v>0</v>
      </c>
      <c r="Q1470" s="17" t="s">
        <v>1344</v>
      </c>
      <c r="S1470" s="17" t="s">
        <v>636</v>
      </c>
    </row>
    <row r="1471" spans="1:19" s="17" customFormat="1" ht="27" x14ac:dyDescent="0.15">
      <c r="A1471" s="115">
        <v>760050612</v>
      </c>
      <c r="B1471" t="str">
        <f>IFERROR(VLOOKUP("*"&amp;A1471&amp;"*",festival!$Q:$U,5,FALSE),IFERROR(VLOOKUP("*"&amp;A1471&amp;"*",festival!$R:$U,4,FALSE),IFERROR(VLOOKUP("*"&amp;A1471&amp;"*",festival!$S:$U,3,FALSE),VLOOKUP("*"&amp;A1471&amp;"*",festival!$T:$U,2,FALSE))))</f>
        <v>狂欢庆典36-42</v>
      </c>
      <c r="C1471" s="17">
        <v>1012</v>
      </c>
      <c r="E1471" s="61" t="s">
        <v>1404</v>
      </c>
      <c r="F1471" s="17">
        <v>0</v>
      </c>
      <c r="G1471" s="94" t="s">
        <v>1357</v>
      </c>
      <c r="H1471" s="17" t="s">
        <v>830</v>
      </c>
      <c r="I1471" s="17">
        <v>38</v>
      </c>
      <c r="J1471" s="17">
        <v>38</v>
      </c>
      <c r="K1471" s="17">
        <v>2</v>
      </c>
      <c r="N1471" s="9"/>
      <c r="O1471" s="17" t="s">
        <v>635</v>
      </c>
      <c r="P1471" s="17">
        <v>0</v>
      </c>
      <c r="Q1471" s="17" t="s">
        <v>1344</v>
      </c>
      <c r="S1471" s="17" t="s">
        <v>636</v>
      </c>
    </row>
    <row r="1472" spans="1:19" s="17" customFormat="1" ht="27" x14ac:dyDescent="0.15">
      <c r="A1472" s="115">
        <v>760050613</v>
      </c>
      <c r="B1472" t="str">
        <f>IFERROR(VLOOKUP("*"&amp;A1472&amp;"*",festival!$Q:$U,5,FALSE),IFERROR(VLOOKUP("*"&amp;A1472&amp;"*",festival!$R:$U,4,FALSE),IFERROR(VLOOKUP("*"&amp;A1472&amp;"*",festival!$S:$U,3,FALSE),VLOOKUP("*"&amp;A1472&amp;"*",festival!$T:$U,2,FALSE))))</f>
        <v>狂欢庆典36-42</v>
      </c>
      <c r="C1472" s="17">
        <v>1012</v>
      </c>
      <c r="E1472" s="61" t="s">
        <v>1405</v>
      </c>
      <c r="F1472" s="17">
        <v>0</v>
      </c>
      <c r="G1472" s="94" t="s">
        <v>1357</v>
      </c>
      <c r="H1472" s="17" t="s">
        <v>830</v>
      </c>
      <c r="I1472" s="17">
        <v>39</v>
      </c>
      <c r="J1472" s="17">
        <v>39</v>
      </c>
      <c r="K1472" s="17">
        <v>2</v>
      </c>
      <c r="N1472" s="9"/>
      <c r="O1472" s="17" t="s">
        <v>635</v>
      </c>
      <c r="P1472" s="17">
        <v>0</v>
      </c>
      <c r="Q1472" s="17" t="s">
        <v>1344</v>
      </c>
      <c r="S1472" s="17" t="s">
        <v>636</v>
      </c>
    </row>
    <row r="1473" spans="1:19" s="17" customFormat="1" ht="27" x14ac:dyDescent="0.15">
      <c r="A1473" s="115">
        <v>760050614</v>
      </c>
      <c r="B1473" t="str">
        <f>IFERROR(VLOOKUP("*"&amp;A1473&amp;"*",festival!$Q:$U,5,FALSE),IFERROR(VLOOKUP("*"&amp;A1473&amp;"*",festival!$R:$U,4,FALSE),IFERROR(VLOOKUP("*"&amp;A1473&amp;"*",festival!$S:$U,3,FALSE),VLOOKUP("*"&amp;A1473&amp;"*",festival!$T:$U,2,FALSE))))</f>
        <v>狂欢庆典36-42</v>
      </c>
      <c r="C1473" s="17">
        <v>1012</v>
      </c>
      <c r="E1473" s="61" t="s">
        <v>1406</v>
      </c>
      <c r="F1473" s="17">
        <v>0</v>
      </c>
      <c r="G1473" s="94" t="s">
        <v>1357</v>
      </c>
      <c r="H1473" s="17" t="s">
        <v>830</v>
      </c>
      <c r="I1473" s="17">
        <v>40</v>
      </c>
      <c r="J1473" s="17">
        <v>40</v>
      </c>
      <c r="K1473" s="17">
        <v>2</v>
      </c>
      <c r="N1473" s="9"/>
      <c r="O1473" s="17" t="s">
        <v>635</v>
      </c>
      <c r="P1473" s="17">
        <v>0</v>
      </c>
      <c r="Q1473" s="17" t="s">
        <v>1344</v>
      </c>
      <c r="S1473" s="17" t="s">
        <v>636</v>
      </c>
    </row>
    <row r="1474" spans="1:19" s="17" customFormat="1" ht="27" x14ac:dyDescent="0.15">
      <c r="A1474" s="115">
        <v>760050615</v>
      </c>
      <c r="B1474" t="str">
        <f>IFERROR(VLOOKUP("*"&amp;A1474&amp;"*",festival!$Q:$U,5,FALSE),IFERROR(VLOOKUP("*"&amp;A1474&amp;"*",festival!$R:$U,4,FALSE),IFERROR(VLOOKUP("*"&amp;A1474&amp;"*",festival!$S:$U,3,FALSE),VLOOKUP("*"&amp;A1474&amp;"*",festival!$T:$U,2,FALSE))))</f>
        <v>狂欢庆典36-42</v>
      </c>
      <c r="C1474" s="17">
        <v>1012</v>
      </c>
      <c r="E1474" s="76" t="s">
        <v>1397</v>
      </c>
      <c r="F1474" s="17">
        <v>0</v>
      </c>
      <c r="G1474" s="94" t="s">
        <v>1357</v>
      </c>
      <c r="H1474" s="17" t="s">
        <v>830</v>
      </c>
      <c r="I1474" s="17">
        <v>41</v>
      </c>
      <c r="J1474" s="17">
        <v>41</v>
      </c>
      <c r="K1474" s="17">
        <v>2</v>
      </c>
      <c r="N1474" s="9"/>
      <c r="O1474" s="17" t="s">
        <v>635</v>
      </c>
      <c r="P1474" s="17">
        <v>0</v>
      </c>
      <c r="Q1474" s="17" t="s">
        <v>1344</v>
      </c>
      <c r="S1474" s="17" t="s">
        <v>636</v>
      </c>
    </row>
    <row r="1475" spans="1:19" s="17" customFormat="1" ht="27" x14ac:dyDescent="0.15">
      <c r="A1475" s="115">
        <v>760050616</v>
      </c>
      <c r="B1475" t="str">
        <f>IFERROR(VLOOKUP("*"&amp;A1475&amp;"*",festival!$Q:$U,5,FALSE),IFERROR(VLOOKUP("*"&amp;A1475&amp;"*",festival!$R:$U,4,FALSE),IFERROR(VLOOKUP("*"&amp;A1475&amp;"*",festival!$S:$U,3,FALSE),VLOOKUP("*"&amp;A1475&amp;"*",festival!$T:$U,2,FALSE))))</f>
        <v>狂欢庆典36-42</v>
      </c>
      <c r="C1475" s="17">
        <v>1012</v>
      </c>
      <c r="E1475" s="61" t="s">
        <v>1398</v>
      </c>
      <c r="F1475" s="17">
        <v>0</v>
      </c>
      <c r="G1475" s="94" t="s">
        <v>1357</v>
      </c>
      <c r="H1475" s="17" t="s">
        <v>830</v>
      </c>
      <c r="I1475" s="17">
        <v>42</v>
      </c>
      <c r="J1475" s="17">
        <v>42</v>
      </c>
      <c r="K1475" s="17">
        <v>2</v>
      </c>
      <c r="N1475" s="9"/>
      <c r="O1475" s="17" t="s">
        <v>635</v>
      </c>
      <c r="P1475" s="17">
        <v>0</v>
      </c>
      <c r="Q1475" s="17" t="s">
        <v>1344</v>
      </c>
      <c r="S1475" s="17" t="s">
        <v>636</v>
      </c>
    </row>
    <row r="1476" spans="1:19" s="17" customFormat="1" ht="27" x14ac:dyDescent="0.15">
      <c r="A1476" s="115">
        <v>760060610</v>
      </c>
      <c r="B1476" t="str">
        <f>IFERROR(VLOOKUP("*"&amp;A1476&amp;"*",festival!$Q:$U,5,FALSE),IFERROR(VLOOKUP("*"&amp;A1476&amp;"*",festival!$R:$U,4,FALSE),IFERROR(VLOOKUP("*"&amp;A1476&amp;"*",festival!$S:$U,3,FALSE),VLOOKUP("*"&amp;A1476&amp;"*",festival!$T:$U,2,FALSE))))</f>
        <v>狂欢庆典43-49</v>
      </c>
      <c r="C1476" s="17">
        <v>1012</v>
      </c>
      <c r="E1476" s="61" t="s">
        <v>1399</v>
      </c>
      <c r="F1476" s="17">
        <v>0</v>
      </c>
      <c r="G1476" s="94" t="s">
        <v>1357</v>
      </c>
      <c r="H1476" s="17" t="s">
        <v>830</v>
      </c>
      <c r="I1476" s="17">
        <v>43</v>
      </c>
      <c r="J1476" s="17">
        <v>43</v>
      </c>
      <c r="K1476" s="17">
        <v>2</v>
      </c>
      <c r="N1476" s="9"/>
      <c r="O1476" s="17" t="s">
        <v>635</v>
      </c>
      <c r="P1476" s="17">
        <v>0</v>
      </c>
      <c r="Q1476" s="17" t="s">
        <v>1344</v>
      </c>
      <c r="S1476" s="17" t="s">
        <v>636</v>
      </c>
    </row>
    <row r="1477" spans="1:19" s="17" customFormat="1" ht="27" x14ac:dyDescent="0.15">
      <c r="A1477" s="115">
        <v>760060611</v>
      </c>
      <c r="B1477" t="str">
        <f>IFERROR(VLOOKUP("*"&amp;A1477&amp;"*",festival!$Q:$U,5,FALSE),IFERROR(VLOOKUP("*"&amp;A1477&amp;"*",festival!$R:$U,4,FALSE),IFERROR(VLOOKUP("*"&amp;A1477&amp;"*",festival!$S:$U,3,FALSE),VLOOKUP("*"&amp;A1477&amp;"*",festival!$T:$U,2,FALSE))))</f>
        <v>狂欢庆典43-49</v>
      </c>
      <c r="C1477" s="17">
        <v>1012</v>
      </c>
      <c r="E1477" s="61" t="s">
        <v>1400</v>
      </c>
      <c r="F1477" s="17">
        <v>0</v>
      </c>
      <c r="G1477" s="94" t="s">
        <v>1357</v>
      </c>
      <c r="H1477" s="17" t="s">
        <v>830</v>
      </c>
      <c r="I1477" s="17">
        <v>44</v>
      </c>
      <c r="J1477" s="17">
        <v>44</v>
      </c>
      <c r="K1477" s="17">
        <v>2</v>
      </c>
      <c r="N1477" s="9"/>
      <c r="O1477" s="17" t="s">
        <v>635</v>
      </c>
      <c r="P1477" s="17">
        <v>0</v>
      </c>
      <c r="Q1477" s="17" t="s">
        <v>1344</v>
      </c>
      <c r="S1477" s="17" t="s">
        <v>636</v>
      </c>
    </row>
    <row r="1478" spans="1:19" s="17" customFormat="1" ht="27" x14ac:dyDescent="0.15">
      <c r="A1478" s="115">
        <v>760060612</v>
      </c>
      <c r="B1478" t="str">
        <f>IFERROR(VLOOKUP("*"&amp;A1478&amp;"*",festival!$Q:$U,5,FALSE),IFERROR(VLOOKUP("*"&amp;A1478&amp;"*",festival!$R:$U,4,FALSE),IFERROR(VLOOKUP("*"&amp;A1478&amp;"*",festival!$S:$U,3,FALSE),VLOOKUP("*"&amp;A1478&amp;"*",festival!$T:$U,2,FALSE))))</f>
        <v>狂欢庆典43-49</v>
      </c>
      <c r="C1478" s="17">
        <v>1012</v>
      </c>
      <c r="E1478" s="61" t="s">
        <v>1401</v>
      </c>
      <c r="F1478" s="17">
        <v>0</v>
      </c>
      <c r="G1478" s="94" t="s">
        <v>1357</v>
      </c>
      <c r="H1478" s="17" t="s">
        <v>830</v>
      </c>
      <c r="I1478" s="17">
        <v>45</v>
      </c>
      <c r="J1478" s="17">
        <v>45</v>
      </c>
      <c r="K1478" s="17">
        <v>2</v>
      </c>
      <c r="N1478" s="9"/>
      <c r="O1478" s="17" t="s">
        <v>635</v>
      </c>
      <c r="P1478" s="17">
        <v>0</v>
      </c>
      <c r="Q1478" s="17" t="s">
        <v>1344</v>
      </c>
      <c r="S1478" s="17" t="s">
        <v>636</v>
      </c>
    </row>
    <row r="1479" spans="1:19" s="17" customFormat="1" ht="27" x14ac:dyDescent="0.15">
      <c r="A1479" s="115">
        <v>760060613</v>
      </c>
      <c r="B1479" t="str">
        <f>IFERROR(VLOOKUP("*"&amp;A1479&amp;"*",festival!$Q:$U,5,FALSE),IFERROR(VLOOKUP("*"&amp;A1479&amp;"*",festival!$R:$U,4,FALSE),IFERROR(VLOOKUP("*"&amp;A1479&amp;"*",festival!$S:$U,3,FALSE),VLOOKUP("*"&amp;A1479&amp;"*",festival!$T:$U,2,FALSE))))</f>
        <v>狂欢庆典43-49</v>
      </c>
      <c r="C1479" s="17">
        <v>1012</v>
      </c>
      <c r="E1479" s="61" t="s">
        <v>1402</v>
      </c>
      <c r="F1479" s="17">
        <v>0</v>
      </c>
      <c r="G1479" s="94" t="s">
        <v>1357</v>
      </c>
      <c r="H1479" s="17" t="s">
        <v>830</v>
      </c>
      <c r="I1479" s="17">
        <v>46</v>
      </c>
      <c r="J1479" s="17">
        <v>46</v>
      </c>
      <c r="K1479" s="17">
        <v>2</v>
      </c>
      <c r="N1479" s="9"/>
      <c r="O1479" s="17" t="s">
        <v>635</v>
      </c>
      <c r="P1479" s="17">
        <v>0</v>
      </c>
      <c r="Q1479" s="17" t="s">
        <v>1344</v>
      </c>
      <c r="S1479" s="17" t="s">
        <v>636</v>
      </c>
    </row>
    <row r="1480" spans="1:19" s="17" customFormat="1" ht="27" x14ac:dyDescent="0.15">
      <c r="A1480" s="115">
        <v>760060614</v>
      </c>
      <c r="B1480" t="str">
        <f>IFERROR(VLOOKUP("*"&amp;A1480&amp;"*",festival!$Q:$U,5,FALSE),IFERROR(VLOOKUP("*"&amp;A1480&amp;"*",festival!$R:$U,4,FALSE),IFERROR(VLOOKUP("*"&amp;A1480&amp;"*",festival!$S:$U,3,FALSE),VLOOKUP("*"&amp;A1480&amp;"*",festival!$T:$U,2,FALSE))))</f>
        <v>狂欢庆典43-49</v>
      </c>
      <c r="C1480" s="17">
        <v>1012</v>
      </c>
      <c r="E1480" s="61" t="s">
        <v>1403</v>
      </c>
      <c r="F1480" s="17">
        <v>0</v>
      </c>
      <c r="G1480" s="94" t="s">
        <v>1357</v>
      </c>
      <c r="H1480" s="17" t="s">
        <v>830</v>
      </c>
      <c r="I1480" s="17">
        <v>47</v>
      </c>
      <c r="J1480" s="17">
        <v>47</v>
      </c>
      <c r="K1480" s="17">
        <v>2</v>
      </c>
      <c r="N1480" s="9"/>
      <c r="O1480" s="17" t="s">
        <v>635</v>
      </c>
      <c r="P1480" s="17">
        <v>0</v>
      </c>
      <c r="Q1480" s="17" t="s">
        <v>1344</v>
      </c>
      <c r="S1480" s="17" t="s">
        <v>636</v>
      </c>
    </row>
    <row r="1481" spans="1:19" s="17" customFormat="1" ht="27" x14ac:dyDescent="0.15">
      <c r="A1481" s="115">
        <v>760060615</v>
      </c>
      <c r="B1481" t="str">
        <f>IFERROR(VLOOKUP("*"&amp;A1481&amp;"*",festival!$Q:$U,5,FALSE),IFERROR(VLOOKUP("*"&amp;A1481&amp;"*",festival!$R:$U,4,FALSE),IFERROR(VLOOKUP("*"&amp;A1481&amp;"*",festival!$S:$U,3,FALSE),VLOOKUP("*"&amp;A1481&amp;"*",festival!$T:$U,2,FALSE))))</f>
        <v>狂欢庆典43-49</v>
      </c>
      <c r="C1481" s="17">
        <v>1012</v>
      </c>
      <c r="E1481" s="61" t="s">
        <v>1404</v>
      </c>
      <c r="F1481" s="17">
        <v>0</v>
      </c>
      <c r="G1481" s="94" t="s">
        <v>1357</v>
      </c>
      <c r="H1481" s="17" t="s">
        <v>830</v>
      </c>
      <c r="I1481" s="17">
        <v>48</v>
      </c>
      <c r="J1481" s="17">
        <v>48</v>
      </c>
      <c r="K1481" s="17">
        <v>2</v>
      </c>
      <c r="N1481" s="9"/>
      <c r="O1481" s="17" t="s">
        <v>635</v>
      </c>
      <c r="P1481" s="17">
        <v>0</v>
      </c>
      <c r="Q1481" s="17" t="s">
        <v>1344</v>
      </c>
      <c r="S1481" s="17" t="s">
        <v>636</v>
      </c>
    </row>
    <row r="1482" spans="1:19" s="17" customFormat="1" ht="27" x14ac:dyDescent="0.15">
      <c r="A1482" s="115">
        <v>760060616</v>
      </c>
      <c r="B1482" t="str">
        <f>IFERROR(VLOOKUP("*"&amp;A1482&amp;"*",festival!$Q:$U,5,FALSE),IFERROR(VLOOKUP("*"&amp;A1482&amp;"*",festival!$R:$U,4,FALSE),IFERROR(VLOOKUP("*"&amp;A1482&amp;"*",festival!$S:$U,3,FALSE),VLOOKUP("*"&amp;A1482&amp;"*",festival!$T:$U,2,FALSE))))</f>
        <v>狂欢庆典43-49</v>
      </c>
      <c r="C1482" s="17">
        <v>1012</v>
      </c>
      <c r="E1482" s="61" t="s">
        <v>1405</v>
      </c>
      <c r="F1482" s="17">
        <v>0</v>
      </c>
      <c r="G1482" s="94" t="s">
        <v>1357</v>
      </c>
      <c r="H1482" s="17" t="s">
        <v>830</v>
      </c>
      <c r="I1482" s="17">
        <v>49</v>
      </c>
      <c r="J1482" s="17">
        <v>49</v>
      </c>
      <c r="K1482" s="17">
        <v>2</v>
      </c>
      <c r="N1482" s="9"/>
      <c r="O1482" s="17" t="s">
        <v>635</v>
      </c>
      <c r="P1482" s="17">
        <v>0</v>
      </c>
      <c r="Q1482" s="17" t="s">
        <v>1344</v>
      </c>
      <c r="S1482" s="17" t="s">
        <v>636</v>
      </c>
    </row>
    <row r="1483" spans="1:19" s="17" customFormat="1" ht="27" x14ac:dyDescent="0.15">
      <c r="A1483" s="115">
        <v>760070610</v>
      </c>
      <c r="B1483" t="str">
        <f>IFERROR(VLOOKUP("*"&amp;A1483&amp;"*",festival!$Q:$U,5,FALSE),IFERROR(VLOOKUP("*"&amp;A1483&amp;"*",festival!$R:$U,4,FALSE),IFERROR(VLOOKUP("*"&amp;A1483&amp;"*",festival!$S:$U,3,FALSE),VLOOKUP("*"&amp;A1483&amp;"*",festival!$T:$U,2,FALSE))))</f>
        <v>狂欢庆典50-56</v>
      </c>
      <c r="C1483" s="17">
        <v>1012</v>
      </c>
      <c r="E1483" s="61" t="s">
        <v>1406</v>
      </c>
      <c r="F1483" s="17">
        <v>0</v>
      </c>
      <c r="G1483" s="94" t="s">
        <v>1357</v>
      </c>
      <c r="H1483" s="17" t="s">
        <v>830</v>
      </c>
      <c r="I1483" s="17">
        <v>50</v>
      </c>
      <c r="J1483" s="17">
        <v>50</v>
      </c>
      <c r="K1483" s="17">
        <v>2</v>
      </c>
      <c r="N1483" s="9"/>
      <c r="O1483" s="17" t="s">
        <v>635</v>
      </c>
      <c r="P1483" s="17">
        <v>0</v>
      </c>
      <c r="Q1483" s="17" t="s">
        <v>1344</v>
      </c>
      <c r="S1483" s="17" t="s">
        <v>636</v>
      </c>
    </row>
    <row r="1484" spans="1:19" s="17" customFormat="1" ht="27" x14ac:dyDescent="0.15">
      <c r="A1484" s="115">
        <v>760070611</v>
      </c>
      <c r="B1484" t="str">
        <f>IFERROR(VLOOKUP("*"&amp;A1484&amp;"*",festival!$Q:$U,5,FALSE),IFERROR(VLOOKUP("*"&amp;A1484&amp;"*",festival!$R:$U,4,FALSE),IFERROR(VLOOKUP("*"&amp;A1484&amp;"*",festival!$S:$U,3,FALSE),VLOOKUP("*"&amp;A1484&amp;"*",festival!$T:$U,2,FALSE))))</f>
        <v>狂欢庆典50-56</v>
      </c>
      <c r="C1484" s="17">
        <v>1012</v>
      </c>
      <c r="E1484" s="76" t="s">
        <v>1397</v>
      </c>
      <c r="F1484" s="17">
        <v>0</v>
      </c>
      <c r="G1484" s="94" t="s">
        <v>1357</v>
      </c>
      <c r="H1484" s="17" t="s">
        <v>830</v>
      </c>
      <c r="I1484" s="17">
        <v>51</v>
      </c>
      <c r="J1484" s="17">
        <v>51</v>
      </c>
      <c r="K1484" s="17">
        <v>2</v>
      </c>
      <c r="N1484" s="9"/>
      <c r="O1484" s="17" t="s">
        <v>635</v>
      </c>
      <c r="P1484" s="17">
        <v>0</v>
      </c>
      <c r="Q1484" s="17" t="s">
        <v>1344</v>
      </c>
      <c r="S1484" s="17" t="s">
        <v>636</v>
      </c>
    </row>
    <row r="1485" spans="1:19" s="17" customFormat="1" ht="27" x14ac:dyDescent="0.15">
      <c r="A1485" s="115">
        <v>760070612</v>
      </c>
      <c r="B1485" t="str">
        <f>IFERROR(VLOOKUP("*"&amp;A1485&amp;"*",festival!$Q:$U,5,FALSE),IFERROR(VLOOKUP("*"&amp;A1485&amp;"*",festival!$R:$U,4,FALSE),IFERROR(VLOOKUP("*"&amp;A1485&amp;"*",festival!$S:$U,3,FALSE),VLOOKUP("*"&amp;A1485&amp;"*",festival!$T:$U,2,FALSE))))</f>
        <v>狂欢庆典50-56</v>
      </c>
      <c r="C1485" s="17">
        <v>1012</v>
      </c>
      <c r="E1485" s="61" t="s">
        <v>1398</v>
      </c>
      <c r="F1485" s="17">
        <v>0</v>
      </c>
      <c r="G1485" s="94" t="s">
        <v>1357</v>
      </c>
      <c r="H1485" s="17" t="s">
        <v>830</v>
      </c>
      <c r="I1485" s="17">
        <v>52</v>
      </c>
      <c r="J1485" s="17">
        <v>52</v>
      </c>
      <c r="K1485" s="17">
        <v>2</v>
      </c>
      <c r="N1485" s="9"/>
      <c r="O1485" s="17" t="s">
        <v>635</v>
      </c>
      <c r="P1485" s="17">
        <v>0</v>
      </c>
      <c r="Q1485" s="17" t="s">
        <v>1344</v>
      </c>
      <c r="S1485" s="17" t="s">
        <v>636</v>
      </c>
    </row>
    <row r="1486" spans="1:19" s="17" customFormat="1" ht="27" x14ac:dyDescent="0.15">
      <c r="A1486" s="115">
        <v>760070613</v>
      </c>
      <c r="B1486" t="str">
        <f>IFERROR(VLOOKUP("*"&amp;A1486&amp;"*",festival!$Q:$U,5,FALSE),IFERROR(VLOOKUP("*"&amp;A1486&amp;"*",festival!$R:$U,4,FALSE),IFERROR(VLOOKUP("*"&amp;A1486&amp;"*",festival!$S:$U,3,FALSE),VLOOKUP("*"&amp;A1486&amp;"*",festival!$T:$U,2,FALSE))))</f>
        <v>狂欢庆典50-56</v>
      </c>
      <c r="C1486" s="17">
        <v>1012</v>
      </c>
      <c r="E1486" s="61" t="s">
        <v>1399</v>
      </c>
      <c r="F1486" s="17">
        <v>0</v>
      </c>
      <c r="G1486" s="94" t="s">
        <v>1357</v>
      </c>
      <c r="H1486" s="17" t="s">
        <v>830</v>
      </c>
      <c r="I1486" s="17">
        <v>53</v>
      </c>
      <c r="J1486" s="17">
        <v>53</v>
      </c>
      <c r="K1486" s="17">
        <v>2</v>
      </c>
      <c r="N1486" s="9"/>
      <c r="O1486" s="17" t="s">
        <v>635</v>
      </c>
      <c r="P1486" s="17">
        <v>0</v>
      </c>
      <c r="Q1486" s="17" t="s">
        <v>1344</v>
      </c>
      <c r="S1486" s="17" t="s">
        <v>636</v>
      </c>
    </row>
    <row r="1487" spans="1:19" s="17" customFormat="1" ht="27" x14ac:dyDescent="0.15">
      <c r="A1487" s="115">
        <v>760070614</v>
      </c>
      <c r="B1487" t="str">
        <f>IFERROR(VLOOKUP("*"&amp;A1487&amp;"*",festival!$Q:$U,5,FALSE),IFERROR(VLOOKUP("*"&amp;A1487&amp;"*",festival!$R:$U,4,FALSE),IFERROR(VLOOKUP("*"&amp;A1487&amp;"*",festival!$S:$U,3,FALSE),VLOOKUP("*"&amp;A1487&amp;"*",festival!$T:$U,2,FALSE))))</f>
        <v>狂欢庆典50-56</v>
      </c>
      <c r="C1487" s="17">
        <v>1012</v>
      </c>
      <c r="E1487" s="61" t="s">
        <v>1400</v>
      </c>
      <c r="F1487" s="17">
        <v>0</v>
      </c>
      <c r="G1487" s="94" t="s">
        <v>1357</v>
      </c>
      <c r="H1487" s="17" t="s">
        <v>830</v>
      </c>
      <c r="I1487" s="17">
        <v>54</v>
      </c>
      <c r="J1487" s="17">
        <v>54</v>
      </c>
      <c r="K1487" s="17">
        <v>2</v>
      </c>
      <c r="N1487" s="9"/>
      <c r="O1487" s="17" t="s">
        <v>635</v>
      </c>
      <c r="P1487" s="17">
        <v>0</v>
      </c>
      <c r="Q1487" s="17" t="s">
        <v>1344</v>
      </c>
      <c r="S1487" s="17" t="s">
        <v>636</v>
      </c>
    </row>
    <row r="1488" spans="1:19" s="17" customFormat="1" ht="27" x14ac:dyDescent="0.15">
      <c r="A1488" s="115">
        <v>760070615</v>
      </c>
      <c r="B1488" t="str">
        <f>IFERROR(VLOOKUP("*"&amp;A1488&amp;"*",festival!$Q:$U,5,FALSE),IFERROR(VLOOKUP("*"&amp;A1488&amp;"*",festival!$R:$U,4,FALSE),IFERROR(VLOOKUP("*"&amp;A1488&amp;"*",festival!$S:$U,3,FALSE),VLOOKUP("*"&amp;A1488&amp;"*",festival!$T:$U,2,FALSE))))</f>
        <v>狂欢庆典50-56</v>
      </c>
      <c r="C1488" s="17">
        <v>1012</v>
      </c>
      <c r="E1488" s="61" t="s">
        <v>1401</v>
      </c>
      <c r="F1488" s="17">
        <v>0</v>
      </c>
      <c r="G1488" s="94" t="s">
        <v>1357</v>
      </c>
      <c r="H1488" s="17" t="s">
        <v>830</v>
      </c>
      <c r="I1488" s="17">
        <v>55</v>
      </c>
      <c r="J1488" s="17">
        <v>55</v>
      </c>
      <c r="K1488" s="17">
        <v>2</v>
      </c>
      <c r="N1488" s="9"/>
      <c r="O1488" s="17" t="s">
        <v>635</v>
      </c>
      <c r="P1488" s="17">
        <v>0</v>
      </c>
      <c r="Q1488" s="17" t="s">
        <v>1344</v>
      </c>
      <c r="S1488" s="17" t="s">
        <v>636</v>
      </c>
    </row>
    <row r="1489" spans="1:19" s="17" customFormat="1" ht="27" x14ac:dyDescent="0.15">
      <c r="A1489" s="115">
        <v>760070616</v>
      </c>
      <c r="B1489" t="str">
        <f>IFERROR(VLOOKUP("*"&amp;A1489&amp;"*",festival!$Q:$U,5,FALSE),IFERROR(VLOOKUP("*"&amp;A1489&amp;"*",festival!$R:$U,4,FALSE),IFERROR(VLOOKUP("*"&amp;A1489&amp;"*",festival!$S:$U,3,FALSE),VLOOKUP("*"&amp;A1489&amp;"*",festival!$T:$U,2,FALSE))))</f>
        <v>狂欢庆典50-56</v>
      </c>
      <c r="C1489" s="17">
        <v>1012</v>
      </c>
      <c r="E1489" s="61" t="s">
        <v>1402</v>
      </c>
      <c r="F1489" s="17">
        <v>0</v>
      </c>
      <c r="G1489" s="94" t="s">
        <v>1357</v>
      </c>
      <c r="H1489" s="17" t="s">
        <v>830</v>
      </c>
      <c r="I1489" s="17">
        <v>56</v>
      </c>
      <c r="J1489" s="17">
        <v>56</v>
      </c>
      <c r="K1489" s="17">
        <v>2</v>
      </c>
      <c r="N1489" s="9"/>
      <c r="O1489" s="17" t="s">
        <v>635</v>
      </c>
      <c r="P1489" s="17">
        <v>0</v>
      </c>
      <c r="Q1489" s="17" t="s">
        <v>1344</v>
      </c>
      <c r="S1489" s="17" t="s">
        <v>636</v>
      </c>
    </row>
    <row r="1490" spans="1:19" s="17" customFormat="1" ht="27" x14ac:dyDescent="0.15">
      <c r="A1490" s="115">
        <v>760080610</v>
      </c>
      <c r="B1490" t="str">
        <f>IFERROR(VLOOKUP("*"&amp;A1490&amp;"*",festival!$Q:$U,5,FALSE),IFERROR(VLOOKUP("*"&amp;A1490&amp;"*",festival!$R:$U,4,FALSE),IFERROR(VLOOKUP("*"&amp;A1490&amp;"*",festival!$S:$U,3,FALSE),VLOOKUP("*"&amp;A1490&amp;"*",festival!$T:$U,2,FALSE))))</f>
        <v>狂欢庆典57-63天（第9周）</v>
      </c>
      <c r="C1490" s="17">
        <v>1012</v>
      </c>
      <c r="E1490" s="76" t="s">
        <v>1838</v>
      </c>
      <c r="F1490" s="17">
        <v>0</v>
      </c>
      <c r="G1490" s="94" t="s">
        <v>1357</v>
      </c>
      <c r="H1490" s="17" t="s">
        <v>830</v>
      </c>
      <c r="I1490" s="17">
        <v>57</v>
      </c>
      <c r="J1490" s="17">
        <v>57</v>
      </c>
      <c r="K1490" s="17">
        <v>2</v>
      </c>
      <c r="N1490" s="9"/>
      <c r="O1490" s="17" t="s">
        <v>635</v>
      </c>
      <c r="P1490" s="17">
        <v>0</v>
      </c>
      <c r="Q1490" s="17" t="s">
        <v>1344</v>
      </c>
      <c r="S1490" s="17" t="s">
        <v>636</v>
      </c>
    </row>
    <row r="1491" spans="1:19" s="17" customFormat="1" ht="27" x14ac:dyDescent="0.15">
      <c r="A1491" s="115">
        <v>760080611</v>
      </c>
      <c r="B1491" t="str">
        <f>IFERROR(VLOOKUP("*"&amp;A1491&amp;"*",festival!$Q:$U,5,FALSE),IFERROR(VLOOKUP("*"&amp;A1491&amp;"*",festival!$R:$U,4,FALSE),IFERROR(VLOOKUP("*"&amp;A1491&amp;"*",festival!$S:$U,3,FALSE),VLOOKUP("*"&amp;A1491&amp;"*",festival!$T:$U,2,FALSE))))</f>
        <v>狂欢庆典57-63天（第9周）</v>
      </c>
      <c r="C1491" s="17">
        <v>1012</v>
      </c>
      <c r="E1491" s="61" t="s">
        <v>1839</v>
      </c>
      <c r="F1491" s="17">
        <v>0</v>
      </c>
      <c r="G1491" s="94" t="s">
        <v>1357</v>
      </c>
      <c r="H1491" s="17" t="s">
        <v>830</v>
      </c>
      <c r="I1491" s="17">
        <v>58</v>
      </c>
      <c r="J1491" s="17">
        <v>58</v>
      </c>
      <c r="K1491" s="17">
        <v>2</v>
      </c>
      <c r="N1491" s="9"/>
      <c r="O1491" s="17" t="s">
        <v>635</v>
      </c>
      <c r="P1491" s="17">
        <v>0</v>
      </c>
      <c r="Q1491" s="17" t="s">
        <v>1344</v>
      </c>
      <c r="S1491" s="17" t="s">
        <v>636</v>
      </c>
    </row>
    <row r="1492" spans="1:19" s="17" customFormat="1" ht="27" x14ac:dyDescent="0.15">
      <c r="A1492" s="115">
        <v>760080612</v>
      </c>
      <c r="B1492" t="str">
        <f>IFERROR(VLOOKUP("*"&amp;A1492&amp;"*",festival!$Q:$U,5,FALSE),IFERROR(VLOOKUP("*"&amp;A1492&amp;"*",festival!$R:$U,4,FALSE),IFERROR(VLOOKUP("*"&amp;A1492&amp;"*",festival!$S:$U,3,FALSE),VLOOKUP("*"&amp;A1492&amp;"*",festival!$T:$U,2,FALSE))))</f>
        <v>狂欢庆典57-63天（第9周）</v>
      </c>
      <c r="C1492" s="17">
        <v>1012</v>
      </c>
      <c r="E1492" s="61" t="s">
        <v>1840</v>
      </c>
      <c r="F1492" s="17">
        <v>0</v>
      </c>
      <c r="G1492" s="94" t="s">
        <v>1357</v>
      </c>
      <c r="H1492" s="17" t="s">
        <v>830</v>
      </c>
      <c r="I1492" s="17">
        <v>59</v>
      </c>
      <c r="J1492" s="17">
        <v>59</v>
      </c>
      <c r="K1492" s="17">
        <v>2</v>
      </c>
      <c r="N1492" s="9"/>
      <c r="O1492" s="17" t="s">
        <v>635</v>
      </c>
      <c r="P1492" s="17">
        <v>0</v>
      </c>
      <c r="Q1492" s="17" t="s">
        <v>1344</v>
      </c>
      <c r="S1492" s="17" t="s">
        <v>636</v>
      </c>
    </row>
    <row r="1493" spans="1:19" s="17" customFormat="1" ht="27" x14ac:dyDescent="0.15">
      <c r="A1493" s="115">
        <v>760080613</v>
      </c>
      <c r="B1493" t="str">
        <f>IFERROR(VLOOKUP("*"&amp;A1493&amp;"*",festival!$Q:$U,5,FALSE),IFERROR(VLOOKUP("*"&amp;A1493&amp;"*",festival!$R:$U,4,FALSE),IFERROR(VLOOKUP("*"&amp;A1493&amp;"*",festival!$S:$U,3,FALSE),VLOOKUP("*"&amp;A1493&amp;"*",festival!$T:$U,2,FALSE))))</f>
        <v>狂欢庆典57-63天（第9周）</v>
      </c>
      <c r="C1493" s="17">
        <v>1012</v>
      </c>
      <c r="E1493" s="61" t="s">
        <v>1841</v>
      </c>
      <c r="F1493" s="17">
        <v>0</v>
      </c>
      <c r="G1493" s="94" t="s">
        <v>1357</v>
      </c>
      <c r="H1493" s="17" t="s">
        <v>830</v>
      </c>
      <c r="I1493" s="17">
        <v>60</v>
      </c>
      <c r="J1493" s="17">
        <v>60</v>
      </c>
      <c r="K1493" s="17">
        <v>2</v>
      </c>
      <c r="N1493" s="9"/>
      <c r="O1493" s="17" t="s">
        <v>635</v>
      </c>
      <c r="P1493" s="17">
        <v>0</v>
      </c>
      <c r="Q1493" s="17" t="s">
        <v>1344</v>
      </c>
      <c r="S1493" s="17" t="s">
        <v>636</v>
      </c>
    </row>
    <row r="1494" spans="1:19" s="17" customFormat="1" ht="27" x14ac:dyDescent="0.15">
      <c r="A1494" s="115">
        <v>760080614</v>
      </c>
      <c r="B1494" t="str">
        <f>IFERROR(VLOOKUP("*"&amp;A1494&amp;"*",festival!$Q:$U,5,FALSE),IFERROR(VLOOKUP("*"&amp;A1494&amp;"*",festival!$R:$U,4,FALSE),IFERROR(VLOOKUP("*"&amp;A1494&amp;"*",festival!$S:$U,3,FALSE),VLOOKUP("*"&amp;A1494&amp;"*",festival!$T:$U,2,FALSE))))</f>
        <v>狂欢庆典57-63天（第9周）</v>
      </c>
      <c r="C1494" s="17">
        <v>1012</v>
      </c>
      <c r="E1494" s="61" t="s">
        <v>1842</v>
      </c>
      <c r="F1494" s="17">
        <v>0</v>
      </c>
      <c r="G1494" s="94" t="s">
        <v>1357</v>
      </c>
      <c r="H1494" s="17" t="s">
        <v>830</v>
      </c>
      <c r="I1494" s="17">
        <v>61</v>
      </c>
      <c r="J1494" s="17">
        <v>61</v>
      </c>
      <c r="K1494" s="17">
        <v>2</v>
      </c>
      <c r="N1494" s="9"/>
      <c r="O1494" s="17" t="s">
        <v>635</v>
      </c>
      <c r="P1494" s="17">
        <v>0</v>
      </c>
      <c r="Q1494" s="17" t="s">
        <v>1344</v>
      </c>
      <c r="S1494" s="17" t="s">
        <v>636</v>
      </c>
    </row>
    <row r="1495" spans="1:19" s="17" customFormat="1" ht="27" x14ac:dyDescent="0.15">
      <c r="A1495" s="115">
        <v>760080615</v>
      </c>
      <c r="B1495" t="str">
        <f>IFERROR(VLOOKUP("*"&amp;A1495&amp;"*",festival!$Q:$U,5,FALSE),IFERROR(VLOOKUP("*"&amp;A1495&amp;"*",festival!$R:$U,4,FALSE),IFERROR(VLOOKUP("*"&amp;A1495&amp;"*",festival!$S:$U,3,FALSE),VLOOKUP("*"&amp;A1495&amp;"*",festival!$T:$U,2,FALSE))))</f>
        <v>狂欢庆典57-63天（第9周）</v>
      </c>
      <c r="C1495" s="17">
        <v>1012</v>
      </c>
      <c r="E1495" s="61" t="s">
        <v>1843</v>
      </c>
      <c r="F1495" s="17">
        <v>0</v>
      </c>
      <c r="G1495" s="94" t="s">
        <v>1357</v>
      </c>
      <c r="H1495" s="17" t="s">
        <v>830</v>
      </c>
      <c r="I1495" s="17">
        <v>62</v>
      </c>
      <c r="J1495" s="17">
        <v>62</v>
      </c>
      <c r="K1495" s="17">
        <v>2</v>
      </c>
      <c r="N1495" s="9"/>
      <c r="O1495" s="17" t="s">
        <v>635</v>
      </c>
      <c r="P1495" s="17">
        <v>0</v>
      </c>
      <c r="Q1495" s="17" t="s">
        <v>1344</v>
      </c>
      <c r="S1495" s="17" t="s">
        <v>636</v>
      </c>
    </row>
    <row r="1496" spans="1:19" s="17" customFormat="1" ht="27" x14ac:dyDescent="0.15">
      <c r="A1496" s="115">
        <v>760080616</v>
      </c>
      <c r="B1496" t="str">
        <f>IFERROR(VLOOKUP("*"&amp;A1496&amp;"*",festival!$Q:$U,5,FALSE),IFERROR(VLOOKUP("*"&amp;A1496&amp;"*",festival!$R:$U,4,FALSE),IFERROR(VLOOKUP("*"&amp;A1496&amp;"*",festival!$S:$U,3,FALSE),VLOOKUP("*"&amp;A1496&amp;"*",festival!$T:$U,2,FALSE))))</f>
        <v>狂欢庆典57-63天（第9周）</v>
      </c>
      <c r="C1496" s="17">
        <v>1012</v>
      </c>
      <c r="E1496" s="76" t="s">
        <v>1844</v>
      </c>
      <c r="F1496" s="17">
        <v>0</v>
      </c>
      <c r="G1496" s="94" t="s">
        <v>1357</v>
      </c>
      <c r="H1496" s="17" t="s">
        <v>830</v>
      </c>
      <c r="I1496" s="17">
        <v>63</v>
      </c>
      <c r="J1496" s="17">
        <v>63</v>
      </c>
      <c r="K1496" s="17">
        <v>2</v>
      </c>
      <c r="N1496" s="9"/>
      <c r="O1496" s="17" t="s">
        <v>635</v>
      </c>
      <c r="P1496" s="17">
        <v>0</v>
      </c>
      <c r="Q1496" s="17" t="s">
        <v>1344</v>
      </c>
      <c r="S1496" s="17" t="s">
        <v>636</v>
      </c>
    </row>
    <row r="1497" spans="1:19" s="17" customFormat="1" ht="27" x14ac:dyDescent="0.15">
      <c r="A1497" s="115">
        <v>760090610</v>
      </c>
      <c r="B1497" t="str">
        <f>IFERROR(VLOOKUP("*"&amp;A1497&amp;"*",festival!$Q:$U,5,FALSE),IFERROR(VLOOKUP("*"&amp;A1497&amp;"*",festival!$R:$U,4,FALSE),IFERROR(VLOOKUP("*"&amp;A1497&amp;"*",festival!$S:$U,3,FALSE),VLOOKUP("*"&amp;A1497&amp;"*",festival!$T:$U,2,FALSE))))</f>
        <v>狂欢庆典64-70天（第10周）</v>
      </c>
      <c r="C1497" s="17">
        <v>1012</v>
      </c>
      <c r="E1497" s="61" t="s">
        <v>1845</v>
      </c>
      <c r="F1497" s="17">
        <v>0</v>
      </c>
      <c r="G1497" s="94" t="s">
        <v>1357</v>
      </c>
      <c r="H1497" s="17" t="s">
        <v>830</v>
      </c>
      <c r="I1497" s="17">
        <v>64</v>
      </c>
      <c r="J1497" s="17">
        <v>64</v>
      </c>
      <c r="K1497" s="17">
        <v>2</v>
      </c>
      <c r="N1497" s="9"/>
      <c r="O1497" s="17" t="s">
        <v>635</v>
      </c>
      <c r="P1497" s="17">
        <v>0</v>
      </c>
      <c r="Q1497" s="17" t="s">
        <v>1344</v>
      </c>
      <c r="S1497" s="17" t="s">
        <v>636</v>
      </c>
    </row>
    <row r="1498" spans="1:19" s="17" customFormat="1" ht="27" x14ac:dyDescent="0.15">
      <c r="A1498" s="115">
        <v>760090611</v>
      </c>
      <c r="B1498" t="str">
        <f>IFERROR(VLOOKUP("*"&amp;A1498&amp;"*",festival!$Q:$U,5,FALSE),IFERROR(VLOOKUP("*"&amp;A1498&amp;"*",festival!$R:$U,4,FALSE),IFERROR(VLOOKUP("*"&amp;A1498&amp;"*",festival!$S:$U,3,FALSE),VLOOKUP("*"&amp;A1498&amp;"*",festival!$T:$U,2,FALSE))))</f>
        <v>狂欢庆典64-70天（第10周）</v>
      </c>
      <c r="C1498" s="17">
        <v>1012</v>
      </c>
      <c r="E1498" s="61" t="s">
        <v>1846</v>
      </c>
      <c r="F1498" s="17">
        <v>0</v>
      </c>
      <c r="G1498" s="94" t="s">
        <v>1357</v>
      </c>
      <c r="H1498" s="17" t="s">
        <v>830</v>
      </c>
      <c r="I1498" s="17">
        <v>65</v>
      </c>
      <c r="J1498" s="17">
        <v>65</v>
      </c>
      <c r="K1498" s="17">
        <v>2</v>
      </c>
      <c r="N1498" s="9"/>
      <c r="O1498" s="17" t="s">
        <v>635</v>
      </c>
      <c r="P1498" s="17">
        <v>0</v>
      </c>
      <c r="Q1498" s="17" t="s">
        <v>1344</v>
      </c>
      <c r="S1498" s="17" t="s">
        <v>636</v>
      </c>
    </row>
    <row r="1499" spans="1:19" s="17" customFormat="1" ht="27" x14ac:dyDescent="0.15">
      <c r="A1499" s="115">
        <v>760090612</v>
      </c>
      <c r="B1499" t="str">
        <f>IFERROR(VLOOKUP("*"&amp;A1499&amp;"*",festival!$Q:$U,5,FALSE),IFERROR(VLOOKUP("*"&amp;A1499&amp;"*",festival!$R:$U,4,FALSE),IFERROR(VLOOKUP("*"&amp;A1499&amp;"*",festival!$S:$U,3,FALSE),VLOOKUP("*"&amp;A1499&amp;"*",festival!$T:$U,2,FALSE))))</f>
        <v>狂欢庆典64-70天（第10周）</v>
      </c>
      <c r="C1499" s="17">
        <v>1012</v>
      </c>
      <c r="E1499" s="61" t="s">
        <v>1847</v>
      </c>
      <c r="F1499" s="17">
        <v>0</v>
      </c>
      <c r="G1499" s="94" t="s">
        <v>1357</v>
      </c>
      <c r="H1499" s="17" t="s">
        <v>830</v>
      </c>
      <c r="I1499" s="17">
        <v>66</v>
      </c>
      <c r="J1499" s="17">
        <v>66</v>
      </c>
      <c r="K1499" s="17">
        <v>2</v>
      </c>
      <c r="N1499" s="9"/>
      <c r="O1499" s="17" t="s">
        <v>635</v>
      </c>
      <c r="P1499" s="17">
        <v>0</v>
      </c>
      <c r="Q1499" s="17" t="s">
        <v>1344</v>
      </c>
      <c r="S1499" s="17" t="s">
        <v>636</v>
      </c>
    </row>
    <row r="1500" spans="1:19" s="17" customFormat="1" ht="27" x14ac:dyDescent="0.15">
      <c r="A1500" s="115">
        <v>760090613</v>
      </c>
      <c r="B1500" t="str">
        <f>IFERROR(VLOOKUP("*"&amp;A1500&amp;"*",festival!$Q:$U,5,FALSE),IFERROR(VLOOKUP("*"&amp;A1500&amp;"*",festival!$R:$U,4,FALSE),IFERROR(VLOOKUP("*"&amp;A1500&amp;"*",festival!$S:$U,3,FALSE),VLOOKUP("*"&amp;A1500&amp;"*",festival!$T:$U,2,FALSE))))</f>
        <v>狂欢庆典64-70天（第10周）</v>
      </c>
      <c r="C1500" s="17">
        <v>1012</v>
      </c>
      <c r="E1500" s="61" t="s">
        <v>1848</v>
      </c>
      <c r="F1500" s="17">
        <v>0</v>
      </c>
      <c r="G1500" s="94" t="s">
        <v>1357</v>
      </c>
      <c r="H1500" s="17" t="s">
        <v>830</v>
      </c>
      <c r="I1500" s="17">
        <v>67</v>
      </c>
      <c r="J1500" s="17">
        <v>67</v>
      </c>
      <c r="K1500" s="17">
        <v>2</v>
      </c>
      <c r="N1500" s="9"/>
      <c r="O1500" s="17" t="s">
        <v>635</v>
      </c>
      <c r="P1500" s="17">
        <v>0</v>
      </c>
      <c r="Q1500" s="17" t="s">
        <v>1344</v>
      </c>
      <c r="S1500" s="17" t="s">
        <v>636</v>
      </c>
    </row>
    <row r="1501" spans="1:19" s="17" customFormat="1" ht="27" x14ac:dyDescent="0.15">
      <c r="A1501" s="115">
        <v>760090614</v>
      </c>
      <c r="B1501" t="str">
        <f>IFERROR(VLOOKUP("*"&amp;A1501&amp;"*",festival!$Q:$U,5,FALSE),IFERROR(VLOOKUP("*"&amp;A1501&amp;"*",festival!$R:$U,4,FALSE),IFERROR(VLOOKUP("*"&amp;A1501&amp;"*",festival!$S:$U,3,FALSE),VLOOKUP("*"&amp;A1501&amp;"*",festival!$T:$U,2,FALSE))))</f>
        <v>狂欢庆典64-70天（第10周）</v>
      </c>
      <c r="C1501" s="17">
        <v>1012</v>
      </c>
      <c r="E1501" s="61" t="s">
        <v>1849</v>
      </c>
      <c r="F1501" s="17">
        <v>0</v>
      </c>
      <c r="G1501" s="94" t="s">
        <v>1357</v>
      </c>
      <c r="H1501" s="17" t="s">
        <v>830</v>
      </c>
      <c r="I1501" s="17">
        <v>68</v>
      </c>
      <c r="J1501" s="17">
        <v>68</v>
      </c>
      <c r="K1501" s="17">
        <v>2</v>
      </c>
      <c r="N1501" s="9"/>
      <c r="O1501" s="17" t="s">
        <v>635</v>
      </c>
      <c r="P1501" s="17">
        <v>0</v>
      </c>
      <c r="Q1501" s="17" t="s">
        <v>1344</v>
      </c>
      <c r="S1501" s="17" t="s">
        <v>636</v>
      </c>
    </row>
    <row r="1502" spans="1:19" s="17" customFormat="1" ht="27" x14ac:dyDescent="0.15">
      <c r="A1502" s="115">
        <v>760090615</v>
      </c>
      <c r="B1502" t="str">
        <f>IFERROR(VLOOKUP("*"&amp;A1502&amp;"*",festival!$Q:$U,5,FALSE),IFERROR(VLOOKUP("*"&amp;A1502&amp;"*",festival!$R:$U,4,FALSE),IFERROR(VLOOKUP("*"&amp;A1502&amp;"*",festival!$S:$U,3,FALSE),VLOOKUP("*"&amp;A1502&amp;"*",festival!$T:$U,2,FALSE))))</f>
        <v>狂欢庆典64-70天（第10周）</v>
      </c>
      <c r="C1502" s="17">
        <v>1012</v>
      </c>
      <c r="E1502" s="76" t="s">
        <v>1850</v>
      </c>
      <c r="F1502" s="17">
        <v>0</v>
      </c>
      <c r="G1502" s="94" t="s">
        <v>1357</v>
      </c>
      <c r="H1502" s="17" t="s">
        <v>830</v>
      </c>
      <c r="I1502" s="17">
        <v>69</v>
      </c>
      <c r="J1502" s="17">
        <v>69</v>
      </c>
      <c r="K1502" s="17">
        <v>2</v>
      </c>
      <c r="N1502" s="9"/>
      <c r="O1502" s="17" t="s">
        <v>635</v>
      </c>
      <c r="P1502" s="17">
        <v>0</v>
      </c>
      <c r="Q1502" s="17" t="s">
        <v>1344</v>
      </c>
      <c r="S1502" s="17" t="s">
        <v>636</v>
      </c>
    </row>
    <row r="1503" spans="1:19" s="17" customFormat="1" ht="27" x14ac:dyDescent="0.15">
      <c r="A1503" s="115">
        <v>760090616</v>
      </c>
      <c r="B1503" t="str">
        <f>IFERROR(VLOOKUP("*"&amp;A1503&amp;"*",festival!$Q:$U,5,FALSE),IFERROR(VLOOKUP("*"&amp;A1503&amp;"*",festival!$R:$U,4,FALSE),IFERROR(VLOOKUP("*"&amp;A1503&amp;"*",festival!$S:$U,3,FALSE),VLOOKUP("*"&amp;A1503&amp;"*",festival!$T:$U,2,FALSE))))</f>
        <v>狂欢庆典64-70天（第10周）</v>
      </c>
      <c r="C1503" s="17">
        <v>1012</v>
      </c>
      <c r="E1503" s="61" t="s">
        <v>1851</v>
      </c>
      <c r="F1503" s="17">
        <v>0</v>
      </c>
      <c r="G1503" s="94" t="s">
        <v>1357</v>
      </c>
      <c r="H1503" s="17" t="s">
        <v>830</v>
      </c>
      <c r="I1503" s="17">
        <v>70</v>
      </c>
      <c r="J1503" s="17">
        <v>70</v>
      </c>
      <c r="K1503" s="17">
        <v>2</v>
      </c>
      <c r="N1503" s="9"/>
      <c r="O1503" s="17" t="s">
        <v>635</v>
      </c>
      <c r="P1503" s="17">
        <v>0</v>
      </c>
      <c r="Q1503" s="17" t="s">
        <v>1344</v>
      </c>
      <c r="S1503" s="17" t="s">
        <v>636</v>
      </c>
    </row>
    <row r="1504" spans="1:19" s="17" customFormat="1" ht="27" x14ac:dyDescent="0.15">
      <c r="A1504" s="115">
        <v>760100610</v>
      </c>
      <c r="B1504" t="str">
        <f>IFERROR(VLOOKUP("*"&amp;A1504&amp;"*",festival!$Q:$U,5,FALSE),IFERROR(VLOOKUP("*"&amp;A1504&amp;"*",festival!$R:$U,4,FALSE),IFERROR(VLOOKUP("*"&amp;A1504&amp;"*",festival!$S:$U,3,FALSE),VLOOKUP("*"&amp;A1504&amp;"*",festival!$T:$U,2,FALSE))))</f>
        <v>狂欢庆典71-78天（第11周）</v>
      </c>
      <c r="C1504" s="17">
        <v>1012</v>
      </c>
      <c r="E1504" s="61" t="s">
        <v>1852</v>
      </c>
      <c r="F1504" s="17">
        <v>0</v>
      </c>
      <c r="G1504" s="94" t="s">
        <v>1357</v>
      </c>
      <c r="H1504" s="17" t="s">
        <v>830</v>
      </c>
      <c r="I1504" s="17">
        <v>71</v>
      </c>
      <c r="J1504" s="17">
        <v>71</v>
      </c>
      <c r="K1504" s="17">
        <v>2</v>
      </c>
      <c r="N1504" s="9"/>
      <c r="O1504" s="17" t="s">
        <v>635</v>
      </c>
      <c r="P1504" s="17">
        <v>0</v>
      </c>
      <c r="Q1504" s="17" t="s">
        <v>1344</v>
      </c>
      <c r="S1504" s="17" t="s">
        <v>636</v>
      </c>
    </row>
    <row r="1505" spans="1:19" s="17" customFormat="1" ht="27" x14ac:dyDescent="0.15">
      <c r="A1505" s="115">
        <v>760100611</v>
      </c>
      <c r="B1505" t="str">
        <f>IFERROR(VLOOKUP("*"&amp;A1505&amp;"*",festival!$Q:$U,5,FALSE),IFERROR(VLOOKUP("*"&amp;A1505&amp;"*",festival!$R:$U,4,FALSE),IFERROR(VLOOKUP("*"&amp;A1505&amp;"*",festival!$S:$U,3,FALSE),VLOOKUP("*"&amp;A1505&amp;"*",festival!$T:$U,2,FALSE))))</f>
        <v>狂欢庆典71-78天（第11周）</v>
      </c>
      <c r="C1505" s="17">
        <v>1012</v>
      </c>
      <c r="E1505" s="61" t="s">
        <v>1853</v>
      </c>
      <c r="F1505" s="17">
        <v>0</v>
      </c>
      <c r="G1505" s="94" t="s">
        <v>1357</v>
      </c>
      <c r="H1505" s="17" t="s">
        <v>830</v>
      </c>
      <c r="I1505" s="17">
        <v>72</v>
      </c>
      <c r="J1505" s="17">
        <v>72</v>
      </c>
      <c r="K1505" s="17">
        <v>2</v>
      </c>
      <c r="N1505" s="9"/>
      <c r="O1505" s="17" t="s">
        <v>635</v>
      </c>
      <c r="P1505" s="17">
        <v>0</v>
      </c>
      <c r="Q1505" s="17" t="s">
        <v>1344</v>
      </c>
      <c r="S1505" s="17" t="s">
        <v>636</v>
      </c>
    </row>
    <row r="1506" spans="1:19" s="17" customFormat="1" ht="27" x14ac:dyDescent="0.15">
      <c r="A1506" s="115">
        <v>760100612</v>
      </c>
      <c r="B1506" t="str">
        <f>IFERROR(VLOOKUP("*"&amp;A1506&amp;"*",festival!$Q:$U,5,FALSE),IFERROR(VLOOKUP("*"&amp;A1506&amp;"*",festival!$R:$U,4,FALSE),IFERROR(VLOOKUP("*"&amp;A1506&amp;"*",festival!$S:$U,3,FALSE),VLOOKUP("*"&amp;A1506&amp;"*",festival!$T:$U,2,FALSE))))</f>
        <v>狂欢庆典71-78天（第11周）</v>
      </c>
      <c r="C1506" s="17">
        <v>1012</v>
      </c>
      <c r="E1506" s="61" t="s">
        <v>1854</v>
      </c>
      <c r="F1506" s="17">
        <v>0</v>
      </c>
      <c r="G1506" s="94" t="s">
        <v>1357</v>
      </c>
      <c r="H1506" s="17" t="s">
        <v>830</v>
      </c>
      <c r="I1506" s="17">
        <v>73</v>
      </c>
      <c r="J1506" s="17">
        <v>73</v>
      </c>
      <c r="K1506" s="17">
        <v>2</v>
      </c>
      <c r="N1506" s="9"/>
      <c r="O1506" s="17" t="s">
        <v>635</v>
      </c>
      <c r="P1506" s="17">
        <v>0</v>
      </c>
      <c r="Q1506" s="17" t="s">
        <v>1344</v>
      </c>
      <c r="S1506" s="17" t="s">
        <v>636</v>
      </c>
    </row>
    <row r="1507" spans="1:19" s="17" customFormat="1" ht="27" x14ac:dyDescent="0.15">
      <c r="A1507" s="115">
        <v>760100613</v>
      </c>
      <c r="B1507" t="str">
        <f>IFERROR(VLOOKUP("*"&amp;A1507&amp;"*",festival!$Q:$U,5,FALSE),IFERROR(VLOOKUP("*"&amp;A1507&amp;"*",festival!$R:$U,4,FALSE),IFERROR(VLOOKUP("*"&amp;A1507&amp;"*",festival!$S:$U,3,FALSE),VLOOKUP("*"&amp;A1507&amp;"*",festival!$T:$U,2,FALSE))))</f>
        <v>狂欢庆典71-78天（第11周）</v>
      </c>
      <c r="C1507" s="17">
        <v>1012</v>
      </c>
      <c r="E1507" s="61" t="s">
        <v>1855</v>
      </c>
      <c r="F1507" s="17">
        <v>0</v>
      </c>
      <c r="G1507" s="94" t="s">
        <v>1357</v>
      </c>
      <c r="H1507" s="17" t="s">
        <v>830</v>
      </c>
      <c r="I1507" s="17">
        <v>74</v>
      </c>
      <c r="J1507" s="17">
        <v>74</v>
      </c>
      <c r="K1507" s="17">
        <v>2</v>
      </c>
      <c r="N1507" s="9"/>
      <c r="O1507" s="17" t="s">
        <v>635</v>
      </c>
      <c r="P1507" s="17">
        <v>0</v>
      </c>
      <c r="Q1507" s="17" t="s">
        <v>1344</v>
      </c>
      <c r="S1507" s="17" t="s">
        <v>636</v>
      </c>
    </row>
    <row r="1508" spans="1:19" s="17" customFormat="1" ht="27" x14ac:dyDescent="0.15">
      <c r="A1508" s="115">
        <v>760100614</v>
      </c>
      <c r="B1508" t="str">
        <f>IFERROR(VLOOKUP("*"&amp;A1508&amp;"*",festival!$Q:$U,5,FALSE),IFERROR(VLOOKUP("*"&amp;A1508&amp;"*",festival!$R:$U,4,FALSE),IFERROR(VLOOKUP("*"&amp;A1508&amp;"*",festival!$S:$U,3,FALSE),VLOOKUP("*"&amp;A1508&amp;"*",festival!$T:$U,2,FALSE))))</f>
        <v>狂欢庆典71-78天（第11周）</v>
      </c>
      <c r="C1508" s="17">
        <v>1012</v>
      </c>
      <c r="E1508" s="76" t="s">
        <v>1856</v>
      </c>
      <c r="F1508" s="17">
        <v>0</v>
      </c>
      <c r="G1508" s="94" t="s">
        <v>1357</v>
      </c>
      <c r="H1508" s="17" t="s">
        <v>830</v>
      </c>
      <c r="I1508" s="17">
        <v>75</v>
      </c>
      <c r="J1508" s="17">
        <v>75</v>
      </c>
      <c r="K1508" s="17">
        <v>2</v>
      </c>
      <c r="N1508" s="9"/>
      <c r="O1508" s="17" t="s">
        <v>635</v>
      </c>
      <c r="P1508" s="17">
        <v>0</v>
      </c>
      <c r="Q1508" s="17" t="s">
        <v>1344</v>
      </c>
      <c r="S1508" s="17" t="s">
        <v>636</v>
      </c>
    </row>
    <row r="1509" spans="1:19" s="17" customFormat="1" ht="27" x14ac:dyDescent="0.15">
      <c r="A1509" s="115">
        <v>760100615</v>
      </c>
      <c r="B1509" t="str">
        <f>IFERROR(VLOOKUP("*"&amp;A1509&amp;"*",festival!$Q:$U,5,FALSE),IFERROR(VLOOKUP("*"&amp;A1509&amp;"*",festival!$R:$U,4,FALSE),IFERROR(VLOOKUP("*"&amp;A1509&amp;"*",festival!$S:$U,3,FALSE),VLOOKUP("*"&amp;A1509&amp;"*",festival!$T:$U,2,FALSE))))</f>
        <v>狂欢庆典71-78天（第11周）</v>
      </c>
      <c r="C1509" s="17">
        <v>1012</v>
      </c>
      <c r="E1509" s="61" t="s">
        <v>1857</v>
      </c>
      <c r="F1509" s="17">
        <v>0</v>
      </c>
      <c r="G1509" s="94" t="s">
        <v>1357</v>
      </c>
      <c r="H1509" s="17" t="s">
        <v>830</v>
      </c>
      <c r="I1509" s="17">
        <v>76</v>
      </c>
      <c r="J1509" s="17">
        <v>76</v>
      </c>
      <c r="K1509" s="17">
        <v>2</v>
      </c>
      <c r="N1509" s="9"/>
      <c r="O1509" s="17" t="s">
        <v>635</v>
      </c>
      <c r="P1509" s="17">
        <v>0</v>
      </c>
      <c r="Q1509" s="17" t="s">
        <v>1344</v>
      </c>
      <c r="S1509" s="17" t="s">
        <v>636</v>
      </c>
    </row>
    <row r="1510" spans="1:19" s="17" customFormat="1" ht="27" x14ac:dyDescent="0.15">
      <c r="A1510" s="115">
        <v>760100616</v>
      </c>
      <c r="B1510" t="str">
        <f>IFERROR(VLOOKUP("*"&amp;A1510&amp;"*",festival!$Q:$U,5,FALSE),IFERROR(VLOOKUP("*"&amp;A1510&amp;"*",festival!$R:$U,4,FALSE),IFERROR(VLOOKUP("*"&amp;A1510&amp;"*",festival!$S:$U,3,FALSE),VLOOKUP("*"&amp;A1510&amp;"*",festival!$T:$U,2,FALSE))))</f>
        <v>狂欢庆典71-78天（第11周）</v>
      </c>
      <c r="C1510" s="17">
        <v>1012</v>
      </c>
      <c r="E1510" s="61" t="s">
        <v>1858</v>
      </c>
      <c r="F1510" s="17">
        <v>0</v>
      </c>
      <c r="G1510" s="94" t="s">
        <v>1357</v>
      </c>
      <c r="H1510" s="17" t="s">
        <v>830</v>
      </c>
      <c r="I1510" s="17">
        <v>77</v>
      </c>
      <c r="J1510" s="17">
        <v>77</v>
      </c>
      <c r="K1510" s="17">
        <v>2</v>
      </c>
      <c r="N1510" s="9"/>
      <c r="O1510" s="17" t="s">
        <v>635</v>
      </c>
      <c r="P1510" s="17">
        <v>0</v>
      </c>
      <c r="Q1510" s="17" t="s">
        <v>1344</v>
      </c>
      <c r="S1510" s="17" t="s">
        <v>636</v>
      </c>
    </row>
    <row r="1511" spans="1:19" s="17" customFormat="1" ht="27" x14ac:dyDescent="0.15">
      <c r="A1511" s="115">
        <v>760110610</v>
      </c>
      <c r="B1511" t="str">
        <f>IFERROR(VLOOKUP("*"&amp;A1511&amp;"*",festival!$Q:$U,5,FALSE),IFERROR(VLOOKUP("*"&amp;A1511&amp;"*",festival!$R:$U,4,FALSE),IFERROR(VLOOKUP("*"&amp;A1511&amp;"*",festival!$S:$U,3,FALSE),VLOOKUP("*"&amp;A1511&amp;"*",festival!$T:$U,2,FALSE))))</f>
        <v>狂欢庆典79-84天（第12周）</v>
      </c>
      <c r="C1511" s="17">
        <v>1012</v>
      </c>
      <c r="E1511" s="61" t="s">
        <v>1859</v>
      </c>
      <c r="F1511" s="17">
        <v>0</v>
      </c>
      <c r="G1511" s="94" t="s">
        <v>1357</v>
      </c>
      <c r="H1511" s="17" t="s">
        <v>830</v>
      </c>
      <c r="I1511" s="17">
        <v>78</v>
      </c>
      <c r="J1511" s="17">
        <v>78</v>
      </c>
      <c r="K1511" s="17">
        <v>2</v>
      </c>
      <c r="N1511" s="9"/>
      <c r="O1511" s="17" t="s">
        <v>635</v>
      </c>
      <c r="P1511" s="17">
        <v>0</v>
      </c>
      <c r="Q1511" s="17" t="s">
        <v>1344</v>
      </c>
      <c r="S1511" s="17" t="s">
        <v>636</v>
      </c>
    </row>
    <row r="1512" spans="1:19" s="17" customFormat="1" ht="27" x14ac:dyDescent="0.15">
      <c r="A1512" s="115">
        <v>760110611</v>
      </c>
      <c r="B1512" t="str">
        <f>IFERROR(VLOOKUP("*"&amp;A1512&amp;"*",festival!$Q:$U,5,FALSE),IFERROR(VLOOKUP("*"&amp;A1512&amp;"*",festival!$R:$U,4,FALSE),IFERROR(VLOOKUP("*"&amp;A1512&amp;"*",festival!$S:$U,3,FALSE),VLOOKUP("*"&amp;A1512&amp;"*",festival!$T:$U,2,FALSE))))</f>
        <v>狂欢庆典79-84天（第12周）</v>
      </c>
      <c r="C1512" s="17">
        <v>1012</v>
      </c>
      <c r="E1512" s="61" t="s">
        <v>1860</v>
      </c>
      <c r="F1512" s="17">
        <v>0</v>
      </c>
      <c r="G1512" s="94" t="s">
        <v>1357</v>
      </c>
      <c r="H1512" s="17" t="s">
        <v>830</v>
      </c>
      <c r="I1512" s="17">
        <v>79</v>
      </c>
      <c r="J1512" s="17">
        <v>79</v>
      </c>
      <c r="K1512" s="17">
        <v>2</v>
      </c>
      <c r="N1512" s="9"/>
      <c r="O1512" s="17" t="s">
        <v>635</v>
      </c>
      <c r="P1512" s="17">
        <v>0</v>
      </c>
      <c r="Q1512" s="17" t="s">
        <v>1344</v>
      </c>
      <c r="S1512" s="17" t="s">
        <v>636</v>
      </c>
    </row>
    <row r="1513" spans="1:19" s="17" customFormat="1" ht="27" x14ac:dyDescent="0.15">
      <c r="A1513" s="115">
        <v>760110612</v>
      </c>
      <c r="B1513" t="str">
        <f>IFERROR(VLOOKUP("*"&amp;A1513&amp;"*",festival!$Q:$U,5,FALSE),IFERROR(VLOOKUP("*"&amp;A1513&amp;"*",festival!$R:$U,4,FALSE),IFERROR(VLOOKUP("*"&amp;A1513&amp;"*",festival!$S:$U,3,FALSE),VLOOKUP("*"&amp;A1513&amp;"*",festival!$T:$U,2,FALSE))))</f>
        <v>狂欢庆典79-84天（第12周）</v>
      </c>
      <c r="C1513" s="17">
        <v>1012</v>
      </c>
      <c r="E1513" s="76" t="s">
        <v>1861</v>
      </c>
      <c r="F1513" s="17">
        <v>0</v>
      </c>
      <c r="G1513" s="94" t="s">
        <v>1357</v>
      </c>
      <c r="H1513" s="17" t="s">
        <v>830</v>
      </c>
      <c r="I1513" s="17">
        <v>80</v>
      </c>
      <c r="J1513" s="17">
        <v>80</v>
      </c>
      <c r="K1513" s="17">
        <v>2</v>
      </c>
      <c r="N1513" s="9"/>
      <c r="O1513" s="17" t="s">
        <v>635</v>
      </c>
      <c r="P1513" s="17">
        <v>0</v>
      </c>
      <c r="Q1513" s="17" t="s">
        <v>1344</v>
      </c>
      <c r="S1513" s="17" t="s">
        <v>636</v>
      </c>
    </row>
    <row r="1514" spans="1:19" s="17" customFormat="1" ht="27" x14ac:dyDescent="0.15">
      <c r="A1514" s="115">
        <v>760110613</v>
      </c>
      <c r="B1514" t="str">
        <f>IFERROR(VLOOKUP("*"&amp;A1514&amp;"*",festival!$Q:$U,5,FALSE),IFERROR(VLOOKUP("*"&amp;A1514&amp;"*",festival!$R:$U,4,FALSE),IFERROR(VLOOKUP("*"&amp;A1514&amp;"*",festival!$S:$U,3,FALSE),VLOOKUP("*"&amp;A1514&amp;"*",festival!$T:$U,2,FALSE))))</f>
        <v>狂欢庆典79-84天（第12周）</v>
      </c>
      <c r="C1514" s="17">
        <v>1012</v>
      </c>
      <c r="E1514" s="61" t="s">
        <v>1862</v>
      </c>
      <c r="F1514" s="17">
        <v>0</v>
      </c>
      <c r="G1514" s="94" t="s">
        <v>1357</v>
      </c>
      <c r="H1514" s="17" t="s">
        <v>830</v>
      </c>
      <c r="I1514" s="17">
        <v>81</v>
      </c>
      <c r="J1514" s="17">
        <v>81</v>
      </c>
      <c r="K1514" s="17">
        <v>2</v>
      </c>
      <c r="N1514" s="9"/>
      <c r="O1514" s="17" t="s">
        <v>635</v>
      </c>
      <c r="P1514" s="17">
        <v>0</v>
      </c>
      <c r="Q1514" s="17" t="s">
        <v>1344</v>
      </c>
      <c r="S1514" s="17" t="s">
        <v>636</v>
      </c>
    </row>
    <row r="1515" spans="1:19" s="17" customFormat="1" ht="27" x14ac:dyDescent="0.15">
      <c r="A1515" s="115">
        <v>760110614</v>
      </c>
      <c r="B1515" t="str">
        <f>IFERROR(VLOOKUP("*"&amp;A1515&amp;"*",festival!$Q:$U,5,FALSE),IFERROR(VLOOKUP("*"&amp;A1515&amp;"*",festival!$R:$U,4,FALSE),IFERROR(VLOOKUP("*"&amp;A1515&amp;"*",festival!$S:$U,3,FALSE),VLOOKUP("*"&amp;A1515&amp;"*",festival!$T:$U,2,FALSE))))</f>
        <v>狂欢庆典79-84天（第12周）</v>
      </c>
      <c r="C1515" s="17">
        <v>1012</v>
      </c>
      <c r="E1515" s="61" t="s">
        <v>1863</v>
      </c>
      <c r="F1515" s="17">
        <v>0</v>
      </c>
      <c r="G1515" s="94" t="s">
        <v>1357</v>
      </c>
      <c r="H1515" s="17" t="s">
        <v>830</v>
      </c>
      <c r="I1515" s="17">
        <v>82</v>
      </c>
      <c r="J1515" s="17">
        <v>82</v>
      </c>
      <c r="K1515" s="17">
        <v>2</v>
      </c>
      <c r="N1515" s="9"/>
      <c r="O1515" s="17" t="s">
        <v>635</v>
      </c>
      <c r="P1515" s="17">
        <v>0</v>
      </c>
      <c r="Q1515" s="17" t="s">
        <v>1344</v>
      </c>
      <c r="S1515" s="17" t="s">
        <v>636</v>
      </c>
    </row>
    <row r="1516" spans="1:19" s="17" customFormat="1" ht="27" x14ac:dyDescent="0.15">
      <c r="A1516" s="115">
        <v>760110615</v>
      </c>
      <c r="B1516" t="str">
        <f>IFERROR(VLOOKUP("*"&amp;A1516&amp;"*",festival!$Q:$U,5,FALSE),IFERROR(VLOOKUP("*"&amp;A1516&amp;"*",festival!$R:$U,4,FALSE),IFERROR(VLOOKUP("*"&amp;A1516&amp;"*",festival!$S:$U,3,FALSE),VLOOKUP("*"&amp;A1516&amp;"*",festival!$T:$U,2,FALSE))))</f>
        <v>狂欢庆典79-84天（第12周）</v>
      </c>
      <c r="C1516" s="17">
        <v>1012</v>
      </c>
      <c r="E1516" s="61" t="s">
        <v>1864</v>
      </c>
      <c r="F1516" s="17">
        <v>0</v>
      </c>
      <c r="G1516" s="94" t="s">
        <v>1357</v>
      </c>
      <c r="H1516" s="17" t="s">
        <v>830</v>
      </c>
      <c r="I1516" s="17">
        <v>83</v>
      </c>
      <c r="J1516" s="17">
        <v>83</v>
      </c>
      <c r="K1516" s="17">
        <v>2</v>
      </c>
      <c r="N1516" s="9"/>
      <c r="O1516" s="17" t="s">
        <v>635</v>
      </c>
      <c r="P1516" s="17">
        <v>0</v>
      </c>
      <c r="Q1516" s="17" t="s">
        <v>1344</v>
      </c>
      <c r="S1516" s="17" t="s">
        <v>636</v>
      </c>
    </row>
    <row r="1517" spans="1:19" s="17" customFormat="1" ht="27" x14ac:dyDescent="0.15">
      <c r="A1517" s="115">
        <v>760110616</v>
      </c>
      <c r="B1517" t="str">
        <f>IFERROR(VLOOKUP("*"&amp;A1517&amp;"*",festival!$Q:$U,5,FALSE),IFERROR(VLOOKUP("*"&amp;A1517&amp;"*",festival!$R:$U,4,FALSE),IFERROR(VLOOKUP("*"&amp;A1517&amp;"*",festival!$S:$U,3,FALSE),VLOOKUP("*"&amp;A1517&amp;"*",festival!$T:$U,2,FALSE))))</f>
        <v>狂欢庆典79-84天（第12周）</v>
      </c>
      <c r="C1517" s="17">
        <v>1012</v>
      </c>
      <c r="E1517" s="61" t="s">
        <v>1865</v>
      </c>
      <c r="F1517" s="17">
        <v>0</v>
      </c>
      <c r="G1517" s="94" t="s">
        <v>1357</v>
      </c>
      <c r="H1517" s="17" t="s">
        <v>830</v>
      </c>
      <c r="I1517" s="17">
        <v>84</v>
      </c>
      <c r="J1517" s="17">
        <v>84</v>
      </c>
      <c r="K1517" s="17">
        <v>2</v>
      </c>
      <c r="N1517" s="9"/>
      <c r="O1517" s="17" t="s">
        <v>635</v>
      </c>
      <c r="P1517" s="17">
        <v>0</v>
      </c>
      <c r="Q1517" s="17" t="s">
        <v>1344</v>
      </c>
      <c r="S1517" s="17" t="s">
        <v>636</v>
      </c>
    </row>
    <row r="1518" spans="1:19" s="17" customFormat="1" ht="27" x14ac:dyDescent="0.15">
      <c r="A1518" s="115">
        <v>760120610</v>
      </c>
      <c r="B1518" t="str">
        <f>IFERROR(VLOOKUP("*"&amp;A1518&amp;"*",festival!$Q:$U,5,FALSE),IFERROR(VLOOKUP("*"&amp;A1518&amp;"*",festival!$R:$U,4,FALSE),IFERROR(VLOOKUP("*"&amp;A1518&amp;"*",festival!$S:$U,3,FALSE),VLOOKUP("*"&amp;A1518&amp;"*",festival!$T:$U,2,FALSE))))</f>
        <v>狂欢庆典85-91天（第13周）</v>
      </c>
      <c r="C1518" s="17">
        <v>1012</v>
      </c>
      <c r="E1518" s="76" t="s">
        <v>1866</v>
      </c>
      <c r="F1518" s="17">
        <v>0</v>
      </c>
      <c r="G1518" s="94" t="s">
        <v>1357</v>
      </c>
      <c r="H1518" s="17" t="s">
        <v>830</v>
      </c>
      <c r="I1518" s="17">
        <v>85</v>
      </c>
      <c r="J1518" s="17">
        <v>85</v>
      </c>
      <c r="K1518" s="17">
        <v>2</v>
      </c>
      <c r="N1518" s="9"/>
      <c r="O1518" s="17" t="s">
        <v>635</v>
      </c>
      <c r="P1518" s="17">
        <v>0</v>
      </c>
      <c r="Q1518" s="17" t="s">
        <v>1344</v>
      </c>
      <c r="S1518" s="17" t="s">
        <v>636</v>
      </c>
    </row>
    <row r="1519" spans="1:19" s="17" customFormat="1" ht="27" x14ac:dyDescent="0.15">
      <c r="A1519" s="115">
        <v>760120611</v>
      </c>
      <c r="B1519" t="str">
        <f>IFERROR(VLOOKUP("*"&amp;A1519&amp;"*",festival!$Q:$U,5,FALSE),IFERROR(VLOOKUP("*"&amp;A1519&amp;"*",festival!$R:$U,4,FALSE),IFERROR(VLOOKUP("*"&amp;A1519&amp;"*",festival!$S:$U,3,FALSE),VLOOKUP("*"&amp;A1519&amp;"*",festival!$T:$U,2,FALSE))))</f>
        <v>狂欢庆典85-91天（第13周）</v>
      </c>
      <c r="C1519" s="17">
        <v>1012</v>
      </c>
      <c r="E1519" s="61" t="s">
        <v>1867</v>
      </c>
      <c r="F1519" s="17">
        <v>0</v>
      </c>
      <c r="G1519" s="94" t="s">
        <v>1357</v>
      </c>
      <c r="H1519" s="17" t="s">
        <v>830</v>
      </c>
      <c r="I1519" s="17">
        <v>86</v>
      </c>
      <c r="J1519" s="17">
        <v>86</v>
      </c>
      <c r="K1519" s="17">
        <v>2</v>
      </c>
      <c r="N1519" s="9"/>
      <c r="O1519" s="17" t="s">
        <v>635</v>
      </c>
      <c r="P1519" s="17">
        <v>0</v>
      </c>
      <c r="Q1519" s="17" t="s">
        <v>1344</v>
      </c>
      <c r="S1519" s="17" t="s">
        <v>636</v>
      </c>
    </row>
    <row r="1520" spans="1:19" s="17" customFormat="1" ht="27" x14ac:dyDescent="0.15">
      <c r="A1520" s="115">
        <v>760120612</v>
      </c>
      <c r="B1520" t="str">
        <f>IFERROR(VLOOKUP("*"&amp;A1520&amp;"*",festival!$Q:$U,5,FALSE),IFERROR(VLOOKUP("*"&amp;A1520&amp;"*",festival!$R:$U,4,FALSE),IFERROR(VLOOKUP("*"&amp;A1520&amp;"*",festival!$S:$U,3,FALSE),VLOOKUP("*"&amp;A1520&amp;"*",festival!$T:$U,2,FALSE))))</f>
        <v>狂欢庆典85-91天（第13周）</v>
      </c>
      <c r="C1520" s="17">
        <v>1012</v>
      </c>
      <c r="E1520" s="61" t="s">
        <v>1868</v>
      </c>
      <c r="F1520" s="17">
        <v>0</v>
      </c>
      <c r="G1520" s="94" t="s">
        <v>1357</v>
      </c>
      <c r="H1520" s="17" t="s">
        <v>830</v>
      </c>
      <c r="I1520" s="17">
        <v>87</v>
      </c>
      <c r="J1520" s="17">
        <v>87</v>
      </c>
      <c r="K1520" s="17">
        <v>2</v>
      </c>
      <c r="N1520" s="9"/>
      <c r="O1520" s="17" t="s">
        <v>635</v>
      </c>
      <c r="P1520" s="17">
        <v>0</v>
      </c>
      <c r="Q1520" s="17" t="s">
        <v>1344</v>
      </c>
      <c r="S1520" s="17" t="s">
        <v>636</v>
      </c>
    </row>
    <row r="1521" spans="1:19" s="17" customFormat="1" ht="27" x14ac:dyDescent="0.15">
      <c r="A1521" s="115">
        <v>760120613</v>
      </c>
      <c r="B1521" t="str">
        <f>IFERROR(VLOOKUP("*"&amp;A1521&amp;"*",festival!$Q:$U,5,FALSE),IFERROR(VLOOKUP("*"&amp;A1521&amp;"*",festival!$R:$U,4,FALSE),IFERROR(VLOOKUP("*"&amp;A1521&amp;"*",festival!$S:$U,3,FALSE),VLOOKUP("*"&amp;A1521&amp;"*",festival!$T:$U,2,FALSE))))</f>
        <v>狂欢庆典85-91天（第13周）</v>
      </c>
      <c r="C1521" s="17">
        <v>1012</v>
      </c>
      <c r="E1521" s="61" t="s">
        <v>1869</v>
      </c>
      <c r="F1521" s="17">
        <v>0</v>
      </c>
      <c r="G1521" s="94" t="s">
        <v>1357</v>
      </c>
      <c r="H1521" s="17" t="s">
        <v>830</v>
      </c>
      <c r="I1521" s="17">
        <v>88</v>
      </c>
      <c r="J1521" s="17">
        <v>88</v>
      </c>
      <c r="K1521" s="17">
        <v>2</v>
      </c>
      <c r="N1521" s="9"/>
      <c r="O1521" s="17" t="s">
        <v>635</v>
      </c>
      <c r="P1521" s="17">
        <v>0</v>
      </c>
      <c r="Q1521" s="17" t="s">
        <v>1344</v>
      </c>
      <c r="S1521" s="17" t="s">
        <v>636</v>
      </c>
    </row>
    <row r="1522" spans="1:19" s="17" customFormat="1" ht="27" x14ac:dyDescent="0.15">
      <c r="A1522" s="115">
        <v>760120614</v>
      </c>
      <c r="B1522" t="str">
        <f>IFERROR(VLOOKUP("*"&amp;A1522&amp;"*",festival!$Q:$U,5,FALSE),IFERROR(VLOOKUP("*"&amp;A1522&amp;"*",festival!$R:$U,4,FALSE),IFERROR(VLOOKUP("*"&amp;A1522&amp;"*",festival!$S:$U,3,FALSE),VLOOKUP("*"&amp;A1522&amp;"*",festival!$T:$U,2,FALSE))))</f>
        <v>狂欢庆典85-91天（第13周）</v>
      </c>
      <c r="C1522" s="17">
        <v>1012</v>
      </c>
      <c r="E1522" s="61" t="s">
        <v>1870</v>
      </c>
      <c r="F1522" s="17">
        <v>0</v>
      </c>
      <c r="G1522" s="94" t="s">
        <v>1357</v>
      </c>
      <c r="H1522" s="17" t="s">
        <v>830</v>
      </c>
      <c r="I1522" s="17">
        <v>89</v>
      </c>
      <c r="J1522" s="17">
        <v>89</v>
      </c>
      <c r="K1522" s="17">
        <v>2</v>
      </c>
      <c r="N1522" s="9"/>
      <c r="O1522" s="17" t="s">
        <v>635</v>
      </c>
      <c r="P1522" s="17">
        <v>0</v>
      </c>
      <c r="Q1522" s="17" t="s">
        <v>1344</v>
      </c>
      <c r="S1522" s="17" t="s">
        <v>636</v>
      </c>
    </row>
    <row r="1523" spans="1:19" s="17" customFormat="1" ht="27" x14ac:dyDescent="0.15">
      <c r="A1523" s="115">
        <v>760120615</v>
      </c>
      <c r="B1523" t="str">
        <f>IFERROR(VLOOKUP("*"&amp;A1523&amp;"*",festival!$Q:$U,5,FALSE),IFERROR(VLOOKUP("*"&amp;A1523&amp;"*",festival!$R:$U,4,FALSE),IFERROR(VLOOKUP("*"&amp;A1523&amp;"*",festival!$S:$U,3,FALSE),VLOOKUP("*"&amp;A1523&amp;"*",festival!$T:$U,2,FALSE))))</f>
        <v>狂欢庆典85-91天（第13周）</v>
      </c>
      <c r="C1523" s="17">
        <v>1012</v>
      </c>
      <c r="E1523" s="76" t="s">
        <v>1871</v>
      </c>
      <c r="F1523" s="17">
        <v>0</v>
      </c>
      <c r="G1523" s="94" t="s">
        <v>1357</v>
      </c>
      <c r="H1523" s="17" t="s">
        <v>830</v>
      </c>
      <c r="I1523" s="17">
        <v>90</v>
      </c>
      <c r="J1523" s="17">
        <v>90</v>
      </c>
      <c r="K1523" s="17">
        <v>2</v>
      </c>
      <c r="N1523" s="9"/>
      <c r="O1523" s="17" t="s">
        <v>635</v>
      </c>
      <c r="P1523" s="17">
        <v>0</v>
      </c>
      <c r="Q1523" s="17" t="s">
        <v>1344</v>
      </c>
      <c r="S1523" s="17" t="s">
        <v>636</v>
      </c>
    </row>
    <row r="1524" spans="1:19" s="17" customFormat="1" ht="27" x14ac:dyDescent="0.15">
      <c r="A1524" s="115">
        <v>760120616</v>
      </c>
      <c r="B1524" t="str">
        <f>IFERROR(VLOOKUP("*"&amp;A1524&amp;"*",festival!$Q:$U,5,FALSE),IFERROR(VLOOKUP("*"&amp;A1524&amp;"*",festival!$R:$U,4,FALSE),IFERROR(VLOOKUP("*"&amp;A1524&amp;"*",festival!$S:$U,3,FALSE),VLOOKUP("*"&amp;A1524&amp;"*",festival!$T:$U,2,FALSE))))</f>
        <v>狂欢庆典85-91天（第13周）</v>
      </c>
      <c r="C1524" s="17">
        <v>1012</v>
      </c>
      <c r="E1524" s="61" t="s">
        <v>1872</v>
      </c>
      <c r="F1524" s="17">
        <v>0</v>
      </c>
      <c r="G1524" s="94" t="s">
        <v>1357</v>
      </c>
      <c r="H1524" s="17" t="s">
        <v>830</v>
      </c>
      <c r="I1524" s="17">
        <v>91</v>
      </c>
      <c r="J1524" s="17">
        <v>91</v>
      </c>
      <c r="K1524" s="17">
        <v>2</v>
      </c>
      <c r="N1524" s="9"/>
      <c r="O1524" s="17" t="s">
        <v>635</v>
      </c>
      <c r="P1524" s="17">
        <v>0</v>
      </c>
      <c r="Q1524" s="17" t="s">
        <v>1344</v>
      </c>
      <c r="S1524" s="17" t="s">
        <v>636</v>
      </c>
    </row>
    <row r="1525" spans="1:19" s="77" customFormat="1" ht="27" x14ac:dyDescent="0.15">
      <c r="A1525">
        <v>760000700</v>
      </c>
      <c r="B1525" t="str">
        <f>IFERROR(VLOOKUP("*"&amp;A1525&amp;"*",festival!$Q:$U,5,FALSE),IFERROR(VLOOKUP("*"&amp;A1525&amp;"*",festival!$R:$U,4,FALSE),IFERROR(VLOOKUP("*"&amp;A1525&amp;"*",festival!$S:$U,3,FALSE),VLOOKUP("*"&amp;A1525&amp;"*",festival!$T:$U,2,FALSE))))</f>
        <v>开服庆典1-14</v>
      </c>
      <c r="C1525" s="77">
        <v>1003</v>
      </c>
      <c r="E1525" s="118" t="s">
        <v>978</v>
      </c>
      <c r="F1525" s="77">
        <v>0</v>
      </c>
      <c r="G1525" s="77" t="s">
        <v>1105</v>
      </c>
      <c r="H1525" s="77" t="s">
        <v>208</v>
      </c>
      <c r="I1525" s="77">
        <v>1</v>
      </c>
      <c r="J1525" s="77">
        <v>1</v>
      </c>
      <c r="K1525" s="77">
        <v>2</v>
      </c>
      <c r="N1525" s="9"/>
      <c r="O1525" s="77" t="s">
        <v>635</v>
      </c>
      <c r="P1525" s="77">
        <v>0</v>
      </c>
      <c r="Q1525" s="77" t="s">
        <v>223</v>
      </c>
      <c r="S1525" s="77" t="s">
        <v>636</v>
      </c>
    </row>
    <row r="1526" spans="1:19" ht="27" x14ac:dyDescent="0.15">
      <c r="A1526">
        <v>760000701</v>
      </c>
      <c r="B1526" t="str">
        <f>IFERROR(VLOOKUP("*"&amp;A1526&amp;"*",festival!$Q:$U,5,FALSE),IFERROR(VLOOKUP("*"&amp;A1526&amp;"*",festival!$R:$U,4,FALSE),IFERROR(VLOOKUP("*"&amp;A1526&amp;"*",festival!$S:$U,3,FALSE),VLOOKUP("*"&amp;A1526&amp;"*",festival!$T:$U,2,FALSE))))</f>
        <v>开服庆典1-14</v>
      </c>
      <c r="C1526" s="9">
        <v>1003</v>
      </c>
      <c r="E1526" s="110" t="s">
        <v>979</v>
      </c>
      <c r="F1526" s="9">
        <v>0</v>
      </c>
      <c r="G1526" s="9" t="s">
        <v>1105</v>
      </c>
      <c r="H1526" s="9" t="s">
        <v>208</v>
      </c>
      <c r="I1526" s="9">
        <v>2</v>
      </c>
      <c r="J1526" s="9">
        <v>2</v>
      </c>
      <c r="K1526" s="9">
        <v>2</v>
      </c>
      <c r="O1526" s="9" t="s">
        <v>635</v>
      </c>
      <c r="P1526" s="9">
        <v>0</v>
      </c>
      <c r="Q1526" s="9" t="s">
        <v>223</v>
      </c>
      <c r="S1526" s="9" t="s">
        <v>636</v>
      </c>
    </row>
    <row r="1527" spans="1:19" ht="27" x14ac:dyDescent="0.15">
      <c r="A1527">
        <v>760000702</v>
      </c>
      <c r="B1527" t="str">
        <f>IFERROR(VLOOKUP("*"&amp;A1527&amp;"*",festival!$Q:$U,5,FALSE),IFERROR(VLOOKUP("*"&amp;A1527&amp;"*",festival!$R:$U,4,FALSE),IFERROR(VLOOKUP("*"&amp;A1527&amp;"*",festival!$S:$U,3,FALSE),VLOOKUP("*"&amp;A1527&amp;"*",festival!$T:$U,2,FALSE))))</f>
        <v>开服庆典1-14</v>
      </c>
      <c r="C1527" s="9">
        <v>1003</v>
      </c>
      <c r="E1527" s="110" t="s">
        <v>980</v>
      </c>
      <c r="F1527" s="9">
        <v>0</v>
      </c>
      <c r="G1527" s="9" t="s">
        <v>1105</v>
      </c>
      <c r="H1527" s="9" t="s">
        <v>208</v>
      </c>
      <c r="I1527" s="9">
        <v>3</v>
      </c>
      <c r="J1527" s="9">
        <v>3</v>
      </c>
      <c r="K1527" s="9">
        <v>2</v>
      </c>
      <c r="O1527" s="9" t="s">
        <v>635</v>
      </c>
      <c r="P1527" s="9">
        <v>0</v>
      </c>
      <c r="Q1527" s="9" t="s">
        <v>223</v>
      </c>
      <c r="S1527" s="9" t="s">
        <v>636</v>
      </c>
    </row>
    <row r="1528" spans="1:19" ht="27" x14ac:dyDescent="0.15">
      <c r="A1528">
        <v>760000703</v>
      </c>
      <c r="B1528" t="str">
        <f>IFERROR(VLOOKUP("*"&amp;A1528&amp;"*",festival!$Q:$U,5,FALSE),IFERROR(VLOOKUP("*"&amp;A1528&amp;"*",festival!$R:$U,4,FALSE),IFERROR(VLOOKUP("*"&amp;A1528&amp;"*",festival!$S:$U,3,FALSE),VLOOKUP("*"&amp;A1528&amp;"*",festival!$T:$U,2,FALSE))))</f>
        <v>开服庆典1-14</v>
      </c>
      <c r="C1528" s="9">
        <v>1003</v>
      </c>
      <c r="E1528" s="110" t="s">
        <v>981</v>
      </c>
      <c r="F1528" s="9">
        <v>0</v>
      </c>
      <c r="G1528" s="9" t="s">
        <v>1105</v>
      </c>
      <c r="H1528" s="9" t="s">
        <v>208</v>
      </c>
      <c r="I1528" s="9">
        <v>4</v>
      </c>
      <c r="J1528" s="9">
        <v>4</v>
      </c>
      <c r="K1528" s="9">
        <v>2</v>
      </c>
      <c r="O1528" s="9" t="s">
        <v>635</v>
      </c>
      <c r="P1528" s="9">
        <v>0</v>
      </c>
      <c r="Q1528" s="9" t="s">
        <v>223</v>
      </c>
      <c r="S1528" s="9" t="s">
        <v>636</v>
      </c>
    </row>
    <row r="1529" spans="1:19" ht="27" x14ac:dyDescent="0.15">
      <c r="A1529">
        <v>760000704</v>
      </c>
      <c r="B1529" t="str">
        <f>IFERROR(VLOOKUP("*"&amp;A1529&amp;"*",festival!$Q:$U,5,FALSE),IFERROR(VLOOKUP("*"&amp;A1529&amp;"*",festival!$R:$U,4,FALSE),IFERROR(VLOOKUP("*"&amp;A1529&amp;"*",festival!$S:$U,3,FALSE),VLOOKUP("*"&amp;A1529&amp;"*",festival!$T:$U,2,FALSE))))</f>
        <v>开服庆典1-14</v>
      </c>
      <c r="C1529" s="9">
        <v>1003</v>
      </c>
      <c r="E1529" s="110" t="s">
        <v>982</v>
      </c>
      <c r="F1529" s="9">
        <v>0</v>
      </c>
      <c r="G1529" s="9" t="s">
        <v>1105</v>
      </c>
      <c r="H1529" s="9" t="s">
        <v>208</v>
      </c>
      <c r="I1529" s="9">
        <v>5</v>
      </c>
      <c r="J1529" s="9">
        <v>5</v>
      </c>
      <c r="K1529" s="9">
        <v>2</v>
      </c>
      <c r="O1529" s="9" t="s">
        <v>635</v>
      </c>
      <c r="P1529" s="9">
        <v>0</v>
      </c>
      <c r="Q1529" s="9" t="s">
        <v>223</v>
      </c>
      <c r="S1529" s="9" t="s">
        <v>636</v>
      </c>
    </row>
    <row r="1530" spans="1:19" ht="27" x14ac:dyDescent="0.15">
      <c r="A1530">
        <v>760000705</v>
      </c>
      <c r="B1530" t="str">
        <f>IFERROR(VLOOKUP("*"&amp;A1530&amp;"*",festival!$Q:$U,5,FALSE),IFERROR(VLOOKUP("*"&amp;A1530&amp;"*",festival!$R:$U,4,FALSE),IFERROR(VLOOKUP("*"&amp;A1530&amp;"*",festival!$S:$U,3,FALSE),VLOOKUP("*"&amp;A1530&amp;"*",festival!$T:$U,2,FALSE))))</f>
        <v>开服庆典1-14</v>
      </c>
      <c r="C1530" s="9">
        <v>1003</v>
      </c>
      <c r="E1530" s="110" t="s">
        <v>983</v>
      </c>
      <c r="F1530" s="9">
        <v>0</v>
      </c>
      <c r="G1530" s="9" t="s">
        <v>1105</v>
      </c>
      <c r="H1530" s="9" t="s">
        <v>208</v>
      </c>
      <c r="I1530" s="9">
        <v>6</v>
      </c>
      <c r="J1530" s="9">
        <v>6</v>
      </c>
      <c r="K1530" s="9">
        <v>2</v>
      </c>
      <c r="O1530" s="9" t="s">
        <v>635</v>
      </c>
      <c r="P1530" s="9">
        <v>0</v>
      </c>
      <c r="Q1530" s="9" t="s">
        <v>223</v>
      </c>
      <c r="S1530" s="9" t="s">
        <v>636</v>
      </c>
    </row>
    <row r="1531" spans="1:19" ht="27" x14ac:dyDescent="0.15">
      <c r="A1531">
        <v>760000706</v>
      </c>
      <c r="B1531" t="str">
        <f>IFERROR(VLOOKUP("*"&amp;A1531&amp;"*",festival!$Q:$U,5,FALSE),IFERROR(VLOOKUP("*"&amp;A1531&amp;"*",festival!$R:$U,4,FALSE),IFERROR(VLOOKUP("*"&amp;A1531&amp;"*",festival!$S:$U,3,FALSE),VLOOKUP("*"&amp;A1531&amp;"*",festival!$T:$U,2,FALSE))))</f>
        <v>开服庆典1-14</v>
      </c>
      <c r="C1531" s="9">
        <v>1003</v>
      </c>
      <c r="E1531" s="110" t="s">
        <v>984</v>
      </c>
      <c r="F1531" s="9">
        <v>0</v>
      </c>
      <c r="G1531" s="9" t="s">
        <v>1105</v>
      </c>
      <c r="H1531" s="9" t="s">
        <v>208</v>
      </c>
      <c r="I1531" s="9">
        <v>7</v>
      </c>
      <c r="J1531" s="9">
        <v>7</v>
      </c>
      <c r="K1531" s="9">
        <v>2</v>
      </c>
      <c r="O1531" s="9" t="s">
        <v>635</v>
      </c>
      <c r="P1531" s="9">
        <v>0</v>
      </c>
      <c r="Q1531" s="9" t="s">
        <v>223</v>
      </c>
      <c r="S1531" s="9" t="s">
        <v>636</v>
      </c>
    </row>
    <row r="1532" spans="1:19" ht="27" x14ac:dyDescent="0.15">
      <c r="A1532">
        <v>760010700</v>
      </c>
      <c r="B1532" t="str">
        <f>IFERROR(VLOOKUP("*"&amp;A1532&amp;"*",festival!$Q:$U,5,FALSE),IFERROR(VLOOKUP("*"&amp;A1532&amp;"*",festival!$R:$U,4,FALSE),IFERROR(VLOOKUP("*"&amp;A1532&amp;"*",festival!$S:$U,3,FALSE),VLOOKUP("*"&amp;A1532&amp;"*",festival!$T:$U,2,FALSE))))</f>
        <v>开服庆典1-14</v>
      </c>
      <c r="C1532" s="9">
        <v>1003</v>
      </c>
      <c r="E1532" s="110" t="s">
        <v>985</v>
      </c>
      <c r="F1532" s="9">
        <v>0</v>
      </c>
      <c r="G1532" s="9" t="s">
        <v>1105</v>
      </c>
      <c r="H1532" s="9" t="s">
        <v>208</v>
      </c>
      <c r="I1532" s="9">
        <v>8</v>
      </c>
      <c r="J1532" s="9">
        <v>8</v>
      </c>
      <c r="K1532" s="9">
        <v>2</v>
      </c>
      <c r="O1532" s="9" t="s">
        <v>635</v>
      </c>
      <c r="P1532" s="9">
        <v>0</v>
      </c>
      <c r="Q1532" s="9" t="s">
        <v>223</v>
      </c>
      <c r="S1532" s="9" t="s">
        <v>636</v>
      </c>
    </row>
    <row r="1533" spans="1:19" ht="27" x14ac:dyDescent="0.15">
      <c r="A1533">
        <v>760010701</v>
      </c>
      <c r="B1533" t="str">
        <f>IFERROR(VLOOKUP("*"&amp;A1533&amp;"*",festival!$Q:$U,5,FALSE),IFERROR(VLOOKUP("*"&amp;A1533&amp;"*",festival!$R:$U,4,FALSE),IFERROR(VLOOKUP("*"&amp;A1533&amp;"*",festival!$S:$U,3,FALSE),VLOOKUP("*"&amp;A1533&amp;"*",festival!$T:$U,2,FALSE))))</f>
        <v>开服庆典1-14</v>
      </c>
      <c r="C1533" s="9">
        <v>1003</v>
      </c>
      <c r="E1533" s="110" t="s">
        <v>993</v>
      </c>
      <c r="F1533" s="9">
        <v>0</v>
      </c>
      <c r="G1533" s="9" t="s">
        <v>1105</v>
      </c>
      <c r="H1533" s="9" t="s">
        <v>208</v>
      </c>
      <c r="I1533" s="9">
        <v>9</v>
      </c>
      <c r="J1533" s="9">
        <v>9</v>
      </c>
      <c r="K1533" s="9">
        <v>2</v>
      </c>
      <c r="O1533" s="9" t="s">
        <v>635</v>
      </c>
      <c r="P1533" s="9">
        <v>0</v>
      </c>
      <c r="Q1533" s="9" t="s">
        <v>223</v>
      </c>
      <c r="S1533" s="9" t="s">
        <v>636</v>
      </c>
    </row>
    <row r="1534" spans="1:19" ht="27" x14ac:dyDescent="0.15">
      <c r="A1534">
        <v>760010702</v>
      </c>
      <c r="B1534" t="str">
        <f>IFERROR(VLOOKUP("*"&amp;A1534&amp;"*",festival!$Q:$U,5,FALSE),IFERROR(VLOOKUP("*"&amp;A1534&amp;"*",festival!$R:$U,4,FALSE),IFERROR(VLOOKUP("*"&amp;A1534&amp;"*",festival!$S:$U,3,FALSE),VLOOKUP("*"&amp;A1534&amp;"*",festival!$T:$U,2,FALSE))))</f>
        <v>开服庆典1-14</v>
      </c>
      <c r="C1534" s="9">
        <v>1003</v>
      </c>
      <c r="E1534" s="110" t="s">
        <v>994</v>
      </c>
      <c r="F1534" s="9">
        <v>0</v>
      </c>
      <c r="G1534" s="9" t="s">
        <v>1105</v>
      </c>
      <c r="H1534" s="9" t="s">
        <v>208</v>
      </c>
      <c r="I1534" s="9">
        <v>10</v>
      </c>
      <c r="J1534" s="9">
        <v>10</v>
      </c>
      <c r="K1534" s="9">
        <v>2</v>
      </c>
      <c r="O1534" s="9" t="s">
        <v>635</v>
      </c>
      <c r="P1534" s="9">
        <v>0</v>
      </c>
      <c r="Q1534" s="9" t="s">
        <v>223</v>
      </c>
      <c r="S1534" s="9" t="s">
        <v>636</v>
      </c>
    </row>
    <row r="1535" spans="1:19" ht="27" x14ac:dyDescent="0.15">
      <c r="A1535">
        <v>760010703</v>
      </c>
      <c r="B1535" t="str">
        <f>IFERROR(VLOOKUP("*"&amp;A1535&amp;"*",festival!$Q:$U,5,FALSE),IFERROR(VLOOKUP("*"&amp;A1535&amp;"*",festival!$R:$U,4,FALSE),IFERROR(VLOOKUP("*"&amp;A1535&amp;"*",festival!$S:$U,3,FALSE),VLOOKUP("*"&amp;A1535&amp;"*",festival!$T:$U,2,FALSE))))</f>
        <v>开服庆典1-14</v>
      </c>
      <c r="C1535" s="9">
        <v>1003</v>
      </c>
      <c r="E1535" s="110" t="s">
        <v>995</v>
      </c>
      <c r="F1535" s="9">
        <v>0</v>
      </c>
      <c r="G1535" s="9" t="s">
        <v>1105</v>
      </c>
      <c r="H1535" s="9" t="s">
        <v>208</v>
      </c>
      <c r="I1535" s="9">
        <v>11</v>
      </c>
      <c r="J1535" s="9">
        <v>11</v>
      </c>
      <c r="K1535" s="9">
        <v>2</v>
      </c>
      <c r="O1535" s="9" t="s">
        <v>635</v>
      </c>
      <c r="P1535" s="9">
        <v>0</v>
      </c>
      <c r="Q1535" s="9" t="s">
        <v>223</v>
      </c>
      <c r="S1535" s="9" t="s">
        <v>636</v>
      </c>
    </row>
    <row r="1536" spans="1:19" ht="27" x14ac:dyDescent="0.15">
      <c r="A1536">
        <v>760010704</v>
      </c>
      <c r="B1536" t="str">
        <f>IFERROR(VLOOKUP("*"&amp;A1536&amp;"*",festival!$Q:$U,5,FALSE),IFERROR(VLOOKUP("*"&amp;A1536&amp;"*",festival!$R:$U,4,FALSE),IFERROR(VLOOKUP("*"&amp;A1536&amp;"*",festival!$S:$U,3,FALSE),VLOOKUP("*"&amp;A1536&amp;"*",festival!$T:$U,2,FALSE))))</f>
        <v>开服庆典1-14</v>
      </c>
      <c r="C1536" s="9">
        <v>1003</v>
      </c>
      <c r="E1536" s="110" t="s">
        <v>996</v>
      </c>
      <c r="F1536" s="9">
        <v>0</v>
      </c>
      <c r="G1536" s="9" t="s">
        <v>1105</v>
      </c>
      <c r="H1536" s="9" t="s">
        <v>208</v>
      </c>
      <c r="I1536" s="9">
        <v>12</v>
      </c>
      <c r="J1536" s="9">
        <v>12</v>
      </c>
      <c r="K1536" s="9">
        <v>2</v>
      </c>
      <c r="O1536" s="9" t="s">
        <v>635</v>
      </c>
      <c r="P1536" s="9">
        <v>0</v>
      </c>
      <c r="Q1536" s="9" t="s">
        <v>223</v>
      </c>
      <c r="S1536" s="9" t="s">
        <v>636</v>
      </c>
    </row>
    <row r="1537" spans="1:19" ht="27" x14ac:dyDescent="0.15">
      <c r="A1537">
        <v>760010705</v>
      </c>
      <c r="B1537" t="str">
        <f>IFERROR(VLOOKUP("*"&amp;A1537&amp;"*",festival!$Q:$U,5,FALSE),IFERROR(VLOOKUP("*"&amp;A1537&amp;"*",festival!$R:$U,4,FALSE),IFERROR(VLOOKUP("*"&amp;A1537&amp;"*",festival!$S:$U,3,FALSE),VLOOKUP("*"&amp;A1537&amp;"*",festival!$T:$U,2,FALSE))))</f>
        <v>开服庆典1-14</v>
      </c>
      <c r="C1537" s="9">
        <v>1003</v>
      </c>
      <c r="E1537" s="110" t="s">
        <v>997</v>
      </c>
      <c r="F1537" s="9">
        <v>0</v>
      </c>
      <c r="G1537" s="9" t="s">
        <v>1105</v>
      </c>
      <c r="H1537" s="9" t="s">
        <v>208</v>
      </c>
      <c r="I1537" s="9">
        <v>13</v>
      </c>
      <c r="J1537" s="9">
        <v>13</v>
      </c>
      <c r="K1537" s="9">
        <v>2</v>
      </c>
      <c r="O1537" s="9" t="s">
        <v>635</v>
      </c>
      <c r="P1537" s="9">
        <v>0</v>
      </c>
      <c r="Q1537" s="9" t="s">
        <v>223</v>
      </c>
      <c r="S1537" s="9" t="s">
        <v>636</v>
      </c>
    </row>
    <row r="1538" spans="1:19" ht="27" x14ac:dyDescent="0.15">
      <c r="A1538">
        <v>760010706</v>
      </c>
      <c r="B1538" t="str">
        <f>IFERROR(VLOOKUP("*"&amp;A1538&amp;"*",festival!$Q:$U,5,FALSE),IFERROR(VLOOKUP("*"&amp;A1538&amp;"*",festival!$R:$U,4,FALSE),IFERROR(VLOOKUP("*"&amp;A1538&amp;"*",festival!$S:$U,3,FALSE),VLOOKUP("*"&amp;A1538&amp;"*",festival!$T:$U,2,FALSE))))</f>
        <v>开服庆典1-14</v>
      </c>
      <c r="C1538" s="9">
        <v>1003</v>
      </c>
      <c r="E1538" s="110" t="s">
        <v>998</v>
      </c>
      <c r="F1538" s="9">
        <v>0</v>
      </c>
      <c r="G1538" s="9" t="s">
        <v>1105</v>
      </c>
      <c r="H1538" s="9" t="s">
        <v>208</v>
      </c>
      <c r="I1538" s="9">
        <v>14</v>
      </c>
      <c r="J1538" s="9">
        <v>14</v>
      </c>
      <c r="K1538" s="9">
        <v>2</v>
      </c>
      <c r="O1538" s="9" t="s">
        <v>635</v>
      </c>
      <c r="P1538" s="9">
        <v>0</v>
      </c>
      <c r="Q1538" s="9" t="s">
        <v>223</v>
      </c>
      <c r="S1538" s="9" t="s">
        <v>636</v>
      </c>
    </row>
    <row r="1539" spans="1:19" ht="27" x14ac:dyDescent="0.15">
      <c r="A1539">
        <v>760020700</v>
      </c>
      <c r="B1539" t="str">
        <f>IFERROR(VLOOKUP("*"&amp;A1539&amp;"*",festival!$Q:$U,5,FALSE),IFERROR(VLOOKUP("*"&amp;A1539&amp;"*",festival!$R:$U,4,FALSE),IFERROR(VLOOKUP("*"&amp;A1539&amp;"*",festival!$S:$U,3,FALSE),VLOOKUP("*"&amp;A1539&amp;"*",festival!$T:$U,2,FALSE))))</f>
        <v>狂欢庆典15-21</v>
      </c>
      <c r="C1539" s="9">
        <v>1003</v>
      </c>
      <c r="E1539" s="110" t="s">
        <v>999</v>
      </c>
      <c r="F1539" s="9">
        <v>0</v>
      </c>
      <c r="G1539" s="9" t="s">
        <v>1105</v>
      </c>
      <c r="H1539" s="9" t="s">
        <v>208</v>
      </c>
      <c r="I1539" s="9">
        <v>15</v>
      </c>
      <c r="J1539" s="9">
        <v>15</v>
      </c>
      <c r="K1539" s="9">
        <v>2</v>
      </c>
      <c r="O1539" s="9" t="s">
        <v>635</v>
      </c>
      <c r="P1539" s="9">
        <v>0</v>
      </c>
      <c r="Q1539" s="9" t="s">
        <v>223</v>
      </c>
      <c r="S1539" s="9" t="s">
        <v>636</v>
      </c>
    </row>
    <row r="1540" spans="1:19" ht="27" x14ac:dyDescent="0.15">
      <c r="A1540">
        <v>760020701</v>
      </c>
      <c r="B1540" t="str">
        <f>IFERROR(VLOOKUP("*"&amp;A1540&amp;"*",festival!$Q:$U,5,FALSE),IFERROR(VLOOKUP("*"&amp;A1540&amp;"*",festival!$R:$U,4,FALSE),IFERROR(VLOOKUP("*"&amp;A1540&amp;"*",festival!$S:$U,3,FALSE),VLOOKUP("*"&amp;A1540&amp;"*",festival!$T:$U,2,FALSE))))</f>
        <v>狂欢庆典15-21</v>
      </c>
      <c r="C1540" s="9">
        <v>1003</v>
      </c>
      <c r="E1540" s="110" t="s">
        <v>1000</v>
      </c>
      <c r="F1540" s="9">
        <v>0</v>
      </c>
      <c r="G1540" s="9" t="s">
        <v>1105</v>
      </c>
      <c r="H1540" s="9" t="s">
        <v>208</v>
      </c>
      <c r="I1540" s="9">
        <v>16</v>
      </c>
      <c r="J1540" s="9">
        <v>16</v>
      </c>
      <c r="K1540" s="9">
        <v>2</v>
      </c>
      <c r="O1540" s="9" t="s">
        <v>635</v>
      </c>
      <c r="P1540" s="9">
        <v>0</v>
      </c>
      <c r="Q1540" s="9" t="s">
        <v>223</v>
      </c>
      <c r="S1540" s="9" t="s">
        <v>636</v>
      </c>
    </row>
    <row r="1541" spans="1:19" ht="27" x14ac:dyDescent="0.15">
      <c r="A1541">
        <v>760020702</v>
      </c>
      <c r="B1541" t="str">
        <f>IFERROR(VLOOKUP("*"&amp;A1541&amp;"*",festival!$Q:$U,5,FALSE),IFERROR(VLOOKUP("*"&amp;A1541&amp;"*",festival!$R:$U,4,FALSE),IFERROR(VLOOKUP("*"&amp;A1541&amp;"*",festival!$S:$U,3,FALSE),VLOOKUP("*"&amp;A1541&amp;"*",festival!$T:$U,2,FALSE))))</f>
        <v>狂欢庆典15-21</v>
      </c>
      <c r="C1541" s="9">
        <v>1003</v>
      </c>
      <c r="E1541" s="110" t="s">
        <v>1001</v>
      </c>
      <c r="F1541" s="9">
        <v>0</v>
      </c>
      <c r="G1541" s="9" t="s">
        <v>1105</v>
      </c>
      <c r="H1541" s="9" t="s">
        <v>208</v>
      </c>
      <c r="I1541" s="9">
        <v>17</v>
      </c>
      <c r="J1541" s="9">
        <v>17</v>
      </c>
      <c r="K1541" s="9">
        <v>2</v>
      </c>
      <c r="O1541" s="9" t="s">
        <v>635</v>
      </c>
      <c r="P1541" s="9">
        <v>0</v>
      </c>
      <c r="Q1541" s="9" t="s">
        <v>223</v>
      </c>
      <c r="S1541" s="9" t="s">
        <v>636</v>
      </c>
    </row>
    <row r="1542" spans="1:19" ht="27" x14ac:dyDescent="0.15">
      <c r="A1542">
        <v>760020703</v>
      </c>
      <c r="B1542" t="str">
        <f>IFERROR(VLOOKUP("*"&amp;A1542&amp;"*",festival!$Q:$U,5,FALSE),IFERROR(VLOOKUP("*"&amp;A1542&amp;"*",festival!$R:$U,4,FALSE),IFERROR(VLOOKUP("*"&amp;A1542&amp;"*",festival!$S:$U,3,FALSE),VLOOKUP("*"&amp;A1542&amp;"*",festival!$T:$U,2,FALSE))))</f>
        <v>狂欢庆典15-21</v>
      </c>
      <c r="C1542" s="9">
        <v>1003</v>
      </c>
      <c r="E1542" s="110" t="s">
        <v>1002</v>
      </c>
      <c r="F1542" s="9">
        <v>0</v>
      </c>
      <c r="G1542" s="9" t="s">
        <v>1105</v>
      </c>
      <c r="H1542" s="9" t="s">
        <v>208</v>
      </c>
      <c r="I1542" s="9">
        <v>18</v>
      </c>
      <c r="J1542" s="9">
        <v>18</v>
      </c>
      <c r="K1542" s="9">
        <v>2</v>
      </c>
      <c r="O1542" s="9" t="s">
        <v>635</v>
      </c>
      <c r="P1542" s="9">
        <v>0</v>
      </c>
      <c r="Q1542" s="9" t="s">
        <v>223</v>
      </c>
      <c r="S1542" s="9" t="s">
        <v>636</v>
      </c>
    </row>
    <row r="1543" spans="1:19" ht="27" x14ac:dyDescent="0.15">
      <c r="A1543">
        <v>760020704</v>
      </c>
      <c r="B1543" t="str">
        <f>IFERROR(VLOOKUP("*"&amp;A1543&amp;"*",festival!$Q:$U,5,FALSE),IFERROR(VLOOKUP("*"&amp;A1543&amp;"*",festival!$R:$U,4,FALSE),IFERROR(VLOOKUP("*"&amp;A1543&amp;"*",festival!$S:$U,3,FALSE),VLOOKUP("*"&amp;A1543&amp;"*",festival!$T:$U,2,FALSE))))</f>
        <v>狂欢庆典15-21</v>
      </c>
      <c r="C1543" s="9">
        <v>1003</v>
      </c>
      <c r="E1543" s="110" t="s">
        <v>1003</v>
      </c>
      <c r="F1543" s="9">
        <v>0</v>
      </c>
      <c r="G1543" s="9" t="s">
        <v>1105</v>
      </c>
      <c r="H1543" s="9" t="s">
        <v>208</v>
      </c>
      <c r="I1543" s="9">
        <v>19</v>
      </c>
      <c r="J1543" s="9">
        <v>19</v>
      </c>
      <c r="K1543" s="9">
        <v>2</v>
      </c>
      <c r="O1543" s="9" t="s">
        <v>635</v>
      </c>
      <c r="P1543" s="9">
        <v>0</v>
      </c>
      <c r="Q1543" s="9" t="s">
        <v>223</v>
      </c>
      <c r="S1543" s="9" t="s">
        <v>636</v>
      </c>
    </row>
    <row r="1544" spans="1:19" ht="27" x14ac:dyDescent="0.15">
      <c r="A1544">
        <v>760020705</v>
      </c>
      <c r="B1544" t="str">
        <f>IFERROR(VLOOKUP("*"&amp;A1544&amp;"*",festival!$Q:$U,5,FALSE),IFERROR(VLOOKUP("*"&amp;A1544&amp;"*",festival!$R:$U,4,FALSE),IFERROR(VLOOKUP("*"&amp;A1544&amp;"*",festival!$S:$U,3,FALSE),VLOOKUP("*"&amp;A1544&amp;"*",festival!$T:$U,2,FALSE))))</f>
        <v>狂欢庆典15-21</v>
      </c>
      <c r="C1544" s="9">
        <v>1003</v>
      </c>
      <c r="E1544" s="110" t="s">
        <v>1004</v>
      </c>
      <c r="F1544" s="9">
        <v>0</v>
      </c>
      <c r="G1544" s="9" t="s">
        <v>1105</v>
      </c>
      <c r="H1544" s="9" t="s">
        <v>208</v>
      </c>
      <c r="I1544" s="9">
        <v>20</v>
      </c>
      <c r="J1544" s="9">
        <v>20</v>
      </c>
      <c r="K1544" s="9">
        <v>2</v>
      </c>
      <c r="O1544" s="9" t="s">
        <v>635</v>
      </c>
      <c r="P1544" s="9">
        <v>0</v>
      </c>
      <c r="Q1544" s="9" t="s">
        <v>223</v>
      </c>
      <c r="S1544" s="9" t="s">
        <v>636</v>
      </c>
    </row>
    <row r="1545" spans="1:19" ht="27" x14ac:dyDescent="0.15">
      <c r="A1545">
        <v>760020706</v>
      </c>
      <c r="B1545" t="str">
        <f>IFERROR(VLOOKUP("*"&amp;A1545&amp;"*",festival!$Q:$U,5,FALSE),IFERROR(VLOOKUP("*"&amp;A1545&amp;"*",festival!$R:$U,4,FALSE),IFERROR(VLOOKUP("*"&amp;A1545&amp;"*",festival!$S:$U,3,FALSE),VLOOKUP("*"&amp;A1545&amp;"*",festival!$T:$U,2,FALSE))))</f>
        <v>狂欢庆典15-21</v>
      </c>
      <c r="C1545" s="9">
        <v>1003</v>
      </c>
      <c r="E1545" s="110" t="s">
        <v>1005</v>
      </c>
      <c r="F1545" s="9">
        <v>0</v>
      </c>
      <c r="G1545" s="9" t="s">
        <v>1105</v>
      </c>
      <c r="H1545" s="9" t="s">
        <v>208</v>
      </c>
      <c r="I1545" s="9">
        <v>21</v>
      </c>
      <c r="J1545" s="9">
        <v>21</v>
      </c>
      <c r="K1545" s="9">
        <v>2</v>
      </c>
      <c r="O1545" s="9" t="s">
        <v>635</v>
      </c>
      <c r="P1545" s="9">
        <v>0</v>
      </c>
      <c r="Q1545" s="9" t="s">
        <v>223</v>
      </c>
      <c r="S1545" s="9" t="s">
        <v>636</v>
      </c>
    </row>
    <row r="1546" spans="1:19" ht="27" x14ac:dyDescent="0.15">
      <c r="A1546">
        <v>760030700</v>
      </c>
      <c r="B1546" t="str">
        <f>IFERROR(VLOOKUP("*"&amp;A1546&amp;"*",festival!$Q:$U,5,FALSE),IFERROR(VLOOKUP("*"&amp;A1546&amp;"*",festival!$R:$U,4,FALSE),IFERROR(VLOOKUP("*"&amp;A1546&amp;"*",festival!$S:$U,3,FALSE),VLOOKUP("*"&amp;A1546&amp;"*",festival!$T:$U,2,FALSE))))</f>
        <v>狂欢庆典22-28</v>
      </c>
      <c r="C1546" s="9">
        <v>1003</v>
      </c>
      <c r="E1546" s="110" t="s">
        <v>1509</v>
      </c>
      <c r="F1546" s="9">
        <v>0</v>
      </c>
      <c r="G1546" s="9" t="s">
        <v>1105</v>
      </c>
      <c r="H1546" s="9" t="s">
        <v>208</v>
      </c>
      <c r="I1546" s="9">
        <v>22</v>
      </c>
      <c r="J1546" s="9">
        <v>22</v>
      </c>
      <c r="K1546" s="9">
        <v>2</v>
      </c>
      <c r="O1546" s="9" t="s">
        <v>635</v>
      </c>
      <c r="P1546" s="9">
        <v>0</v>
      </c>
      <c r="Q1546" s="9" t="s">
        <v>223</v>
      </c>
      <c r="S1546" s="9" t="s">
        <v>636</v>
      </c>
    </row>
    <row r="1547" spans="1:19" ht="27" x14ac:dyDescent="0.15">
      <c r="A1547">
        <v>760030701</v>
      </c>
      <c r="B1547" t="str">
        <f>IFERROR(VLOOKUP("*"&amp;A1547&amp;"*",festival!$Q:$U,5,FALSE),IFERROR(VLOOKUP("*"&amp;A1547&amp;"*",festival!$R:$U,4,FALSE),IFERROR(VLOOKUP("*"&amp;A1547&amp;"*",festival!$S:$U,3,FALSE),VLOOKUP("*"&amp;A1547&amp;"*",festival!$T:$U,2,FALSE))))</f>
        <v>狂欢庆典22-28</v>
      </c>
      <c r="C1547" s="9">
        <v>1003</v>
      </c>
      <c r="E1547" s="110" t="s">
        <v>1510</v>
      </c>
      <c r="F1547" s="9">
        <v>0</v>
      </c>
      <c r="G1547" s="9" t="s">
        <v>1105</v>
      </c>
      <c r="H1547" s="9" t="s">
        <v>208</v>
      </c>
      <c r="I1547" s="9">
        <v>23</v>
      </c>
      <c r="J1547" s="9">
        <v>23</v>
      </c>
      <c r="K1547" s="9">
        <v>2</v>
      </c>
      <c r="O1547" s="9" t="s">
        <v>635</v>
      </c>
      <c r="P1547" s="9">
        <v>0</v>
      </c>
      <c r="Q1547" s="9" t="s">
        <v>223</v>
      </c>
      <c r="S1547" s="9" t="s">
        <v>636</v>
      </c>
    </row>
    <row r="1548" spans="1:19" ht="27" x14ac:dyDescent="0.15">
      <c r="A1548">
        <v>760030702</v>
      </c>
      <c r="B1548" t="str">
        <f>IFERROR(VLOOKUP("*"&amp;A1548&amp;"*",festival!$Q:$U,5,FALSE),IFERROR(VLOOKUP("*"&amp;A1548&amp;"*",festival!$R:$U,4,FALSE),IFERROR(VLOOKUP("*"&amp;A1548&amp;"*",festival!$S:$U,3,FALSE),VLOOKUP("*"&amp;A1548&amp;"*",festival!$T:$U,2,FALSE))))</f>
        <v>狂欢庆典22-28</v>
      </c>
      <c r="C1548" s="9">
        <v>1003</v>
      </c>
      <c r="E1548" s="110" t="s">
        <v>1511</v>
      </c>
      <c r="F1548" s="9">
        <v>0</v>
      </c>
      <c r="G1548" s="9" t="s">
        <v>1105</v>
      </c>
      <c r="H1548" s="9" t="s">
        <v>208</v>
      </c>
      <c r="I1548" s="9">
        <v>24</v>
      </c>
      <c r="J1548" s="9">
        <v>24</v>
      </c>
      <c r="K1548" s="9">
        <v>2</v>
      </c>
      <c r="O1548" s="9" t="s">
        <v>635</v>
      </c>
      <c r="P1548" s="9">
        <v>0</v>
      </c>
      <c r="Q1548" s="9" t="s">
        <v>223</v>
      </c>
      <c r="S1548" s="9" t="s">
        <v>636</v>
      </c>
    </row>
    <row r="1549" spans="1:19" ht="27" x14ac:dyDescent="0.15">
      <c r="A1549">
        <v>760030703</v>
      </c>
      <c r="B1549" t="str">
        <f>IFERROR(VLOOKUP("*"&amp;A1549&amp;"*",festival!$Q:$U,5,FALSE),IFERROR(VLOOKUP("*"&amp;A1549&amp;"*",festival!$R:$U,4,FALSE),IFERROR(VLOOKUP("*"&amp;A1549&amp;"*",festival!$S:$U,3,FALSE),VLOOKUP("*"&amp;A1549&amp;"*",festival!$T:$U,2,FALSE))))</f>
        <v>狂欢庆典22-28</v>
      </c>
      <c r="C1549" s="9">
        <v>1003</v>
      </c>
      <c r="E1549" s="110" t="s">
        <v>1512</v>
      </c>
      <c r="F1549" s="9">
        <v>0</v>
      </c>
      <c r="G1549" s="9" t="s">
        <v>1105</v>
      </c>
      <c r="H1549" s="9" t="s">
        <v>208</v>
      </c>
      <c r="I1549" s="9">
        <v>25</v>
      </c>
      <c r="J1549" s="9">
        <v>25</v>
      </c>
      <c r="K1549" s="9">
        <v>2</v>
      </c>
      <c r="O1549" s="9" t="s">
        <v>635</v>
      </c>
      <c r="P1549" s="9">
        <v>0</v>
      </c>
      <c r="Q1549" s="9" t="s">
        <v>223</v>
      </c>
      <c r="S1549" s="9" t="s">
        <v>636</v>
      </c>
    </row>
    <row r="1550" spans="1:19" ht="27" x14ac:dyDescent="0.15">
      <c r="A1550">
        <v>760030704</v>
      </c>
      <c r="B1550" t="str">
        <f>IFERROR(VLOOKUP("*"&amp;A1550&amp;"*",festival!$Q:$U,5,FALSE),IFERROR(VLOOKUP("*"&amp;A1550&amp;"*",festival!$R:$U,4,FALSE),IFERROR(VLOOKUP("*"&amp;A1550&amp;"*",festival!$S:$U,3,FALSE),VLOOKUP("*"&amp;A1550&amp;"*",festival!$T:$U,2,FALSE))))</f>
        <v>狂欢庆典22-28</v>
      </c>
      <c r="C1550" s="9">
        <v>1003</v>
      </c>
      <c r="E1550" s="110" t="s">
        <v>1513</v>
      </c>
      <c r="F1550" s="9">
        <v>0</v>
      </c>
      <c r="G1550" s="9" t="s">
        <v>1105</v>
      </c>
      <c r="H1550" s="9" t="s">
        <v>208</v>
      </c>
      <c r="I1550" s="9">
        <v>26</v>
      </c>
      <c r="J1550" s="9">
        <v>26</v>
      </c>
      <c r="K1550" s="9">
        <v>2</v>
      </c>
      <c r="O1550" s="9" t="s">
        <v>635</v>
      </c>
      <c r="P1550" s="9">
        <v>0</v>
      </c>
      <c r="Q1550" s="9" t="s">
        <v>223</v>
      </c>
      <c r="S1550" s="9" t="s">
        <v>636</v>
      </c>
    </row>
    <row r="1551" spans="1:19" ht="27" x14ac:dyDescent="0.15">
      <c r="A1551">
        <v>760030705</v>
      </c>
      <c r="B1551" t="str">
        <f>IFERROR(VLOOKUP("*"&amp;A1551&amp;"*",festival!$Q:$U,5,FALSE),IFERROR(VLOOKUP("*"&amp;A1551&amp;"*",festival!$R:$U,4,FALSE),IFERROR(VLOOKUP("*"&amp;A1551&amp;"*",festival!$S:$U,3,FALSE),VLOOKUP("*"&amp;A1551&amp;"*",festival!$T:$U,2,FALSE))))</f>
        <v>狂欢庆典22-28</v>
      </c>
      <c r="C1551" s="9">
        <v>1003</v>
      </c>
      <c r="E1551" s="110" t="s">
        <v>1514</v>
      </c>
      <c r="F1551" s="9">
        <v>0</v>
      </c>
      <c r="G1551" s="9" t="s">
        <v>1105</v>
      </c>
      <c r="H1551" s="9" t="s">
        <v>208</v>
      </c>
      <c r="I1551" s="9">
        <v>27</v>
      </c>
      <c r="J1551" s="9">
        <v>27</v>
      </c>
      <c r="K1551" s="9">
        <v>2</v>
      </c>
      <c r="O1551" s="9" t="s">
        <v>635</v>
      </c>
      <c r="P1551" s="9">
        <v>0</v>
      </c>
      <c r="Q1551" s="9" t="s">
        <v>223</v>
      </c>
      <c r="S1551" s="9" t="s">
        <v>636</v>
      </c>
    </row>
    <row r="1552" spans="1:19" ht="27" x14ac:dyDescent="0.15">
      <c r="A1552">
        <v>760030706</v>
      </c>
      <c r="B1552" t="str">
        <f>IFERROR(VLOOKUP("*"&amp;A1552&amp;"*",festival!$Q:$U,5,FALSE),IFERROR(VLOOKUP("*"&amp;A1552&amp;"*",festival!$R:$U,4,FALSE),IFERROR(VLOOKUP("*"&amp;A1552&amp;"*",festival!$S:$U,3,FALSE),VLOOKUP("*"&amp;A1552&amp;"*",festival!$T:$U,2,FALSE))))</f>
        <v>狂欢庆典22-28</v>
      </c>
      <c r="C1552" s="9">
        <v>1003</v>
      </c>
      <c r="E1552" s="110" t="s">
        <v>1515</v>
      </c>
      <c r="F1552" s="9">
        <v>0</v>
      </c>
      <c r="G1552" s="9" t="s">
        <v>1105</v>
      </c>
      <c r="H1552" s="9" t="s">
        <v>208</v>
      </c>
      <c r="I1552" s="9">
        <v>28</v>
      </c>
      <c r="J1552" s="9">
        <v>28</v>
      </c>
      <c r="K1552" s="9">
        <v>2</v>
      </c>
      <c r="O1552" s="9" t="s">
        <v>635</v>
      </c>
      <c r="P1552" s="9">
        <v>0</v>
      </c>
      <c r="Q1552" s="9" t="s">
        <v>223</v>
      </c>
      <c r="S1552" s="9" t="s">
        <v>636</v>
      </c>
    </row>
    <row r="1553" spans="1:19" s="77" customFormat="1" ht="27" x14ac:dyDescent="0.15">
      <c r="A1553">
        <v>760040700</v>
      </c>
      <c r="B1553" t="str">
        <f>IFERROR(VLOOKUP("*"&amp;A1553&amp;"*",festival!$Q:$U,5,FALSE),IFERROR(VLOOKUP("*"&amp;A1553&amp;"*",festival!$R:$U,4,FALSE),IFERROR(VLOOKUP("*"&amp;A1553&amp;"*",festival!$S:$U,3,FALSE),VLOOKUP("*"&amp;A1553&amp;"*",festival!$T:$U,2,FALSE))))</f>
        <v>狂欢庆典29-35</v>
      </c>
      <c r="C1553" s="77">
        <v>1003</v>
      </c>
      <c r="E1553" s="118" t="s">
        <v>1516</v>
      </c>
      <c r="F1553" s="77">
        <v>0</v>
      </c>
      <c r="G1553" s="77" t="s">
        <v>1105</v>
      </c>
      <c r="H1553" s="77" t="s">
        <v>208</v>
      </c>
      <c r="I1553" s="9">
        <v>29</v>
      </c>
      <c r="J1553" s="9">
        <v>29</v>
      </c>
      <c r="K1553" s="77">
        <v>2</v>
      </c>
      <c r="N1553" s="9"/>
      <c r="O1553" s="77" t="s">
        <v>635</v>
      </c>
      <c r="P1553" s="77">
        <v>0</v>
      </c>
      <c r="Q1553" s="77" t="s">
        <v>223</v>
      </c>
      <c r="S1553" s="77" t="s">
        <v>636</v>
      </c>
    </row>
    <row r="1554" spans="1:19" ht="27" x14ac:dyDescent="0.15">
      <c r="A1554">
        <v>760040701</v>
      </c>
      <c r="B1554" t="str">
        <f>IFERROR(VLOOKUP("*"&amp;A1554&amp;"*",festival!$Q:$U,5,FALSE),IFERROR(VLOOKUP("*"&amp;A1554&amp;"*",festival!$R:$U,4,FALSE),IFERROR(VLOOKUP("*"&amp;A1554&amp;"*",festival!$S:$U,3,FALSE),VLOOKUP("*"&amp;A1554&amp;"*",festival!$T:$U,2,FALSE))))</f>
        <v>狂欢庆典29-35</v>
      </c>
      <c r="C1554" s="9">
        <v>1003</v>
      </c>
      <c r="E1554" s="110" t="s">
        <v>1517</v>
      </c>
      <c r="F1554" s="9">
        <v>0</v>
      </c>
      <c r="G1554" s="9" t="s">
        <v>1105</v>
      </c>
      <c r="H1554" s="9" t="s">
        <v>208</v>
      </c>
      <c r="I1554" s="9">
        <v>30</v>
      </c>
      <c r="J1554" s="9">
        <v>30</v>
      </c>
      <c r="K1554" s="9">
        <v>2</v>
      </c>
      <c r="O1554" s="9" t="s">
        <v>635</v>
      </c>
      <c r="P1554" s="9">
        <v>0</v>
      </c>
      <c r="Q1554" s="9" t="s">
        <v>223</v>
      </c>
      <c r="S1554" s="9" t="s">
        <v>636</v>
      </c>
    </row>
    <row r="1555" spans="1:19" ht="27" x14ac:dyDescent="0.15">
      <c r="A1555">
        <v>760040702</v>
      </c>
      <c r="B1555" t="str">
        <f>IFERROR(VLOOKUP("*"&amp;A1555&amp;"*",festival!$Q:$U,5,FALSE),IFERROR(VLOOKUP("*"&amp;A1555&amp;"*",festival!$R:$U,4,FALSE),IFERROR(VLOOKUP("*"&amp;A1555&amp;"*",festival!$S:$U,3,FALSE),VLOOKUP("*"&amp;A1555&amp;"*",festival!$T:$U,2,FALSE))))</f>
        <v>狂欢庆典29-35</v>
      </c>
      <c r="C1555" s="9">
        <v>1003</v>
      </c>
      <c r="E1555" s="110" t="s">
        <v>1518</v>
      </c>
      <c r="F1555" s="9">
        <v>0</v>
      </c>
      <c r="G1555" s="9" t="s">
        <v>1105</v>
      </c>
      <c r="H1555" s="9" t="s">
        <v>208</v>
      </c>
      <c r="I1555" s="9">
        <v>31</v>
      </c>
      <c r="J1555" s="9">
        <v>31</v>
      </c>
      <c r="K1555" s="9">
        <v>2</v>
      </c>
      <c r="O1555" s="9" t="s">
        <v>635</v>
      </c>
      <c r="P1555" s="9">
        <v>0</v>
      </c>
      <c r="Q1555" s="9" t="s">
        <v>223</v>
      </c>
      <c r="S1555" s="9" t="s">
        <v>636</v>
      </c>
    </row>
    <row r="1556" spans="1:19" ht="27" x14ac:dyDescent="0.15">
      <c r="A1556">
        <v>760040703</v>
      </c>
      <c r="B1556" t="str">
        <f>IFERROR(VLOOKUP("*"&amp;A1556&amp;"*",festival!$Q:$U,5,FALSE),IFERROR(VLOOKUP("*"&amp;A1556&amp;"*",festival!$R:$U,4,FALSE),IFERROR(VLOOKUP("*"&amp;A1556&amp;"*",festival!$S:$U,3,FALSE),VLOOKUP("*"&amp;A1556&amp;"*",festival!$T:$U,2,FALSE))))</f>
        <v>狂欢庆典29-35</v>
      </c>
      <c r="C1556" s="9">
        <v>1003</v>
      </c>
      <c r="E1556" s="110" t="s">
        <v>1519</v>
      </c>
      <c r="F1556" s="9">
        <v>0</v>
      </c>
      <c r="G1556" s="9" t="s">
        <v>1105</v>
      </c>
      <c r="H1556" s="9" t="s">
        <v>208</v>
      </c>
      <c r="I1556" s="9">
        <v>32</v>
      </c>
      <c r="J1556" s="9">
        <v>32</v>
      </c>
      <c r="K1556" s="9">
        <v>2</v>
      </c>
      <c r="O1556" s="9" t="s">
        <v>635</v>
      </c>
      <c r="P1556" s="9">
        <v>0</v>
      </c>
      <c r="Q1556" s="9" t="s">
        <v>223</v>
      </c>
      <c r="S1556" s="9" t="s">
        <v>636</v>
      </c>
    </row>
    <row r="1557" spans="1:19" ht="27" x14ac:dyDescent="0.15">
      <c r="A1557">
        <v>760040704</v>
      </c>
      <c r="B1557" t="str">
        <f>IFERROR(VLOOKUP("*"&amp;A1557&amp;"*",festival!$Q:$U,5,FALSE),IFERROR(VLOOKUP("*"&amp;A1557&amp;"*",festival!$R:$U,4,FALSE),IFERROR(VLOOKUP("*"&amp;A1557&amp;"*",festival!$S:$U,3,FALSE),VLOOKUP("*"&amp;A1557&amp;"*",festival!$T:$U,2,FALSE))))</f>
        <v>狂欢庆典29-35</v>
      </c>
      <c r="C1557" s="9">
        <v>1003</v>
      </c>
      <c r="E1557" s="110" t="s">
        <v>1520</v>
      </c>
      <c r="F1557" s="9">
        <v>0</v>
      </c>
      <c r="G1557" s="9" t="s">
        <v>1105</v>
      </c>
      <c r="H1557" s="9" t="s">
        <v>208</v>
      </c>
      <c r="I1557" s="9">
        <v>33</v>
      </c>
      <c r="J1557" s="9">
        <v>33</v>
      </c>
      <c r="K1557" s="9">
        <v>2</v>
      </c>
      <c r="O1557" s="9" t="s">
        <v>635</v>
      </c>
      <c r="P1557" s="9">
        <v>0</v>
      </c>
      <c r="Q1557" s="9" t="s">
        <v>223</v>
      </c>
      <c r="S1557" s="9" t="s">
        <v>636</v>
      </c>
    </row>
    <row r="1558" spans="1:19" ht="27" x14ac:dyDescent="0.15">
      <c r="A1558">
        <v>760040705</v>
      </c>
      <c r="B1558" t="str">
        <f>IFERROR(VLOOKUP("*"&amp;A1558&amp;"*",festival!$Q:$U,5,FALSE),IFERROR(VLOOKUP("*"&amp;A1558&amp;"*",festival!$R:$U,4,FALSE),IFERROR(VLOOKUP("*"&amp;A1558&amp;"*",festival!$S:$U,3,FALSE),VLOOKUP("*"&amp;A1558&amp;"*",festival!$T:$U,2,FALSE))))</f>
        <v>狂欢庆典29-35</v>
      </c>
      <c r="C1558" s="9">
        <v>1003</v>
      </c>
      <c r="E1558" s="110" t="s">
        <v>1521</v>
      </c>
      <c r="F1558" s="9">
        <v>0</v>
      </c>
      <c r="G1558" s="9" t="s">
        <v>1105</v>
      </c>
      <c r="H1558" s="9" t="s">
        <v>208</v>
      </c>
      <c r="I1558" s="9">
        <v>34</v>
      </c>
      <c r="J1558" s="9">
        <v>34</v>
      </c>
      <c r="K1558" s="9">
        <v>2</v>
      </c>
      <c r="O1558" s="9" t="s">
        <v>635</v>
      </c>
      <c r="P1558" s="9">
        <v>0</v>
      </c>
      <c r="Q1558" s="9" t="s">
        <v>223</v>
      </c>
      <c r="S1558" s="9" t="s">
        <v>636</v>
      </c>
    </row>
    <row r="1559" spans="1:19" ht="27" x14ac:dyDescent="0.15">
      <c r="A1559">
        <v>760040706</v>
      </c>
      <c r="B1559" t="str">
        <f>IFERROR(VLOOKUP("*"&amp;A1559&amp;"*",festival!$Q:$U,5,FALSE),IFERROR(VLOOKUP("*"&amp;A1559&amp;"*",festival!$R:$U,4,FALSE),IFERROR(VLOOKUP("*"&amp;A1559&amp;"*",festival!$S:$U,3,FALSE),VLOOKUP("*"&amp;A1559&amp;"*",festival!$T:$U,2,FALSE))))</f>
        <v>狂欢庆典29-35</v>
      </c>
      <c r="C1559" s="9">
        <v>1003</v>
      </c>
      <c r="E1559" s="110" t="s">
        <v>1522</v>
      </c>
      <c r="F1559" s="9">
        <v>0</v>
      </c>
      <c r="G1559" s="9" t="s">
        <v>1105</v>
      </c>
      <c r="H1559" s="9" t="s">
        <v>208</v>
      </c>
      <c r="I1559" s="9">
        <v>35</v>
      </c>
      <c r="J1559" s="9">
        <v>35</v>
      </c>
      <c r="K1559" s="9">
        <v>2</v>
      </c>
      <c r="O1559" s="9" t="s">
        <v>635</v>
      </c>
      <c r="P1559" s="9">
        <v>0</v>
      </c>
      <c r="Q1559" s="9" t="s">
        <v>223</v>
      </c>
      <c r="S1559" s="9" t="s">
        <v>636</v>
      </c>
    </row>
    <row r="1560" spans="1:19" ht="27" x14ac:dyDescent="0.15">
      <c r="A1560">
        <v>760050700</v>
      </c>
      <c r="B1560" t="str">
        <f>IFERROR(VLOOKUP("*"&amp;A1560&amp;"*",festival!$Q:$U,5,FALSE),IFERROR(VLOOKUP("*"&amp;A1560&amp;"*",festival!$R:$U,4,FALSE),IFERROR(VLOOKUP("*"&amp;A1560&amp;"*",festival!$S:$U,3,FALSE),VLOOKUP("*"&amp;A1560&amp;"*",festival!$T:$U,2,FALSE))))</f>
        <v>狂欢庆典36-42</v>
      </c>
      <c r="C1560" s="9">
        <v>1003</v>
      </c>
      <c r="E1560" s="110" t="s">
        <v>1508</v>
      </c>
      <c r="F1560" s="9">
        <v>0</v>
      </c>
      <c r="G1560" s="9" t="s">
        <v>1105</v>
      </c>
      <c r="H1560" s="9" t="s">
        <v>208</v>
      </c>
      <c r="I1560" s="9">
        <v>36</v>
      </c>
      <c r="J1560" s="9">
        <v>36</v>
      </c>
      <c r="K1560" s="9">
        <v>2</v>
      </c>
      <c r="O1560" s="9" t="s">
        <v>635</v>
      </c>
      <c r="P1560" s="9">
        <v>0</v>
      </c>
      <c r="Q1560" s="9" t="s">
        <v>223</v>
      </c>
      <c r="S1560" s="9" t="s">
        <v>636</v>
      </c>
    </row>
    <row r="1561" spans="1:19" ht="27" x14ac:dyDescent="0.15">
      <c r="A1561">
        <v>760050701</v>
      </c>
      <c r="B1561" t="str">
        <f>IFERROR(VLOOKUP("*"&amp;A1561&amp;"*",festival!$Q:$U,5,FALSE),IFERROR(VLOOKUP("*"&amp;A1561&amp;"*",festival!$R:$U,4,FALSE),IFERROR(VLOOKUP("*"&amp;A1561&amp;"*",festival!$S:$U,3,FALSE),VLOOKUP("*"&amp;A1561&amp;"*",festival!$T:$U,2,FALSE))))</f>
        <v>狂欢庆典36-42</v>
      </c>
      <c r="C1561" s="9">
        <v>1003</v>
      </c>
      <c r="E1561" s="110" t="s">
        <v>1509</v>
      </c>
      <c r="F1561" s="9">
        <v>0</v>
      </c>
      <c r="G1561" s="9" t="s">
        <v>1105</v>
      </c>
      <c r="H1561" s="9" t="s">
        <v>208</v>
      </c>
      <c r="I1561" s="9">
        <v>37</v>
      </c>
      <c r="J1561" s="9">
        <v>37</v>
      </c>
      <c r="K1561" s="9">
        <v>2</v>
      </c>
      <c r="O1561" s="9" t="s">
        <v>635</v>
      </c>
      <c r="P1561" s="9">
        <v>0</v>
      </c>
      <c r="Q1561" s="9" t="s">
        <v>223</v>
      </c>
      <c r="S1561" s="9" t="s">
        <v>636</v>
      </c>
    </row>
    <row r="1562" spans="1:19" ht="27" x14ac:dyDescent="0.15">
      <c r="A1562">
        <v>760050702</v>
      </c>
      <c r="B1562" t="str">
        <f>IFERROR(VLOOKUP("*"&amp;A1562&amp;"*",festival!$Q:$U,5,FALSE),IFERROR(VLOOKUP("*"&amp;A1562&amp;"*",festival!$R:$U,4,FALSE),IFERROR(VLOOKUP("*"&amp;A1562&amp;"*",festival!$S:$U,3,FALSE),VLOOKUP("*"&amp;A1562&amp;"*",festival!$T:$U,2,FALSE))))</f>
        <v>狂欢庆典36-42</v>
      </c>
      <c r="C1562" s="9">
        <v>1003</v>
      </c>
      <c r="E1562" s="110" t="s">
        <v>1510</v>
      </c>
      <c r="F1562" s="9">
        <v>0</v>
      </c>
      <c r="G1562" s="9" t="s">
        <v>1105</v>
      </c>
      <c r="H1562" s="9" t="s">
        <v>208</v>
      </c>
      <c r="I1562" s="9">
        <v>38</v>
      </c>
      <c r="J1562" s="9">
        <v>38</v>
      </c>
      <c r="K1562" s="9">
        <v>2</v>
      </c>
      <c r="O1562" s="9" t="s">
        <v>635</v>
      </c>
      <c r="P1562" s="9">
        <v>0</v>
      </c>
      <c r="Q1562" s="9" t="s">
        <v>223</v>
      </c>
      <c r="S1562" s="9" t="s">
        <v>636</v>
      </c>
    </row>
    <row r="1563" spans="1:19" ht="27" x14ac:dyDescent="0.15">
      <c r="A1563">
        <v>760050703</v>
      </c>
      <c r="B1563" t="str">
        <f>IFERROR(VLOOKUP("*"&amp;A1563&amp;"*",festival!$Q:$U,5,FALSE),IFERROR(VLOOKUP("*"&amp;A1563&amp;"*",festival!$R:$U,4,FALSE),IFERROR(VLOOKUP("*"&amp;A1563&amp;"*",festival!$S:$U,3,FALSE),VLOOKUP("*"&amp;A1563&amp;"*",festival!$T:$U,2,FALSE))))</f>
        <v>狂欢庆典36-42</v>
      </c>
      <c r="C1563" s="9">
        <v>1003</v>
      </c>
      <c r="E1563" s="110" t="s">
        <v>1511</v>
      </c>
      <c r="F1563" s="9">
        <v>0</v>
      </c>
      <c r="G1563" s="9" t="s">
        <v>1105</v>
      </c>
      <c r="H1563" s="9" t="s">
        <v>208</v>
      </c>
      <c r="I1563" s="9">
        <v>39</v>
      </c>
      <c r="J1563" s="9">
        <v>39</v>
      </c>
      <c r="K1563" s="9">
        <v>2</v>
      </c>
      <c r="O1563" s="9" t="s">
        <v>635</v>
      </c>
      <c r="P1563" s="9">
        <v>0</v>
      </c>
      <c r="Q1563" s="9" t="s">
        <v>223</v>
      </c>
      <c r="S1563" s="9" t="s">
        <v>636</v>
      </c>
    </row>
    <row r="1564" spans="1:19" ht="27" x14ac:dyDescent="0.15">
      <c r="A1564">
        <v>760050704</v>
      </c>
      <c r="B1564" t="str">
        <f>IFERROR(VLOOKUP("*"&amp;A1564&amp;"*",festival!$Q:$U,5,FALSE),IFERROR(VLOOKUP("*"&amp;A1564&amp;"*",festival!$R:$U,4,FALSE),IFERROR(VLOOKUP("*"&amp;A1564&amp;"*",festival!$S:$U,3,FALSE),VLOOKUP("*"&amp;A1564&amp;"*",festival!$T:$U,2,FALSE))))</f>
        <v>狂欢庆典36-42</v>
      </c>
      <c r="C1564" s="9">
        <v>1003</v>
      </c>
      <c r="E1564" s="110" t="s">
        <v>1512</v>
      </c>
      <c r="F1564" s="9">
        <v>0</v>
      </c>
      <c r="G1564" s="9" t="s">
        <v>1105</v>
      </c>
      <c r="H1564" s="9" t="s">
        <v>208</v>
      </c>
      <c r="I1564" s="9">
        <v>40</v>
      </c>
      <c r="J1564" s="9">
        <v>40</v>
      </c>
      <c r="K1564" s="9">
        <v>2</v>
      </c>
      <c r="O1564" s="9" t="s">
        <v>635</v>
      </c>
      <c r="P1564" s="9">
        <v>0</v>
      </c>
      <c r="Q1564" s="9" t="s">
        <v>223</v>
      </c>
      <c r="S1564" s="9" t="s">
        <v>636</v>
      </c>
    </row>
    <row r="1565" spans="1:19" ht="27" x14ac:dyDescent="0.15">
      <c r="A1565">
        <v>760050705</v>
      </c>
      <c r="B1565" t="str">
        <f>IFERROR(VLOOKUP("*"&amp;A1565&amp;"*",festival!$Q:$U,5,FALSE),IFERROR(VLOOKUP("*"&amp;A1565&amp;"*",festival!$R:$U,4,FALSE),IFERROR(VLOOKUP("*"&amp;A1565&amp;"*",festival!$S:$U,3,FALSE),VLOOKUP("*"&amp;A1565&amp;"*",festival!$T:$U,2,FALSE))))</f>
        <v>狂欢庆典36-42</v>
      </c>
      <c r="C1565" s="9">
        <v>1003</v>
      </c>
      <c r="E1565" s="110" t="s">
        <v>1513</v>
      </c>
      <c r="F1565" s="9">
        <v>0</v>
      </c>
      <c r="G1565" s="9" t="s">
        <v>1105</v>
      </c>
      <c r="H1565" s="9" t="s">
        <v>208</v>
      </c>
      <c r="I1565" s="9">
        <v>41</v>
      </c>
      <c r="J1565" s="9">
        <v>41</v>
      </c>
      <c r="K1565" s="9">
        <v>2</v>
      </c>
      <c r="O1565" s="9" t="s">
        <v>635</v>
      </c>
      <c r="P1565" s="9">
        <v>0</v>
      </c>
      <c r="Q1565" s="9" t="s">
        <v>223</v>
      </c>
      <c r="S1565" s="9" t="s">
        <v>636</v>
      </c>
    </row>
    <row r="1566" spans="1:19" ht="27" x14ac:dyDescent="0.15">
      <c r="A1566">
        <v>760050706</v>
      </c>
      <c r="B1566" t="str">
        <f>IFERROR(VLOOKUP("*"&amp;A1566&amp;"*",festival!$Q:$U,5,FALSE),IFERROR(VLOOKUP("*"&amp;A1566&amp;"*",festival!$R:$U,4,FALSE),IFERROR(VLOOKUP("*"&amp;A1566&amp;"*",festival!$S:$U,3,FALSE),VLOOKUP("*"&amp;A1566&amp;"*",festival!$T:$U,2,FALSE))))</f>
        <v>狂欢庆典36-42</v>
      </c>
      <c r="C1566" s="9">
        <v>1003</v>
      </c>
      <c r="E1566" s="110" t="s">
        <v>1514</v>
      </c>
      <c r="F1566" s="9">
        <v>0</v>
      </c>
      <c r="G1566" s="9" t="s">
        <v>1105</v>
      </c>
      <c r="H1566" s="9" t="s">
        <v>208</v>
      </c>
      <c r="I1566" s="9">
        <v>42</v>
      </c>
      <c r="J1566" s="9">
        <v>42</v>
      </c>
      <c r="K1566" s="9">
        <v>2</v>
      </c>
      <c r="O1566" s="9" t="s">
        <v>635</v>
      </c>
      <c r="P1566" s="9">
        <v>0</v>
      </c>
      <c r="Q1566" s="9" t="s">
        <v>223</v>
      </c>
      <c r="S1566" s="9" t="s">
        <v>636</v>
      </c>
    </row>
    <row r="1567" spans="1:19" ht="27" x14ac:dyDescent="0.15">
      <c r="A1567">
        <v>760060700</v>
      </c>
      <c r="B1567" t="str">
        <f>IFERROR(VLOOKUP("*"&amp;A1567&amp;"*",festival!$Q:$U,5,FALSE),IFERROR(VLOOKUP("*"&amp;A1567&amp;"*",festival!$R:$U,4,FALSE),IFERROR(VLOOKUP("*"&amp;A1567&amp;"*",festival!$S:$U,3,FALSE),VLOOKUP("*"&amp;A1567&amp;"*",festival!$T:$U,2,FALSE))))</f>
        <v>狂欢庆典43-49</v>
      </c>
      <c r="C1567" s="9">
        <v>1003</v>
      </c>
      <c r="E1567" s="110" t="s">
        <v>1515</v>
      </c>
      <c r="F1567" s="9">
        <v>0</v>
      </c>
      <c r="G1567" s="9" t="s">
        <v>1105</v>
      </c>
      <c r="H1567" s="9" t="s">
        <v>208</v>
      </c>
      <c r="I1567" s="9">
        <v>43</v>
      </c>
      <c r="J1567" s="9">
        <v>43</v>
      </c>
      <c r="K1567" s="9">
        <v>2</v>
      </c>
      <c r="O1567" s="9" t="s">
        <v>635</v>
      </c>
      <c r="P1567" s="9">
        <v>0</v>
      </c>
      <c r="Q1567" s="9" t="s">
        <v>223</v>
      </c>
      <c r="S1567" s="9" t="s">
        <v>636</v>
      </c>
    </row>
    <row r="1568" spans="1:19" ht="27" x14ac:dyDescent="0.15">
      <c r="A1568">
        <v>760060701</v>
      </c>
      <c r="B1568" t="str">
        <f>IFERROR(VLOOKUP("*"&amp;A1568&amp;"*",festival!$Q:$U,5,FALSE),IFERROR(VLOOKUP("*"&amp;A1568&amp;"*",festival!$R:$U,4,FALSE),IFERROR(VLOOKUP("*"&amp;A1568&amp;"*",festival!$S:$U,3,FALSE),VLOOKUP("*"&amp;A1568&amp;"*",festival!$T:$U,2,FALSE))))</f>
        <v>狂欢庆典43-49</v>
      </c>
      <c r="C1568" s="9">
        <v>1003</v>
      </c>
      <c r="E1568" s="110" t="s">
        <v>1516</v>
      </c>
      <c r="F1568" s="9">
        <v>0</v>
      </c>
      <c r="G1568" s="9" t="s">
        <v>1105</v>
      </c>
      <c r="H1568" s="9" t="s">
        <v>208</v>
      </c>
      <c r="I1568" s="9">
        <v>44</v>
      </c>
      <c r="J1568" s="9">
        <v>44</v>
      </c>
      <c r="K1568" s="9">
        <v>2</v>
      </c>
      <c r="O1568" s="9" t="s">
        <v>635</v>
      </c>
      <c r="P1568" s="9">
        <v>0</v>
      </c>
      <c r="Q1568" s="9" t="s">
        <v>223</v>
      </c>
      <c r="S1568" s="9" t="s">
        <v>636</v>
      </c>
    </row>
    <row r="1569" spans="1:19" ht="27" x14ac:dyDescent="0.15">
      <c r="A1569">
        <v>760060702</v>
      </c>
      <c r="B1569" t="str">
        <f>IFERROR(VLOOKUP("*"&amp;A1569&amp;"*",festival!$Q:$U,5,FALSE),IFERROR(VLOOKUP("*"&amp;A1569&amp;"*",festival!$R:$U,4,FALSE),IFERROR(VLOOKUP("*"&amp;A1569&amp;"*",festival!$S:$U,3,FALSE),VLOOKUP("*"&amp;A1569&amp;"*",festival!$T:$U,2,FALSE))))</f>
        <v>狂欢庆典43-49</v>
      </c>
      <c r="C1569" s="9">
        <v>1003</v>
      </c>
      <c r="E1569" s="110" t="s">
        <v>1517</v>
      </c>
      <c r="F1569" s="9">
        <v>0</v>
      </c>
      <c r="G1569" s="9" t="s">
        <v>1105</v>
      </c>
      <c r="H1569" s="9" t="s">
        <v>208</v>
      </c>
      <c r="I1569" s="9">
        <v>45</v>
      </c>
      <c r="J1569" s="9">
        <v>45</v>
      </c>
      <c r="K1569" s="9">
        <v>2</v>
      </c>
      <c r="O1569" s="9" t="s">
        <v>635</v>
      </c>
      <c r="P1569" s="9">
        <v>0</v>
      </c>
      <c r="Q1569" s="9" t="s">
        <v>223</v>
      </c>
      <c r="S1569" s="9" t="s">
        <v>636</v>
      </c>
    </row>
    <row r="1570" spans="1:19" ht="27" x14ac:dyDescent="0.15">
      <c r="A1570">
        <v>760060703</v>
      </c>
      <c r="B1570" t="str">
        <f>IFERROR(VLOOKUP("*"&amp;A1570&amp;"*",festival!$Q:$U,5,FALSE),IFERROR(VLOOKUP("*"&amp;A1570&amp;"*",festival!$R:$U,4,FALSE),IFERROR(VLOOKUP("*"&amp;A1570&amp;"*",festival!$S:$U,3,FALSE),VLOOKUP("*"&amp;A1570&amp;"*",festival!$T:$U,2,FALSE))))</f>
        <v>狂欢庆典43-49</v>
      </c>
      <c r="C1570" s="9">
        <v>1003</v>
      </c>
      <c r="E1570" s="110" t="s">
        <v>1518</v>
      </c>
      <c r="F1570" s="9">
        <v>0</v>
      </c>
      <c r="G1570" s="9" t="s">
        <v>1105</v>
      </c>
      <c r="H1570" s="9" t="s">
        <v>208</v>
      </c>
      <c r="I1570" s="9">
        <v>46</v>
      </c>
      <c r="J1570" s="9">
        <v>46</v>
      </c>
      <c r="K1570" s="9">
        <v>2</v>
      </c>
      <c r="O1570" s="9" t="s">
        <v>635</v>
      </c>
      <c r="P1570" s="9">
        <v>0</v>
      </c>
      <c r="Q1570" s="9" t="s">
        <v>223</v>
      </c>
      <c r="S1570" s="9" t="s">
        <v>636</v>
      </c>
    </row>
    <row r="1571" spans="1:19" ht="27" x14ac:dyDescent="0.15">
      <c r="A1571">
        <v>760060704</v>
      </c>
      <c r="B1571" t="str">
        <f>IFERROR(VLOOKUP("*"&amp;A1571&amp;"*",festival!$Q:$U,5,FALSE),IFERROR(VLOOKUP("*"&amp;A1571&amp;"*",festival!$R:$U,4,FALSE),IFERROR(VLOOKUP("*"&amp;A1571&amp;"*",festival!$S:$U,3,FALSE),VLOOKUP("*"&amp;A1571&amp;"*",festival!$T:$U,2,FALSE))))</f>
        <v>狂欢庆典43-49</v>
      </c>
      <c r="C1571" s="9">
        <v>1003</v>
      </c>
      <c r="E1571" s="110" t="s">
        <v>1519</v>
      </c>
      <c r="F1571" s="9">
        <v>0</v>
      </c>
      <c r="G1571" s="9" t="s">
        <v>1105</v>
      </c>
      <c r="H1571" s="9" t="s">
        <v>208</v>
      </c>
      <c r="I1571" s="9">
        <v>47</v>
      </c>
      <c r="J1571" s="9">
        <v>47</v>
      </c>
      <c r="K1571" s="9">
        <v>2</v>
      </c>
      <c r="O1571" s="9" t="s">
        <v>635</v>
      </c>
      <c r="P1571" s="9">
        <v>0</v>
      </c>
      <c r="Q1571" s="9" t="s">
        <v>223</v>
      </c>
      <c r="S1571" s="9" t="s">
        <v>636</v>
      </c>
    </row>
    <row r="1572" spans="1:19" ht="27" x14ac:dyDescent="0.15">
      <c r="A1572">
        <v>760060705</v>
      </c>
      <c r="B1572" t="str">
        <f>IFERROR(VLOOKUP("*"&amp;A1572&amp;"*",festival!$Q:$U,5,FALSE),IFERROR(VLOOKUP("*"&amp;A1572&amp;"*",festival!$R:$U,4,FALSE),IFERROR(VLOOKUP("*"&amp;A1572&amp;"*",festival!$S:$U,3,FALSE),VLOOKUP("*"&amp;A1572&amp;"*",festival!$T:$U,2,FALSE))))</f>
        <v>狂欢庆典43-49</v>
      </c>
      <c r="C1572" s="9">
        <v>1003</v>
      </c>
      <c r="E1572" s="110" t="s">
        <v>1520</v>
      </c>
      <c r="F1572" s="9">
        <v>0</v>
      </c>
      <c r="G1572" s="9" t="s">
        <v>1105</v>
      </c>
      <c r="H1572" s="9" t="s">
        <v>208</v>
      </c>
      <c r="I1572" s="9">
        <v>48</v>
      </c>
      <c r="J1572" s="9">
        <v>48</v>
      </c>
      <c r="K1572" s="9">
        <v>2</v>
      </c>
      <c r="O1572" s="9" t="s">
        <v>635</v>
      </c>
      <c r="P1572" s="9">
        <v>0</v>
      </c>
      <c r="Q1572" s="9" t="s">
        <v>223</v>
      </c>
      <c r="S1572" s="9" t="s">
        <v>636</v>
      </c>
    </row>
    <row r="1573" spans="1:19" ht="27" x14ac:dyDescent="0.15">
      <c r="A1573">
        <v>760060706</v>
      </c>
      <c r="B1573" t="str">
        <f>IFERROR(VLOOKUP("*"&amp;A1573&amp;"*",festival!$Q:$U,5,FALSE),IFERROR(VLOOKUP("*"&amp;A1573&amp;"*",festival!$R:$U,4,FALSE),IFERROR(VLOOKUP("*"&amp;A1573&amp;"*",festival!$S:$U,3,FALSE),VLOOKUP("*"&amp;A1573&amp;"*",festival!$T:$U,2,FALSE))))</f>
        <v>狂欢庆典43-49</v>
      </c>
      <c r="C1573" s="9">
        <v>1003</v>
      </c>
      <c r="E1573" s="110" t="s">
        <v>1521</v>
      </c>
      <c r="F1573" s="9">
        <v>0</v>
      </c>
      <c r="G1573" s="9" t="s">
        <v>1105</v>
      </c>
      <c r="H1573" s="9" t="s">
        <v>208</v>
      </c>
      <c r="I1573" s="9">
        <v>49</v>
      </c>
      <c r="J1573" s="9">
        <v>49</v>
      </c>
      <c r="K1573" s="9">
        <v>2</v>
      </c>
      <c r="O1573" s="9" t="s">
        <v>635</v>
      </c>
      <c r="P1573" s="9">
        <v>0</v>
      </c>
      <c r="Q1573" s="9" t="s">
        <v>223</v>
      </c>
      <c r="S1573" s="9" t="s">
        <v>636</v>
      </c>
    </row>
    <row r="1574" spans="1:19" ht="27" x14ac:dyDescent="0.15">
      <c r="A1574">
        <v>760070700</v>
      </c>
      <c r="B1574" t="str">
        <f>IFERROR(VLOOKUP("*"&amp;A1574&amp;"*",festival!$Q:$U,5,FALSE),IFERROR(VLOOKUP("*"&amp;A1574&amp;"*",festival!$R:$U,4,FALSE),IFERROR(VLOOKUP("*"&amp;A1574&amp;"*",festival!$S:$U,3,FALSE),VLOOKUP("*"&amp;A1574&amp;"*",festival!$T:$U,2,FALSE))))</f>
        <v>狂欢庆典50-56</v>
      </c>
      <c r="C1574" s="9">
        <v>1003</v>
      </c>
      <c r="E1574" s="110" t="s">
        <v>1522</v>
      </c>
      <c r="F1574" s="9">
        <v>0</v>
      </c>
      <c r="G1574" s="9" t="s">
        <v>1105</v>
      </c>
      <c r="H1574" s="9" t="s">
        <v>208</v>
      </c>
      <c r="I1574" s="9">
        <v>50</v>
      </c>
      <c r="J1574" s="9">
        <v>50</v>
      </c>
      <c r="K1574" s="9">
        <v>2</v>
      </c>
      <c r="O1574" s="9" t="s">
        <v>635</v>
      </c>
      <c r="P1574" s="9">
        <v>0</v>
      </c>
      <c r="Q1574" s="9" t="s">
        <v>223</v>
      </c>
      <c r="S1574" s="9" t="s">
        <v>636</v>
      </c>
    </row>
    <row r="1575" spans="1:19" ht="27" x14ac:dyDescent="0.15">
      <c r="A1575">
        <v>760070701</v>
      </c>
      <c r="B1575" t="str">
        <f>IFERROR(VLOOKUP("*"&amp;A1575&amp;"*",festival!$Q:$U,5,FALSE),IFERROR(VLOOKUP("*"&amp;A1575&amp;"*",festival!$R:$U,4,FALSE),IFERROR(VLOOKUP("*"&amp;A1575&amp;"*",festival!$S:$U,3,FALSE),VLOOKUP("*"&amp;A1575&amp;"*",festival!$T:$U,2,FALSE))))</f>
        <v>狂欢庆典50-56</v>
      </c>
      <c r="C1575" s="9">
        <v>1003</v>
      </c>
      <c r="E1575" s="110" t="s">
        <v>1508</v>
      </c>
      <c r="F1575" s="9">
        <v>0</v>
      </c>
      <c r="G1575" s="9" t="s">
        <v>1105</v>
      </c>
      <c r="H1575" s="9" t="s">
        <v>208</v>
      </c>
      <c r="I1575" s="9">
        <v>51</v>
      </c>
      <c r="J1575" s="9">
        <v>51</v>
      </c>
      <c r="K1575" s="9">
        <v>2</v>
      </c>
      <c r="O1575" s="9" t="s">
        <v>635</v>
      </c>
      <c r="P1575" s="9">
        <v>0</v>
      </c>
      <c r="Q1575" s="9" t="s">
        <v>223</v>
      </c>
      <c r="S1575" s="9" t="s">
        <v>636</v>
      </c>
    </row>
    <row r="1576" spans="1:19" ht="27" x14ac:dyDescent="0.15">
      <c r="A1576">
        <v>760070702</v>
      </c>
      <c r="B1576" t="str">
        <f>IFERROR(VLOOKUP("*"&amp;A1576&amp;"*",festival!$Q:$U,5,FALSE),IFERROR(VLOOKUP("*"&amp;A1576&amp;"*",festival!$R:$U,4,FALSE),IFERROR(VLOOKUP("*"&amp;A1576&amp;"*",festival!$S:$U,3,FALSE),VLOOKUP("*"&amp;A1576&amp;"*",festival!$T:$U,2,FALSE))))</f>
        <v>狂欢庆典50-56</v>
      </c>
      <c r="C1576" s="9">
        <v>1003</v>
      </c>
      <c r="E1576" s="110" t="s">
        <v>1509</v>
      </c>
      <c r="F1576" s="9">
        <v>0</v>
      </c>
      <c r="G1576" s="9" t="s">
        <v>1105</v>
      </c>
      <c r="H1576" s="9" t="s">
        <v>208</v>
      </c>
      <c r="I1576" s="9">
        <v>52</v>
      </c>
      <c r="J1576" s="9">
        <v>52</v>
      </c>
      <c r="K1576" s="9">
        <v>2</v>
      </c>
      <c r="O1576" s="9" t="s">
        <v>635</v>
      </c>
      <c r="P1576" s="9">
        <v>0</v>
      </c>
      <c r="Q1576" s="9" t="s">
        <v>223</v>
      </c>
      <c r="S1576" s="9" t="s">
        <v>636</v>
      </c>
    </row>
    <row r="1577" spans="1:19" ht="27" x14ac:dyDescent="0.15">
      <c r="A1577">
        <v>760070703</v>
      </c>
      <c r="B1577" t="str">
        <f>IFERROR(VLOOKUP("*"&amp;A1577&amp;"*",festival!$Q:$U,5,FALSE),IFERROR(VLOOKUP("*"&amp;A1577&amp;"*",festival!$R:$U,4,FALSE),IFERROR(VLOOKUP("*"&amp;A1577&amp;"*",festival!$S:$U,3,FALSE),VLOOKUP("*"&amp;A1577&amp;"*",festival!$T:$U,2,FALSE))))</f>
        <v>狂欢庆典50-56</v>
      </c>
      <c r="C1577" s="9">
        <v>1003</v>
      </c>
      <c r="E1577" s="110" t="s">
        <v>1510</v>
      </c>
      <c r="F1577" s="9">
        <v>0</v>
      </c>
      <c r="G1577" s="9" t="s">
        <v>1105</v>
      </c>
      <c r="H1577" s="9" t="s">
        <v>208</v>
      </c>
      <c r="I1577" s="9">
        <v>53</v>
      </c>
      <c r="J1577" s="9">
        <v>53</v>
      </c>
      <c r="K1577" s="9">
        <v>2</v>
      </c>
      <c r="O1577" s="9" t="s">
        <v>635</v>
      </c>
      <c r="P1577" s="9">
        <v>0</v>
      </c>
      <c r="Q1577" s="9" t="s">
        <v>223</v>
      </c>
      <c r="S1577" s="9" t="s">
        <v>636</v>
      </c>
    </row>
    <row r="1578" spans="1:19" ht="27" x14ac:dyDescent="0.15">
      <c r="A1578">
        <v>760070704</v>
      </c>
      <c r="B1578" t="str">
        <f>IFERROR(VLOOKUP("*"&amp;A1578&amp;"*",festival!$Q:$U,5,FALSE),IFERROR(VLOOKUP("*"&amp;A1578&amp;"*",festival!$R:$U,4,FALSE),IFERROR(VLOOKUP("*"&amp;A1578&amp;"*",festival!$S:$U,3,FALSE),VLOOKUP("*"&amp;A1578&amp;"*",festival!$T:$U,2,FALSE))))</f>
        <v>狂欢庆典50-56</v>
      </c>
      <c r="C1578" s="9">
        <v>1003</v>
      </c>
      <c r="E1578" s="110" t="s">
        <v>1511</v>
      </c>
      <c r="F1578" s="9">
        <v>0</v>
      </c>
      <c r="G1578" s="9" t="s">
        <v>1105</v>
      </c>
      <c r="H1578" s="9" t="s">
        <v>208</v>
      </c>
      <c r="I1578" s="9">
        <v>54</v>
      </c>
      <c r="J1578" s="9">
        <v>54</v>
      </c>
      <c r="K1578" s="9">
        <v>2</v>
      </c>
      <c r="O1578" s="9" t="s">
        <v>635</v>
      </c>
      <c r="P1578" s="9">
        <v>0</v>
      </c>
      <c r="Q1578" s="9" t="s">
        <v>223</v>
      </c>
      <c r="S1578" s="9" t="s">
        <v>636</v>
      </c>
    </row>
    <row r="1579" spans="1:19" ht="27" x14ac:dyDescent="0.15">
      <c r="A1579">
        <v>760070705</v>
      </c>
      <c r="B1579" t="str">
        <f>IFERROR(VLOOKUP("*"&amp;A1579&amp;"*",festival!$Q:$U,5,FALSE),IFERROR(VLOOKUP("*"&amp;A1579&amp;"*",festival!$R:$U,4,FALSE),IFERROR(VLOOKUP("*"&amp;A1579&amp;"*",festival!$S:$U,3,FALSE),VLOOKUP("*"&amp;A1579&amp;"*",festival!$T:$U,2,FALSE))))</f>
        <v>狂欢庆典50-56</v>
      </c>
      <c r="C1579" s="9">
        <v>1003</v>
      </c>
      <c r="E1579" s="110" t="s">
        <v>1512</v>
      </c>
      <c r="F1579" s="9">
        <v>0</v>
      </c>
      <c r="G1579" s="9" t="s">
        <v>1105</v>
      </c>
      <c r="H1579" s="9" t="s">
        <v>208</v>
      </c>
      <c r="I1579" s="9">
        <v>55</v>
      </c>
      <c r="J1579" s="9">
        <v>55</v>
      </c>
      <c r="K1579" s="9">
        <v>2</v>
      </c>
      <c r="O1579" s="9" t="s">
        <v>635</v>
      </c>
      <c r="P1579" s="9">
        <v>0</v>
      </c>
      <c r="Q1579" s="9" t="s">
        <v>223</v>
      </c>
      <c r="S1579" s="9" t="s">
        <v>636</v>
      </c>
    </row>
    <row r="1580" spans="1:19" ht="27" x14ac:dyDescent="0.15">
      <c r="A1580">
        <v>760070706</v>
      </c>
      <c r="B1580" t="str">
        <f>IFERROR(VLOOKUP("*"&amp;A1580&amp;"*",festival!$Q:$U,5,FALSE),IFERROR(VLOOKUP("*"&amp;A1580&amp;"*",festival!$R:$U,4,FALSE),IFERROR(VLOOKUP("*"&amp;A1580&amp;"*",festival!$S:$U,3,FALSE),VLOOKUP("*"&amp;A1580&amp;"*",festival!$T:$U,2,FALSE))))</f>
        <v>狂欢庆典50-56</v>
      </c>
      <c r="C1580" s="9">
        <v>1003</v>
      </c>
      <c r="E1580" s="110" t="s">
        <v>1513</v>
      </c>
      <c r="F1580" s="9">
        <v>0</v>
      </c>
      <c r="G1580" s="9" t="s">
        <v>1105</v>
      </c>
      <c r="H1580" s="9" t="s">
        <v>208</v>
      </c>
      <c r="I1580" s="9">
        <v>56</v>
      </c>
      <c r="J1580" s="9">
        <v>56</v>
      </c>
      <c r="K1580" s="9">
        <v>2</v>
      </c>
      <c r="O1580" s="9" t="s">
        <v>635</v>
      </c>
      <c r="P1580" s="9">
        <v>0</v>
      </c>
      <c r="Q1580" s="9" t="s">
        <v>223</v>
      </c>
      <c r="S1580" s="9" t="s">
        <v>636</v>
      </c>
    </row>
    <row r="1581" spans="1:19" ht="27" x14ac:dyDescent="0.15">
      <c r="A1581">
        <v>760080700</v>
      </c>
      <c r="B1581" t="str">
        <f>IFERROR(VLOOKUP("*"&amp;A1581&amp;"*",festival!$Q:$U,5,FALSE),IFERROR(VLOOKUP("*"&amp;A1581&amp;"*",festival!$R:$U,4,FALSE),IFERROR(VLOOKUP("*"&amp;A1581&amp;"*",festival!$S:$U,3,FALSE),VLOOKUP("*"&amp;A1581&amp;"*",festival!$T:$U,2,FALSE))))</f>
        <v>狂欢庆典57-63天（第9周）</v>
      </c>
      <c r="C1581" s="9">
        <v>1003</v>
      </c>
      <c r="E1581" s="110" t="s">
        <v>1514</v>
      </c>
      <c r="F1581" s="9">
        <v>0</v>
      </c>
      <c r="G1581" s="9" t="s">
        <v>1105</v>
      </c>
      <c r="H1581" s="9" t="s">
        <v>208</v>
      </c>
      <c r="I1581" s="9">
        <v>57</v>
      </c>
      <c r="J1581" s="9">
        <v>57</v>
      </c>
      <c r="K1581" s="9">
        <v>2</v>
      </c>
      <c r="O1581" s="9" t="s">
        <v>635</v>
      </c>
      <c r="P1581" s="9">
        <v>0</v>
      </c>
      <c r="Q1581" s="9" t="s">
        <v>223</v>
      </c>
      <c r="S1581" s="9" t="s">
        <v>636</v>
      </c>
    </row>
    <row r="1582" spans="1:19" ht="27" x14ac:dyDescent="0.15">
      <c r="A1582">
        <v>760080701</v>
      </c>
      <c r="B1582" t="str">
        <f>IFERROR(VLOOKUP("*"&amp;A1582&amp;"*",festival!$Q:$U,5,FALSE),IFERROR(VLOOKUP("*"&amp;A1582&amp;"*",festival!$R:$U,4,FALSE),IFERROR(VLOOKUP("*"&amp;A1582&amp;"*",festival!$S:$U,3,FALSE),VLOOKUP("*"&amp;A1582&amp;"*",festival!$T:$U,2,FALSE))))</f>
        <v>狂欢庆典57-63天（第9周）</v>
      </c>
      <c r="C1582" s="9">
        <v>1003</v>
      </c>
      <c r="E1582" s="110" t="s">
        <v>1515</v>
      </c>
      <c r="F1582" s="9">
        <v>0</v>
      </c>
      <c r="G1582" s="9" t="s">
        <v>1105</v>
      </c>
      <c r="H1582" s="9" t="s">
        <v>208</v>
      </c>
      <c r="I1582" s="9">
        <v>58</v>
      </c>
      <c r="J1582" s="9">
        <v>58</v>
      </c>
      <c r="K1582" s="9">
        <v>2</v>
      </c>
      <c r="O1582" s="9" t="s">
        <v>635</v>
      </c>
      <c r="P1582" s="9">
        <v>0</v>
      </c>
      <c r="Q1582" s="9" t="s">
        <v>223</v>
      </c>
      <c r="S1582" s="9" t="s">
        <v>636</v>
      </c>
    </row>
    <row r="1583" spans="1:19" ht="27" x14ac:dyDescent="0.15">
      <c r="A1583">
        <v>760080702</v>
      </c>
      <c r="B1583" t="str">
        <f>IFERROR(VLOOKUP("*"&amp;A1583&amp;"*",festival!$Q:$U,5,FALSE),IFERROR(VLOOKUP("*"&amp;A1583&amp;"*",festival!$R:$U,4,FALSE),IFERROR(VLOOKUP("*"&amp;A1583&amp;"*",festival!$S:$U,3,FALSE),VLOOKUP("*"&amp;A1583&amp;"*",festival!$T:$U,2,FALSE))))</f>
        <v>狂欢庆典57-63天（第9周）</v>
      </c>
      <c r="C1583" s="9">
        <v>1003</v>
      </c>
      <c r="E1583" s="110" t="s">
        <v>1516</v>
      </c>
      <c r="F1583" s="9">
        <v>0</v>
      </c>
      <c r="G1583" s="9" t="s">
        <v>1105</v>
      </c>
      <c r="H1583" s="9" t="s">
        <v>208</v>
      </c>
      <c r="I1583" s="9">
        <v>59</v>
      </c>
      <c r="J1583" s="9">
        <v>59</v>
      </c>
      <c r="K1583" s="9">
        <v>2</v>
      </c>
      <c r="O1583" s="9" t="s">
        <v>635</v>
      </c>
      <c r="P1583" s="9">
        <v>0</v>
      </c>
      <c r="Q1583" s="9" t="s">
        <v>223</v>
      </c>
      <c r="S1583" s="9" t="s">
        <v>636</v>
      </c>
    </row>
    <row r="1584" spans="1:19" ht="27" x14ac:dyDescent="0.15">
      <c r="A1584">
        <v>760080703</v>
      </c>
      <c r="B1584" t="str">
        <f>IFERROR(VLOOKUP("*"&amp;A1584&amp;"*",festival!$Q:$U,5,FALSE),IFERROR(VLOOKUP("*"&amp;A1584&amp;"*",festival!$R:$U,4,FALSE),IFERROR(VLOOKUP("*"&amp;A1584&amp;"*",festival!$S:$U,3,FALSE),VLOOKUP("*"&amp;A1584&amp;"*",festival!$T:$U,2,FALSE))))</f>
        <v>狂欢庆典57-63天（第9周）</v>
      </c>
      <c r="C1584" s="9">
        <v>1003</v>
      </c>
      <c r="E1584" s="110" t="s">
        <v>1517</v>
      </c>
      <c r="F1584" s="9">
        <v>0</v>
      </c>
      <c r="G1584" s="9" t="s">
        <v>1105</v>
      </c>
      <c r="H1584" s="9" t="s">
        <v>208</v>
      </c>
      <c r="I1584" s="9">
        <v>60</v>
      </c>
      <c r="J1584" s="9">
        <v>60</v>
      </c>
      <c r="K1584" s="9">
        <v>2</v>
      </c>
      <c r="O1584" s="9" t="s">
        <v>635</v>
      </c>
      <c r="P1584" s="9">
        <v>0</v>
      </c>
      <c r="Q1584" s="9" t="s">
        <v>223</v>
      </c>
      <c r="S1584" s="9" t="s">
        <v>636</v>
      </c>
    </row>
    <row r="1585" spans="1:19" ht="27" x14ac:dyDescent="0.15">
      <c r="A1585">
        <v>760080704</v>
      </c>
      <c r="B1585" t="str">
        <f>IFERROR(VLOOKUP("*"&amp;A1585&amp;"*",festival!$Q:$U,5,FALSE),IFERROR(VLOOKUP("*"&amp;A1585&amp;"*",festival!$R:$U,4,FALSE),IFERROR(VLOOKUP("*"&amp;A1585&amp;"*",festival!$S:$U,3,FALSE),VLOOKUP("*"&amp;A1585&amp;"*",festival!$T:$U,2,FALSE))))</f>
        <v>狂欢庆典57-63天（第9周）</v>
      </c>
      <c r="C1585" s="9">
        <v>1003</v>
      </c>
      <c r="E1585" s="110" t="s">
        <v>1518</v>
      </c>
      <c r="F1585" s="9">
        <v>0</v>
      </c>
      <c r="G1585" s="9" t="s">
        <v>1105</v>
      </c>
      <c r="H1585" s="9" t="s">
        <v>208</v>
      </c>
      <c r="I1585" s="9">
        <v>61</v>
      </c>
      <c r="J1585" s="9">
        <v>61</v>
      </c>
      <c r="K1585" s="9">
        <v>2</v>
      </c>
      <c r="O1585" s="9" t="s">
        <v>635</v>
      </c>
      <c r="P1585" s="9">
        <v>0</v>
      </c>
      <c r="Q1585" s="9" t="s">
        <v>223</v>
      </c>
      <c r="S1585" s="9" t="s">
        <v>636</v>
      </c>
    </row>
    <row r="1586" spans="1:19" ht="27" x14ac:dyDescent="0.15">
      <c r="A1586">
        <v>760080705</v>
      </c>
      <c r="B1586" t="str">
        <f>IFERROR(VLOOKUP("*"&amp;A1586&amp;"*",festival!$Q:$U,5,FALSE),IFERROR(VLOOKUP("*"&amp;A1586&amp;"*",festival!$R:$U,4,FALSE),IFERROR(VLOOKUP("*"&amp;A1586&amp;"*",festival!$S:$U,3,FALSE),VLOOKUP("*"&amp;A1586&amp;"*",festival!$T:$U,2,FALSE))))</f>
        <v>狂欢庆典57-63天（第9周）</v>
      </c>
      <c r="C1586" s="9">
        <v>1003</v>
      </c>
      <c r="E1586" s="110" t="s">
        <v>1519</v>
      </c>
      <c r="F1586" s="9">
        <v>0</v>
      </c>
      <c r="G1586" s="9" t="s">
        <v>1105</v>
      </c>
      <c r="H1586" s="9" t="s">
        <v>208</v>
      </c>
      <c r="I1586" s="9">
        <v>62</v>
      </c>
      <c r="J1586" s="9">
        <v>62</v>
      </c>
      <c r="K1586" s="9">
        <v>2</v>
      </c>
      <c r="O1586" s="9" t="s">
        <v>635</v>
      </c>
      <c r="P1586" s="9">
        <v>0</v>
      </c>
      <c r="Q1586" s="9" t="s">
        <v>223</v>
      </c>
      <c r="S1586" s="9" t="s">
        <v>636</v>
      </c>
    </row>
    <row r="1587" spans="1:19" ht="27" x14ac:dyDescent="0.15">
      <c r="A1587">
        <v>760080706</v>
      </c>
      <c r="B1587" t="str">
        <f>IFERROR(VLOOKUP("*"&amp;A1587&amp;"*",festival!$Q:$U,5,FALSE),IFERROR(VLOOKUP("*"&amp;A1587&amp;"*",festival!$R:$U,4,FALSE),IFERROR(VLOOKUP("*"&amp;A1587&amp;"*",festival!$S:$U,3,FALSE),VLOOKUP("*"&amp;A1587&amp;"*",festival!$T:$U,2,FALSE))))</f>
        <v>狂欢庆典57-63天（第9周）</v>
      </c>
      <c r="C1587" s="9">
        <v>1003</v>
      </c>
      <c r="E1587" s="110" t="s">
        <v>1520</v>
      </c>
      <c r="F1587" s="9">
        <v>0</v>
      </c>
      <c r="G1587" s="9" t="s">
        <v>1105</v>
      </c>
      <c r="H1587" s="9" t="s">
        <v>208</v>
      </c>
      <c r="I1587" s="9">
        <v>63</v>
      </c>
      <c r="J1587" s="9">
        <v>63</v>
      </c>
      <c r="K1587" s="9">
        <v>2</v>
      </c>
      <c r="O1587" s="9" t="s">
        <v>635</v>
      </c>
      <c r="P1587" s="9">
        <v>0</v>
      </c>
      <c r="Q1587" s="9" t="s">
        <v>223</v>
      </c>
      <c r="S1587" s="9" t="s">
        <v>636</v>
      </c>
    </row>
    <row r="1588" spans="1:19" ht="27" x14ac:dyDescent="0.15">
      <c r="A1588">
        <v>760090700</v>
      </c>
      <c r="B1588" t="str">
        <f>IFERROR(VLOOKUP("*"&amp;A1588&amp;"*",festival!$Q:$U,5,FALSE),IFERROR(VLOOKUP("*"&amp;A1588&amp;"*",festival!$R:$U,4,FALSE),IFERROR(VLOOKUP("*"&amp;A1588&amp;"*",festival!$S:$U,3,FALSE),VLOOKUP("*"&amp;A1588&amp;"*",festival!$T:$U,2,FALSE))))</f>
        <v>狂欢庆典64-70天（第10周）</v>
      </c>
      <c r="C1588" s="9">
        <v>1003</v>
      </c>
      <c r="E1588" s="110" t="s">
        <v>1521</v>
      </c>
      <c r="F1588" s="9">
        <v>0</v>
      </c>
      <c r="G1588" s="9" t="s">
        <v>1105</v>
      </c>
      <c r="H1588" s="9" t="s">
        <v>208</v>
      </c>
      <c r="I1588" s="9">
        <v>64</v>
      </c>
      <c r="J1588" s="9">
        <v>64</v>
      </c>
      <c r="K1588" s="9">
        <v>2</v>
      </c>
      <c r="O1588" s="9" t="s">
        <v>635</v>
      </c>
      <c r="P1588" s="9">
        <v>0</v>
      </c>
      <c r="Q1588" s="9" t="s">
        <v>223</v>
      </c>
      <c r="S1588" s="9" t="s">
        <v>636</v>
      </c>
    </row>
    <row r="1589" spans="1:19" ht="27" x14ac:dyDescent="0.15">
      <c r="A1589">
        <v>760090701</v>
      </c>
      <c r="B1589" t="str">
        <f>IFERROR(VLOOKUP("*"&amp;A1589&amp;"*",festival!$Q:$U,5,FALSE),IFERROR(VLOOKUP("*"&amp;A1589&amp;"*",festival!$R:$U,4,FALSE),IFERROR(VLOOKUP("*"&amp;A1589&amp;"*",festival!$S:$U,3,FALSE),VLOOKUP("*"&amp;A1589&amp;"*",festival!$T:$U,2,FALSE))))</f>
        <v>狂欢庆典64-70天（第10周）</v>
      </c>
      <c r="C1589" s="9">
        <v>1003</v>
      </c>
      <c r="E1589" s="110" t="s">
        <v>1522</v>
      </c>
      <c r="F1589" s="9">
        <v>0</v>
      </c>
      <c r="G1589" s="9" t="s">
        <v>1105</v>
      </c>
      <c r="H1589" s="9" t="s">
        <v>208</v>
      </c>
      <c r="I1589" s="9">
        <v>65</v>
      </c>
      <c r="J1589" s="9">
        <v>65</v>
      </c>
      <c r="K1589" s="9">
        <v>2</v>
      </c>
      <c r="O1589" s="9" t="s">
        <v>635</v>
      </c>
      <c r="P1589" s="9">
        <v>0</v>
      </c>
      <c r="Q1589" s="9" t="s">
        <v>223</v>
      </c>
      <c r="S1589" s="9" t="s">
        <v>636</v>
      </c>
    </row>
    <row r="1590" spans="1:19" ht="27" x14ac:dyDescent="0.15">
      <c r="A1590">
        <v>760090702</v>
      </c>
      <c r="B1590" t="str">
        <f>IFERROR(VLOOKUP("*"&amp;A1590&amp;"*",festival!$Q:$U,5,FALSE),IFERROR(VLOOKUP("*"&amp;A1590&amp;"*",festival!$R:$U,4,FALSE),IFERROR(VLOOKUP("*"&amp;A1590&amp;"*",festival!$S:$U,3,FALSE),VLOOKUP("*"&amp;A1590&amp;"*",festival!$T:$U,2,FALSE))))</f>
        <v>狂欢庆典64-70天（第10周）</v>
      </c>
      <c r="C1590" s="9">
        <v>1003</v>
      </c>
      <c r="E1590" s="110" t="s">
        <v>1508</v>
      </c>
      <c r="F1590" s="9">
        <v>0</v>
      </c>
      <c r="G1590" s="9" t="s">
        <v>1105</v>
      </c>
      <c r="H1590" s="9" t="s">
        <v>208</v>
      </c>
      <c r="I1590" s="9">
        <v>66</v>
      </c>
      <c r="J1590" s="9">
        <v>66</v>
      </c>
      <c r="K1590" s="9">
        <v>2</v>
      </c>
      <c r="O1590" s="9" t="s">
        <v>635</v>
      </c>
      <c r="P1590" s="9">
        <v>0</v>
      </c>
      <c r="Q1590" s="9" t="s">
        <v>223</v>
      </c>
      <c r="S1590" s="9" t="s">
        <v>636</v>
      </c>
    </row>
    <row r="1591" spans="1:19" ht="27" x14ac:dyDescent="0.15">
      <c r="A1591">
        <v>760090703</v>
      </c>
      <c r="B1591" t="str">
        <f>IFERROR(VLOOKUP("*"&amp;A1591&amp;"*",festival!$Q:$U,5,FALSE),IFERROR(VLOOKUP("*"&amp;A1591&amp;"*",festival!$R:$U,4,FALSE),IFERROR(VLOOKUP("*"&amp;A1591&amp;"*",festival!$S:$U,3,FALSE),VLOOKUP("*"&amp;A1591&amp;"*",festival!$T:$U,2,FALSE))))</f>
        <v>狂欢庆典64-70天（第10周）</v>
      </c>
      <c r="C1591" s="9">
        <v>1003</v>
      </c>
      <c r="E1591" s="110" t="s">
        <v>1509</v>
      </c>
      <c r="F1591" s="9">
        <v>0</v>
      </c>
      <c r="G1591" s="9" t="s">
        <v>1105</v>
      </c>
      <c r="H1591" s="9" t="s">
        <v>208</v>
      </c>
      <c r="I1591" s="9">
        <v>67</v>
      </c>
      <c r="J1591" s="9">
        <v>67</v>
      </c>
      <c r="K1591" s="9">
        <v>2</v>
      </c>
      <c r="O1591" s="9" t="s">
        <v>635</v>
      </c>
      <c r="P1591" s="9">
        <v>0</v>
      </c>
      <c r="Q1591" s="9" t="s">
        <v>223</v>
      </c>
      <c r="S1591" s="9" t="s">
        <v>636</v>
      </c>
    </row>
    <row r="1592" spans="1:19" ht="27" x14ac:dyDescent="0.15">
      <c r="A1592">
        <v>760090704</v>
      </c>
      <c r="B1592" t="str">
        <f>IFERROR(VLOOKUP("*"&amp;A1592&amp;"*",festival!$Q:$U,5,FALSE),IFERROR(VLOOKUP("*"&amp;A1592&amp;"*",festival!$R:$U,4,FALSE),IFERROR(VLOOKUP("*"&amp;A1592&amp;"*",festival!$S:$U,3,FALSE),VLOOKUP("*"&amp;A1592&amp;"*",festival!$T:$U,2,FALSE))))</f>
        <v>狂欢庆典64-70天（第10周）</v>
      </c>
      <c r="C1592" s="9">
        <v>1003</v>
      </c>
      <c r="E1592" s="110" t="s">
        <v>1510</v>
      </c>
      <c r="F1592" s="9">
        <v>0</v>
      </c>
      <c r="G1592" s="9" t="s">
        <v>1105</v>
      </c>
      <c r="H1592" s="9" t="s">
        <v>208</v>
      </c>
      <c r="I1592" s="9">
        <v>68</v>
      </c>
      <c r="J1592" s="9">
        <v>68</v>
      </c>
      <c r="K1592" s="9">
        <v>2</v>
      </c>
      <c r="O1592" s="9" t="s">
        <v>635</v>
      </c>
      <c r="P1592" s="9">
        <v>0</v>
      </c>
      <c r="Q1592" s="9" t="s">
        <v>223</v>
      </c>
      <c r="S1592" s="9" t="s">
        <v>636</v>
      </c>
    </row>
    <row r="1593" spans="1:19" ht="27" x14ac:dyDescent="0.15">
      <c r="A1593">
        <v>760090705</v>
      </c>
      <c r="B1593" t="str">
        <f>IFERROR(VLOOKUP("*"&amp;A1593&amp;"*",festival!$Q:$U,5,FALSE),IFERROR(VLOOKUP("*"&amp;A1593&amp;"*",festival!$R:$U,4,FALSE),IFERROR(VLOOKUP("*"&amp;A1593&amp;"*",festival!$S:$U,3,FALSE),VLOOKUP("*"&amp;A1593&amp;"*",festival!$T:$U,2,FALSE))))</f>
        <v>狂欢庆典64-70天（第10周）</v>
      </c>
      <c r="C1593" s="9">
        <v>1003</v>
      </c>
      <c r="E1593" s="110" t="s">
        <v>1511</v>
      </c>
      <c r="F1593" s="9">
        <v>0</v>
      </c>
      <c r="G1593" s="9" t="s">
        <v>1105</v>
      </c>
      <c r="H1593" s="9" t="s">
        <v>208</v>
      </c>
      <c r="I1593" s="9">
        <v>69</v>
      </c>
      <c r="J1593" s="9">
        <v>69</v>
      </c>
      <c r="K1593" s="9">
        <v>2</v>
      </c>
      <c r="O1593" s="9" t="s">
        <v>635</v>
      </c>
      <c r="P1593" s="9">
        <v>0</v>
      </c>
      <c r="Q1593" s="9" t="s">
        <v>223</v>
      </c>
      <c r="S1593" s="9" t="s">
        <v>636</v>
      </c>
    </row>
    <row r="1594" spans="1:19" ht="27" x14ac:dyDescent="0.15">
      <c r="A1594">
        <v>760090706</v>
      </c>
      <c r="B1594" t="str">
        <f>IFERROR(VLOOKUP("*"&amp;A1594&amp;"*",festival!$Q:$U,5,FALSE),IFERROR(VLOOKUP("*"&amp;A1594&amp;"*",festival!$R:$U,4,FALSE),IFERROR(VLOOKUP("*"&amp;A1594&amp;"*",festival!$S:$U,3,FALSE),VLOOKUP("*"&amp;A1594&amp;"*",festival!$T:$U,2,FALSE))))</f>
        <v>狂欢庆典64-70天（第10周）</v>
      </c>
      <c r="C1594" s="9">
        <v>1003</v>
      </c>
      <c r="E1594" s="110" t="s">
        <v>1512</v>
      </c>
      <c r="F1594" s="9">
        <v>0</v>
      </c>
      <c r="G1594" s="9" t="s">
        <v>1105</v>
      </c>
      <c r="H1594" s="9" t="s">
        <v>208</v>
      </c>
      <c r="I1594" s="9">
        <v>70</v>
      </c>
      <c r="J1594" s="9">
        <v>70</v>
      </c>
      <c r="K1594" s="9">
        <v>2</v>
      </c>
      <c r="O1594" s="9" t="s">
        <v>635</v>
      </c>
      <c r="P1594" s="9">
        <v>0</v>
      </c>
      <c r="Q1594" s="9" t="s">
        <v>223</v>
      </c>
      <c r="S1594" s="9" t="s">
        <v>636</v>
      </c>
    </row>
    <row r="1595" spans="1:19" ht="27" x14ac:dyDescent="0.15">
      <c r="A1595">
        <v>760100700</v>
      </c>
      <c r="B1595" t="str">
        <f>IFERROR(VLOOKUP("*"&amp;A1595&amp;"*",festival!$Q:$U,5,FALSE),IFERROR(VLOOKUP("*"&amp;A1595&amp;"*",festival!$R:$U,4,FALSE),IFERROR(VLOOKUP("*"&amp;A1595&amp;"*",festival!$S:$U,3,FALSE),VLOOKUP("*"&amp;A1595&amp;"*",festival!$T:$U,2,FALSE))))</f>
        <v>狂欢庆典71-78天（第11周）</v>
      </c>
      <c r="C1595" s="9">
        <v>1003</v>
      </c>
      <c r="E1595" s="110" t="s">
        <v>1513</v>
      </c>
      <c r="F1595" s="9">
        <v>0</v>
      </c>
      <c r="G1595" s="9" t="s">
        <v>1105</v>
      </c>
      <c r="H1595" s="9" t="s">
        <v>208</v>
      </c>
      <c r="I1595" s="9">
        <v>71</v>
      </c>
      <c r="J1595" s="9">
        <v>71</v>
      </c>
      <c r="K1595" s="9">
        <v>2</v>
      </c>
      <c r="O1595" s="9" t="s">
        <v>635</v>
      </c>
      <c r="P1595" s="9">
        <v>0</v>
      </c>
      <c r="Q1595" s="9" t="s">
        <v>223</v>
      </c>
      <c r="S1595" s="9" t="s">
        <v>636</v>
      </c>
    </row>
    <row r="1596" spans="1:19" ht="27" x14ac:dyDescent="0.15">
      <c r="A1596">
        <v>760100701</v>
      </c>
      <c r="B1596" t="str">
        <f>IFERROR(VLOOKUP("*"&amp;A1596&amp;"*",festival!$Q:$U,5,FALSE),IFERROR(VLOOKUP("*"&amp;A1596&amp;"*",festival!$R:$U,4,FALSE),IFERROR(VLOOKUP("*"&amp;A1596&amp;"*",festival!$S:$U,3,FALSE),VLOOKUP("*"&amp;A1596&amp;"*",festival!$T:$U,2,FALSE))))</f>
        <v>狂欢庆典71-78天（第11周）</v>
      </c>
      <c r="C1596" s="9">
        <v>1003</v>
      </c>
      <c r="E1596" s="110" t="s">
        <v>1514</v>
      </c>
      <c r="F1596" s="9">
        <v>0</v>
      </c>
      <c r="G1596" s="9" t="s">
        <v>1105</v>
      </c>
      <c r="H1596" s="9" t="s">
        <v>208</v>
      </c>
      <c r="I1596" s="9">
        <v>72</v>
      </c>
      <c r="J1596" s="9">
        <v>72</v>
      </c>
      <c r="K1596" s="9">
        <v>2</v>
      </c>
      <c r="O1596" s="9" t="s">
        <v>635</v>
      </c>
      <c r="P1596" s="9">
        <v>0</v>
      </c>
      <c r="Q1596" s="9" t="s">
        <v>223</v>
      </c>
      <c r="S1596" s="9" t="s">
        <v>636</v>
      </c>
    </row>
    <row r="1597" spans="1:19" ht="27" x14ac:dyDescent="0.15">
      <c r="A1597">
        <v>760100702</v>
      </c>
      <c r="B1597" t="str">
        <f>IFERROR(VLOOKUP("*"&amp;A1597&amp;"*",festival!$Q:$U,5,FALSE),IFERROR(VLOOKUP("*"&amp;A1597&amp;"*",festival!$R:$U,4,FALSE),IFERROR(VLOOKUP("*"&amp;A1597&amp;"*",festival!$S:$U,3,FALSE),VLOOKUP("*"&amp;A1597&amp;"*",festival!$T:$U,2,FALSE))))</f>
        <v>狂欢庆典71-78天（第11周）</v>
      </c>
      <c r="C1597" s="9">
        <v>1003</v>
      </c>
      <c r="E1597" s="110" t="s">
        <v>1515</v>
      </c>
      <c r="F1597" s="9">
        <v>0</v>
      </c>
      <c r="G1597" s="9" t="s">
        <v>1105</v>
      </c>
      <c r="H1597" s="9" t="s">
        <v>208</v>
      </c>
      <c r="I1597" s="9">
        <v>73</v>
      </c>
      <c r="J1597" s="9">
        <v>73</v>
      </c>
      <c r="K1597" s="9">
        <v>2</v>
      </c>
      <c r="O1597" s="9" t="s">
        <v>635</v>
      </c>
      <c r="P1597" s="9">
        <v>0</v>
      </c>
      <c r="Q1597" s="9" t="s">
        <v>223</v>
      </c>
      <c r="S1597" s="9" t="s">
        <v>636</v>
      </c>
    </row>
    <row r="1598" spans="1:19" ht="27" x14ac:dyDescent="0.15">
      <c r="A1598">
        <v>760100703</v>
      </c>
      <c r="B1598" t="str">
        <f>IFERROR(VLOOKUP("*"&amp;A1598&amp;"*",festival!$Q:$U,5,FALSE),IFERROR(VLOOKUP("*"&amp;A1598&amp;"*",festival!$R:$U,4,FALSE),IFERROR(VLOOKUP("*"&amp;A1598&amp;"*",festival!$S:$U,3,FALSE),VLOOKUP("*"&amp;A1598&amp;"*",festival!$T:$U,2,FALSE))))</f>
        <v>狂欢庆典71-78天（第11周）</v>
      </c>
      <c r="C1598" s="9">
        <v>1003</v>
      </c>
      <c r="E1598" s="110" t="s">
        <v>1516</v>
      </c>
      <c r="F1598" s="9">
        <v>0</v>
      </c>
      <c r="G1598" s="9" t="s">
        <v>1105</v>
      </c>
      <c r="H1598" s="9" t="s">
        <v>208</v>
      </c>
      <c r="I1598" s="9">
        <v>74</v>
      </c>
      <c r="J1598" s="9">
        <v>74</v>
      </c>
      <c r="K1598" s="9">
        <v>2</v>
      </c>
      <c r="O1598" s="9" t="s">
        <v>635</v>
      </c>
      <c r="P1598" s="9">
        <v>0</v>
      </c>
      <c r="Q1598" s="9" t="s">
        <v>223</v>
      </c>
      <c r="S1598" s="9" t="s">
        <v>636</v>
      </c>
    </row>
    <row r="1599" spans="1:19" ht="27" x14ac:dyDescent="0.15">
      <c r="A1599">
        <v>760100704</v>
      </c>
      <c r="B1599" t="str">
        <f>IFERROR(VLOOKUP("*"&amp;A1599&amp;"*",festival!$Q:$U,5,FALSE),IFERROR(VLOOKUP("*"&amp;A1599&amp;"*",festival!$R:$U,4,FALSE),IFERROR(VLOOKUP("*"&amp;A1599&amp;"*",festival!$S:$U,3,FALSE),VLOOKUP("*"&amp;A1599&amp;"*",festival!$T:$U,2,FALSE))))</f>
        <v>狂欢庆典71-78天（第11周）</v>
      </c>
      <c r="C1599" s="9">
        <v>1003</v>
      </c>
      <c r="E1599" s="110" t="s">
        <v>1517</v>
      </c>
      <c r="F1599" s="9">
        <v>0</v>
      </c>
      <c r="G1599" s="9" t="s">
        <v>1105</v>
      </c>
      <c r="H1599" s="9" t="s">
        <v>208</v>
      </c>
      <c r="I1599" s="9">
        <v>75</v>
      </c>
      <c r="J1599" s="9">
        <v>75</v>
      </c>
      <c r="K1599" s="9">
        <v>2</v>
      </c>
      <c r="O1599" s="9" t="s">
        <v>635</v>
      </c>
      <c r="P1599" s="9">
        <v>0</v>
      </c>
      <c r="Q1599" s="9" t="s">
        <v>223</v>
      </c>
      <c r="S1599" s="9" t="s">
        <v>636</v>
      </c>
    </row>
    <row r="1600" spans="1:19" ht="27" x14ac:dyDescent="0.15">
      <c r="A1600">
        <v>760100705</v>
      </c>
      <c r="B1600" t="str">
        <f>IFERROR(VLOOKUP("*"&amp;A1600&amp;"*",festival!$Q:$U,5,FALSE),IFERROR(VLOOKUP("*"&amp;A1600&amp;"*",festival!$R:$U,4,FALSE),IFERROR(VLOOKUP("*"&amp;A1600&amp;"*",festival!$S:$U,3,FALSE),VLOOKUP("*"&amp;A1600&amp;"*",festival!$T:$U,2,FALSE))))</f>
        <v>狂欢庆典71-78天（第11周）</v>
      </c>
      <c r="C1600" s="9">
        <v>1003</v>
      </c>
      <c r="E1600" s="110" t="s">
        <v>1518</v>
      </c>
      <c r="F1600" s="9">
        <v>0</v>
      </c>
      <c r="G1600" s="9" t="s">
        <v>1105</v>
      </c>
      <c r="H1600" s="9" t="s">
        <v>208</v>
      </c>
      <c r="I1600" s="9">
        <v>76</v>
      </c>
      <c r="J1600" s="9">
        <v>76</v>
      </c>
      <c r="K1600" s="9">
        <v>2</v>
      </c>
      <c r="O1600" s="9" t="s">
        <v>635</v>
      </c>
      <c r="P1600" s="9">
        <v>0</v>
      </c>
      <c r="Q1600" s="9" t="s">
        <v>223</v>
      </c>
      <c r="S1600" s="9" t="s">
        <v>636</v>
      </c>
    </row>
    <row r="1601" spans="1:19" ht="27" x14ac:dyDescent="0.15">
      <c r="A1601">
        <v>760100706</v>
      </c>
      <c r="B1601" t="str">
        <f>IFERROR(VLOOKUP("*"&amp;A1601&amp;"*",festival!$Q:$U,5,FALSE),IFERROR(VLOOKUP("*"&amp;A1601&amp;"*",festival!$R:$U,4,FALSE),IFERROR(VLOOKUP("*"&amp;A1601&amp;"*",festival!$S:$U,3,FALSE),VLOOKUP("*"&amp;A1601&amp;"*",festival!$T:$U,2,FALSE))))</f>
        <v>狂欢庆典71-78天（第11周）</v>
      </c>
      <c r="C1601" s="9">
        <v>1003</v>
      </c>
      <c r="E1601" s="110" t="s">
        <v>1519</v>
      </c>
      <c r="F1601" s="9">
        <v>0</v>
      </c>
      <c r="G1601" s="9" t="s">
        <v>1105</v>
      </c>
      <c r="H1601" s="9" t="s">
        <v>208</v>
      </c>
      <c r="I1601" s="9">
        <v>77</v>
      </c>
      <c r="J1601" s="9">
        <v>77</v>
      </c>
      <c r="K1601" s="9">
        <v>2</v>
      </c>
      <c r="O1601" s="9" t="s">
        <v>635</v>
      </c>
      <c r="P1601" s="9">
        <v>0</v>
      </c>
      <c r="Q1601" s="9" t="s">
        <v>223</v>
      </c>
      <c r="S1601" s="9" t="s">
        <v>636</v>
      </c>
    </row>
    <row r="1602" spans="1:19" ht="27" x14ac:dyDescent="0.15">
      <c r="A1602">
        <v>760110700</v>
      </c>
      <c r="B1602" t="str">
        <f>IFERROR(VLOOKUP("*"&amp;A1602&amp;"*",festival!$Q:$U,5,FALSE),IFERROR(VLOOKUP("*"&amp;A1602&amp;"*",festival!$R:$U,4,FALSE),IFERROR(VLOOKUP("*"&amp;A1602&amp;"*",festival!$S:$U,3,FALSE),VLOOKUP("*"&amp;A1602&amp;"*",festival!$T:$U,2,FALSE))))</f>
        <v>狂欢庆典79-84天（第12周）</v>
      </c>
      <c r="C1602" s="9">
        <v>1003</v>
      </c>
      <c r="E1602" s="110" t="s">
        <v>1520</v>
      </c>
      <c r="F1602" s="9">
        <v>0</v>
      </c>
      <c r="G1602" s="9" t="s">
        <v>1105</v>
      </c>
      <c r="H1602" s="9" t="s">
        <v>208</v>
      </c>
      <c r="I1602" s="9">
        <v>78</v>
      </c>
      <c r="J1602" s="9">
        <v>78</v>
      </c>
      <c r="K1602" s="9">
        <v>2</v>
      </c>
      <c r="O1602" s="9" t="s">
        <v>635</v>
      </c>
      <c r="P1602" s="9">
        <v>0</v>
      </c>
      <c r="Q1602" s="9" t="s">
        <v>223</v>
      </c>
      <c r="S1602" s="9" t="s">
        <v>636</v>
      </c>
    </row>
    <row r="1603" spans="1:19" ht="27" x14ac:dyDescent="0.15">
      <c r="A1603">
        <v>760110701</v>
      </c>
      <c r="B1603" t="str">
        <f>IFERROR(VLOOKUP("*"&amp;A1603&amp;"*",festival!$Q:$U,5,FALSE),IFERROR(VLOOKUP("*"&amp;A1603&amp;"*",festival!$R:$U,4,FALSE),IFERROR(VLOOKUP("*"&amp;A1603&amp;"*",festival!$S:$U,3,FALSE),VLOOKUP("*"&amp;A1603&amp;"*",festival!$T:$U,2,FALSE))))</f>
        <v>狂欢庆典79-84天（第12周）</v>
      </c>
      <c r="C1603" s="9">
        <v>1003</v>
      </c>
      <c r="E1603" s="110" t="s">
        <v>1521</v>
      </c>
      <c r="F1603" s="9">
        <v>0</v>
      </c>
      <c r="G1603" s="9" t="s">
        <v>1105</v>
      </c>
      <c r="H1603" s="9" t="s">
        <v>208</v>
      </c>
      <c r="I1603" s="9">
        <v>79</v>
      </c>
      <c r="J1603" s="9">
        <v>79</v>
      </c>
      <c r="K1603" s="9">
        <v>2</v>
      </c>
      <c r="O1603" s="9" t="s">
        <v>635</v>
      </c>
      <c r="P1603" s="9">
        <v>0</v>
      </c>
      <c r="Q1603" s="9" t="s">
        <v>223</v>
      </c>
      <c r="S1603" s="9" t="s">
        <v>636</v>
      </c>
    </row>
    <row r="1604" spans="1:19" ht="27" x14ac:dyDescent="0.15">
      <c r="A1604">
        <v>760110702</v>
      </c>
      <c r="B1604" t="str">
        <f>IFERROR(VLOOKUP("*"&amp;A1604&amp;"*",festival!$Q:$U,5,FALSE),IFERROR(VLOOKUP("*"&amp;A1604&amp;"*",festival!$R:$U,4,FALSE),IFERROR(VLOOKUP("*"&amp;A1604&amp;"*",festival!$S:$U,3,FALSE),VLOOKUP("*"&amp;A1604&amp;"*",festival!$T:$U,2,FALSE))))</f>
        <v>狂欢庆典79-84天（第12周）</v>
      </c>
      <c r="C1604" s="9">
        <v>1003</v>
      </c>
      <c r="E1604" s="110" t="s">
        <v>1522</v>
      </c>
      <c r="F1604" s="9">
        <v>0</v>
      </c>
      <c r="G1604" s="9" t="s">
        <v>1105</v>
      </c>
      <c r="H1604" s="9" t="s">
        <v>208</v>
      </c>
      <c r="I1604" s="9">
        <v>80</v>
      </c>
      <c r="J1604" s="9">
        <v>80</v>
      </c>
      <c r="K1604" s="9">
        <v>2</v>
      </c>
      <c r="O1604" s="9" t="s">
        <v>635</v>
      </c>
      <c r="P1604" s="9">
        <v>0</v>
      </c>
      <c r="Q1604" s="9" t="s">
        <v>223</v>
      </c>
      <c r="S1604" s="9" t="s">
        <v>636</v>
      </c>
    </row>
    <row r="1605" spans="1:19" ht="27" x14ac:dyDescent="0.15">
      <c r="A1605">
        <v>760110703</v>
      </c>
      <c r="B1605" t="str">
        <f>IFERROR(VLOOKUP("*"&amp;A1605&amp;"*",festival!$Q:$U,5,FALSE),IFERROR(VLOOKUP("*"&amp;A1605&amp;"*",festival!$R:$U,4,FALSE),IFERROR(VLOOKUP("*"&amp;A1605&amp;"*",festival!$S:$U,3,FALSE),VLOOKUP("*"&amp;A1605&amp;"*",festival!$T:$U,2,FALSE))))</f>
        <v>狂欢庆典79-84天（第12周）</v>
      </c>
      <c r="C1605" s="9">
        <v>1003</v>
      </c>
      <c r="E1605" s="110" t="s">
        <v>1508</v>
      </c>
      <c r="F1605" s="9">
        <v>0</v>
      </c>
      <c r="G1605" s="9" t="s">
        <v>1105</v>
      </c>
      <c r="H1605" s="9" t="s">
        <v>208</v>
      </c>
      <c r="I1605" s="9">
        <v>81</v>
      </c>
      <c r="J1605" s="9">
        <v>81</v>
      </c>
      <c r="K1605" s="9">
        <v>2</v>
      </c>
      <c r="O1605" s="9" t="s">
        <v>635</v>
      </c>
      <c r="P1605" s="9">
        <v>0</v>
      </c>
      <c r="Q1605" s="9" t="s">
        <v>223</v>
      </c>
      <c r="S1605" s="9" t="s">
        <v>636</v>
      </c>
    </row>
    <row r="1606" spans="1:19" ht="27" x14ac:dyDescent="0.15">
      <c r="A1606">
        <v>760110704</v>
      </c>
      <c r="B1606" t="str">
        <f>IFERROR(VLOOKUP("*"&amp;A1606&amp;"*",festival!$Q:$U,5,FALSE),IFERROR(VLOOKUP("*"&amp;A1606&amp;"*",festival!$R:$U,4,FALSE),IFERROR(VLOOKUP("*"&amp;A1606&amp;"*",festival!$S:$U,3,FALSE),VLOOKUP("*"&amp;A1606&amp;"*",festival!$T:$U,2,FALSE))))</f>
        <v>狂欢庆典79-84天（第12周）</v>
      </c>
      <c r="C1606" s="9">
        <v>1003</v>
      </c>
      <c r="E1606" s="110" t="s">
        <v>1509</v>
      </c>
      <c r="F1606" s="9">
        <v>0</v>
      </c>
      <c r="G1606" s="9" t="s">
        <v>1105</v>
      </c>
      <c r="H1606" s="9" t="s">
        <v>208</v>
      </c>
      <c r="I1606" s="9">
        <v>82</v>
      </c>
      <c r="J1606" s="9">
        <v>82</v>
      </c>
      <c r="K1606" s="9">
        <v>2</v>
      </c>
      <c r="O1606" s="9" t="s">
        <v>635</v>
      </c>
      <c r="P1606" s="9">
        <v>0</v>
      </c>
      <c r="Q1606" s="9" t="s">
        <v>223</v>
      </c>
      <c r="S1606" s="9" t="s">
        <v>636</v>
      </c>
    </row>
    <row r="1607" spans="1:19" ht="27" x14ac:dyDescent="0.15">
      <c r="A1607">
        <v>760110705</v>
      </c>
      <c r="B1607" t="str">
        <f>IFERROR(VLOOKUP("*"&amp;A1607&amp;"*",festival!$Q:$U,5,FALSE),IFERROR(VLOOKUP("*"&amp;A1607&amp;"*",festival!$R:$U,4,FALSE),IFERROR(VLOOKUP("*"&amp;A1607&amp;"*",festival!$S:$U,3,FALSE),VLOOKUP("*"&amp;A1607&amp;"*",festival!$T:$U,2,FALSE))))</f>
        <v>狂欢庆典79-84天（第12周）</v>
      </c>
      <c r="C1607" s="9">
        <v>1003</v>
      </c>
      <c r="E1607" s="110" t="s">
        <v>1510</v>
      </c>
      <c r="F1607" s="9">
        <v>0</v>
      </c>
      <c r="G1607" s="9" t="s">
        <v>1105</v>
      </c>
      <c r="H1607" s="9" t="s">
        <v>208</v>
      </c>
      <c r="I1607" s="9">
        <v>83</v>
      </c>
      <c r="J1607" s="9">
        <v>83</v>
      </c>
      <c r="K1607" s="9">
        <v>2</v>
      </c>
      <c r="O1607" s="9" t="s">
        <v>635</v>
      </c>
      <c r="P1607" s="9">
        <v>0</v>
      </c>
      <c r="Q1607" s="9" t="s">
        <v>223</v>
      </c>
      <c r="S1607" s="9" t="s">
        <v>636</v>
      </c>
    </row>
    <row r="1608" spans="1:19" ht="27" x14ac:dyDescent="0.15">
      <c r="A1608">
        <v>760110706</v>
      </c>
      <c r="B1608" t="str">
        <f>IFERROR(VLOOKUP("*"&amp;A1608&amp;"*",festival!$Q:$U,5,FALSE),IFERROR(VLOOKUP("*"&amp;A1608&amp;"*",festival!$R:$U,4,FALSE),IFERROR(VLOOKUP("*"&amp;A1608&amp;"*",festival!$S:$U,3,FALSE),VLOOKUP("*"&amp;A1608&amp;"*",festival!$T:$U,2,FALSE))))</f>
        <v>狂欢庆典79-84天（第12周）</v>
      </c>
      <c r="C1608" s="9">
        <v>1003</v>
      </c>
      <c r="E1608" s="110" t="s">
        <v>1511</v>
      </c>
      <c r="F1608" s="9">
        <v>0</v>
      </c>
      <c r="G1608" s="9" t="s">
        <v>1105</v>
      </c>
      <c r="H1608" s="9" t="s">
        <v>208</v>
      </c>
      <c r="I1608" s="9">
        <v>84</v>
      </c>
      <c r="J1608" s="9">
        <v>84</v>
      </c>
      <c r="K1608" s="9">
        <v>2</v>
      </c>
      <c r="O1608" s="9" t="s">
        <v>635</v>
      </c>
      <c r="P1608" s="9">
        <v>0</v>
      </c>
      <c r="Q1608" s="9" t="s">
        <v>223</v>
      </c>
      <c r="S1608" s="9" t="s">
        <v>636</v>
      </c>
    </row>
    <row r="1609" spans="1:19" ht="27" x14ac:dyDescent="0.15">
      <c r="A1609">
        <v>760120700</v>
      </c>
      <c r="B1609" t="str">
        <f>IFERROR(VLOOKUP("*"&amp;A1609&amp;"*",festival!$Q:$U,5,FALSE),IFERROR(VLOOKUP("*"&amp;A1609&amp;"*",festival!$R:$U,4,FALSE),IFERROR(VLOOKUP("*"&amp;A1609&amp;"*",festival!$S:$U,3,FALSE),VLOOKUP("*"&amp;A1609&amp;"*",festival!$T:$U,2,FALSE))))</f>
        <v>狂欢庆典85-91天（第13周）</v>
      </c>
      <c r="C1609" s="9">
        <v>1003</v>
      </c>
      <c r="E1609" s="110" t="s">
        <v>1512</v>
      </c>
      <c r="F1609" s="9">
        <v>0</v>
      </c>
      <c r="G1609" s="9" t="s">
        <v>1105</v>
      </c>
      <c r="H1609" s="9" t="s">
        <v>208</v>
      </c>
      <c r="I1609" s="9">
        <v>85</v>
      </c>
      <c r="J1609" s="9">
        <v>85</v>
      </c>
      <c r="K1609" s="9">
        <v>2</v>
      </c>
      <c r="O1609" s="9" t="s">
        <v>635</v>
      </c>
      <c r="P1609" s="9">
        <v>0</v>
      </c>
      <c r="Q1609" s="9" t="s">
        <v>223</v>
      </c>
      <c r="S1609" s="9" t="s">
        <v>636</v>
      </c>
    </row>
    <row r="1610" spans="1:19" ht="27" x14ac:dyDescent="0.15">
      <c r="A1610">
        <v>760120701</v>
      </c>
      <c r="B1610" t="str">
        <f>IFERROR(VLOOKUP("*"&amp;A1610&amp;"*",festival!$Q:$U,5,FALSE),IFERROR(VLOOKUP("*"&amp;A1610&amp;"*",festival!$R:$U,4,FALSE),IFERROR(VLOOKUP("*"&amp;A1610&amp;"*",festival!$S:$U,3,FALSE),VLOOKUP("*"&amp;A1610&amp;"*",festival!$T:$U,2,FALSE))))</f>
        <v>狂欢庆典85-91天（第13周）</v>
      </c>
      <c r="C1610" s="9">
        <v>1003</v>
      </c>
      <c r="E1610" s="110" t="s">
        <v>1513</v>
      </c>
      <c r="F1610" s="9">
        <v>0</v>
      </c>
      <c r="G1610" s="9" t="s">
        <v>1105</v>
      </c>
      <c r="H1610" s="9" t="s">
        <v>208</v>
      </c>
      <c r="I1610" s="9">
        <v>86</v>
      </c>
      <c r="J1610" s="9">
        <v>86</v>
      </c>
      <c r="K1610" s="9">
        <v>2</v>
      </c>
      <c r="O1610" s="9" t="s">
        <v>635</v>
      </c>
      <c r="P1610" s="9">
        <v>0</v>
      </c>
      <c r="Q1610" s="9" t="s">
        <v>223</v>
      </c>
      <c r="S1610" s="9" t="s">
        <v>636</v>
      </c>
    </row>
    <row r="1611" spans="1:19" ht="27" x14ac:dyDescent="0.15">
      <c r="A1611">
        <v>760120702</v>
      </c>
      <c r="B1611" t="str">
        <f>IFERROR(VLOOKUP("*"&amp;A1611&amp;"*",festival!$Q:$U,5,FALSE),IFERROR(VLOOKUP("*"&amp;A1611&amp;"*",festival!$R:$U,4,FALSE),IFERROR(VLOOKUP("*"&amp;A1611&amp;"*",festival!$S:$U,3,FALSE),VLOOKUP("*"&amp;A1611&amp;"*",festival!$T:$U,2,FALSE))))</f>
        <v>狂欢庆典85-91天（第13周）</v>
      </c>
      <c r="C1611" s="9">
        <v>1003</v>
      </c>
      <c r="E1611" s="110" t="s">
        <v>1514</v>
      </c>
      <c r="F1611" s="9">
        <v>0</v>
      </c>
      <c r="G1611" s="9" t="s">
        <v>1105</v>
      </c>
      <c r="H1611" s="9" t="s">
        <v>208</v>
      </c>
      <c r="I1611" s="9">
        <v>87</v>
      </c>
      <c r="J1611" s="9">
        <v>87</v>
      </c>
      <c r="K1611" s="9">
        <v>2</v>
      </c>
      <c r="O1611" s="9" t="s">
        <v>635</v>
      </c>
      <c r="P1611" s="9">
        <v>0</v>
      </c>
      <c r="Q1611" s="9" t="s">
        <v>223</v>
      </c>
      <c r="S1611" s="9" t="s">
        <v>636</v>
      </c>
    </row>
    <row r="1612" spans="1:19" ht="27" x14ac:dyDescent="0.15">
      <c r="A1612">
        <v>760120703</v>
      </c>
      <c r="B1612" t="str">
        <f>IFERROR(VLOOKUP("*"&amp;A1612&amp;"*",festival!$Q:$U,5,FALSE),IFERROR(VLOOKUP("*"&amp;A1612&amp;"*",festival!$R:$U,4,FALSE),IFERROR(VLOOKUP("*"&amp;A1612&amp;"*",festival!$S:$U,3,FALSE),VLOOKUP("*"&amp;A1612&amp;"*",festival!$T:$U,2,FALSE))))</f>
        <v>狂欢庆典85-91天（第13周）</v>
      </c>
      <c r="C1612" s="9">
        <v>1003</v>
      </c>
      <c r="E1612" s="110" t="s">
        <v>1515</v>
      </c>
      <c r="F1612" s="9">
        <v>0</v>
      </c>
      <c r="G1612" s="9" t="s">
        <v>1105</v>
      </c>
      <c r="H1612" s="9" t="s">
        <v>208</v>
      </c>
      <c r="I1612" s="9">
        <v>88</v>
      </c>
      <c r="J1612" s="9">
        <v>88</v>
      </c>
      <c r="K1612" s="9">
        <v>2</v>
      </c>
      <c r="O1612" s="9" t="s">
        <v>635</v>
      </c>
      <c r="P1612" s="9">
        <v>0</v>
      </c>
      <c r="Q1612" s="9" t="s">
        <v>223</v>
      </c>
      <c r="S1612" s="9" t="s">
        <v>636</v>
      </c>
    </row>
    <row r="1613" spans="1:19" ht="27" x14ac:dyDescent="0.15">
      <c r="A1613">
        <v>760120704</v>
      </c>
      <c r="B1613" t="str">
        <f>IFERROR(VLOOKUP("*"&amp;A1613&amp;"*",festival!$Q:$U,5,FALSE),IFERROR(VLOOKUP("*"&amp;A1613&amp;"*",festival!$R:$U,4,FALSE),IFERROR(VLOOKUP("*"&amp;A1613&amp;"*",festival!$S:$U,3,FALSE),VLOOKUP("*"&amp;A1613&amp;"*",festival!$T:$U,2,FALSE))))</f>
        <v>狂欢庆典85-91天（第13周）</v>
      </c>
      <c r="C1613" s="9">
        <v>1003</v>
      </c>
      <c r="E1613" s="110" t="s">
        <v>1516</v>
      </c>
      <c r="F1613" s="9">
        <v>0</v>
      </c>
      <c r="G1613" s="9" t="s">
        <v>1105</v>
      </c>
      <c r="H1613" s="9" t="s">
        <v>208</v>
      </c>
      <c r="I1613" s="9">
        <v>89</v>
      </c>
      <c r="J1613" s="9">
        <v>89</v>
      </c>
      <c r="K1613" s="9">
        <v>2</v>
      </c>
      <c r="O1613" s="9" t="s">
        <v>635</v>
      </c>
      <c r="P1613" s="9">
        <v>0</v>
      </c>
      <c r="Q1613" s="9" t="s">
        <v>223</v>
      </c>
      <c r="S1613" s="9" t="s">
        <v>636</v>
      </c>
    </row>
    <row r="1614" spans="1:19" ht="27" x14ac:dyDescent="0.15">
      <c r="A1614">
        <v>760120705</v>
      </c>
      <c r="B1614" t="str">
        <f>IFERROR(VLOOKUP("*"&amp;A1614&amp;"*",festival!$Q:$U,5,FALSE),IFERROR(VLOOKUP("*"&amp;A1614&amp;"*",festival!$R:$U,4,FALSE),IFERROR(VLOOKUP("*"&amp;A1614&amp;"*",festival!$S:$U,3,FALSE),VLOOKUP("*"&amp;A1614&amp;"*",festival!$T:$U,2,FALSE))))</f>
        <v>狂欢庆典85-91天（第13周）</v>
      </c>
      <c r="C1614" s="9">
        <v>1003</v>
      </c>
      <c r="E1614" s="110" t="s">
        <v>1517</v>
      </c>
      <c r="F1614" s="9">
        <v>0</v>
      </c>
      <c r="G1614" s="9" t="s">
        <v>1105</v>
      </c>
      <c r="H1614" s="9" t="s">
        <v>208</v>
      </c>
      <c r="I1614" s="9">
        <v>90</v>
      </c>
      <c r="J1614" s="9">
        <v>90</v>
      </c>
      <c r="K1614" s="9">
        <v>2</v>
      </c>
      <c r="O1614" s="9" t="s">
        <v>635</v>
      </c>
      <c r="P1614" s="9">
        <v>0</v>
      </c>
      <c r="Q1614" s="9" t="s">
        <v>223</v>
      </c>
      <c r="S1614" s="9" t="s">
        <v>636</v>
      </c>
    </row>
    <row r="1615" spans="1:19" ht="27" x14ac:dyDescent="0.15">
      <c r="A1615">
        <v>760120706</v>
      </c>
      <c r="B1615" t="str">
        <f>IFERROR(VLOOKUP("*"&amp;A1615&amp;"*",festival!$Q:$U,5,FALSE),IFERROR(VLOOKUP("*"&amp;A1615&amp;"*",festival!$R:$U,4,FALSE),IFERROR(VLOOKUP("*"&amp;A1615&amp;"*",festival!$S:$U,3,FALSE),VLOOKUP("*"&amp;A1615&amp;"*",festival!$T:$U,2,FALSE))))</f>
        <v>狂欢庆典85-91天（第13周）</v>
      </c>
      <c r="C1615" s="9">
        <v>1003</v>
      </c>
      <c r="E1615" s="110" t="s">
        <v>1518</v>
      </c>
      <c r="F1615" s="9">
        <v>0</v>
      </c>
      <c r="G1615" s="9" t="s">
        <v>1105</v>
      </c>
      <c r="H1615" s="9" t="s">
        <v>208</v>
      </c>
      <c r="I1615" s="9">
        <v>91</v>
      </c>
      <c r="J1615" s="9">
        <v>91</v>
      </c>
      <c r="K1615" s="9">
        <v>2</v>
      </c>
      <c r="O1615" s="9" t="s">
        <v>635</v>
      </c>
      <c r="P1615" s="9">
        <v>0</v>
      </c>
      <c r="Q1615" s="9" t="s">
        <v>223</v>
      </c>
      <c r="S1615" s="9" t="s">
        <v>636</v>
      </c>
    </row>
    <row r="1616" spans="1:19" s="76" customFormat="1" x14ac:dyDescent="0.15">
      <c r="A1616" s="112">
        <v>760000800</v>
      </c>
      <c r="B1616" t="str">
        <f>IFERROR(VLOOKUP("*"&amp;A1616&amp;"*",festival!$Q:$U,5,FALSE),IFERROR(VLOOKUP("*"&amp;A1616&amp;"*",festival!$R:$U,4,FALSE),IFERROR(VLOOKUP("*"&amp;A1616&amp;"*",festival!$S:$U,3,FALSE),VLOOKUP("*"&amp;A1616&amp;"*",festival!$T:$U,2,FALSE))))</f>
        <v>开服庆典1-14</v>
      </c>
      <c r="C1616" s="76">
        <v>1005</v>
      </c>
      <c r="E1616" s="76" t="s">
        <v>1439</v>
      </c>
      <c r="F1616" s="76">
        <v>0</v>
      </c>
      <c r="G1616" s="76" t="s">
        <v>1131</v>
      </c>
      <c r="H1616" s="76" t="s">
        <v>476</v>
      </c>
      <c r="I1616" s="76" t="s">
        <v>508</v>
      </c>
      <c r="J1616" s="76" t="s">
        <v>508</v>
      </c>
      <c r="K1616" s="76">
        <v>2</v>
      </c>
      <c r="N1616" s="9"/>
      <c r="O1616" s="76" t="s">
        <v>475</v>
      </c>
      <c r="P1616" s="76">
        <v>0</v>
      </c>
      <c r="Q1616" s="76" t="s">
        <v>477</v>
      </c>
      <c r="S1616" s="76" t="s">
        <v>478</v>
      </c>
    </row>
    <row r="1617" spans="1:19" s="76" customFormat="1" x14ac:dyDescent="0.15">
      <c r="A1617" s="112">
        <v>760000801</v>
      </c>
      <c r="B1617" t="str">
        <f>IFERROR(VLOOKUP("*"&amp;A1617&amp;"*",festival!$Q:$U,5,FALSE),IFERROR(VLOOKUP("*"&amp;A1617&amp;"*",festival!$R:$U,4,FALSE),IFERROR(VLOOKUP("*"&amp;A1617&amp;"*",festival!$S:$U,3,FALSE),VLOOKUP("*"&amp;A1617&amp;"*",festival!$T:$U,2,FALSE))))</f>
        <v>开服庆典1-14</v>
      </c>
      <c r="C1617" s="76">
        <v>1005</v>
      </c>
      <c r="E1617" s="76" t="s">
        <v>1438</v>
      </c>
      <c r="F1617" s="76">
        <v>0</v>
      </c>
      <c r="G1617" s="76" t="s">
        <v>1131</v>
      </c>
      <c r="H1617" s="76" t="s">
        <v>476</v>
      </c>
      <c r="I1617" s="76" t="s">
        <v>509</v>
      </c>
      <c r="J1617" s="76" t="s">
        <v>510</v>
      </c>
      <c r="K1617" s="76">
        <v>2</v>
      </c>
      <c r="N1617" s="9"/>
      <c r="O1617" s="76" t="s">
        <v>475</v>
      </c>
      <c r="P1617" s="76">
        <v>0</v>
      </c>
      <c r="Q1617" s="76" t="s">
        <v>477</v>
      </c>
      <c r="S1617" s="76" t="s">
        <v>478</v>
      </c>
    </row>
    <row r="1618" spans="1:19" s="76" customFormat="1" x14ac:dyDescent="0.15">
      <c r="A1618" s="112">
        <v>760000802</v>
      </c>
      <c r="B1618" t="str">
        <f>IFERROR(VLOOKUP("*"&amp;A1618&amp;"*",festival!$Q:$U,5,FALSE),IFERROR(VLOOKUP("*"&amp;A1618&amp;"*",festival!$R:$U,4,FALSE),IFERROR(VLOOKUP("*"&amp;A1618&amp;"*",festival!$S:$U,3,FALSE),VLOOKUP("*"&amp;A1618&amp;"*",festival!$T:$U,2,FALSE))))</f>
        <v>开服庆典1-14</v>
      </c>
      <c r="C1618" s="76">
        <v>1005</v>
      </c>
      <c r="E1618" s="76" t="s">
        <v>1438</v>
      </c>
      <c r="F1618" s="76">
        <v>0</v>
      </c>
      <c r="G1618" s="76" t="s">
        <v>1131</v>
      </c>
      <c r="H1618" s="76" t="s">
        <v>476</v>
      </c>
      <c r="I1618" s="76" t="s">
        <v>1058</v>
      </c>
      <c r="J1618" s="76" t="s">
        <v>1058</v>
      </c>
      <c r="K1618" s="76">
        <v>2</v>
      </c>
      <c r="N1618" s="9"/>
      <c r="O1618" s="76" t="s">
        <v>475</v>
      </c>
      <c r="P1618" s="76">
        <v>0</v>
      </c>
      <c r="Q1618" s="76" t="s">
        <v>477</v>
      </c>
      <c r="S1618" s="76" t="s">
        <v>478</v>
      </c>
    </row>
    <row r="1619" spans="1:19" s="76" customFormat="1" x14ac:dyDescent="0.15">
      <c r="A1619" s="112">
        <v>760000803</v>
      </c>
      <c r="B1619" t="str">
        <f>IFERROR(VLOOKUP("*"&amp;A1619&amp;"*",festival!$Q:$U,5,FALSE),IFERROR(VLOOKUP("*"&amp;A1619&amp;"*",festival!$R:$U,4,FALSE),IFERROR(VLOOKUP("*"&amp;A1619&amp;"*",festival!$S:$U,3,FALSE),VLOOKUP("*"&amp;A1619&amp;"*",festival!$T:$U,2,FALSE))))</f>
        <v>开服庆典1-14</v>
      </c>
      <c r="C1619" s="76">
        <v>1005</v>
      </c>
      <c r="E1619" s="76" t="s">
        <v>1438</v>
      </c>
      <c r="F1619" s="76">
        <v>0</v>
      </c>
      <c r="G1619" s="76" t="s">
        <v>1131</v>
      </c>
      <c r="H1619" s="76" t="s">
        <v>476</v>
      </c>
      <c r="I1619" s="76" t="s">
        <v>511</v>
      </c>
      <c r="J1619" s="76" t="s">
        <v>511</v>
      </c>
      <c r="K1619" s="76">
        <v>2</v>
      </c>
      <c r="N1619" s="9"/>
      <c r="O1619" s="76" t="s">
        <v>475</v>
      </c>
      <c r="P1619" s="76">
        <v>0</v>
      </c>
      <c r="Q1619" s="76" t="s">
        <v>477</v>
      </c>
      <c r="S1619" s="76" t="s">
        <v>478</v>
      </c>
    </row>
    <row r="1620" spans="1:19" s="76" customFormat="1" x14ac:dyDescent="0.15">
      <c r="A1620" s="112">
        <v>760000804</v>
      </c>
      <c r="B1620" t="str">
        <f>IFERROR(VLOOKUP("*"&amp;A1620&amp;"*",festival!$Q:$U,5,FALSE),IFERROR(VLOOKUP("*"&amp;A1620&amp;"*",festival!$R:$U,4,FALSE),IFERROR(VLOOKUP("*"&amp;A1620&amp;"*",festival!$S:$U,3,FALSE),VLOOKUP("*"&amp;A1620&amp;"*",festival!$T:$U,2,FALSE))))</f>
        <v>开服庆典1-14</v>
      </c>
      <c r="C1620" s="76">
        <v>1005</v>
      </c>
      <c r="E1620" s="76" t="s">
        <v>1438</v>
      </c>
      <c r="F1620" s="76">
        <v>0</v>
      </c>
      <c r="G1620" s="76" t="s">
        <v>1131</v>
      </c>
      <c r="H1620" s="76" t="s">
        <v>476</v>
      </c>
      <c r="I1620" s="76" t="s">
        <v>512</v>
      </c>
      <c r="J1620" s="76" t="s">
        <v>512</v>
      </c>
      <c r="K1620" s="76">
        <v>2</v>
      </c>
      <c r="N1620" s="9"/>
      <c r="O1620" s="76" t="s">
        <v>475</v>
      </c>
      <c r="P1620" s="76">
        <v>0</v>
      </c>
      <c r="Q1620" s="76" t="s">
        <v>477</v>
      </c>
      <c r="S1620" s="76" t="s">
        <v>478</v>
      </c>
    </row>
    <row r="1621" spans="1:19" s="76" customFormat="1" x14ac:dyDescent="0.15">
      <c r="A1621" s="112">
        <v>760000805</v>
      </c>
      <c r="B1621" t="str">
        <f>IFERROR(VLOOKUP("*"&amp;A1621&amp;"*",festival!$Q:$U,5,FALSE),IFERROR(VLOOKUP("*"&amp;A1621&amp;"*",festival!$R:$U,4,FALSE),IFERROR(VLOOKUP("*"&amp;A1621&amp;"*",festival!$S:$U,3,FALSE),VLOOKUP("*"&amp;A1621&amp;"*",festival!$T:$U,2,FALSE))))</f>
        <v>开服庆典1-14</v>
      </c>
      <c r="C1621" s="76">
        <v>1005</v>
      </c>
      <c r="E1621" s="76" t="s">
        <v>1438</v>
      </c>
      <c r="F1621" s="76">
        <v>0</v>
      </c>
      <c r="G1621" s="76" t="s">
        <v>1131</v>
      </c>
      <c r="H1621" s="76" t="s">
        <v>476</v>
      </c>
      <c r="I1621" s="76" t="s">
        <v>513</v>
      </c>
      <c r="J1621" s="76" t="s">
        <v>513</v>
      </c>
      <c r="K1621" s="76">
        <v>2</v>
      </c>
      <c r="N1621" s="9"/>
      <c r="O1621" s="76" t="s">
        <v>475</v>
      </c>
      <c r="P1621" s="76">
        <v>0</v>
      </c>
      <c r="Q1621" s="76" t="s">
        <v>477</v>
      </c>
      <c r="S1621" s="76" t="s">
        <v>478</v>
      </c>
    </row>
    <row r="1622" spans="1:19" s="76" customFormat="1" x14ac:dyDescent="0.15">
      <c r="A1622" s="112">
        <v>760000806</v>
      </c>
      <c r="B1622" t="str">
        <f>IFERROR(VLOOKUP("*"&amp;A1622&amp;"*",festival!$Q:$U,5,FALSE),IFERROR(VLOOKUP("*"&amp;A1622&amp;"*",festival!$R:$U,4,FALSE),IFERROR(VLOOKUP("*"&amp;A1622&amp;"*",festival!$S:$U,3,FALSE),VLOOKUP("*"&amp;A1622&amp;"*",festival!$T:$U,2,FALSE))))</f>
        <v>开服庆典1-14</v>
      </c>
      <c r="C1622" s="76">
        <v>1005</v>
      </c>
      <c r="E1622" s="76" t="s">
        <v>1438</v>
      </c>
      <c r="F1622" s="76">
        <v>0</v>
      </c>
      <c r="G1622" s="76" t="s">
        <v>1131</v>
      </c>
      <c r="H1622" s="76" t="s">
        <v>476</v>
      </c>
      <c r="I1622" s="76" t="s">
        <v>514</v>
      </c>
      <c r="J1622" s="76" t="s">
        <v>514</v>
      </c>
      <c r="K1622" s="76">
        <v>2</v>
      </c>
      <c r="N1622" s="9"/>
      <c r="O1622" s="76" t="s">
        <v>475</v>
      </c>
      <c r="P1622" s="76">
        <v>0</v>
      </c>
      <c r="Q1622" s="76" t="s">
        <v>477</v>
      </c>
      <c r="S1622" s="76" t="s">
        <v>478</v>
      </c>
    </row>
    <row r="1623" spans="1:19" s="76" customFormat="1" x14ac:dyDescent="0.15">
      <c r="A1623" s="112">
        <v>760010800</v>
      </c>
      <c r="B1623" t="str">
        <f>IFERROR(VLOOKUP("*"&amp;A1623&amp;"*",festival!$Q:$U,5,FALSE),IFERROR(VLOOKUP("*"&amp;A1623&amp;"*",festival!$R:$U,4,FALSE),IFERROR(VLOOKUP("*"&amp;A1623&amp;"*",festival!$S:$U,3,FALSE),VLOOKUP("*"&amp;A1623&amp;"*",festival!$T:$U,2,FALSE))))</f>
        <v>开服庆典1-14</v>
      </c>
      <c r="C1623" s="76">
        <v>1005</v>
      </c>
      <c r="E1623" s="76" t="s">
        <v>1438</v>
      </c>
      <c r="F1623" s="76">
        <v>0</v>
      </c>
      <c r="G1623" s="76" t="s">
        <v>1131</v>
      </c>
      <c r="H1623" s="76" t="s">
        <v>476</v>
      </c>
      <c r="I1623" s="76" t="s">
        <v>515</v>
      </c>
      <c r="J1623" s="76" t="s">
        <v>515</v>
      </c>
      <c r="K1623" s="76">
        <v>2</v>
      </c>
      <c r="N1623" s="9"/>
      <c r="O1623" s="76" t="s">
        <v>475</v>
      </c>
      <c r="P1623" s="76">
        <v>0</v>
      </c>
      <c r="Q1623" s="76" t="s">
        <v>477</v>
      </c>
      <c r="S1623" s="76" t="s">
        <v>478</v>
      </c>
    </row>
    <row r="1624" spans="1:19" s="76" customFormat="1" x14ac:dyDescent="0.15">
      <c r="A1624" s="112">
        <v>760010801</v>
      </c>
      <c r="B1624" t="str">
        <f>IFERROR(VLOOKUP("*"&amp;A1624&amp;"*",festival!$Q:$U,5,FALSE),IFERROR(VLOOKUP("*"&amp;A1624&amp;"*",festival!$R:$U,4,FALSE),IFERROR(VLOOKUP("*"&amp;A1624&amp;"*",festival!$S:$U,3,FALSE),VLOOKUP("*"&amp;A1624&amp;"*",festival!$T:$U,2,FALSE))))</f>
        <v>开服庆典1-14</v>
      </c>
      <c r="C1624" s="76">
        <v>1005</v>
      </c>
      <c r="E1624" s="76" t="s">
        <v>1438</v>
      </c>
      <c r="F1624" s="76">
        <v>0</v>
      </c>
      <c r="G1624" s="76" t="s">
        <v>1131</v>
      </c>
      <c r="H1624" s="76" t="s">
        <v>476</v>
      </c>
      <c r="I1624" s="76" t="s">
        <v>516</v>
      </c>
      <c r="J1624" s="76" t="s">
        <v>516</v>
      </c>
      <c r="K1624" s="76">
        <v>2</v>
      </c>
      <c r="N1624" s="9"/>
      <c r="O1624" s="76" t="s">
        <v>475</v>
      </c>
      <c r="P1624" s="76">
        <v>0</v>
      </c>
      <c r="Q1624" s="76" t="s">
        <v>477</v>
      </c>
      <c r="S1624" s="76" t="s">
        <v>478</v>
      </c>
    </row>
    <row r="1625" spans="1:19" s="76" customFormat="1" x14ac:dyDescent="0.15">
      <c r="A1625" s="112">
        <v>760010802</v>
      </c>
      <c r="B1625" t="str">
        <f>IFERROR(VLOOKUP("*"&amp;A1625&amp;"*",festival!$Q:$U,5,FALSE),IFERROR(VLOOKUP("*"&amp;A1625&amp;"*",festival!$R:$U,4,FALSE),IFERROR(VLOOKUP("*"&amp;A1625&amp;"*",festival!$S:$U,3,FALSE),VLOOKUP("*"&amp;A1625&amp;"*",festival!$T:$U,2,FALSE))))</f>
        <v>开服庆典1-14</v>
      </c>
      <c r="C1625" s="76">
        <v>1005</v>
      </c>
      <c r="E1625" s="76" t="s">
        <v>1438</v>
      </c>
      <c r="F1625" s="76">
        <v>0</v>
      </c>
      <c r="G1625" s="76" t="s">
        <v>1131</v>
      </c>
      <c r="H1625" s="76" t="s">
        <v>476</v>
      </c>
      <c r="I1625" s="76" t="s">
        <v>517</v>
      </c>
      <c r="J1625" s="76" t="s">
        <v>517</v>
      </c>
      <c r="K1625" s="76">
        <v>2</v>
      </c>
      <c r="N1625" s="9"/>
      <c r="O1625" s="76" t="s">
        <v>475</v>
      </c>
      <c r="P1625" s="76">
        <v>0</v>
      </c>
      <c r="Q1625" s="76" t="s">
        <v>477</v>
      </c>
      <c r="S1625" s="76" t="s">
        <v>478</v>
      </c>
    </row>
    <row r="1626" spans="1:19" s="76" customFormat="1" x14ac:dyDescent="0.15">
      <c r="A1626" s="112">
        <v>760010803</v>
      </c>
      <c r="B1626" t="str">
        <f>IFERROR(VLOOKUP("*"&amp;A1626&amp;"*",festival!$Q:$U,5,FALSE),IFERROR(VLOOKUP("*"&amp;A1626&amp;"*",festival!$R:$U,4,FALSE),IFERROR(VLOOKUP("*"&amp;A1626&amp;"*",festival!$S:$U,3,FALSE),VLOOKUP("*"&amp;A1626&amp;"*",festival!$T:$U,2,FALSE))))</f>
        <v>开服庆典1-14</v>
      </c>
      <c r="C1626" s="76">
        <v>1005</v>
      </c>
      <c r="E1626" s="76" t="s">
        <v>1438</v>
      </c>
      <c r="F1626" s="76">
        <v>0</v>
      </c>
      <c r="G1626" s="76" t="s">
        <v>1131</v>
      </c>
      <c r="H1626" s="76" t="s">
        <v>476</v>
      </c>
      <c r="I1626" s="76" t="s">
        <v>518</v>
      </c>
      <c r="J1626" s="76" t="s">
        <v>518</v>
      </c>
      <c r="K1626" s="76">
        <v>2</v>
      </c>
      <c r="N1626" s="9"/>
      <c r="O1626" s="76" t="s">
        <v>475</v>
      </c>
      <c r="P1626" s="76">
        <v>0</v>
      </c>
      <c r="Q1626" s="76" t="s">
        <v>477</v>
      </c>
      <c r="S1626" s="76" t="s">
        <v>478</v>
      </c>
    </row>
    <row r="1627" spans="1:19" s="76" customFormat="1" x14ac:dyDescent="0.15">
      <c r="A1627" s="112">
        <v>760010804</v>
      </c>
      <c r="B1627" t="str">
        <f>IFERROR(VLOOKUP("*"&amp;A1627&amp;"*",festival!$Q:$U,5,FALSE),IFERROR(VLOOKUP("*"&amp;A1627&amp;"*",festival!$R:$U,4,FALSE),IFERROR(VLOOKUP("*"&amp;A1627&amp;"*",festival!$S:$U,3,FALSE),VLOOKUP("*"&amp;A1627&amp;"*",festival!$T:$U,2,FALSE))))</f>
        <v>开服庆典1-14</v>
      </c>
      <c r="C1627" s="76">
        <v>1005</v>
      </c>
      <c r="E1627" s="76" t="s">
        <v>1438</v>
      </c>
      <c r="F1627" s="76">
        <v>0</v>
      </c>
      <c r="G1627" s="76" t="s">
        <v>1131</v>
      </c>
      <c r="H1627" s="76" t="s">
        <v>476</v>
      </c>
      <c r="I1627" s="76" t="s">
        <v>519</v>
      </c>
      <c r="J1627" s="76" t="s">
        <v>519</v>
      </c>
      <c r="K1627" s="76">
        <v>2</v>
      </c>
      <c r="N1627" s="9"/>
      <c r="O1627" s="76" t="s">
        <v>475</v>
      </c>
      <c r="P1627" s="76">
        <v>0</v>
      </c>
      <c r="Q1627" s="76" t="s">
        <v>477</v>
      </c>
      <c r="S1627" s="76" t="s">
        <v>478</v>
      </c>
    </row>
    <row r="1628" spans="1:19" s="76" customFormat="1" x14ac:dyDescent="0.15">
      <c r="A1628" s="112">
        <v>760010805</v>
      </c>
      <c r="B1628" t="str">
        <f>IFERROR(VLOOKUP("*"&amp;A1628&amp;"*",festival!$Q:$U,5,FALSE),IFERROR(VLOOKUP("*"&amp;A1628&amp;"*",festival!$R:$U,4,FALSE),IFERROR(VLOOKUP("*"&amp;A1628&amp;"*",festival!$S:$U,3,FALSE),VLOOKUP("*"&amp;A1628&amp;"*",festival!$T:$U,2,FALSE))))</f>
        <v>开服庆典1-14</v>
      </c>
      <c r="C1628" s="76">
        <v>1005</v>
      </c>
      <c r="E1628" s="76" t="s">
        <v>1438</v>
      </c>
      <c r="F1628" s="76">
        <v>0</v>
      </c>
      <c r="G1628" s="76" t="s">
        <v>1131</v>
      </c>
      <c r="H1628" s="76" t="s">
        <v>476</v>
      </c>
      <c r="I1628" s="76" t="s">
        <v>520</v>
      </c>
      <c r="J1628" s="76" t="s">
        <v>520</v>
      </c>
      <c r="K1628" s="76">
        <v>2</v>
      </c>
      <c r="N1628" s="9"/>
      <c r="O1628" s="76" t="s">
        <v>475</v>
      </c>
      <c r="P1628" s="76">
        <v>0</v>
      </c>
      <c r="Q1628" s="76" t="s">
        <v>477</v>
      </c>
      <c r="S1628" s="76" t="s">
        <v>478</v>
      </c>
    </row>
    <row r="1629" spans="1:19" s="76" customFormat="1" x14ac:dyDescent="0.15">
      <c r="A1629" s="112">
        <v>760010806</v>
      </c>
      <c r="B1629" t="str">
        <f>IFERROR(VLOOKUP("*"&amp;A1629&amp;"*",festival!$Q:$U,5,FALSE),IFERROR(VLOOKUP("*"&amp;A1629&amp;"*",festival!$R:$U,4,FALSE),IFERROR(VLOOKUP("*"&amp;A1629&amp;"*",festival!$S:$U,3,FALSE),VLOOKUP("*"&amp;A1629&amp;"*",festival!$T:$U,2,FALSE))))</f>
        <v>开服庆典1-14</v>
      </c>
      <c r="C1629" s="76">
        <v>1005</v>
      </c>
      <c r="E1629" s="76" t="s">
        <v>1438</v>
      </c>
      <c r="F1629" s="76">
        <v>0</v>
      </c>
      <c r="G1629" s="76" t="s">
        <v>1131</v>
      </c>
      <c r="H1629" s="76" t="s">
        <v>476</v>
      </c>
      <c r="I1629" s="76" t="s">
        <v>521</v>
      </c>
      <c r="J1629" s="76" t="s">
        <v>521</v>
      </c>
      <c r="K1629" s="76">
        <v>2</v>
      </c>
      <c r="N1629" s="9"/>
      <c r="O1629" s="76" t="s">
        <v>475</v>
      </c>
      <c r="P1629" s="76">
        <v>0</v>
      </c>
      <c r="Q1629" s="76" t="s">
        <v>477</v>
      </c>
      <c r="S1629" s="76" t="s">
        <v>478</v>
      </c>
    </row>
    <row r="1630" spans="1:19" s="76" customFormat="1" x14ac:dyDescent="0.15">
      <c r="A1630" s="112">
        <v>760020800</v>
      </c>
      <c r="B1630" t="str">
        <f>IFERROR(VLOOKUP("*"&amp;A1630&amp;"*",festival!$Q:$U,5,FALSE),IFERROR(VLOOKUP("*"&amp;A1630&amp;"*",festival!$R:$U,4,FALSE),IFERROR(VLOOKUP("*"&amp;A1630&amp;"*",festival!$S:$U,3,FALSE),VLOOKUP("*"&amp;A1630&amp;"*",festival!$T:$U,2,FALSE))))</f>
        <v>狂欢庆典15-21</v>
      </c>
      <c r="C1630" s="76">
        <v>1005</v>
      </c>
      <c r="E1630" s="76" t="s">
        <v>1438</v>
      </c>
      <c r="F1630" s="76">
        <v>0</v>
      </c>
      <c r="G1630" s="76" t="s">
        <v>1131</v>
      </c>
      <c r="H1630" s="76" t="s">
        <v>476</v>
      </c>
      <c r="I1630" s="76" t="s">
        <v>595</v>
      </c>
      <c r="J1630" s="76" t="s">
        <v>595</v>
      </c>
      <c r="K1630" s="76">
        <v>2</v>
      </c>
      <c r="N1630" s="9"/>
      <c r="O1630" s="76" t="s">
        <v>475</v>
      </c>
      <c r="P1630" s="76">
        <v>0</v>
      </c>
      <c r="Q1630" s="76" t="s">
        <v>373</v>
      </c>
      <c r="S1630" s="76" t="s">
        <v>478</v>
      </c>
    </row>
    <row r="1631" spans="1:19" s="76" customFormat="1" x14ac:dyDescent="0.15">
      <c r="A1631" s="112">
        <v>760020801</v>
      </c>
      <c r="B1631" t="str">
        <f>IFERROR(VLOOKUP("*"&amp;A1631&amp;"*",festival!$Q:$U,5,FALSE),IFERROR(VLOOKUP("*"&amp;A1631&amp;"*",festival!$R:$U,4,FALSE),IFERROR(VLOOKUP("*"&amp;A1631&amp;"*",festival!$S:$U,3,FALSE),VLOOKUP("*"&amp;A1631&amp;"*",festival!$T:$U,2,FALSE))))</f>
        <v>狂欢庆典15-21</v>
      </c>
      <c r="C1631" s="76">
        <v>1005</v>
      </c>
      <c r="E1631" s="76" t="s">
        <v>1438</v>
      </c>
      <c r="F1631" s="76">
        <v>0</v>
      </c>
      <c r="G1631" s="76" t="s">
        <v>1131</v>
      </c>
      <c r="H1631" s="76" t="s">
        <v>476</v>
      </c>
      <c r="I1631" s="76" t="s">
        <v>596</v>
      </c>
      <c r="J1631" s="76" t="s">
        <v>596</v>
      </c>
      <c r="K1631" s="76">
        <v>2</v>
      </c>
      <c r="N1631" s="9"/>
      <c r="O1631" s="76" t="s">
        <v>475</v>
      </c>
      <c r="P1631" s="76">
        <v>0</v>
      </c>
      <c r="Q1631" s="76" t="s">
        <v>373</v>
      </c>
      <c r="S1631" s="76" t="s">
        <v>478</v>
      </c>
    </row>
    <row r="1632" spans="1:19" s="76" customFormat="1" x14ac:dyDescent="0.15">
      <c r="A1632" s="112">
        <v>760020802</v>
      </c>
      <c r="B1632" t="str">
        <f>IFERROR(VLOOKUP("*"&amp;A1632&amp;"*",festival!$Q:$U,5,FALSE),IFERROR(VLOOKUP("*"&amp;A1632&amp;"*",festival!$R:$U,4,FALSE),IFERROR(VLOOKUP("*"&amp;A1632&amp;"*",festival!$S:$U,3,FALSE),VLOOKUP("*"&amp;A1632&amp;"*",festival!$T:$U,2,FALSE))))</f>
        <v>狂欢庆典15-21</v>
      </c>
      <c r="C1632" s="76">
        <v>1005</v>
      </c>
      <c r="E1632" s="76" t="s">
        <v>1438</v>
      </c>
      <c r="F1632" s="76">
        <v>0</v>
      </c>
      <c r="G1632" s="76" t="s">
        <v>1131</v>
      </c>
      <c r="H1632" s="76" t="s">
        <v>476</v>
      </c>
      <c r="I1632" s="76" t="s">
        <v>597</v>
      </c>
      <c r="J1632" s="76" t="s">
        <v>597</v>
      </c>
      <c r="K1632" s="76">
        <v>2</v>
      </c>
      <c r="N1632" s="9"/>
      <c r="O1632" s="76" t="s">
        <v>475</v>
      </c>
      <c r="P1632" s="76">
        <v>0</v>
      </c>
      <c r="Q1632" s="76" t="s">
        <v>373</v>
      </c>
      <c r="S1632" s="76" t="s">
        <v>478</v>
      </c>
    </row>
    <row r="1633" spans="1:19" s="76" customFormat="1" x14ac:dyDescent="0.15">
      <c r="A1633" s="112">
        <v>760020803</v>
      </c>
      <c r="B1633" t="str">
        <f>IFERROR(VLOOKUP("*"&amp;A1633&amp;"*",festival!$Q:$U,5,FALSE),IFERROR(VLOOKUP("*"&amp;A1633&amp;"*",festival!$R:$U,4,FALSE),IFERROR(VLOOKUP("*"&amp;A1633&amp;"*",festival!$S:$U,3,FALSE),VLOOKUP("*"&amp;A1633&amp;"*",festival!$T:$U,2,FALSE))))</f>
        <v>狂欢庆典15-21</v>
      </c>
      <c r="C1633" s="76">
        <v>1005</v>
      </c>
      <c r="E1633" s="76" t="s">
        <v>1438</v>
      </c>
      <c r="F1633" s="76">
        <v>0</v>
      </c>
      <c r="G1633" s="76" t="s">
        <v>1131</v>
      </c>
      <c r="H1633" s="76" t="s">
        <v>476</v>
      </c>
      <c r="I1633" s="76" t="s">
        <v>598</v>
      </c>
      <c r="J1633" s="76" t="s">
        <v>598</v>
      </c>
      <c r="K1633" s="76">
        <v>2</v>
      </c>
      <c r="N1633" s="9"/>
      <c r="O1633" s="76" t="s">
        <v>475</v>
      </c>
      <c r="P1633" s="76">
        <v>0</v>
      </c>
      <c r="Q1633" s="76" t="s">
        <v>373</v>
      </c>
      <c r="S1633" s="76" t="s">
        <v>478</v>
      </c>
    </row>
    <row r="1634" spans="1:19" s="76" customFormat="1" x14ac:dyDescent="0.15">
      <c r="A1634" s="112">
        <v>760020804</v>
      </c>
      <c r="B1634" t="str">
        <f>IFERROR(VLOOKUP("*"&amp;A1634&amp;"*",festival!$Q:$U,5,FALSE),IFERROR(VLOOKUP("*"&amp;A1634&amp;"*",festival!$R:$U,4,FALSE),IFERROR(VLOOKUP("*"&amp;A1634&amp;"*",festival!$S:$U,3,FALSE),VLOOKUP("*"&amp;A1634&amp;"*",festival!$T:$U,2,FALSE))))</f>
        <v>狂欢庆典15-21</v>
      </c>
      <c r="C1634" s="76">
        <v>1005</v>
      </c>
      <c r="E1634" s="76" t="s">
        <v>1438</v>
      </c>
      <c r="F1634" s="76">
        <v>0</v>
      </c>
      <c r="G1634" s="76" t="s">
        <v>1131</v>
      </c>
      <c r="H1634" s="76" t="s">
        <v>476</v>
      </c>
      <c r="I1634" s="76" t="s">
        <v>599</v>
      </c>
      <c r="J1634" s="76" t="s">
        <v>599</v>
      </c>
      <c r="K1634" s="76">
        <v>2</v>
      </c>
      <c r="N1634" s="9"/>
      <c r="O1634" s="76" t="s">
        <v>475</v>
      </c>
      <c r="P1634" s="76">
        <v>0</v>
      </c>
      <c r="Q1634" s="76" t="s">
        <v>373</v>
      </c>
      <c r="S1634" s="76" t="s">
        <v>478</v>
      </c>
    </row>
    <row r="1635" spans="1:19" s="76" customFormat="1" x14ac:dyDescent="0.15">
      <c r="A1635" s="112">
        <v>760020805</v>
      </c>
      <c r="B1635" t="str">
        <f>IFERROR(VLOOKUP("*"&amp;A1635&amp;"*",festival!$Q:$U,5,FALSE),IFERROR(VLOOKUP("*"&amp;A1635&amp;"*",festival!$R:$U,4,FALSE),IFERROR(VLOOKUP("*"&amp;A1635&amp;"*",festival!$S:$U,3,FALSE),VLOOKUP("*"&amp;A1635&amp;"*",festival!$T:$U,2,FALSE))))</f>
        <v>狂欢庆典15-21</v>
      </c>
      <c r="C1635" s="76">
        <v>1005</v>
      </c>
      <c r="E1635" s="76" t="s">
        <v>1438</v>
      </c>
      <c r="F1635" s="76">
        <v>0</v>
      </c>
      <c r="G1635" s="76" t="s">
        <v>1131</v>
      </c>
      <c r="H1635" s="76" t="s">
        <v>476</v>
      </c>
      <c r="I1635" s="76" t="s">
        <v>600</v>
      </c>
      <c r="J1635" s="76" t="s">
        <v>600</v>
      </c>
      <c r="K1635" s="76">
        <v>2</v>
      </c>
      <c r="N1635" s="9"/>
      <c r="O1635" s="76" t="s">
        <v>475</v>
      </c>
      <c r="P1635" s="76">
        <v>0</v>
      </c>
      <c r="Q1635" s="76" t="s">
        <v>373</v>
      </c>
      <c r="S1635" s="76" t="s">
        <v>478</v>
      </c>
    </row>
    <row r="1636" spans="1:19" s="76" customFormat="1" x14ac:dyDescent="0.15">
      <c r="A1636" s="112">
        <v>760020806</v>
      </c>
      <c r="B1636" t="str">
        <f>IFERROR(VLOOKUP("*"&amp;A1636&amp;"*",festival!$Q:$U,5,FALSE),IFERROR(VLOOKUP("*"&amp;A1636&amp;"*",festival!$R:$U,4,FALSE),IFERROR(VLOOKUP("*"&amp;A1636&amp;"*",festival!$S:$U,3,FALSE),VLOOKUP("*"&amp;A1636&amp;"*",festival!$T:$U,2,FALSE))))</f>
        <v>狂欢庆典15-21</v>
      </c>
      <c r="C1636" s="76">
        <v>1005</v>
      </c>
      <c r="E1636" s="76" t="s">
        <v>1438</v>
      </c>
      <c r="F1636" s="76">
        <v>0</v>
      </c>
      <c r="G1636" s="76" t="s">
        <v>1131</v>
      </c>
      <c r="H1636" s="76" t="s">
        <v>476</v>
      </c>
      <c r="I1636" s="76" t="s">
        <v>601</v>
      </c>
      <c r="J1636" s="76" t="s">
        <v>601</v>
      </c>
      <c r="K1636" s="76">
        <v>2</v>
      </c>
      <c r="N1636" s="9"/>
      <c r="O1636" s="76" t="s">
        <v>475</v>
      </c>
      <c r="P1636" s="76">
        <v>0</v>
      </c>
      <c r="Q1636" s="76" t="s">
        <v>373</v>
      </c>
      <c r="S1636" s="76" t="s">
        <v>478</v>
      </c>
    </row>
    <row r="1637" spans="1:19" s="76" customFormat="1" x14ac:dyDescent="0.15">
      <c r="A1637" s="112">
        <v>760030800</v>
      </c>
      <c r="B1637" t="str">
        <f>IFERROR(VLOOKUP("*"&amp;A1637&amp;"*",festival!$Q:$U,5,FALSE),IFERROR(VLOOKUP("*"&amp;A1637&amp;"*",festival!$R:$U,4,FALSE),IFERROR(VLOOKUP("*"&amp;A1637&amp;"*",festival!$S:$U,3,FALSE),VLOOKUP("*"&amp;A1637&amp;"*",festival!$T:$U,2,FALSE))))</f>
        <v>狂欢庆典22-28</v>
      </c>
      <c r="C1637" s="76">
        <v>1005</v>
      </c>
      <c r="E1637" s="76" t="s">
        <v>1438</v>
      </c>
      <c r="F1637" s="76">
        <v>0</v>
      </c>
      <c r="G1637" s="76" t="s">
        <v>1131</v>
      </c>
      <c r="H1637" s="76" t="s">
        <v>476</v>
      </c>
      <c r="I1637" s="76" t="s">
        <v>1447</v>
      </c>
      <c r="J1637" s="76" t="s">
        <v>1447</v>
      </c>
      <c r="K1637" s="76">
        <v>2</v>
      </c>
      <c r="N1637" s="9"/>
      <c r="O1637" s="76" t="s">
        <v>475</v>
      </c>
      <c r="P1637" s="76">
        <v>0</v>
      </c>
      <c r="Q1637" s="76" t="s">
        <v>373</v>
      </c>
      <c r="S1637" s="76" t="s">
        <v>478</v>
      </c>
    </row>
    <row r="1638" spans="1:19" s="76" customFormat="1" x14ac:dyDescent="0.15">
      <c r="A1638" s="112">
        <v>760030801</v>
      </c>
      <c r="B1638" t="str">
        <f>IFERROR(VLOOKUP("*"&amp;A1638&amp;"*",festival!$Q:$U,5,FALSE),IFERROR(VLOOKUP("*"&amp;A1638&amp;"*",festival!$R:$U,4,FALSE),IFERROR(VLOOKUP("*"&amp;A1638&amp;"*",festival!$S:$U,3,FALSE),VLOOKUP("*"&amp;A1638&amp;"*",festival!$T:$U,2,FALSE))))</f>
        <v>狂欢庆典22-28</v>
      </c>
      <c r="C1638" s="76">
        <v>1005</v>
      </c>
      <c r="E1638" s="76" t="s">
        <v>1438</v>
      </c>
      <c r="F1638" s="76">
        <v>0</v>
      </c>
      <c r="G1638" s="76" t="s">
        <v>1131</v>
      </c>
      <c r="H1638" s="76" t="s">
        <v>476</v>
      </c>
      <c r="I1638" s="76" t="s">
        <v>1449</v>
      </c>
      <c r="J1638" s="76" t="s">
        <v>1449</v>
      </c>
      <c r="K1638" s="76">
        <v>2</v>
      </c>
      <c r="N1638" s="9"/>
      <c r="O1638" s="76" t="s">
        <v>475</v>
      </c>
      <c r="P1638" s="76">
        <v>0</v>
      </c>
      <c r="Q1638" s="76" t="s">
        <v>373</v>
      </c>
      <c r="S1638" s="76" t="s">
        <v>478</v>
      </c>
    </row>
    <row r="1639" spans="1:19" s="76" customFormat="1" x14ac:dyDescent="0.15">
      <c r="A1639" s="112">
        <v>760030802</v>
      </c>
      <c r="B1639" t="str">
        <f>IFERROR(VLOOKUP("*"&amp;A1639&amp;"*",festival!$Q:$U,5,FALSE),IFERROR(VLOOKUP("*"&amp;A1639&amp;"*",festival!$R:$U,4,FALSE),IFERROR(VLOOKUP("*"&amp;A1639&amp;"*",festival!$S:$U,3,FALSE),VLOOKUP("*"&amp;A1639&amp;"*",festival!$T:$U,2,FALSE))))</f>
        <v>狂欢庆典22-28</v>
      </c>
      <c r="C1639" s="76">
        <v>1005</v>
      </c>
      <c r="E1639" s="76" t="s">
        <v>1438</v>
      </c>
      <c r="F1639" s="76">
        <v>0</v>
      </c>
      <c r="G1639" s="76" t="s">
        <v>1131</v>
      </c>
      <c r="H1639" s="76" t="s">
        <v>476</v>
      </c>
      <c r="I1639" s="76" t="s">
        <v>1450</v>
      </c>
      <c r="J1639" s="76" t="s">
        <v>1450</v>
      </c>
      <c r="K1639" s="76">
        <v>2</v>
      </c>
      <c r="N1639" s="9"/>
      <c r="O1639" s="76" t="s">
        <v>475</v>
      </c>
      <c r="P1639" s="76">
        <v>0</v>
      </c>
      <c r="Q1639" s="76" t="s">
        <v>373</v>
      </c>
      <c r="S1639" s="76" t="s">
        <v>478</v>
      </c>
    </row>
    <row r="1640" spans="1:19" s="76" customFormat="1" x14ac:dyDescent="0.15">
      <c r="A1640" s="112">
        <v>760030803</v>
      </c>
      <c r="B1640" t="str">
        <f>IFERROR(VLOOKUP("*"&amp;A1640&amp;"*",festival!$Q:$U,5,FALSE),IFERROR(VLOOKUP("*"&amp;A1640&amp;"*",festival!$R:$U,4,FALSE),IFERROR(VLOOKUP("*"&amp;A1640&amp;"*",festival!$S:$U,3,FALSE),VLOOKUP("*"&amp;A1640&amp;"*",festival!$T:$U,2,FALSE))))</f>
        <v>狂欢庆典22-28</v>
      </c>
      <c r="C1640" s="76">
        <v>1005</v>
      </c>
      <c r="E1640" s="76" t="s">
        <v>1438</v>
      </c>
      <c r="F1640" s="76">
        <v>0</v>
      </c>
      <c r="G1640" s="76" t="s">
        <v>1131</v>
      </c>
      <c r="H1640" s="76" t="s">
        <v>476</v>
      </c>
      <c r="I1640" s="76" t="s">
        <v>1451</v>
      </c>
      <c r="J1640" s="76" t="s">
        <v>1451</v>
      </c>
      <c r="K1640" s="76">
        <v>2</v>
      </c>
      <c r="N1640" s="9"/>
      <c r="O1640" s="76" t="s">
        <v>475</v>
      </c>
      <c r="P1640" s="76">
        <v>0</v>
      </c>
      <c r="Q1640" s="76" t="s">
        <v>373</v>
      </c>
      <c r="S1640" s="76" t="s">
        <v>478</v>
      </c>
    </row>
    <row r="1641" spans="1:19" s="76" customFormat="1" x14ac:dyDescent="0.15">
      <c r="A1641" s="112">
        <v>760030804</v>
      </c>
      <c r="B1641" t="str">
        <f>IFERROR(VLOOKUP("*"&amp;A1641&amp;"*",festival!$Q:$U,5,FALSE),IFERROR(VLOOKUP("*"&amp;A1641&amp;"*",festival!$R:$U,4,FALSE),IFERROR(VLOOKUP("*"&amp;A1641&amp;"*",festival!$S:$U,3,FALSE),VLOOKUP("*"&amp;A1641&amp;"*",festival!$T:$U,2,FALSE))))</f>
        <v>狂欢庆典22-28</v>
      </c>
      <c r="C1641" s="76">
        <v>1005</v>
      </c>
      <c r="E1641" s="76" t="s">
        <v>1438</v>
      </c>
      <c r="F1641" s="76">
        <v>0</v>
      </c>
      <c r="G1641" s="76" t="s">
        <v>1131</v>
      </c>
      <c r="H1641" s="76" t="s">
        <v>476</v>
      </c>
      <c r="I1641" s="76" t="s">
        <v>1452</v>
      </c>
      <c r="J1641" s="76" t="s">
        <v>1452</v>
      </c>
      <c r="K1641" s="76">
        <v>2</v>
      </c>
      <c r="N1641" s="9"/>
      <c r="O1641" s="76" t="s">
        <v>475</v>
      </c>
      <c r="P1641" s="76">
        <v>0</v>
      </c>
      <c r="Q1641" s="76" t="s">
        <v>373</v>
      </c>
      <c r="S1641" s="76" t="s">
        <v>478</v>
      </c>
    </row>
    <row r="1642" spans="1:19" s="76" customFormat="1" x14ac:dyDescent="0.15">
      <c r="A1642" s="112">
        <v>760030805</v>
      </c>
      <c r="B1642" t="str">
        <f>IFERROR(VLOOKUP("*"&amp;A1642&amp;"*",festival!$Q:$U,5,FALSE),IFERROR(VLOOKUP("*"&amp;A1642&amp;"*",festival!$R:$U,4,FALSE),IFERROR(VLOOKUP("*"&amp;A1642&amp;"*",festival!$S:$U,3,FALSE),VLOOKUP("*"&amp;A1642&amp;"*",festival!$T:$U,2,FALSE))))</f>
        <v>狂欢庆典22-28</v>
      </c>
      <c r="C1642" s="76">
        <v>1005</v>
      </c>
      <c r="E1642" s="76" t="s">
        <v>1438</v>
      </c>
      <c r="F1642" s="76">
        <v>0</v>
      </c>
      <c r="G1642" s="76" t="s">
        <v>1131</v>
      </c>
      <c r="H1642" s="76" t="s">
        <v>476</v>
      </c>
      <c r="I1642" s="76" t="s">
        <v>1453</v>
      </c>
      <c r="J1642" s="76" t="s">
        <v>1453</v>
      </c>
      <c r="K1642" s="76">
        <v>2</v>
      </c>
      <c r="N1642" s="9"/>
      <c r="O1642" s="76" t="s">
        <v>475</v>
      </c>
      <c r="P1642" s="76">
        <v>0</v>
      </c>
      <c r="Q1642" s="76" t="s">
        <v>373</v>
      </c>
      <c r="S1642" s="76" t="s">
        <v>478</v>
      </c>
    </row>
    <row r="1643" spans="1:19" s="76" customFormat="1" x14ac:dyDescent="0.15">
      <c r="A1643" s="112">
        <v>760030806</v>
      </c>
      <c r="B1643" t="str">
        <f>IFERROR(VLOOKUP("*"&amp;A1643&amp;"*",festival!$Q:$U,5,FALSE),IFERROR(VLOOKUP("*"&amp;A1643&amp;"*",festival!$R:$U,4,FALSE),IFERROR(VLOOKUP("*"&amp;A1643&amp;"*",festival!$S:$U,3,FALSE),VLOOKUP("*"&amp;A1643&amp;"*",festival!$T:$U,2,FALSE))))</f>
        <v>狂欢庆典22-28</v>
      </c>
      <c r="C1643" s="76">
        <v>1005</v>
      </c>
      <c r="E1643" s="76" t="s">
        <v>1438</v>
      </c>
      <c r="F1643" s="76">
        <v>0</v>
      </c>
      <c r="G1643" s="76" t="s">
        <v>1131</v>
      </c>
      <c r="H1643" s="76" t="s">
        <v>476</v>
      </c>
      <c r="I1643" s="76" t="s">
        <v>1446</v>
      </c>
      <c r="J1643" s="76" t="s">
        <v>1446</v>
      </c>
      <c r="K1643" s="76">
        <v>2</v>
      </c>
      <c r="N1643" s="9"/>
      <c r="O1643" s="76" t="s">
        <v>475</v>
      </c>
      <c r="P1643" s="76">
        <v>0</v>
      </c>
      <c r="Q1643" s="76" t="s">
        <v>373</v>
      </c>
      <c r="S1643" s="76" t="s">
        <v>478</v>
      </c>
    </row>
    <row r="1644" spans="1:19" s="76" customFormat="1" x14ac:dyDescent="0.15">
      <c r="A1644" s="112">
        <v>760040800</v>
      </c>
      <c r="B1644" t="str">
        <f>IFERROR(VLOOKUP("*"&amp;A1644&amp;"*",festival!$Q:$U,5,FALSE),IFERROR(VLOOKUP("*"&amp;A1644&amp;"*",festival!$R:$U,4,FALSE),IFERROR(VLOOKUP("*"&amp;A1644&amp;"*",festival!$S:$U,3,FALSE),VLOOKUP("*"&amp;A1644&amp;"*",festival!$T:$U,2,FALSE))))</f>
        <v>狂欢庆典29-35</v>
      </c>
      <c r="C1644" s="76">
        <v>1005</v>
      </c>
      <c r="E1644" s="76" t="s">
        <v>1439</v>
      </c>
      <c r="F1644" s="76">
        <v>0</v>
      </c>
      <c r="G1644" s="76" t="s">
        <v>1131</v>
      </c>
      <c r="H1644" s="76" t="s">
        <v>476</v>
      </c>
      <c r="I1644" s="76" t="s">
        <v>1476</v>
      </c>
      <c r="J1644" s="76" t="s">
        <v>1476</v>
      </c>
      <c r="K1644" s="76">
        <v>2</v>
      </c>
      <c r="N1644" s="9"/>
      <c r="O1644" s="76" t="s">
        <v>475</v>
      </c>
      <c r="P1644" s="76">
        <v>0</v>
      </c>
      <c r="Q1644" s="76" t="s">
        <v>477</v>
      </c>
      <c r="S1644" s="76" t="s">
        <v>478</v>
      </c>
    </row>
    <row r="1645" spans="1:19" s="76" customFormat="1" x14ac:dyDescent="0.15">
      <c r="A1645" s="112">
        <v>760040801</v>
      </c>
      <c r="B1645" t="str">
        <f>IFERROR(VLOOKUP("*"&amp;A1645&amp;"*",festival!$Q:$U,5,FALSE),IFERROR(VLOOKUP("*"&amp;A1645&amp;"*",festival!$R:$U,4,FALSE),IFERROR(VLOOKUP("*"&amp;A1645&amp;"*",festival!$S:$U,3,FALSE),VLOOKUP("*"&amp;A1645&amp;"*",festival!$T:$U,2,FALSE))))</f>
        <v>狂欢庆典29-35</v>
      </c>
      <c r="C1645" s="76">
        <v>1005</v>
      </c>
      <c r="E1645" s="76" t="s">
        <v>1438</v>
      </c>
      <c r="F1645" s="76">
        <v>0</v>
      </c>
      <c r="G1645" s="76" t="s">
        <v>1131</v>
      </c>
      <c r="H1645" s="76" t="s">
        <v>476</v>
      </c>
      <c r="I1645" s="76" t="s">
        <v>1484</v>
      </c>
      <c r="J1645" s="76" t="s">
        <v>1484</v>
      </c>
      <c r="K1645" s="76">
        <v>2</v>
      </c>
      <c r="N1645" s="9"/>
      <c r="O1645" s="76" t="s">
        <v>475</v>
      </c>
      <c r="P1645" s="76">
        <v>0</v>
      </c>
      <c r="Q1645" s="76" t="s">
        <v>477</v>
      </c>
      <c r="S1645" s="76" t="s">
        <v>478</v>
      </c>
    </row>
    <row r="1646" spans="1:19" s="76" customFormat="1" x14ac:dyDescent="0.15">
      <c r="A1646" s="112">
        <v>760040802</v>
      </c>
      <c r="B1646" t="str">
        <f>IFERROR(VLOOKUP("*"&amp;A1646&amp;"*",festival!$Q:$U,5,FALSE),IFERROR(VLOOKUP("*"&amp;A1646&amp;"*",festival!$R:$U,4,FALSE),IFERROR(VLOOKUP("*"&amp;A1646&amp;"*",festival!$S:$U,3,FALSE),VLOOKUP("*"&amp;A1646&amp;"*",festival!$T:$U,2,FALSE))))</f>
        <v>狂欢庆典29-35</v>
      </c>
      <c r="C1646" s="76">
        <v>1005</v>
      </c>
      <c r="E1646" s="76" t="s">
        <v>1438</v>
      </c>
      <c r="F1646" s="76">
        <v>0</v>
      </c>
      <c r="G1646" s="76" t="s">
        <v>1131</v>
      </c>
      <c r="H1646" s="76" t="s">
        <v>476</v>
      </c>
      <c r="I1646" s="76" t="s">
        <v>1485</v>
      </c>
      <c r="J1646" s="76" t="s">
        <v>1485</v>
      </c>
      <c r="K1646" s="76">
        <v>2</v>
      </c>
      <c r="N1646" s="9"/>
      <c r="O1646" s="76" t="s">
        <v>475</v>
      </c>
      <c r="P1646" s="76">
        <v>0</v>
      </c>
      <c r="Q1646" s="76" t="s">
        <v>477</v>
      </c>
      <c r="S1646" s="76" t="s">
        <v>478</v>
      </c>
    </row>
    <row r="1647" spans="1:19" s="76" customFormat="1" x14ac:dyDescent="0.15">
      <c r="A1647" s="112">
        <v>760040803</v>
      </c>
      <c r="B1647" t="str">
        <f>IFERROR(VLOOKUP("*"&amp;A1647&amp;"*",festival!$Q:$U,5,FALSE),IFERROR(VLOOKUP("*"&amp;A1647&amp;"*",festival!$R:$U,4,FALSE),IFERROR(VLOOKUP("*"&amp;A1647&amp;"*",festival!$S:$U,3,FALSE),VLOOKUP("*"&amp;A1647&amp;"*",festival!$T:$U,2,FALSE))))</f>
        <v>狂欢庆典29-35</v>
      </c>
      <c r="C1647" s="76">
        <v>1005</v>
      </c>
      <c r="E1647" s="76" t="s">
        <v>1438</v>
      </c>
      <c r="F1647" s="76">
        <v>0</v>
      </c>
      <c r="G1647" s="76" t="s">
        <v>1131</v>
      </c>
      <c r="H1647" s="76" t="s">
        <v>476</v>
      </c>
      <c r="I1647" s="76" t="s">
        <v>1486</v>
      </c>
      <c r="J1647" s="76" t="s">
        <v>1486</v>
      </c>
      <c r="K1647" s="76">
        <v>2</v>
      </c>
      <c r="N1647" s="9"/>
      <c r="O1647" s="76" t="s">
        <v>475</v>
      </c>
      <c r="P1647" s="76">
        <v>0</v>
      </c>
      <c r="Q1647" s="76" t="s">
        <v>477</v>
      </c>
      <c r="S1647" s="76" t="s">
        <v>478</v>
      </c>
    </row>
    <row r="1648" spans="1:19" s="76" customFormat="1" x14ac:dyDescent="0.15">
      <c r="A1648" s="112">
        <v>760040804</v>
      </c>
      <c r="B1648" t="str">
        <f>IFERROR(VLOOKUP("*"&amp;A1648&amp;"*",festival!$Q:$U,5,FALSE),IFERROR(VLOOKUP("*"&amp;A1648&amp;"*",festival!$R:$U,4,FALSE),IFERROR(VLOOKUP("*"&amp;A1648&amp;"*",festival!$S:$U,3,FALSE),VLOOKUP("*"&amp;A1648&amp;"*",festival!$T:$U,2,FALSE))))</f>
        <v>狂欢庆典29-35</v>
      </c>
      <c r="C1648" s="76">
        <v>1005</v>
      </c>
      <c r="E1648" s="76" t="s">
        <v>1438</v>
      </c>
      <c r="F1648" s="76">
        <v>0</v>
      </c>
      <c r="G1648" s="76" t="s">
        <v>1131</v>
      </c>
      <c r="H1648" s="76" t="s">
        <v>476</v>
      </c>
      <c r="I1648" s="76" t="s">
        <v>1487</v>
      </c>
      <c r="J1648" s="76" t="s">
        <v>1487</v>
      </c>
      <c r="K1648" s="76">
        <v>2</v>
      </c>
      <c r="N1648" s="9"/>
      <c r="O1648" s="76" t="s">
        <v>475</v>
      </c>
      <c r="P1648" s="76">
        <v>0</v>
      </c>
      <c r="Q1648" s="76" t="s">
        <v>477</v>
      </c>
      <c r="S1648" s="76" t="s">
        <v>478</v>
      </c>
    </row>
    <row r="1649" spans="1:19" s="76" customFormat="1" x14ac:dyDescent="0.15">
      <c r="A1649" s="112">
        <v>760040805</v>
      </c>
      <c r="B1649" t="str">
        <f>IFERROR(VLOOKUP("*"&amp;A1649&amp;"*",festival!$Q:$U,5,FALSE),IFERROR(VLOOKUP("*"&amp;A1649&amp;"*",festival!$R:$U,4,FALSE),IFERROR(VLOOKUP("*"&amp;A1649&amp;"*",festival!$S:$U,3,FALSE),VLOOKUP("*"&amp;A1649&amp;"*",festival!$T:$U,2,FALSE))))</f>
        <v>狂欢庆典29-35</v>
      </c>
      <c r="C1649" s="76">
        <v>1005</v>
      </c>
      <c r="E1649" s="76" t="s">
        <v>1438</v>
      </c>
      <c r="F1649" s="76">
        <v>0</v>
      </c>
      <c r="G1649" s="76" t="s">
        <v>1131</v>
      </c>
      <c r="H1649" s="76" t="s">
        <v>476</v>
      </c>
      <c r="I1649" s="76" t="s">
        <v>1488</v>
      </c>
      <c r="J1649" s="76" t="s">
        <v>1488</v>
      </c>
      <c r="K1649" s="76">
        <v>2</v>
      </c>
      <c r="N1649" s="9"/>
      <c r="O1649" s="76" t="s">
        <v>475</v>
      </c>
      <c r="P1649" s="76">
        <v>0</v>
      </c>
      <c r="Q1649" s="76" t="s">
        <v>477</v>
      </c>
      <c r="S1649" s="76" t="s">
        <v>478</v>
      </c>
    </row>
    <row r="1650" spans="1:19" s="76" customFormat="1" x14ac:dyDescent="0.15">
      <c r="A1650" s="112">
        <v>760040806</v>
      </c>
      <c r="B1650" t="str">
        <f>IFERROR(VLOOKUP("*"&amp;A1650&amp;"*",festival!$Q:$U,5,FALSE),IFERROR(VLOOKUP("*"&amp;A1650&amp;"*",festival!$R:$U,4,FALSE),IFERROR(VLOOKUP("*"&amp;A1650&amp;"*",festival!$S:$U,3,FALSE),VLOOKUP("*"&amp;A1650&amp;"*",festival!$T:$U,2,FALSE))))</f>
        <v>狂欢庆典29-35</v>
      </c>
      <c r="C1650" s="76">
        <v>1005</v>
      </c>
      <c r="E1650" s="76" t="s">
        <v>1438</v>
      </c>
      <c r="F1650" s="76">
        <v>0</v>
      </c>
      <c r="G1650" s="76" t="s">
        <v>1131</v>
      </c>
      <c r="H1650" s="76" t="s">
        <v>476</v>
      </c>
      <c r="I1650" s="76" t="s">
        <v>1472</v>
      </c>
      <c r="J1650" s="76" t="s">
        <v>1472</v>
      </c>
      <c r="K1650" s="76">
        <v>2</v>
      </c>
      <c r="N1650" s="9"/>
      <c r="O1650" s="76" t="s">
        <v>475</v>
      </c>
      <c r="P1650" s="76">
        <v>0</v>
      </c>
      <c r="Q1650" s="76" t="s">
        <v>477</v>
      </c>
      <c r="S1650" s="76" t="s">
        <v>478</v>
      </c>
    </row>
    <row r="1651" spans="1:19" s="76" customFormat="1" x14ac:dyDescent="0.15">
      <c r="A1651" s="112">
        <v>760050800</v>
      </c>
      <c r="B1651" t="str">
        <f>IFERROR(VLOOKUP("*"&amp;A1651&amp;"*",festival!$Q:$U,5,FALSE),IFERROR(VLOOKUP("*"&amp;A1651&amp;"*",festival!$R:$U,4,FALSE),IFERROR(VLOOKUP("*"&amp;A1651&amp;"*",festival!$S:$U,3,FALSE),VLOOKUP("*"&amp;A1651&amp;"*",festival!$T:$U,2,FALSE))))</f>
        <v>狂欢庆典36-42</v>
      </c>
      <c r="C1651" s="76">
        <v>1005</v>
      </c>
      <c r="E1651" s="76" t="s">
        <v>1438</v>
      </c>
      <c r="F1651" s="76">
        <v>0</v>
      </c>
      <c r="G1651" s="76" t="s">
        <v>1131</v>
      </c>
      <c r="H1651" s="76" t="s">
        <v>476</v>
      </c>
      <c r="I1651" s="76" t="s">
        <v>1477</v>
      </c>
      <c r="J1651" s="76" t="s">
        <v>1477</v>
      </c>
      <c r="K1651" s="76">
        <v>2</v>
      </c>
      <c r="N1651" s="9"/>
      <c r="O1651" s="76" t="s">
        <v>475</v>
      </c>
      <c r="P1651" s="76">
        <v>0</v>
      </c>
      <c r="Q1651" s="76" t="s">
        <v>477</v>
      </c>
      <c r="S1651" s="76" t="s">
        <v>478</v>
      </c>
    </row>
    <row r="1652" spans="1:19" s="76" customFormat="1" x14ac:dyDescent="0.15">
      <c r="A1652" s="112">
        <v>760050801</v>
      </c>
      <c r="B1652" t="str">
        <f>IFERROR(VLOOKUP("*"&amp;A1652&amp;"*",festival!$Q:$U,5,FALSE),IFERROR(VLOOKUP("*"&amp;A1652&amp;"*",festival!$R:$U,4,FALSE),IFERROR(VLOOKUP("*"&amp;A1652&amp;"*",festival!$S:$U,3,FALSE),VLOOKUP("*"&amp;A1652&amp;"*",festival!$T:$U,2,FALSE))))</f>
        <v>狂欢庆典36-42</v>
      </c>
      <c r="C1652" s="76">
        <v>1005</v>
      </c>
      <c r="E1652" s="76" t="s">
        <v>1438</v>
      </c>
      <c r="F1652" s="76">
        <v>0</v>
      </c>
      <c r="G1652" s="76" t="s">
        <v>1131</v>
      </c>
      <c r="H1652" s="76" t="s">
        <v>476</v>
      </c>
      <c r="I1652" s="76" t="s">
        <v>1489</v>
      </c>
      <c r="J1652" s="76" t="s">
        <v>1489</v>
      </c>
      <c r="K1652" s="76">
        <v>2</v>
      </c>
      <c r="N1652" s="9"/>
      <c r="O1652" s="76" t="s">
        <v>475</v>
      </c>
      <c r="P1652" s="76">
        <v>0</v>
      </c>
      <c r="Q1652" s="76" t="s">
        <v>477</v>
      </c>
      <c r="S1652" s="76" t="s">
        <v>478</v>
      </c>
    </row>
    <row r="1653" spans="1:19" s="76" customFormat="1" x14ac:dyDescent="0.15">
      <c r="A1653" s="112">
        <v>760050802</v>
      </c>
      <c r="B1653" t="str">
        <f>IFERROR(VLOOKUP("*"&amp;A1653&amp;"*",festival!$Q:$U,5,FALSE),IFERROR(VLOOKUP("*"&amp;A1653&amp;"*",festival!$R:$U,4,FALSE),IFERROR(VLOOKUP("*"&amp;A1653&amp;"*",festival!$S:$U,3,FALSE),VLOOKUP("*"&amp;A1653&amp;"*",festival!$T:$U,2,FALSE))))</f>
        <v>狂欢庆典36-42</v>
      </c>
      <c r="C1653" s="76">
        <v>1005</v>
      </c>
      <c r="E1653" s="76" t="s">
        <v>1438</v>
      </c>
      <c r="F1653" s="76">
        <v>0</v>
      </c>
      <c r="G1653" s="76" t="s">
        <v>1131</v>
      </c>
      <c r="H1653" s="76" t="s">
        <v>476</v>
      </c>
      <c r="I1653" s="76" t="s">
        <v>1490</v>
      </c>
      <c r="J1653" s="76" t="s">
        <v>1490</v>
      </c>
      <c r="K1653" s="76">
        <v>2</v>
      </c>
      <c r="N1653" s="9"/>
      <c r="O1653" s="76" t="s">
        <v>475</v>
      </c>
      <c r="P1653" s="76">
        <v>0</v>
      </c>
      <c r="Q1653" s="76" t="s">
        <v>477</v>
      </c>
      <c r="S1653" s="76" t="s">
        <v>478</v>
      </c>
    </row>
    <row r="1654" spans="1:19" s="76" customFormat="1" x14ac:dyDescent="0.15">
      <c r="A1654" s="112">
        <v>760050803</v>
      </c>
      <c r="B1654" t="str">
        <f>IFERROR(VLOOKUP("*"&amp;A1654&amp;"*",festival!$Q:$U,5,FALSE),IFERROR(VLOOKUP("*"&amp;A1654&amp;"*",festival!$R:$U,4,FALSE),IFERROR(VLOOKUP("*"&amp;A1654&amp;"*",festival!$S:$U,3,FALSE),VLOOKUP("*"&amp;A1654&amp;"*",festival!$T:$U,2,FALSE))))</f>
        <v>狂欢庆典36-42</v>
      </c>
      <c r="C1654" s="76">
        <v>1005</v>
      </c>
      <c r="E1654" s="76" t="s">
        <v>1438</v>
      </c>
      <c r="F1654" s="76">
        <v>0</v>
      </c>
      <c r="G1654" s="76" t="s">
        <v>1131</v>
      </c>
      <c r="H1654" s="76" t="s">
        <v>476</v>
      </c>
      <c r="I1654" s="76" t="s">
        <v>1491</v>
      </c>
      <c r="J1654" s="76" t="s">
        <v>1491</v>
      </c>
      <c r="K1654" s="76">
        <v>2</v>
      </c>
      <c r="N1654" s="9"/>
      <c r="O1654" s="76" t="s">
        <v>475</v>
      </c>
      <c r="P1654" s="76">
        <v>0</v>
      </c>
      <c r="Q1654" s="76" t="s">
        <v>477</v>
      </c>
      <c r="S1654" s="76" t="s">
        <v>478</v>
      </c>
    </row>
    <row r="1655" spans="1:19" s="76" customFormat="1" x14ac:dyDescent="0.15">
      <c r="A1655" s="112">
        <v>760050804</v>
      </c>
      <c r="B1655" t="str">
        <f>IFERROR(VLOOKUP("*"&amp;A1655&amp;"*",festival!$Q:$U,5,FALSE),IFERROR(VLOOKUP("*"&amp;A1655&amp;"*",festival!$R:$U,4,FALSE),IFERROR(VLOOKUP("*"&amp;A1655&amp;"*",festival!$S:$U,3,FALSE),VLOOKUP("*"&amp;A1655&amp;"*",festival!$T:$U,2,FALSE))))</f>
        <v>狂欢庆典36-42</v>
      </c>
      <c r="C1655" s="76">
        <v>1005</v>
      </c>
      <c r="E1655" s="76" t="s">
        <v>1438</v>
      </c>
      <c r="F1655" s="76">
        <v>0</v>
      </c>
      <c r="G1655" s="76" t="s">
        <v>1131</v>
      </c>
      <c r="H1655" s="76" t="s">
        <v>476</v>
      </c>
      <c r="I1655" s="76" t="s">
        <v>1492</v>
      </c>
      <c r="J1655" s="76" t="s">
        <v>1492</v>
      </c>
      <c r="K1655" s="76">
        <v>2</v>
      </c>
      <c r="N1655" s="9"/>
      <c r="O1655" s="76" t="s">
        <v>475</v>
      </c>
      <c r="P1655" s="76">
        <v>0</v>
      </c>
      <c r="Q1655" s="76" t="s">
        <v>477</v>
      </c>
      <c r="S1655" s="76" t="s">
        <v>478</v>
      </c>
    </row>
    <row r="1656" spans="1:19" s="76" customFormat="1" x14ac:dyDescent="0.15">
      <c r="A1656" s="112">
        <v>760050805</v>
      </c>
      <c r="B1656" t="str">
        <f>IFERROR(VLOOKUP("*"&amp;A1656&amp;"*",festival!$Q:$U,5,FALSE),IFERROR(VLOOKUP("*"&amp;A1656&amp;"*",festival!$R:$U,4,FALSE),IFERROR(VLOOKUP("*"&amp;A1656&amp;"*",festival!$S:$U,3,FALSE),VLOOKUP("*"&amp;A1656&amp;"*",festival!$T:$U,2,FALSE))))</f>
        <v>狂欢庆典36-42</v>
      </c>
      <c r="C1656" s="76">
        <v>1005</v>
      </c>
      <c r="E1656" s="76" t="s">
        <v>1438</v>
      </c>
      <c r="F1656" s="76">
        <v>0</v>
      </c>
      <c r="G1656" s="76" t="s">
        <v>1131</v>
      </c>
      <c r="H1656" s="76" t="s">
        <v>476</v>
      </c>
      <c r="I1656" s="76" t="s">
        <v>1493</v>
      </c>
      <c r="J1656" s="76" t="s">
        <v>1493</v>
      </c>
      <c r="K1656" s="76">
        <v>2</v>
      </c>
      <c r="N1656" s="9"/>
      <c r="O1656" s="76" t="s">
        <v>475</v>
      </c>
      <c r="P1656" s="76">
        <v>0</v>
      </c>
      <c r="Q1656" s="76" t="s">
        <v>477</v>
      </c>
      <c r="S1656" s="76" t="s">
        <v>478</v>
      </c>
    </row>
    <row r="1657" spans="1:19" s="76" customFormat="1" x14ac:dyDescent="0.15">
      <c r="A1657" s="112">
        <v>760050806</v>
      </c>
      <c r="B1657" t="str">
        <f>IFERROR(VLOOKUP("*"&amp;A1657&amp;"*",festival!$Q:$U,5,FALSE),IFERROR(VLOOKUP("*"&amp;A1657&amp;"*",festival!$R:$U,4,FALSE),IFERROR(VLOOKUP("*"&amp;A1657&amp;"*",festival!$S:$U,3,FALSE),VLOOKUP("*"&amp;A1657&amp;"*",festival!$T:$U,2,FALSE))))</f>
        <v>狂欢庆典36-42</v>
      </c>
      <c r="C1657" s="76">
        <v>1005</v>
      </c>
      <c r="E1657" s="76" t="s">
        <v>1438</v>
      </c>
      <c r="F1657" s="76">
        <v>0</v>
      </c>
      <c r="G1657" s="76" t="s">
        <v>1131</v>
      </c>
      <c r="H1657" s="76" t="s">
        <v>476</v>
      </c>
      <c r="I1657" s="76" t="s">
        <v>1473</v>
      </c>
      <c r="J1657" s="76" t="s">
        <v>1473</v>
      </c>
      <c r="K1657" s="76">
        <v>2</v>
      </c>
      <c r="N1657" s="9"/>
      <c r="O1657" s="76" t="s">
        <v>475</v>
      </c>
      <c r="P1657" s="76">
        <v>0</v>
      </c>
      <c r="Q1657" s="76" t="s">
        <v>477</v>
      </c>
      <c r="S1657" s="76" t="s">
        <v>478</v>
      </c>
    </row>
    <row r="1658" spans="1:19" s="76" customFormat="1" x14ac:dyDescent="0.15">
      <c r="A1658" s="112">
        <v>760060800</v>
      </c>
      <c r="B1658" t="str">
        <f>IFERROR(VLOOKUP("*"&amp;A1658&amp;"*",festival!$Q:$U,5,FALSE),IFERROR(VLOOKUP("*"&amp;A1658&amp;"*",festival!$R:$U,4,FALSE),IFERROR(VLOOKUP("*"&amp;A1658&amp;"*",festival!$S:$U,3,FALSE),VLOOKUP("*"&amp;A1658&amp;"*",festival!$T:$U,2,FALSE))))</f>
        <v>狂欢庆典43-49</v>
      </c>
      <c r="C1658" s="76">
        <v>1005</v>
      </c>
      <c r="E1658" s="76" t="s">
        <v>1438</v>
      </c>
      <c r="F1658" s="76">
        <v>0</v>
      </c>
      <c r="G1658" s="76" t="s">
        <v>1131</v>
      </c>
      <c r="H1658" s="76" t="s">
        <v>476</v>
      </c>
      <c r="I1658" s="76" t="s">
        <v>1478</v>
      </c>
      <c r="J1658" s="76" t="s">
        <v>1478</v>
      </c>
      <c r="K1658" s="76">
        <v>2</v>
      </c>
      <c r="N1658" s="9"/>
      <c r="O1658" s="76" t="s">
        <v>475</v>
      </c>
      <c r="P1658" s="76">
        <v>0</v>
      </c>
      <c r="Q1658" s="76" t="s">
        <v>373</v>
      </c>
      <c r="S1658" s="76" t="s">
        <v>478</v>
      </c>
    </row>
    <row r="1659" spans="1:19" s="76" customFormat="1" x14ac:dyDescent="0.15">
      <c r="A1659" s="112">
        <v>760060801</v>
      </c>
      <c r="B1659" t="str">
        <f>IFERROR(VLOOKUP("*"&amp;A1659&amp;"*",festival!$Q:$U,5,FALSE),IFERROR(VLOOKUP("*"&amp;A1659&amp;"*",festival!$R:$U,4,FALSE),IFERROR(VLOOKUP("*"&amp;A1659&amp;"*",festival!$S:$U,3,FALSE),VLOOKUP("*"&amp;A1659&amp;"*",festival!$T:$U,2,FALSE))))</f>
        <v>狂欢庆典43-49</v>
      </c>
      <c r="C1659" s="76">
        <v>1005</v>
      </c>
      <c r="E1659" s="76" t="s">
        <v>1438</v>
      </c>
      <c r="F1659" s="76">
        <v>0</v>
      </c>
      <c r="G1659" s="76" t="s">
        <v>1131</v>
      </c>
      <c r="H1659" s="76" t="s">
        <v>476</v>
      </c>
      <c r="I1659" s="76" t="s">
        <v>1494</v>
      </c>
      <c r="J1659" s="76" t="s">
        <v>1494</v>
      </c>
      <c r="K1659" s="76">
        <v>2</v>
      </c>
      <c r="N1659" s="9"/>
      <c r="O1659" s="76" t="s">
        <v>475</v>
      </c>
      <c r="P1659" s="76">
        <v>0</v>
      </c>
      <c r="Q1659" s="76" t="s">
        <v>373</v>
      </c>
      <c r="S1659" s="76" t="s">
        <v>478</v>
      </c>
    </row>
    <row r="1660" spans="1:19" s="76" customFormat="1" x14ac:dyDescent="0.15">
      <c r="A1660" s="112">
        <v>760060802</v>
      </c>
      <c r="B1660" t="str">
        <f>IFERROR(VLOOKUP("*"&amp;A1660&amp;"*",festival!$Q:$U,5,FALSE),IFERROR(VLOOKUP("*"&amp;A1660&amp;"*",festival!$R:$U,4,FALSE),IFERROR(VLOOKUP("*"&amp;A1660&amp;"*",festival!$S:$U,3,FALSE),VLOOKUP("*"&amp;A1660&amp;"*",festival!$T:$U,2,FALSE))))</f>
        <v>狂欢庆典43-49</v>
      </c>
      <c r="C1660" s="76">
        <v>1005</v>
      </c>
      <c r="E1660" s="76" t="s">
        <v>1438</v>
      </c>
      <c r="F1660" s="76">
        <v>0</v>
      </c>
      <c r="G1660" s="76" t="s">
        <v>1131</v>
      </c>
      <c r="H1660" s="76" t="s">
        <v>476</v>
      </c>
      <c r="I1660" s="76" t="s">
        <v>1495</v>
      </c>
      <c r="J1660" s="76" t="s">
        <v>1495</v>
      </c>
      <c r="K1660" s="76">
        <v>2</v>
      </c>
      <c r="N1660" s="9"/>
      <c r="O1660" s="76" t="s">
        <v>475</v>
      </c>
      <c r="P1660" s="76">
        <v>0</v>
      </c>
      <c r="Q1660" s="76" t="s">
        <v>373</v>
      </c>
      <c r="S1660" s="76" t="s">
        <v>478</v>
      </c>
    </row>
    <row r="1661" spans="1:19" s="76" customFormat="1" x14ac:dyDescent="0.15">
      <c r="A1661" s="112">
        <v>760060803</v>
      </c>
      <c r="B1661" t="str">
        <f>IFERROR(VLOOKUP("*"&amp;A1661&amp;"*",festival!$Q:$U,5,FALSE),IFERROR(VLOOKUP("*"&amp;A1661&amp;"*",festival!$R:$U,4,FALSE),IFERROR(VLOOKUP("*"&amp;A1661&amp;"*",festival!$S:$U,3,FALSE),VLOOKUP("*"&amp;A1661&amp;"*",festival!$T:$U,2,FALSE))))</f>
        <v>狂欢庆典43-49</v>
      </c>
      <c r="C1661" s="76">
        <v>1005</v>
      </c>
      <c r="E1661" s="76" t="s">
        <v>1438</v>
      </c>
      <c r="F1661" s="76">
        <v>0</v>
      </c>
      <c r="G1661" s="76" t="s">
        <v>1131</v>
      </c>
      <c r="H1661" s="76" t="s">
        <v>476</v>
      </c>
      <c r="I1661" s="76" t="s">
        <v>1496</v>
      </c>
      <c r="J1661" s="76" t="s">
        <v>1496</v>
      </c>
      <c r="K1661" s="76">
        <v>2</v>
      </c>
      <c r="N1661" s="9"/>
      <c r="O1661" s="76" t="s">
        <v>475</v>
      </c>
      <c r="P1661" s="76">
        <v>0</v>
      </c>
      <c r="Q1661" s="76" t="s">
        <v>373</v>
      </c>
      <c r="S1661" s="76" t="s">
        <v>478</v>
      </c>
    </row>
    <row r="1662" spans="1:19" s="76" customFormat="1" x14ac:dyDescent="0.15">
      <c r="A1662" s="112">
        <v>760060804</v>
      </c>
      <c r="B1662" t="str">
        <f>IFERROR(VLOOKUP("*"&amp;A1662&amp;"*",festival!$Q:$U,5,FALSE),IFERROR(VLOOKUP("*"&amp;A1662&amp;"*",festival!$R:$U,4,FALSE),IFERROR(VLOOKUP("*"&amp;A1662&amp;"*",festival!$S:$U,3,FALSE),VLOOKUP("*"&amp;A1662&amp;"*",festival!$T:$U,2,FALSE))))</f>
        <v>狂欢庆典43-49</v>
      </c>
      <c r="C1662" s="76">
        <v>1005</v>
      </c>
      <c r="E1662" s="76" t="s">
        <v>1438</v>
      </c>
      <c r="F1662" s="76">
        <v>0</v>
      </c>
      <c r="G1662" s="76" t="s">
        <v>1131</v>
      </c>
      <c r="H1662" s="76" t="s">
        <v>476</v>
      </c>
      <c r="I1662" s="76" t="s">
        <v>1497</v>
      </c>
      <c r="J1662" s="76" t="s">
        <v>1497</v>
      </c>
      <c r="K1662" s="76">
        <v>2</v>
      </c>
      <c r="N1662" s="9"/>
      <c r="O1662" s="76" t="s">
        <v>475</v>
      </c>
      <c r="P1662" s="76">
        <v>0</v>
      </c>
      <c r="Q1662" s="76" t="s">
        <v>373</v>
      </c>
      <c r="S1662" s="76" t="s">
        <v>478</v>
      </c>
    </row>
    <row r="1663" spans="1:19" s="76" customFormat="1" x14ac:dyDescent="0.15">
      <c r="A1663" s="112">
        <v>760060805</v>
      </c>
      <c r="B1663" t="str">
        <f>IFERROR(VLOOKUP("*"&amp;A1663&amp;"*",festival!$Q:$U,5,FALSE),IFERROR(VLOOKUP("*"&amp;A1663&amp;"*",festival!$R:$U,4,FALSE),IFERROR(VLOOKUP("*"&amp;A1663&amp;"*",festival!$S:$U,3,FALSE),VLOOKUP("*"&amp;A1663&amp;"*",festival!$T:$U,2,FALSE))))</f>
        <v>狂欢庆典43-49</v>
      </c>
      <c r="C1663" s="76">
        <v>1005</v>
      </c>
      <c r="E1663" s="76" t="s">
        <v>1438</v>
      </c>
      <c r="F1663" s="76">
        <v>0</v>
      </c>
      <c r="G1663" s="76" t="s">
        <v>1131</v>
      </c>
      <c r="H1663" s="76" t="s">
        <v>476</v>
      </c>
      <c r="I1663" s="76" t="s">
        <v>1498</v>
      </c>
      <c r="J1663" s="76" t="s">
        <v>1498</v>
      </c>
      <c r="K1663" s="76">
        <v>2</v>
      </c>
      <c r="N1663" s="9"/>
      <c r="O1663" s="76" t="s">
        <v>475</v>
      </c>
      <c r="P1663" s="76">
        <v>0</v>
      </c>
      <c r="Q1663" s="76" t="s">
        <v>373</v>
      </c>
      <c r="S1663" s="76" t="s">
        <v>478</v>
      </c>
    </row>
    <row r="1664" spans="1:19" s="76" customFormat="1" x14ac:dyDescent="0.15">
      <c r="A1664" s="112">
        <v>760060806</v>
      </c>
      <c r="B1664" t="str">
        <f>IFERROR(VLOOKUP("*"&amp;A1664&amp;"*",festival!$Q:$U,5,FALSE),IFERROR(VLOOKUP("*"&amp;A1664&amp;"*",festival!$R:$U,4,FALSE),IFERROR(VLOOKUP("*"&amp;A1664&amp;"*",festival!$S:$U,3,FALSE),VLOOKUP("*"&amp;A1664&amp;"*",festival!$T:$U,2,FALSE))))</f>
        <v>狂欢庆典43-49</v>
      </c>
      <c r="C1664" s="76">
        <v>1005</v>
      </c>
      <c r="E1664" s="76" t="s">
        <v>1438</v>
      </c>
      <c r="F1664" s="76">
        <v>0</v>
      </c>
      <c r="G1664" s="76" t="s">
        <v>1131</v>
      </c>
      <c r="H1664" s="76" t="s">
        <v>476</v>
      </c>
      <c r="I1664" s="76" t="s">
        <v>1474</v>
      </c>
      <c r="J1664" s="76" t="s">
        <v>1474</v>
      </c>
      <c r="K1664" s="76">
        <v>2</v>
      </c>
      <c r="N1664" s="9"/>
      <c r="O1664" s="76" t="s">
        <v>475</v>
      </c>
      <c r="P1664" s="76">
        <v>0</v>
      </c>
      <c r="Q1664" s="76" t="s">
        <v>373</v>
      </c>
      <c r="S1664" s="76" t="s">
        <v>478</v>
      </c>
    </row>
    <row r="1665" spans="1:19" s="76" customFormat="1" x14ac:dyDescent="0.15">
      <c r="A1665" s="112">
        <v>760070800</v>
      </c>
      <c r="B1665" t="str">
        <f>IFERROR(VLOOKUP("*"&amp;A1665&amp;"*",festival!$Q:$U,5,FALSE),IFERROR(VLOOKUP("*"&amp;A1665&amp;"*",festival!$R:$U,4,FALSE),IFERROR(VLOOKUP("*"&amp;A1665&amp;"*",festival!$S:$U,3,FALSE),VLOOKUP("*"&amp;A1665&amp;"*",festival!$T:$U,2,FALSE))))</f>
        <v>狂欢庆典50-56</v>
      </c>
      <c r="C1665" s="76">
        <v>1005</v>
      </c>
      <c r="E1665" s="76" t="s">
        <v>1438</v>
      </c>
      <c r="F1665" s="76">
        <v>0</v>
      </c>
      <c r="G1665" s="76" t="s">
        <v>1131</v>
      </c>
      <c r="H1665" s="76" t="s">
        <v>476</v>
      </c>
      <c r="I1665" s="76" t="s">
        <v>1479</v>
      </c>
      <c r="J1665" s="76" t="s">
        <v>1479</v>
      </c>
      <c r="K1665" s="76">
        <v>2</v>
      </c>
      <c r="N1665" s="9"/>
      <c r="O1665" s="76" t="s">
        <v>475</v>
      </c>
      <c r="P1665" s="76">
        <v>0</v>
      </c>
      <c r="Q1665" s="76" t="s">
        <v>373</v>
      </c>
      <c r="S1665" s="76" t="s">
        <v>478</v>
      </c>
    </row>
    <row r="1666" spans="1:19" s="76" customFormat="1" x14ac:dyDescent="0.15">
      <c r="A1666" s="112">
        <v>760070801</v>
      </c>
      <c r="B1666" t="str">
        <f>IFERROR(VLOOKUP("*"&amp;A1666&amp;"*",festival!$Q:$U,5,FALSE),IFERROR(VLOOKUP("*"&amp;A1666&amp;"*",festival!$R:$U,4,FALSE),IFERROR(VLOOKUP("*"&amp;A1666&amp;"*",festival!$S:$U,3,FALSE),VLOOKUP("*"&amp;A1666&amp;"*",festival!$T:$U,2,FALSE))))</f>
        <v>狂欢庆典50-56</v>
      </c>
      <c r="C1666" s="76">
        <v>1005</v>
      </c>
      <c r="E1666" s="76" t="s">
        <v>1438</v>
      </c>
      <c r="F1666" s="76">
        <v>0</v>
      </c>
      <c r="G1666" s="76" t="s">
        <v>1131</v>
      </c>
      <c r="H1666" s="76" t="s">
        <v>476</v>
      </c>
      <c r="I1666" s="76" t="s">
        <v>1499</v>
      </c>
      <c r="J1666" s="76" t="s">
        <v>1499</v>
      </c>
      <c r="K1666" s="76">
        <v>2</v>
      </c>
      <c r="N1666" s="9"/>
      <c r="O1666" s="76" t="s">
        <v>475</v>
      </c>
      <c r="P1666" s="76">
        <v>0</v>
      </c>
      <c r="Q1666" s="76" t="s">
        <v>373</v>
      </c>
      <c r="S1666" s="76" t="s">
        <v>478</v>
      </c>
    </row>
    <row r="1667" spans="1:19" s="76" customFormat="1" x14ac:dyDescent="0.15">
      <c r="A1667" s="112">
        <v>760070802</v>
      </c>
      <c r="B1667" t="str">
        <f>IFERROR(VLOOKUP("*"&amp;A1667&amp;"*",festival!$Q:$U,5,FALSE),IFERROR(VLOOKUP("*"&amp;A1667&amp;"*",festival!$R:$U,4,FALSE),IFERROR(VLOOKUP("*"&amp;A1667&amp;"*",festival!$S:$U,3,FALSE),VLOOKUP("*"&amp;A1667&amp;"*",festival!$T:$U,2,FALSE))))</f>
        <v>狂欢庆典50-56</v>
      </c>
      <c r="C1667" s="76">
        <v>1005</v>
      </c>
      <c r="E1667" s="76" t="s">
        <v>1438</v>
      </c>
      <c r="F1667" s="76">
        <v>0</v>
      </c>
      <c r="G1667" s="76" t="s">
        <v>1131</v>
      </c>
      <c r="H1667" s="76" t="s">
        <v>476</v>
      </c>
      <c r="I1667" s="76" t="s">
        <v>1500</v>
      </c>
      <c r="J1667" s="76" t="s">
        <v>1500</v>
      </c>
      <c r="K1667" s="76">
        <v>2</v>
      </c>
      <c r="N1667" s="9"/>
      <c r="O1667" s="76" t="s">
        <v>475</v>
      </c>
      <c r="P1667" s="76">
        <v>0</v>
      </c>
      <c r="Q1667" s="76" t="s">
        <v>373</v>
      </c>
      <c r="S1667" s="76" t="s">
        <v>478</v>
      </c>
    </row>
    <row r="1668" spans="1:19" s="76" customFormat="1" x14ac:dyDescent="0.15">
      <c r="A1668" s="112">
        <v>760070803</v>
      </c>
      <c r="B1668" t="str">
        <f>IFERROR(VLOOKUP("*"&amp;A1668&amp;"*",festival!$Q:$U,5,FALSE),IFERROR(VLOOKUP("*"&amp;A1668&amp;"*",festival!$R:$U,4,FALSE),IFERROR(VLOOKUP("*"&amp;A1668&amp;"*",festival!$S:$U,3,FALSE),VLOOKUP("*"&amp;A1668&amp;"*",festival!$T:$U,2,FALSE))))</f>
        <v>狂欢庆典50-56</v>
      </c>
      <c r="C1668" s="76">
        <v>1005</v>
      </c>
      <c r="E1668" s="76" t="s">
        <v>1438</v>
      </c>
      <c r="F1668" s="76">
        <v>0</v>
      </c>
      <c r="G1668" s="76" t="s">
        <v>1131</v>
      </c>
      <c r="H1668" s="76" t="s">
        <v>476</v>
      </c>
      <c r="I1668" s="76" t="s">
        <v>1501</v>
      </c>
      <c r="J1668" s="76" t="s">
        <v>1501</v>
      </c>
      <c r="K1668" s="76">
        <v>2</v>
      </c>
      <c r="N1668" s="9"/>
      <c r="O1668" s="76" t="s">
        <v>475</v>
      </c>
      <c r="P1668" s="76">
        <v>0</v>
      </c>
      <c r="Q1668" s="76" t="s">
        <v>373</v>
      </c>
      <c r="S1668" s="76" t="s">
        <v>478</v>
      </c>
    </row>
    <row r="1669" spans="1:19" s="76" customFormat="1" x14ac:dyDescent="0.15">
      <c r="A1669" s="112">
        <v>760070804</v>
      </c>
      <c r="B1669" t="str">
        <f>IFERROR(VLOOKUP("*"&amp;A1669&amp;"*",festival!$Q:$U,5,FALSE),IFERROR(VLOOKUP("*"&amp;A1669&amp;"*",festival!$R:$U,4,FALSE),IFERROR(VLOOKUP("*"&amp;A1669&amp;"*",festival!$S:$U,3,FALSE),VLOOKUP("*"&amp;A1669&amp;"*",festival!$T:$U,2,FALSE))))</f>
        <v>狂欢庆典50-56</v>
      </c>
      <c r="C1669" s="76">
        <v>1005</v>
      </c>
      <c r="E1669" s="76" t="s">
        <v>1438</v>
      </c>
      <c r="F1669" s="76">
        <v>0</v>
      </c>
      <c r="G1669" s="76" t="s">
        <v>1131</v>
      </c>
      <c r="H1669" s="76" t="s">
        <v>476</v>
      </c>
      <c r="I1669" s="76" t="s">
        <v>1502</v>
      </c>
      <c r="J1669" s="76" t="s">
        <v>1502</v>
      </c>
      <c r="K1669" s="76">
        <v>2</v>
      </c>
      <c r="N1669" s="9"/>
      <c r="O1669" s="76" t="s">
        <v>475</v>
      </c>
      <c r="P1669" s="76">
        <v>0</v>
      </c>
      <c r="Q1669" s="76" t="s">
        <v>373</v>
      </c>
      <c r="S1669" s="76" t="s">
        <v>478</v>
      </c>
    </row>
    <row r="1670" spans="1:19" s="76" customFormat="1" x14ac:dyDescent="0.15">
      <c r="A1670" s="112">
        <v>760070805</v>
      </c>
      <c r="B1670" t="str">
        <f>IFERROR(VLOOKUP("*"&amp;A1670&amp;"*",festival!$Q:$U,5,FALSE),IFERROR(VLOOKUP("*"&amp;A1670&amp;"*",festival!$R:$U,4,FALSE),IFERROR(VLOOKUP("*"&amp;A1670&amp;"*",festival!$S:$U,3,FALSE),VLOOKUP("*"&amp;A1670&amp;"*",festival!$T:$U,2,FALSE))))</f>
        <v>狂欢庆典50-56</v>
      </c>
      <c r="C1670" s="76">
        <v>1005</v>
      </c>
      <c r="E1670" s="76" t="s">
        <v>1438</v>
      </c>
      <c r="F1670" s="76">
        <v>0</v>
      </c>
      <c r="G1670" s="76" t="s">
        <v>1131</v>
      </c>
      <c r="H1670" s="76" t="s">
        <v>476</v>
      </c>
      <c r="I1670" s="76" t="s">
        <v>1503</v>
      </c>
      <c r="J1670" s="76" t="s">
        <v>1503</v>
      </c>
      <c r="K1670" s="76">
        <v>2</v>
      </c>
      <c r="N1670" s="9"/>
      <c r="O1670" s="76" t="s">
        <v>475</v>
      </c>
      <c r="P1670" s="76">
        <v>0</v>
      </c>
      <c r="Q1670" s="76" t="s">
        <v>373</v>
      </c>
      <c r="S1670" s="76" t="s">
        <v>478</v>
      </c>
    </row>
    <row r="1671" spans="1:19" s="76" customFormat="1" x14ac:dyDescent="0.15">
      <c r="A1671" s="112">
        <v>760070806</v>
      </c>
      <c r="B1671" t="str">
        <f>IFERROR(VLOOKUP("*"&amp;A1671&amp;"*",festival!$Q:$U,5,FALSE),IFERROR(VLOOKUP("*"&amp;A1671&amp;"*",festival!$R:$U,4,FALSE),IFERROR(VLOOKUP("*"&amp;A1671&amp;"*",festival!$S:$U,3,FALSE),VLOOKUP("*"&amp;A1671&amp;"*",festival!$T:$U,2,FALSE))))</f>
        <v>狂欢庆典50-56</v>
      </c>
      <c r="C1671" s="76">
        <v>1005</v>
      </c>
      <c r="E1671" s="76" t="s">
        <v>1438</v>
      </c>
      <c r="F1671" s="76">
        <v>0</v>
      </c>
      <c r="G1671" s="76" t="s">
        <v>1131</v>
      </c>
      <c r="H1671" s="76" t="s">
        <v>476</v>
      </c>
      <c r="I1671" s="76" t="s">
        <v>1475</v>
      </c>
      <c r="J1671" s="76" t="s">
        <v>1475</v>
      </c>
      <c r="K1671" s="76">
        <v>2</v>
      </c>
      <c r="N1671" s="9"/>
      <c r="O1671" s="76" t="s">
        <v>475</v>
      </c>
      <c r="P1671" s="76">
        <v>0</v>
      </c>
      <c r="Q1671" s="76" t="s">
        <v>373</v>
      </c>
      <c r="S1671" s="76" t="s">
        <v>478</v>
      </c>
    </row>
    <row r="1672" spans="1:19" s="76" customFormat="1" x14ac:dyDescent="0.15">
      <c r="A1672" s="112">
        <v>760080800</v>
      </c>
      <c r="B1672" t="str">
        <f>IFERROR(VLOOKUP("*"&amp;A1672&amp;"*",festival!$Q:$U,5,FALSE),IFERROR(VLOOKUP("*"&amp;A1672&amp;"*",festival!$R:$U,4,FALSE),IFERROR(VLOOKUP("*"&amp;A1672&amp;"*",festival!$S:$U,3,FALSE),VLOOKUP("*"&amp;A1672&amp;"*",festival!$T:$U,2,FALSE))))</f>
        <v>狂欢庆典57-63天（第9周）</v>
      </c>
      <c r="C1672" s="76">
        <v>1005</v>
      </c>
      <c r="E1672" s="76" t="s">
        <v>1438</v>
      </c>
      <c r="F1672" s="76">
        <v>0</v>
      </c>
      <c r="G1672" s="76" t="s">
        <v>1131</v>
      </c>
      <c r="H1672" s="76" t="s">
        <v>476</v>
      </c>
      <c r="I1672" s="76" t="s">
        <v>1777</v>
      </c>
      <c r="J1672" s="76" t="s">
        <v>1777</v>
      </c>
      <c r="K1672" s="76">
        <v>2</v>
      </c>
      <c r="N1672" s="9"/>
      <c r="O1672" s="76" t="s">
        <v>475</v>
      </c>
      <c r="P1672" s="76">
        <v>0</v>
      </c>
      <c r="Q1672" s="76" t="s">
        <v>373</v>
      </c>
      <c r="S1672" s="76" t="s">
        <v>1448</v>
      </c>
    </row>
    <row r="1673" spans="1:19" s="76" customFormat="1" x14ac:dyDescent="0.15">
      <c r="A1673" s="112">
        <v>760080801</v>
      </c>
      <c r="B1673" t="str">
        <f>IFERROR(VLOOKUP("*"&amp;A1673&amp;"*",festival!$Q:$U,5,FALSE),IFERROR(VLOOKUP("*"&amp;A1673&amp;"*",festival!$R:$U,4,FALSE),IFERROR(VLOOKUP("*"&amp;A1673&amp;"*",festival!$S:$U,3,FALSE),VLOOKUP("*"&amp;A1673&amp;"*",festival!$T:$U,2,FALSE))))</f>
        <v>狂欢庆典57-63天（第9周）</v>
      </c>
      <c r="C1673" s="76">
        <v>1005</v>
      </c>
      <c r="E1673" s="76" t="s">
        <v>1438</v>
      </c>
      <c r="F1673" s="76">
        <v>0</v>
      </c>
      <c r="G1673" s="76" t="s">
        <v>1131</v>
      </c>
      <c r="H1673" s="76" t="s">
        <v>476</v>
      </c>
      <c r="I1673" s="76" t="s">
        <v>1778</v>
      </c>
      <c r="J1673" s="76" t="s">
        <v>1778</v>
      </c>
      <c r="K1673" s="76">
        <v>2</v>
      </c>
      <c r="N1673" s="9"/>
      <c r="O1673" s="76" t="s">
        <v>475</v>
      </c>
      <c r="P1673" s="76">
        <v>0</v>
      </c>
      <c r="Q1673" s="76" t="s">
        <v>373</v>
      </c>
      <c r="S1673" s="76" t="s">
        <v>1448</v>
      </c>
    </row>
    <row r="1674" spans="1:19" s="76" customFormat="1" x14ac:dyDescent="0.15">
      <c r="A1674" s="112">
        <v>760080802</v>
      </c>
      <c r="B1674" t="str">
        <f>IFERROR(VLOOKUP("*"&amp;A1674&amp;"*",festival!$Q:$U,5,FALSE),IFERROR(VLOOKUP("*"&amp;A1674&amp;"*",festival!$R:$U,4,FALSE),IFERROR(VLOOKUP("*"&amp;A1674&amp;"*",festival!$S:$U,3,FALSE),VLOOKUP("*"&amp;A1674&amp;"*",festival!$T:$U,2,FALSE))))</f>
        <v>狂欢庆典57-63天（第9周）</v>
      </c>
      <c r="C1674" s="76">
        <v>1005</v>
      </c>
      <c r="E1674" s="76" t="s">
        <v>1438</v>
      </c>
      <c r="F1674" s="76">
        <v>0</v>
      </c>
      <c r="G1674" s="76" t="s">
        <v>1131</v>
      </c>
      <c r="H1674" s="76" t="s">
        <v>476</v>
      </c>
      <c r="I1674" s="76" t="s">
        <v>1779</v>
      </c>
      <c r="J1674" s="76" t="s">
        <v>1779</v>
      </c>
      <c r="K1674" s="76">
        <v>2</v>
      </c>
      <c r="N1674" s="9"/>
      <c r="O1674" s="76" t="s">
        <v>475</v>
      </c>
      <c r="P1674" s="76">
        <v>0</v>
      </c>
      <c r="Q1674" s="76" t="s">
        <v>373</v>
      </c>
      <c r="S1674" s="76" t="s">
        <v>1448</v>
      </c>
    </row>
    <row r="1675" spans="1:19" s="76" customFormat="1" x14ac:dyDescent="0.15">
      <c r="A1675" s="112">
        <v>760080803</v>
      </c>
      <c r="B1675" t="str">
        <f>IFERROR(VLOOKUP("*"&amp;A1675&amp;"*",festival!$Q:$U,5,FALSE),IFERROR(VLOOKUP("*"&amp;A1675&amp;"*",festival!$R:$U,4,FALSE),IFERROR(VLOOKUP("*"&amp;A1675&amp;"*",festival!$S:$U,3,FALSE),VLOOKUP("*"&amp;A1675&amp;"*",festival!$T:$U,2,FALSE))))</f>
        <v>狂欢庆典57-63天（第9周）</v>
      </c>
      <c r="C1675" s="76">
        <v>1005</v>
      </c>
      <c r="E1675" s="76" t="s">
        <v>1438</v>
      </c>
      <c r="F1675" s="76">
        <v>0</v>
      </c>
      <c r="G1675" s="76" t="s">
        <v>1131</v>
      </c>
      <c r="H1675" s="76" t="s">
        <v>476</v>
      </c>
      <c r="I1675" s="76" t="s">
        <v>1780</v>
      </c>
      <c r="J1675" s="76" t="s">
        <v>1780</v>
      </c>
      <c r="K1675" s="76">
        <v>2</v>
      </c>
      <c r="N1675" s="9"/>
      <c r="O1675" s="76" t="s">
        <v>475</v>
      </c>
      <c r="P1675" s="76">
        <v>0</v>
      </c>
      <c r="Q1675" s="76" t="s">
        <v>373</v>
      </c>
      <c r="S1675" s="76" t="s">
        <v>1448</v>
      </c>
    </row>
    <row r="1676" spans="1:19" s="76" customFormat="1" x14ac:dyDescent="0.15">
      <c r="A1676" s="112">
        <v>760080804</v>
      </c>
      <c r="B1676" t="str">
        <f>IFERROR(VLOOKUP("*"&amp;A1676&amp;"*",festival!$Q:$U,5,FALSE),IFERROR(VLOOKUP("*"&amp;A1676&amp;"*",festival!$R:$U,4,FALSE),IFERROR(VLOOKUP("*"&amp;A1676&amp;"*",festival!$S:$U,3,FALSE),VLOOKUP("*"&amp;A1676&amp;"*",festival!$T:$U,2,FALSE))))</f>
        <v>狂欢庆典57-63天（第9周）</v>
      </c>
      <c r="C1676" s="76">
        <v>1005</v>
      </c>
      <c r="E1676" s="76" t="s">
        <v>1438</v>
      </c>
      <c r="F1676" s="76">
        <v>0</v>
      </c>
      <c r="G1676" s="76" t="s">
        <v>1131</v>
      </c>
      <c r="H1676" s="76" t="s">
        <v>476</v>
      </c>
      <c r="I1676" s="76" t="s">
        <v>1781</v>
      </c>
      <c r="J1676" s="76" t="s">
        <v>1781</v>
      </c>
      <c r="K1676" s="76">
        <v>2</v>
      </c>
      <c r="N1676" s="9"/>
      <c r="O1676" s="76" t="s">
        <v>475</v>
      </c>
      <c r="P1676" s="76">
        <v>0</v>
      </c>
      <c r="Q1676" s="76" t="s">
        <v>373</v>
      </c>
      <c r="S1676" s="76" t="s">
        <v>1448</v>
      </c>
    </row>
    <row r="1677" spans="1:19" s="76" customFormat="1" x14ac:dyDescent="0.15">
      <c r="A1677" s="112">
        <v>760080805</v>
      </c>
      <c r="B1677" t="str">
        <f>IFERROR(VLOOKUP("*"&amp;A1677&amp;"*",festival!$Q:$U,5,FALSE),IFERROR(VLOOKUP("*"&amp;A1677&amp;"*",festival!$R:$U,4,FALSE),IFERROR(VLOOKUP("*"&amp;A1677&amp;"*",festival!$S:$U,3,FALSE),VLOOKUP("*"&amp;A1677&amp;"*",festival!$T:$U,2,FALSE))))</f>
        <v>狂欢庆典57-63天（第9周）</v>
      </c>
      <c r="C1677" s="76">
        <v>1005</v>
      </c>
      <c r="E1677" s="76" t="s">
        <v>1438</v>
      </c>
      <c r="F1677" s="76">
        <v>0</v>
      </c>
      <c r="G1677" s="76" t="s">
        <v>1131</v>
      </c>
      <c r="H1677" s="76" t="s">
        <v>476</v>
      </c>
      <c r="I1677" s="76" t="s">
        <v>1782</v>
      </c>
      <c r="J1677" s="76" t="s">
        <v>1782</v>
      </c>
      <c r="K1677" s="76">
        <v>2</v>
      </c>
      <c r="N1677" s="9"/>
      <c r="O1677" s="76" t="s">
        <v>475</v>
      </c>
      <c r="P1677" s="76">
        <v>0</v>
      </c>
      <c r="Q1677" s="76" t="s">
        <v>373</v>
      </c>
      <c r="S1677" s="76" t="s">
        <v>1448</v>
      </c>
    </row>
    <row r="1678" spans="1:19" s="76" customFormat="1" x14ac:dyDescent="0.15">
      <c r="A1678" s="112">
        <v>760080806</v>
      </c>
      <c r="B1678" t="str">
        <f>IFERROR(VLOOKUP("*"&amp;A1678&amp;"*",festival!$Q:$U,5,FALSE),IFERROR(VLOOKUP("*"&amp;A1678&amp;"*",festival!$R:$U,4,FALSE),IFERROR(VLOOKUP("*"&amp;A1678&amp;"*",festival!$S:$U,3,FALSE),VLOOKUP("*"&amp;A1678&amp;"*",festival!$T:$U,2,FALSE))))</f>
        <v>狂欢庆典57-63天（第9周）</v>
      </c>
      <c r="C1678" s="76">
        <v>1005</v>
      </c>
      <c r="E1678" s="76" t="s">
        <v>1438</v>
      </c>
      <c r="F1678" s="76">
        <v>0</v>
      </c>
      <c r="G1678" s="76" t="s">
        <v>1131</v>
      </c>
      <c r="H1678" s="76" t="s">
        <v>476</v>
      </c>
      <c r="I1678" s="76" t="s">
        <v>1783</v>
      </c>
      <c r="J1678" s="76" t="s">
        <v>1783</v>
      </c>
      <c r="K1678" s="76">
        <v>2</v>
      </c>
      <c r="N1678" s="9"/>
      <c r="O1678" s="76" t="s">
        <v>475</v>
      </c>
      <c r="P1678" s="76">
        <v>0</v>
      </c>
      <c r="Q1678" s="76" t="s">
        <v>373</v>
      </c>
      <c r="S1678" s="76" t="s">
        <v>1448</v>
      </c>
    </row>
    <row r="1679" spans="1:19" s="76" customFormat="1" x14ac:dyDescent="0.15">
      <c r="A1679" s="112">
        <v>760090800</v>
      </c>
      <c r="B1679" t="str">
        <f>IFERROR(VLOOKUP("*"&amp;A1679&amp;"*",festival!$Q:$U,5,FALSE),IFERROR(VLOOKUP("*"&amp;A1679&amp;"*",festival!$R:$U,4,FALSE),IFERROR(VLOOKUP("*"&amp;A1679&amp;"*",festival!$S:$U,3,FALSE),VLOOKUP("*"&amp;A1679&amp;"*",festival!$T:$U,2,FALSE))))</f>
        <v>狂欢庆典64-70天（第10周）</v>
      </c>
      <c r="C1679" s="76">
        <v>1005</v>
      </c>
      <c r="E1679" s="76" t="s">
        <v>1438</v>
      </c>
      <c r="F1679" s="76">
        <v>0</v>
      </c>
      <c r="G1679" s="76" t="s">
        <v>1131</v>
      </c>
      <c r="H1679" s="76" t="s">
        <v>476</v>
      </c>
      <c r="I1679" s="76" t="s">
        <v>1784</v>
      </c>
      <c r="J1679" s="76" t="s">
        <v>1784</v>
      </c>
      <c r="K1679" s="76">
        <v>2</v>
      </c>
      <c r="N1679" s="9"/>
      <c r="O1679" s="76" t="s">
        <v>475</v>
      </c>
      <c r="P1679" s="76">
        <v>0</v>
      </c>
      <c r="Q1679" s="76" t="s">
        <v>373</v>
      </c>
      <c r="S1679" s="76" t="s">
        <v>1448</v>
      </c>
    </row>
    <row r="1680" spans="1:19" s="76" customFormat="1" x14ac:dyDescent="0.15">
      <c r="A1680" s="112">
        <v>760090801</v>
      </c>
      <c r="B1680" t="str">
        <f>IFERROR(VLOOKUP("*"&amp;A1680&amp;"*",festival!$Q:$U,5,FALSE),IFERROR(VLOOKUP("*"&amp;A1680&amp;"*",festival!$R:$U,4,FALSE),IFERROR(VLOOKUP("*"&amp;A1680&amp;"*",festival!$S:$U,3,FALSE),VLOOKUP("*"&amp;A1680&amp;"*",festival!$T:$U,2,FALSE))))</f>
        <v>狂欢庆典64-70天（第10周）</v>
      </c>
      <c r="C1680" s="76">
        <v>1005</v>
      </c>
      <c r="E1680" s="76" t="s">
        <v>1438</v>
      </c>
      <c r="F1680" s="76">
        <v>0</v>
      </c>
      <c r="G1680" s="76" t="s">
        <v>1131</v>
      </c>
      <c r="H1680" s="76" t="s">
        <v>476</v>
      </c>
      <c r="I1680" s="76" t="s">
        <v>1785</v>
      </c>
      <c r="J1680" s="76" t="s">
        <v>1785</v>
      </c>
      <c r="K1680" s="76">
        <v>2</v>
      </c>
      <c r="N1680" s="9"/>
      <c r="O1680" s="76" t="s">
        <v>475</v>
      </c>
      <c r="P1680" s="76">
        <v>0</v>
      </c>
      <c r="Q1680" s="76" t="s">
        <v>373</v>
      </c>
      <c r="S1680" s="76" t="s">
        <v>1448</v>
      </c>
    </row>
    <row r="1681" spans="1:19" s="76" customFormat="1" x14ac:dyDescent="0.15">
      <c r="A1681" s="112">
        <v>760090802</v>
      </c>
      <c r="B1681" t="str">
        <f>IFERROR(VLOOKUP("*"&amp;A1681&amp;"*",festival!$Q:$U,5,FALSE),IFERROR(VLOOKUP("*"&amp;A1681&amp;"*",festival!$R:$U,4,FALSE),IFERROR(VLOOKUP("*"&amp;A1681&amp;"*",festival!$S:$U,3,FALSE),VLOOKUP("*"&amp;A1681&amp;"*",festival!$T:$U,2,FALSE))))</f>
        <v>狂欢庆典64-70天（第10周）</v>
      </c>
      <c r="C1681" s="76">
        <v>1005</v>
      </c>
      <c r="E1681" s="76" t="s">
        <v>1438</v>
      </c>
      <c r="F1681" s="76">
        <v>0</v>
      </c>
      <c r="G1681" s="76" t="s">
        <v>1131</v>
      </c>
      <c r="H1681" s="76" t="s">
        <v>476</v>
      </c>
      <c r="I1681" s="76" t="s">
        <v>1786</v>
      </c>
      <c r="J1681" s="76" t="s">
        <v>1786</v>
      </c>
      <c r="K1681" s="76">
        <v>2</v>
      </c>
      <c r="N1681" s="9"/>
      <c r="O1681" s="76" t="s">
        <v>475</v>
      </c>
      <c r="P1681" s="76">
        <v>0</v>
      </c>
      <c r="Q1681" s="76" t="s">
        <v>373</v>
      </c>
      <c r="S1681" s="76" t="s">
        <v>1448</v>
      </c>
    </row>
    <row r="1682" spans="1:19" s="76" customFormat="1" x14ac:dyDescent="0.15">
      <c r="A1682" s="112">
        <v>760090803</v>
      </c>
      <c r="B1682" t="str">
        <f>IFERROR(VLOOKUP("*"&amp;A1682&amp;"*",festival!$Q:$U,5,FALSE),IFERROR(VLOOKUP("*"&amp;A1682&amp;"*",festival!$R:$U,4,FALSE),IFERROR(VLOOKUP("*"&amp;A1682&amp;"*",festival!$S:$U,3,FALSE),VLOOKUP("*"&amp;A1682&amp;"*",festival!$T:$U,2,FALSE))))</f>
        <v>狂欢庆典64-70天（第10周）</v>
      </c>
      <c r="C1682" s="76">
        <v>1005</v>
      </c>
      <c r="E1682" s="76" t="s">
        <v>1438</v>
      </c>
      <c r="F1682" s="76">
        <v>0</v>
      </c>
      <c r="G1682" s="76" t="s">
        <v>1131</v>
      </c>
      <c r="H1682" s="76" t="s">
        <v>476</v>
      </c>
      <c r="I1682" s="76" t="s">
        <v>1787</v>
      </c>
      <c r="J1682" s="76" t="s">
        <v>1787</v>
      </c>
      <c r="K1682" s="76">
        <v>2</v>
      </c>
      <c r="N1682" s="9"/>
      <c r="O1682" s="76" t="s">
        <v>475</v>
      </c>
      <c r="P1682" s="76">
        <v>0</v>
      </c>
      <c r="Q1682" s="76" t="s">
        <v>373</v>
      </c>
      <c r="S1682" s="76" t="s">
        <v>1448</v>
      </c>
    </row>
    <row r="1683" spans="1:19" s="76" customFormat="1" x14ac:dyDescent="0.15">
      <c r="A1683" s="112">
        <v>760090804</v>
      </c>
      <c r="B1683" t="str">
        <f>IFERROR(VLOOKUP("*"&amp;A1683&amp;"*",festival!$Q:$U,5,FALSE),IFERROR(VLOOKUP("*"&amp;A1683&amp;"*",festival!$R:$U,4,FALSE),IFERROR(VLOOKUP("*"&amp;A1683&amp;"*",festival!$S:$U,3,FALSE),VLOOKUP("*"&amp;A1683&amp;"*",festival!$T:$U,2,FALSE))))</f>
        <v>狂欢庆典64-70天（第10周）</v>
      </c>
      <c r="C1683" s="76">
        <v>1005</v>
      </c>
      <c r="E1683" s="76" t="s">
        <v>1438</v>
      </c>
      <c r="F1683" s="76">
        <v>0</v>
      </c>
      <c r="G1683" s="76" t="s">
        <v>1131</v>
      </c>
      <c r="H1683" s="76" t="s">
        <v>476</v>
      </c>
      <c r="I1683" s="76" t="s">
        <v>1788</v>
      </c>
      <c r="J1683" s="76" t="s">
        <v>1788</v>
      </c>
      <c r="K1683" s="76">
        <v>2</v>
      </c>
      <c r="N1683" s="9"/>
      <c r="O1683" s="76" t="s">
        <v>475</v>
      </c>
      <c r="P1683" s="76">
        <v>0</v>
      </c>
      <c r="Q1683" s="76" t="s">
        <v>373</v>
      </c>
      <c r="S1683" s="76" t="s">
        <v>1448</v>
      </c>
    </row>
    <row r="1684" spans="1:19" s="76" customFormat="1" x14ac:dyDescent="0.15">
      <c r="A1684" s="112">
        <v>760090805</v>
      </c>
      <c r="B1684" t="str">
        <f>IFERROR(VLOOKUP("*"&amp;A1684&amp;"*",festival!$Q:$U,5,FALSE),IFERROR(VLOOKUP("*"&amp;A1684&amp;"*",festival!$R:$U,4,FALSE),IFERROR(VLOOKUP("*"&amp;A1684&amp;"*",festival!$S:$U,3,FALSE),VLOOKUP("*"&amp;A1684&amp;"*",festival!$T:$U,2,FALSE))))</f>
        <v>狂欢庆典64-70天（第10周）</v>
      </c>
      <c r="C1684" s="76">
        <v>1005</v>
      </c>
      <c r="E1684" s="76" t="s">
        <v>1438</v>
      </c>
      <c r="F1684" s="76">
        <v>0</v>
      </c>
      <c r="G1684" s="76" t="s">
        <v>1131</v>
      </c>
      <c r="H1684" s="76" t="s">
        <v>476</v>
      </c>
      <c r="I1684" s="76" t="s">
        <v>1789</v>
      </c>
      <c r="J1684" s="76" t="s">
        <v>1789</v>
      </c>
      <c r="K1684" s="76">
        <v>2</v>
      </c>
      <c r="N1684" s="9"/>
      <c r="O1684" s="76" t="s">
        <v>475</v>
      </c>
      <c r="P1684" s="76">
        <v>0</v>
      </c>
      <c r="Q1684" s="76" t="s">
        <v>373</v>
      </c>
      <c r="S1684" s="76" t="s">
        <v>1448</v>
      </c>
    </row>
    <row r="1685" spans="1:19" s="76" customFormat="1" x14ac:dyDescent="0.15">
      <c r="A1685" s="112">
        <v>760090806</v>
      </c>
      <c r="B1685" t="str">
        <f>IFERROR(VLOOKUP("*"&amp;A1685&amp;"*",festival!$Q:$U,5,FALSE),IFERROR(VLOOKUP("*"&amp;A1685&amp;"*",festival!$R:$U,4,FALSE),IFERROR(VLOOKUP("*"&amp;A1685&amp;"*",festival!$S:$U,3,FALSE),VLOOKUP("*"&amp;A1685&amp;"*",festival!$T:$U,2,FALSE))))</f>
        <v>狂欢庆典64-70天（第10周）</v>
      </c>
      <c r="C1685" s="76">
        <v>1005</v>
      </c>
      <c r="E1685" s="76" t="s">
        <v>1438</v>
      </c>
      <c r="F1685" s="76">
        <v>0</v>
      </c>
      <c r="G1685" s="76" t="s">
        <v>1131</v>
      </c>
      <c r="H1685" s="76" t="s">
        <v>476</v>
      </c>
      <c r="I1685" s="76" t="s">
        <v>1790</v>
      </c>
      <c r="J1685" s="76" t="s">
        <v>1790</v>
      </c>
      <c r="K1685" s="76">
        <v>2</v>
      </c>
      <c r="N1685" s="9"/>
      <c r="O1685" s="76" t="s">
        <v>475</v>
      </c>
      <c r="P1685" s="76">
        <v>0</v>
      </c>
      <c r="Q1685" s="76" t="s">
        <v>373</v>
      </c>
      <c r="S1685" s="76" t="s">
        <v>1448</v>
      </c>
    </row>
    <row r="1686" spans="1:19" s="76" customFormat="1" x14ac:dyDescent="0.15">
      <c r="A1686" s="112">
        <v>760100800</v>
      </c>
      <c r="B1686" t="str">
        <f>IFERROR(VLOOKUP("*"&amp;A1686&amp;"*",festival!$Q:$U,5,FALSE),IFERROR(VLOOKUP("*"&amp;A1686&amp;"*",festival!$R:$U,4,FALSE),IFERROR(VLOOKUP("*"&amp;A1686&amp;"*",festival!$S:$U,3,FALSE),VLOOKUP("*"&amp;A1686&amp;"*",festival!$T:$U,2,FALSE))))</f>
        <v>狂欢庆典71-78天（第11周）</v>
      </c>
      <c r="C1686" s="76">
        <v>1005</v>
      </c>
      <c r="E1686" s="76" t="s">
        <v>1438</v>
      </c>
      <c r="F1686" s="76">
        <v>0</v>
      </c>
      <c r="G1686" s="76" t="s">
        <v>1131</v>
      </c>
      <c r="H1686" s="76" t="s">
        <v>476</v>
      </c>
      <c r="I1686" s="76" t="s">
        <v>1791</v>
      </c>
      <c r="J1686" s="76" t="s">
        <v>1791</v>
      </c>
      <c r="K1686" s="76">
        <v>2</v>
      </c>
      <c r="N1686" s="9"/>
      <c r="O1686" s="76" t="s">
        <v>475</v>
      </c>
      <c r="P1686" s="76">
        <v>0</v>
      </c>
      <c r="Q1686" s="76" t="s">
        <v>373</v>
      </c>
      <c r="S1686" s="76" t="s">
        <v>1448</v>
      </c>
    </row>
    <row r="1687" spans="1:19" s="76" customFormat="1" x14ac:dyDescent="0.15">
      <c r="A1687" s="112">
        <v>760100801</v>
      </c>
      <c r="B1687" t="str">
        <f>IFERROR(VLOOKUP("*"&amp;A1687&amp;"*",festival!$Q:$U,5,FALSE),IFERROR(VLOOKUP("*"&amp;A1687&amp;"*",festival!$R:$U,4,FALSE),IFERROR(VLOOKUP("*"&amp;A1687&amp;"*",festival!$S:$U,3,FALSE),VLOOKUP("*"&amp;A1687&amp;"*",festival!$T:$U,2,FALSE))))</f>
        <v>狂欢庆典71-78天（第11周）</v>
      </c>
      <c r="C1687" s="76">
        <v>1005</v>
      </c>
      <c r="E1687" s="76" t="s">
        <v>1438</v>
      </c>
      <c r="F1687" s="76">
        <v>0</v>
      </c>
      <c r="G1687" s="76" t="s">
        <v>1131</v>
      </c>
      <c r="H1687" s="76" t="s">
        <v>476</v>
      </c>
      <c r="I1687" s="76" t="s">
        <v>1792</v>
      </c>
      <c r="J1687" s="76" t="s">
        <v>1792</v>
      </c>
      <c r="K1687" s="76">
        <v>2</v>
      </c>
      <c r="N1687" s="9"/>
      <c r="O1687" s="76" t="s">
        <v>475</v>
      </c>
      <c r="P1687" s="76">
        <v>0</v>
      </c>
      <c r="Q1687" s="76" t="s">
        <v>373</v>
      </c>
      <c r="S1687" s="76" t="s">
        <v>1448</v>
      </c>
    </row>
    <row r="1688" spans="1:19" s="76" customFormat="1" x14ac:dyDescent="0.15">
      <c r="A1688" s="112">
        <v>760100802</v>
      </c>
      <c r="B1688" t="str">
        <f>IFERROR(VLOOKUP("*"&amp;A1688&amp;"*",festival!$Q:$U,5,FALSE),IFERROR(VLOOKUP("*"&amp;A1688&amp;"*",festival!$R:$U,4,FALSE),IFERROR(VLOOKUP("*"&amp;A1688&amp;"*",festival!$S:$U,3,FALSE),VLOOKUP("*"&amp;A1688&amp;"*",festival!$T:$U,2,FALSE))))</f>
        <v>狂欢庆典71-78天（第11周）</v>
      </c>
      <c r="C1688" s="76">
        <v>1005</v>
      </c>
      <c r="E1688" s="76" t="s">
        <v>1438</v>
      </c>
      <c r="F1688" s="76">
        <v>0</v>
      </c>
      <c r="G1688" s="76" t="s">
        <v>1131</v>
      </c>
      <c r="H1688" s="76" t="s">
        <v>476</v>
      </c>
      <c r="I1688" s="76" t="s">
        <v>1793</v>
      </c>
      <c r="J1688" s="76" t="s">
        <v>1793</v>
      </c>
      <c r="K1688" s="76">
        <v>2</v>
      </c>
      <c r="N1688" s="9"/>
      <c r="O1688" s="76" t="s">
        <v>475</v>
      </c>
      <c r="P1688" s="76">
        <v>0</v>
      </c>
      <c r="Q1688" s="76" t="s">
        <v>373</v>
      </c>
      <c r="S1688" s="76" t="s">
        <v>1448</v>
      </c>
    </row>
    <row r="1689" spans="1:19" s="76" customFormat="1" x14ac:dyDescent="0.15">
      <c r="A1689" s="112">
        <v>760100803</v>
      </c>
      <c r="B1689" t="str">
        <f>IFERROR(VLOOKUP("*"&amp;A1689&amp;"*",festival!$Q:$U,5,FALSE),IFERROR(VLOOKUP("*"&amp;A1689&amp;"*",festival!$R:$U,4,FALSE),IFERROR(VLOOKUP("*"&amp;A1689&amp;"*",festival!$S:$U,3,FALSE),VLOOKUP("*"&amp;A1689&amp;"*",festival!$T:$U,2,FALSE))))</f>
        <v>狂欢庆典71-78天（第11周）</v>
      </c>
      <c r="C1689" s="76">
        <v>1005</v>
      </c>
      <c r="E1689" s="76" t="s">
        <v>1438</v>
      </c>
      <c r="F1689" s="76">
        <v>0</v>
      </c>
      <c r="G1689" s="76" t="s">
        <v>1131</v>
      </c>
      <c r="H1689" s="76" t="s">
        <v>476</v>
      </c>
      <c r="I1689" s="76" t="s">
        <v>1794</v>
      </c>
      <c r="J1689" s="76" t="s">
        <v>1794</v>
      </c>
      <c r="K1689" s="76">
        <v>2</v>
      </c>
      <c r="N1689" s="9"/>
      <c r="O1689" s="76" t="s">
        <v>475</v>
      </c>
      <c r="P1689" s="76">
        <v>0</v>
      </c>
      <c r="Q1689" s="76" t="s">
        <v>373</v>
      </c>
      <c r="S1689" s="76" t="s">
        <v>1448</v>
      </c>
    </row>
    <row r="1690" spans="1:19" s="76" customFormat="1" x14ac:dyDescent="0.15">
      <c r="A1690" s="112">
        <v>760100804</v>
      </c>
      <c r="B1690" t="str">
        <f>IFERROR(VLOOKUP("*"&amp;A1690&amp;"*",festival!$Q:$U,5,FALSE),IFERROR(VLOOKUP("*"&amp;A1690&amp;"*",festival!$R:$U,4,FALSE),IFERROR(VLOOKUP("*"&amp;A1690&amp;"*",festival!$S:$U,3,FALSE),VLOOKUP("*"&amp;A1690&amp;"*",festival!$T:$U,2,FALSE))))</f>
        <v>狂欢庆典71-78天（第11周）</v>
      </c>
      <c r="C1690" s="76">
        <v>1005</v>
      </c>
      <c r="E1690" s="76" t="s">
        <v>1438</v>
      </c>
      <c r="F1690" s="76">
        <v>0</v>
      </c>
      <c r="G1690" s="76" t="s">
        <v>1131</v>
      </c>
      <c r="H1690" s="76" t="s">
        <v>476</v>
      </c>
      <c r="I1690" s="76" t="s">
        <v>1795</v>
      </c>
      <c r="J1690" s="76" t="s">
        <v>1795</v>
      </c>
      <c r="K1690" s="76">
        <v>2</v>
      </c>
      <c r="N1690" s="9"/>
      <c r="O1690" s="76" t="s">
        <v>475</v>
      </c>
      <c r="P1690" s="76">
        <v>0</v>
      </c>
      <c r="Q1690" s="76" t="s">
        <v>373</v>
      </c>
      <c r="S1690" s="76" t="s">
        <v>1448</v>
      </c>
    </row>
    <row r="1691" spans="1:19" s="76" customFormat="1" x14ac:dyDescent="0.15">
      <c r="A1691" s="112">
        <v>760100805</v>
      </c>
      <c r="B1691" t="str">
        <f>IFERROR(VLOOKUP("*"&amp;A1691&amp;"*",festival!$Q:$U,5,FALSE),IFERROR(VLOOKUP("*"&amp;A1691&amp;"*",festival!$R:$U,4,FALSE),IFERROR(VLOOKUP("*"&amp;A1691&amp;"*",festival!$S:$U,3,FALSE),VLOOKUP("*"&amp;A1691&amp;"*",festival!$T:$U,2,FALSE))))</f>
        <v>狂欢庆典71-78天（第11周）</v>
      </c>
      <c r="C1691" s="76">
        <v>1005</v>
      </c>
      <c r="E1691" s="76" t="s">
        <v>1438</v>
      </c>
      <c r="F1691" s="76">
        <v>0</v>
      </c>
      <c r="G1691" s="76" t="s">
        <v>1131</v>
      </c>
      <c r="H1691" s="76" t="s">
        <v>476</v>
      </c>
      <c r="I1691" s="76" t="s">
        <v>1796</v>
      </c>
      <c r="J1691" s="76" t="s">
        <v>1796</v>
      </c>
      <c r="K1691" s="76">
        <v>2</v>
      </c>
      <c r="N1691" s="9"/>
      <c r="O1691" s="76" t="s">
        <v>475</v>
      </c>
      <c r="P1691" s="76">
        <v>0</v>
      </c>
      <c r="Q1691" s="76" t="s">
        <v>373</v>
      </c>
      <c r="S1691" s="76" t="s">
        <v>1448</v>
      </c>
    </row>
    <row r="1692" spans="1:19" s="76" customFormat="1" x14ac:dyDescent="0.15">
      <c r="A1692" s="112">
        <v>760100806</v>
      </c>
      <c r="B1692" t="str">
        <f>IFERROR(VLOOKUP("*"&amp;A1692&amp;"*",festival!$Q:$U,5,FALSE),IFERROR(VLOOKUP("*"&amp;A1692&amp;"*",festival!$R:$U,4,FALSE),IFERROR(VLOOKUP("*"&amp;A1692&amp;"*",festival!$S:$U,3,FALSE),VLOOKUP("*"&amp;A1692&amp;"*",festival!$T:$U,2,FALSE))))</f>
        <v>狂欢庆典71-78天（第11周）</v>
      </c>
      <c r="C1692" s="76">
        <v>1005</v>
      </c>
      <c r="E1692" s="76" t="s">
        <v>1438</v>
      </c>
      <c r="F1692" s="76">
        <v>0</v>
      </c>
      <c r="G1692" s="76" t="s">
        <v>1131</v>
      </c>
      <c r="H1692" s="76" t="s">
        <v>476</v>
      </c>
      <c r="I1692" s="76" t="s">
        <v>1797</v>
      </c>
      <c r="J1692" s="76" t="s">
        <v>1797</v>
      </c>
      <c r="K1692" s="76">
        <v>2</v>
      </c>
      <c r="N1692" s="9"/>
      <c r="O1692" s="76" t="s">
        <v>475</v>
      </c>
      <c r="P1692" s="76">
        <v>0</v>
      </c>
      <c r="Q1692" s="76" t="s">
        <v>373</v>
      </c>
      <c r="S1692" s="76" t="s">
        <v>1448</v>
      </c>
    </row>
    <row r="1693" spans="1:19" s="76" customFormat="1" x14ac:dyDescent="0.15">
      <c r="A1693" s="112">
        <v>760110800</v>
      </c>
      <c r="B1693" t="str">
        <f>IFERROR(VLOOKUP("*"&amp;A1693&amp;"*",festival!$Q:$U,5,FALSE),IFERROR(VLOOKUP("*"&amp;A1693&amp;"*",festival!$R:$U,4,FALSE),IFERROR(VLOOKUP("*"&amp;A1693&amp;"*",festival!$S:$U,3,FALSE),VLOOKUP("*"&amp;A1693&amp;"*",festival!$T:$U,2,FALSE))))</f>
        <v>狂欢庆典79-84天（第12周）</v>
      </c>
      <c r="C1693" s="76">
        <v>1005</v>
      </c>
      <c r="E1693" s="76" t="s">
        <v>1438</v>
      </c>
      <c r="F1693" s="76">
        <v>0</v>
      </c>
      <c r="G1693" s="76" t="s">
        <v>1131</v>
      </c>
      <c r="H1693" s="76" t="s">
        <v>476</v>
      </c>
      <c r="I1693" s="76" t="s">
        <v>1798</v>
      </c>
      <c r="J1693" s="76" t="s">
        <v>1798</v>
      </c>
      <c r="K1693" s="76">
        <v>2</v>
      </c>
      <c r="N1693" s="9"/>
      <c r="O1693" s="76" t="s">
        <v>475</v>
      </c>
      <c r="P1693" s="76">
        <v>0</v>
      </c>
      <c r="Q1693" s="76" t="s">
        <v>373</v>
      </c>
      <c r="S1693" s="76" t="s">
        <v>1448</v>
      </c>
    </row>
    <row r="1694" spans="1:19" s="76" customFormat="1" x14ac:dyDescent="0.15">
      <c r="A1694" s="112">
        <v>760110801</v>
      </c>
      <c r="B1694" t="str">
        <f>IFERROR(VLOOKUP("*"&amp;A1694&amp;"*",festival!$Q:$U,5,FALSE),IFERROR(VLOOKUP("*"&amp;A1694&amp;"*",festival!$R:$U,4,FALSE),IFERROR(VLOOKUP("*"&amp;A1694&amp;"*",festival!$S:$U,3,FALSE),VLOOKUP("*"&amp;A1694&amp;"*",festival!$T:$U,2,FALSE))))</f>
        <v>狂欢庆典79-84天（第12周）</v>
      </c>
      <c r="C1694" s="76">
        <v>1005</v>
      </c>
      <c r="E1694" s="76" t="s">
        <v>1438</v>
      </c>
      <c r="F1694" s="76">
        <v>0</v>
      </c>
      <c r="G1694" s="76" t="s">
        <v>1131</v>
      </c>
      <c r="H1694" s="76" t="s">
        <v>476</v>
      </c>
      <c r="I1694" s="76" t="s">
        <v>1799</v>
      </c>
      <c r="J1694" s="76" t="s">
        <v>1799</v>
      </c>
      <c r="K1694" s="76">
        <v>2</v>
      </c>
      <c r="N1694" s="9"/>
      <c r="O1694" s="76" t="s">
        <v>475</v>
      </c>
      <c r="P1694" s="76">
        <v>0</v>
      </c>
      <c r="Q1694" s="76" t="s">
        <v>373</v>
      </c>
      <c r="S1694" s="76" t="s">
        <v>1448</v>
      </c>
    </row>
    <row r="1695" spans="1:19" s="76" customFormat="1" x14ac:dyDescent="0.15">
      <c r="A1695" s="112">
        <v>760110802</v>
      </c>
      <c r="B1695" t="str">
        <f>IFERROR(VLOOKUP("*"&amp;A1695&amp;"*",festival!$Q:$U,5,FALSE),IFERROR(VLOOKUP("*"&amp;A1695&amp;"*",festival!$R:$U,4,FALSE),IFERROR(VLOOKUP("*"&amp;A1695&amp;"*",festival!$S:$U,3,FALSE),VLOOKUP("*"&amp;A1695&amp;"*",festival!$T:$U,2,FALSE))))</f>
        <v>狂欢庆典79-84天（第12周）</v>
      </c>
      <c r="C1695" s="76">
        <v>1005</v>
      </c>
      <c r="E1695" s="76" t="s">
        <v>1438</v>
      </c>
      <c r="F1695" s="76">
        <v>0</v>
      </c>
      <c r="G1695" s="76" t="s">
        <v>1131</v>
      </c>
      <c r="H1695" s="76" t="s">
        <v>476</v>
      </c>
      <c r="I1695" s="76" t="s">
        <v>1800</v>
      </c>
      <c r="J1695" s="76" t="s">
        <v>1800</v>
      </c>
      <c r="K1695" s="76">
        <v>2</v>
      </c>
      <c r="N1695" s="9"/>
      <c r="O1695" s="76" t="s">
        <v>475</v>
      </c>
      <c r="P1695" s="76">
        <v>0</v>
      </c>
      <c r="Q1695" s="76" t="s">
        <v>373</v>
      </c>
      <c r="S1695" s="76" t="s">
        <v>1448</v>
      </c>
    </row>
    <row r="1696" spans="1:19" s="76" customFormat="1" x14ac:dyDescent="0.15">
      <c r="A1696" s="112">
        <v>760110803</v>
      </c>
      <c r="B1696" t="str">
        <f>IFERROR(VLOOKUP("*"&amp;A1696&amp;"*",festival!$Q:$U,5,FALSE),IFERROR(VLOOKUP("*"&amp;A1696&amp;"*",festival!$R:$U,4,FALSE),IFERROR(VLOOKUP("*"&amp;A1696&amp;"*",festival!$S:$U,3,FALSE),VLOOKUP("*"&amp;A1696&amp;"*",festival!$T:$U,2,FALSE))))</f>
        <v>狂欢庆典79-84天（第12周）</v>
      </c>
      <c r="C1696" s="76">
        <v>1005</v>
      </c>
      <c r="E1696" s="76" t="s">
        <v>1438</v>
      </c>
      <c r="F1696" s="76">
        <v>0</v>
      </c>
      <c r="G1696" s="76" t="s">
        <v>1131</v>
      </c>
      <c r="H1696" s="76" t="s">
        <v>476</v>
      </c>
      <c r="I1696" s="76" t="s">
        <v>1801</v>
      </c>
      <c r="J1696" s="76" t="s">
        <v>1801</v>
      </c>
      <c r="K1696" s="76">
        <v>2</v>
      </c>
      <c r="N1696" s="9"/>
      <c r="O1696" s="76" t="s">
        <v>475</v>
      </c>
      <c r="P1696" s="76">
        <v>0</v>
      </c>
      <c r="Q1696" s="76" t="s">
        <v>373</v>
      </c>
      <c r="S1696" s="76" t="s">
        <v>1448</v>
      </c>
    </row>
    <row r="1697" spans="1:19" s="76" customFormat="1" x14ac:dyDescent="0.15">
      <c r="A1697" s="112">
        <v>760110804</v>
      </c>
      <c r="B1697" t="str">
        <f>IFERROR(VLOOKUP("*"&amp;A1697&amp;"*",festival!$Q:$U,5,FALSE),IFERROR(VLOOKUP("*"&amp;A1697&amp;"*",festival!$R:$U,4,FALSE),IFERROR(VLOOKUP("*"&amp;A1697&amp;"*",festival!$S:$U,3,FALSE),VLOOKUP("*"&amp;A1697&amp;"*",festival!$T:$U,2,FALSE))))</f>
        <v>狂欢庆典79-84天（第12周）</v>
      </c>
      <c r="C1697" s="76">
        <v>1005</v>
      </c>
      <c r="E1697" s="76" t="s">
        <v>1438</v>
      </c>
      <c r="F1697" s="76">
        <v>0</v>
      </c>
      <c r="G1697" s="76" t="s">
        <v>1131</v>
      </c>
      <c r="H1697" s="76" t="s">
        <v>476</v>
      </c>
      <c r="I1697" s="76" t="s">
        <v>1802</v>
      </c>
      <c r="J1697" s="76" t="s">
        <v>1802</v>
      </c>
      <c r="K1697" s="76">
        <v>2</v>
      </c>
      <c r="N1697" s="9"/>
      <c r="O1697" s="76" t="s">
        <v>475</v>
      </c>
      <c r="P1697" s="76">
        <v>0</v>
      </c>
      <c r="Q1697" s="76" t="s">
        <v>373</v>
      </c>
      <c r="S1697" s="76" t="s">
        <v>1448</v>
      </c>
    </row>
    <row r="1698" spans="1:19" s="76" customFormat="1" x14ac:dyDescent="0.15">
      <c r="A1698" s="112">
        <v>760110805</v>
      </c>
      <c r="B1698" t="str">
        <f>IFERROR(VLOOKUP("*"&amp;A1698&amp;"*",festival!$Q:$U,5,FALSE),IFERROR(VLOOKUP("*"&amp;A1698&amp;"*",festival!$R:$U,4,FALSE),IFERROR(VLOOKUP("*"&amp;A1698&amp;"*",festival!$S:$U,3,FALSE),VLOOKUP("*"&amp;A1698&amp;"*",festival!$T:$U,2,FALSE))))</f>
        <v>狂欢庆典79-84天（第12周）</v>
      </c>
      <c r="C1698" s="76">
        <v>1005</v>
      </c>
      <c r="E1698" s="76" t="s">
        <v>1438</v>
      </c>
      <c r="F1698" s="76">
        <v>0</v>
      </c>
      <c r="G1698" s="76" t="s">
        <v>1131</v>
      </c>
      <c r="H1698" s="76" t="s">
        <v>476</v>
      </c>
      <c r="I1698" s="76" t="s">
        <v>1803</v>
      </c>
      <c r="J1698" s="76" t="s">
        <v>1803</v>
      </c>
      <c r="K1698" s="76">
        <v>2</v>
      </c>
      <c r="N1698" s="9"/>
      <c r="O1698" s="76" t="s">
        <v>475</v>
      </c>
      <c r="P1698" s="76">
        <v>0</v>
      </c>
      <c r="Q1698" s="76" t="s">
        <v>373</v>
      </c>
      <c r="S1698" s="76" t="s">
        <v>1448</v>
      </c>
    </row>
    <row r="1699" spans="1:19" s="76" customFormat="1" x14ac:dyDescent="0.15">
      <c r="A1699" s="112">
        <v>760110806</v>
      </c>
      <c r="B1699" t="str">
        <f>IFERROR(VLOOKUP("*"&amp;A1699&amp;"*",festival!$Q:$U,5,FALSE),IFERROR(VLOOKUP("*"&amp;A1699&amp;"*",festival!$R:$U,4,FALSE),IFERROR(VLOOKUP("*"&amp;A1699&amp;"*",festival!$S:$U,3,FALSE),VLOOKUP("*"&amp;A1699&amp;"*",festival!$T:$U,2,FALSE))))</f>
        <v>狂欢庆典79-84天（第12周）</v>
      </c>
      <c r="C1699" s="76">
        <v>1005</v>
      </c>
      <c r="E1699" s="76" t="s">
        <v>1438</v>
      </c>
      <c r="F1699" s="76">
        <v>0</v>
      </c>
      <c r="G1699" s="76" t="s">
        <v>1131</v>
      </c>
      <c r="H1699" s="76" t="s">
        <v>476</v>
      </c>
      <c r="I1699" s="76" t="s">
        <v>1804</v>
      </c>
      <c r="J1699" s="76" t="s">
        <v>1804</v>
      </c>
      <c r="K1699" s="76">
        <v>2</v>
      </c>
      <c r="N1699" s="9"/>
      <c r="O1699" s="76" t="s">
        <v>475</v>
      </c>
      <c r="P1699" s="76">
        <v>0</v>
      </c>
      <c r="Q1699" s="76" t="s">
        <v>373</v>
      </c>
      <c r="S1699" s="76" t="s">
        <v>1448</v>
      </c>
    </row>
    <row r="1700" spans="1:19" s="76" customFormat="1" x14ac:dyDescent="0.15">
      <c r="A1700" s="112">
        <v>760120800</v>
      </c>
      <c r="B1700" t="str">
        <f>IFERROR(VLOOKUP("*"&amp;A1700&amp;"*",festival!$Q:$U,5,FALSE),IFERROR(VLOOKUP("*"&amp;A1700&amp;"*",festival!$R:$U,4,FALSE),IFERROR(VLOOKUP("*"&amp;A1700&amp;"*",festival!$S:$U,3,FALSE),VLOOKUP("*"&amp;A1700&amp;"*",festival!$T:$U,2,FALSE))))</f>
        <v>狂欢庆典85-91天（第13周）</v>
      </c>
      <c r="C1700" s="76">
        <v>1005</v>
      </c>
      <c r="E1700" s="76" t="s">
        <v>1438</v>
      </c>
      <c r="F1700" s="76">
        <v>0</v>
      </c>
      <c r="G1700" s="76" t="s">
        <v>1131</v>
      </c>
      <c r="H1700" s="76" t="s">
        <v>476</v>
      </c>
      <c r="I1700" s="76" t="s">
        <v>1805</v>
      </c>
      <c r="J1700" s="76" t="s">
        <v>1805</v>
      </c>
      <c r="K1700" s="76">
        <v>2</v>
      </c>
      <c r="N1700" s="9"/>
      <c r="O1700" s="76" t="s">
        <v>475</v>
      </c>
      <c r="P1700" s="76">
        <v>0</v>
      </c>
      <c r="Q1700" s="76" t="s">
        <v>373</v>
      </c>
      <c r="S1700" s="76" t="s">
        <v>1448</v>
      </c>
    </row>
    <row r="1701" spans="1:19" s="76" customFormat="1" x14ac:dyDescent="0.15">
      <c r="A1701" s="112">
        <v>760120801</v>
      </c>
      <c r="B1701" t="str">
        <f>IFERROR(VLOOKUP("*"&amp;A1701&amp;"*",festival!$Q:$U,5,FALSE),IFERROR(VLOOKUP("*"&amp;A1701&amp;"*",festival!$R:$U,4,FALSE),IFERROR(VLOOKUP("*"&amp;A1701&amp;"*",festival!$S:$U,3,FALSE),VLOOKUP("*"&amp;A1701&amp;"*",festival!$T:$U,2,FALSE))))</f>
        <v>狂欢庆典85-91天（第13周）</v>
      </c>
      <c r="C1701" s="76">
        <v>1005</v>
      </c>
      <c r="E1701" s="76" t="s">
        <v>1438</v>
      </c>
      <c r="F1701" s="76">
        <v>0</v>
      </c>
      <c r="G1701" s="76" t="s">
        <v>1131</v>
      </c>
      <c r="H1701" s="76" t="s">
        <v>476</v>
      </c>
      <c r="I1701" s="76" t="s">
        <v>1806</v>
      </c>
      <c r="J1701" s="76" t="s">
        <v>1806</v>
      </c>
      <c r="K1701" s="76">
        <v>2</v>
      </c>
      <c r="N1701" s="9"/>
      <c r="O1701" s="76" t="s">
        <v>475</v>
      </c>
      <c r="P1701" s="76">
        <v>0</v>
      </c>
      <c r="Q1701" s="76" t="s">
        <v>373</v>
      </c>
      <c r="S1701" s="76" t="s">
        <v>1448</v>
      </c>
    </row>
    <row r="1702" spans="1:19" s="76" customFormat="1" x14ac:dyDescent="0.15">
      <c r="A1702" s="112">
        <v>760120802</v>
      </c>
      <c r="B1702" t="str">
        <f>IFERROR(VLOOKUP("*"&amp;A1702&amp;"*",festival!$Q:$U,5,FALSE),IFERROR(VLOOKUP("*"&amp;A1702&amp;"*",festival!$R:$U,4,FALSE),IFERROR(VLOOKUP("*"&amp;A1702&amp;"*",festival!$S:$U,3,FALSE),VLOOKUP("*"&amp;A1702&amp;"*",festival!$T:$U,2,FALSE))))</f>
        <v>狂欢庆典85-91天（第13周）</v>
      </c>
      <c r="C1702" s="76">
        <v>1005</v>
      </c>
      <c r="E1702" s="76" t="s">
        <v>1438</v>
      </c>
      <c r="F1702" s="76">
        <v>0</v>
      </c>
      <c r="G1702" s="76" t="s">
        <v>1131</v>
      </c>
      <c r="H1702" s="76" t="s">
        <v>476</v>
      </c>
      <c r="I1702" s="76" t="s">
        <v>1807</v>
      </c>
      <c r="J1702" s="76" t="s">
        <v>1807</v>
      </c>
      <c r="K1702" s="76">
        <v>2</v>
      </c>
      <c r="N1702" s="9"/>
      <c r="O1702" s="76" t="s">
        <v>475</v>
      </c>
      <c r="P1702" s="76">
        <v>0</v>
      </c>
      <c r="Q1702" s="76" t="s">
        <v>373</v>
      </c>
      <c r="S1702" s="76" t="s">
        <v>1448</v>
      </c>
    </row>
    <row r="1703" spans="1:19" s="76" customFormat="1" x14ac:dyDescent="0.15">
      <c r="A1703" s="112">
        <v>760120803</v>
      </c>
      <c r="B1703" t="str">
        <f>IFERROR(VLOOKUP("*"&amp;A1703&amp;"*",festival!$Q:$U,5,FALSE),IFERROR(VLOOKUP("*"&amp;A1703&amp;"*",festival!$R:$U,4,FALSE),IFERROR(VLOOKUP("*"&amp;A1703&amp;"*",festival!$S:$U,3,FALSE),VLOOKUP("*"&amp;A1703&amp;"*",festival!$T:$U,2,FALSE))))</f>
        <v>狂欢庆典85-91天（第13周）</v>
      </c>
      <c r="C1703" s="76">
        <v>1005</v>
      </c>
      <c r="E1703" s="76" t="s">
        <v>1438</v>
      </c>
      <c r="F1703" s="76">
        <v>0</v>
      </c>
      <c r="G1703" s="76" t="s">
        <v>1131</v>
      </c>
      <c r="H1703" s="76" t="s">
        <v>476</v>
      </c>
      <c r="I1703" s="76" t="s">
        <v>1808</v>
      </c>
      <c r="J1703" s="76" t="s">
        <v>1808</v>
      </c>
      <c r="K1703" s="76">
        <v>2</v>
      </c>
      <c r="N1703" s="9"/>
      <c r="O1703" s="76" t="s">
        <v>475</v>
      </c>
      <c r="P1703" s="76">
        <v>0</v>
      </c>
      <c r="Q1703" s="76" t="s">
        <v>373</v>
      </c>
      <c r="S1703" s="76" t="s">
        <v>1448</v>
      </c>
    </row>
    <row r="1704" spans="1:19" s="76" customFormat="1" x14ac:dyDescent="0.15">
      <c r="A1704" s="112">
        <v>760120804</v>
      </c>
      <c r="B1704" t="str">
        <f>IFERROR(VLOOKUP("*"&amp;A1704&amp;"*",festival!$Q:$U,5,FALSE),IFERROR(VLOOKUP("*"&amp;A1704&amp;"*",festival!$R:$U,4,FALSE),IFERROR(VLOOKUP("*"&amp;A1704&amp;"*",festival!$S:$U,3,FALSE),VLOOKUP("*"&amp;A1704&amp;"*",festival!$T:$U,2,FALSE))))</f>
        <v>狂欢庆典85-91天（第13周）</v>
      </c>
      <c r="C1704" s="76">
        <v>1005</v>
      </c>
      <c r="E1704" s="76" t="s">
        <v>1438</v>
      </c>
      <c r="F1704" s="76">
        <v>0</v>
      </c>
      <c r="G1704" s="76" t="s">
        <v>1131</v>
      </c>
      <c r="H1704" s="76" t="s">
        <v>476</v>
      </c>
      <c r="I1704" s="76" t="s">
        <v>1809</v>
      </c>
      <c r="J1704" s="76" t="s">
        <v>1809</v>
      </c>
      <c r="K1704" s="76">
        <v>2</v>
      </c>
      <c r="N1704" s="9"/>
      <c r="O1704" s="76" t="s">
        <v>475</v>
      </c>
      <c r="P1704" s="76">
        <v>0</v>
      </c>
      <c r="Q1704" s="76" t="s">
        <v>373</v>
      </c>
      <c r="S1704" s="76" t="s">
        <v>1448</v>
      </c>
    </row>
    <row r="1705" spans="1:19" s="76" customFormat="1" x14ac:dyDescent="0.15">
      <c r="A1705" s="112">
        <v>760120805</v>
      </c>
      <c r="B1705" t="str">
        <f>IFERROR(VLOOKUP("*"&amp;A1705&amp;"*",festival!$Q:$U,5,FALSE),IFERROR(VLOOKUP("*"&amp;A1705&amp;"*",festival!$R:$U,4,FALSE),IFERROR(VLOOKUP("*"&amp;A1705&amp;"*",festival!$S:$U,3,FALSE),VLOOKUP("*"&amp;A1705&amp;"*",festival!$T:$U,2,FALSE))))</f>
        <v>狂欢庆典85-91天（第13周）</v>
      </c>
      <c r="C1705" s="76">
        <v>1005</v>
      </c>
      <c r="E1705" s="76" t="s">
        <v>1438</v>
      </c>
      <c r="F1705" s="76">
        <v>0</v>
      </c>
      <c r="G1705" s="76" t="s">
        <v>1131</v>
      </c>
      <c r="H1705" s="76" t="s">
        <v>476</v>
      </c>
      <c r="I1705" s="76" t="s">
        <v>1810</v>
      </c>
      <c r="J1705" s="76" t="s">
        <v>1810</v>
      </c>
      <c r="K1705" s="76">
        <v>2</v>
      </c>
      <c r="N1705" s="9"/>
      <c r="O1705" s="76" t="s">
        <v>475</v>
      </c>
      <c r="P1705" s="76">
        <v>0</v>
      </c>
      <c r="Q1705" s="76" t="s">
        <v>373</v>
      </c>
      <c r="S1705" s="76" t="s">
        <v>1448</v>
      </c>
    </row>
    <row r="1706" spans="1:19" s="76" customFormat="1" x14ac:dyDescent="0.15">
      <c r="A1706" s="112">
        <v>760120806</v>
      </c>
      <c r="B1706" t="str">
        <f>IFERROR(VLOOKUP("*"&amp;A1706&amp;"*",festival!$Q:$U,5,FALSE),IFERROR(VLOOKUP("*"&amp;A1706&amp;"*",festival!$R:$U,4,FALSE),IFERROR(VLOOKUP("*"&amp;A1706&amp;"*",festival!$S:$U,3,FALSE),VLOOKUP("*"&amp;A1706&amp;"*",festival!$T:$U,2,FALSE))))</f>
        <v>狂欢庆典85-91天（第13周）</v>
      </c>
      <c r="C1706" s="76">
        <v>1005</v>
      </c>
      <c r="E1706" s="76" t="s">
        <v>1438</v>
      </c>
      <c r="F1706" s="76">
        <v>0</v>
      </c>
      <c r="G1706" s="76" t="s">
        <v>1131</v>
      </c>
      <c r="H1706" s="76" t="s">
        <v>476</v>
      </c>
      <c r="I1706" s="76" t="s">
        <v>1811</v>
      </c>
      <c r="J1706" s="76" t="s">
        <v>1811</v>
      </c>
      <c r="K1706" s="76">
        <v>2</v>
      </c>
      <c r="N1706" s="9"/>
      <c r="O1706" s="76" t="s">
        <v>475</v>
      </c>
      <c r="P1706" s="76">
        <v>0</v>
      </c>
      <c r="Q1706" s="76" t="s">
        <v>373</v>
      </c>
      <c r="S1706" s="76" t="s">
        <v>1448</v>
      </c>
    </row>
    <row r="1707" spans="1:19" s="162" customFormat="1" x14ac:dyDescent="0.15">
      <c r="A1707" s="161">
        <v>760000900</v>
      </c>
      <c r="B1707" t="str">
        <f>IFERROR(VLOOKUP("*"&amp;A1707&amp;"*",festival!$Q:$U,5,FALSE),IFERROR(VLOOKUP("*"&amp;A1707&amp;"*",festival!$R:$U,4,FALSE),IFERROR(VLOOKUP("*"&amp;A1707&amp;"*",festival!$S:$U,3,FALSE),VLOOKUP("*"&amp;A1707&amp;"*",festival!$T:$U,2,FALSE))))</f>
        <v>开服庆典1-14</v>
      </c>
      <c r="C1707" s="162">
        <v>1009</v>
      </c>
      <c r="E1707" s="163"/>
      <c r="F1707" s="162">
        <v>0</v>
      </c>
      <c r="G1707" s="162" t="s">
        <v>1661</v>
      </c>
      <c r="H1707" s="162" t="s">
        <v>554</v>
      </c>
      <c r="I1707" s="162">
        <v>1</v>
      </c>
      <c r="J1707" s="162">
        <v>7</v>
      </c>
      <c r="K1707" s="162">
        <v>2</v>
      </c>
      <c r="N1707" s="9"/>
      <c r="O1707" s="162" t="s">
        <v>1431</v>
      </c>
      <c r="P1707" s="162">
        <v>0</v>
      </c>
      <c r="Q1707" s="162" t="s">
        <v>1444</v>
      </c>
      <c r="R1707" s="162">
        <v>1</v>
      </c>
      <c r="S1707" s="162" t="s">
        <v>555</v>
      </c>
    </row>
    <row r="1708" spans="1:19" s="162" customFormat="1" x14ac:dyDescent="0.15">
      <c r="A1708" s="161">
        <v>760010900</v>
      </c>
      <c r="B1708" t="str">
        <f>IFERROR(VLOOKUP("*"&amp;A1708&amp;"*",festival!$Q:$U,5,FALSE),IFERROR(VLOOKUP("*"&amp;A1708&amp;"*",festival!$R:$U,4,FALSE),IFERROR(VLOOKUP("*"&amp;A1708&amp;"*",festival!$S:$U,3,FALSE),VLOOKUP("*"&amp;A1708&amp;"*",festival!$T:$U,2,FALSE))))</f>
        <v>开服庆典1-14</v>
      </c>
      <c r="C1708" s="162">
        <v>1009</v>
      </c>
      <c r="E1708" s="163"/>
      <c r="F1708" s="162">
        <v>0</v>
      </c>
      <c r="G1708" s="162" t="s">
        <v>1661</v>
      </c>
      <c r="H1708" s="162" t="s">
        <v>554</v>
      </c>
      <c r="I1708" s="162">
        <v>8</v>
      </c>
      <c r="J1708" s="162">
        <v>14</v>
      </c>
      <c r="K1708" s="162">
        <v>2</v>
      </c>
      <c r="N1708" s="9"/>
      <c r="O1708" s="162" t="s">
        <v>1431</v>
      </c>
      <c r="P1708" s="162">
        <v>0</v>
      </c>
      <c r="Q1708" s="162" t="s">
        <v>1444</v>
      </c>
      <c r="R1708" s="162">
        <v>1</v>
      </c>
      <c r="S1708" s="162" t="s">
        <v>555</v>
      </c>
    </row>
    <row r="1709" spans="1:19" s="162" customFormat="1" x14ac:dyDescent="0.15">
      <c r="A1709" s="161">
        <v>760020900</v>
      </c>
      <c r="B1709" t="str">
        <f>IFERROR(VLOOKUP("*"&amp;A1709&amp;"*",festival!$Q:$U,5,FALSE),IFERROR(VLOOKUP("*"&amp;A1709&amp;"*",festival!$R:$U,4,FALSE),IFERROR(VLOOKUP("*"&amp;A1709&amp;"*",festival!$S:$U,3,FALSE),VLOOKUP("*"&amp;A1709&amp;"*",festival!$T:$U,2,FALSE))))</f>
        <v>狂欢庆典15-21</v>
      </c>
      <c r="C1709" s="162">
        <v>1009</v>
      </c>
      <c r="E1709" s="163"/>
      <c r="F1709" s="162">
        <v>0</v>
      </c>
      <c r="G1709" s="162" t="s">
        <v>1661</v>
      </c>
      <c r="H1709" s="162" t="s">
        <v>554</v>
      </c>
      <c r="I1709" s="162">
        <v>15</v>
      </c>
      <c r="J1709" s="162">
        <v>21</v>
      </c>
      <c r="K1709" s="162">
        <v>2</v>
      </c>
      <c r="N1709" s="9"/>
      <c r="O1709" s="162" t="s">
        <v>1431</v>
      </c>
      <c r="P1709" s="162">
        <v>0</v>
      </c>
      <c r="Q1709" s="162" t="s">
        <v>1444</v>
      </c>
      <c r="R1709" s="162">
        <v>1</v>
      </c>
      <c r="S1709" s="162" t="s">
        <v>555</v>
      </c>
    </row>
    <row r="1710" spans="1:19" s="162" customFormat="1" x14ac:dyDescent="0.15">
      <c r="A1710" s="161">
        <v>760030900</v>
      </c>
      <c r="B1710" t="str">
        <f>IFERROR(VLOOKUP("*"&amp;A1710&amp;"*",festival!$Q:$U,5,FALSE),IFERROR(VLOOKUP("*"&amp;A1710&amp;"*",festival!$R:$U,4,FALSE),IFERROR(VLOOKUP("*"&amp;A1710&amp;"*",festival!$S:$U,3,FALSE),VLOOKUP("*"&amp;A1710&amp;"*",festival!$T:$U,2,FALSE))))</f>
        <v>狂欢庆典22-28</v>
      </c>
      <c r="C1710" s="162">
        <v>1009</v>
      </c>
      <c r="E1710" s="163"/>
      <c r="F1710" s="162">
        <v>0</v>
      </c>
      <c r="G1710" s="162" t="s">
        <v>1661</v>
      </c>
      <c r="H1710" s="162" t="s">
        <v>554</v>
      </c>
      <c r="I1710" s="162">
        <v>22</v>
      </c>
      <c r="J1710" s="162">
        <v>28</v>
      </c>
      <c r="K1710" s="162">
        <v>2</v>
      </c>
      <c r="N1710" s="9"/>
      <c r="O1710" s="162" t="s">
        <v>1431</v>
      </c>
      <c r="P1710" s="162">
        <v>0</v>
      </c>
      <c r="Q1710" s="162" t="s">
        <v>1444</v>
      </c>
      <c r="R1710" s="162">
        <v>1</v>
      </c>
      <c r="S1710" s="162" t="s">
        <v>555</v>
      </c>
    </row>
    <row r="1711" spans="1:19" s="162" customFormat="1" x14ac:dyDescent="0.15">
      <c r="A1711" s="161">
        <v>760040900</v>
      </c>
      <c r="B1711" t="str">
        <f>IFERROR(VLOOKUP("*"&amp;A1711&amp;"*",festival!$Q:$U,5,FALSE),IFERROR(VLOOKUP("*"&amp;A1711&amp;"*",festival!$R:$U,4,FALSE),IFERROR(VLOOKUP("*"&amp;A1711&amp;"*",festival!$S:$U,3,FALSE),VLOOKUP("*"&amp;A1711&amp;"*",festival!$T:$U,2,FALSE))))</f>
        <v>狂欢庆典29-35</v>
      </c>
      <c r="C1711" s="162">
        <v>1009</v>
      </c>
      <c r="E1711" s="163"/>
      <c r="F1711" s="162">
        <v>0</v>
      </c>
      <c r="G1711" s="162" t="s">
        <v>1661</v>
      </c>
      <c r="H1711" s="162" t="s">
        <v>554</v>
      </c>
      <c r="I1711" s="162">
        <v>29</v>
      </c>
      <c r="J1711" s="162">
        <v>35</v>
      </c>
      <c r="K1711" s="162">
        <v>2</v>
      </c>
      <c r="N1711" s="9"/>
      <c r="O1711" s="162" t="s">
        <v>1431</v>
      </c>
      <c r="P1711" s="162">
        <v>0</v>
      </c>
      <c r="Q1711" s="162" t="s">
        <v>1444</v>
      </c>
      <c r="R1711" s="162">
        <v>1</v>
      </c>
      <c r="S1711" s="162" t="s">
        <v>555</v>
      </c>
    </row>
    <row r="1712" spans="1:19" s="162" customFormat="1" x14ac:dyDescent="0.15">
      <c r="A1712" s="161">
        <v>760050900</v>
      </c>
      <c r="B1712" t="str">
        <f>IFERROR(VLOOKUP("*"&amp;A1712&amp;"*",festival!$Q:$U,5,FALSE),IFERROR(VLOOKUP("*"&amp;A1712&amp;"*",festival!$R:$U,4,FALSE),IFERROR(VLOOKUP("*"&amp;A1712&amp;"*",festival!$S:$U,3,FALSE),VLOOKUP("*"&amp;A1712&amp;"*",festival!$T:$U,2,FALSE))))</f>
        <v>狂欢庆典36-42</v>
      </c>
      <c r="C1712" s="162">
        <v>1009</v>
      </c>
      <c r="E1712" s="163"/>
      <c r="F1712" s="162">
        <v>0</v>
      </c>
      <c r="G1712" s="162" t="s">
        <v>1661</v>
      </c>
      <c r="H1712" s="162" t="s">
        <v>554</v>
      </c>
      <c r="I1712" s="162">
        <v>36</v>
      </c>
      <c r="J1712" s="162">
        <v>42</v>
      </c>
      <c r="K1712" s="162">
        <v>2</v>
      </c>
      <c r="N1712" s="9"/>
      <c r="O1712" s="162" t="s">
        <v>1431</v>
      </c>
      <c r="P1712" s="162">
        <v>0</v>
      </c>
      <c r="Q1712" s="162" t="s">
        <v>1444</v>
      </c>
      <c r="R1712" s="162">
        <v>1</v>
      </c>
      <c r="S1712" s="162" t="s">
        <v>555</v>
      </c>
    </row>
    <row r="1713" spans="1:19" s="162" customFormat="1" x14ac:dyDescent="0.15">
      <c r="A1713" s="161">
        <v>760060900</v>
      </c>
      <c r="B1713" t="str">
        <f>IFERROR(VLOOKUP("*"&amp;A1713&amp;"*",festival!$Q:$U,5,FALSE),IFERROR(VLOOKUP("*"&amp;A1713&amp;"*",festival!$R:$U,4,FALSE),IFERROR(VLOOKUP("*"&amp;A1713&amp;"*",festival!$S:$U,3,FALSE),VLOOKUP("*"&amp;A1713&amp;"*",festival!$T:$U,2,FALSE))))</f>
        <v>狂欢庆典43-49</v>
      </c>
      <c r="C1713" s="162">
        <v>1009</v>
      </c>
      <c r="E1713" s="163"/>
      <c r="F1713" s="162">
        <v>0</v>
      </c>
      <c r="G1713" s="162" t="s">
        <v>1661</v>
      </c>
      <c r="H1713" s="162" t="s">
        <v>554</v>
      </c>
      <c r="I1713" s="162">
        <v>43</v>
      </c>
      <c r="J1713" s="162">
        <v>49</v>
      </c>
      <c r="K1713" s="162">
        <v>2</v>
      </c>
      <c r="N1713" s="9"/>
      <c r="O1713" s="162" t="s">
        <v>1431</v>
      </c>
      <c r="P1713" s="162">
        <v>0</v>
      </c>
      <c r="Q1713" s="162" t="s">
        <v>1444</v>
      </c>
      <c r="R1713" s="162">
        <v>1</v>
      </c>
      <c r="S1713" s="162" t="s">
        <v>555</v>
      </c>
    </row>
    <row r="1714" spans="1:19" s="162" customFormat="1" x14ac:dyDescent="0.15">
      <c r="A1714" s="161">
        <v>760070900</v>
      </c>
      <c r="B1714" t="str">
        <f>IFERROR(VLOOKUP("*"&amp;A1714&amp;"*",festival!$Q:$U,5,FALSE),IFERROR(VLOOKUP("*"&amp;A1714&amp;"*",festival!$R:$U,4,FALSE),IFERROR(VLOOKUP("*"&amp;A1714&amp;"*",festival!$S:$U,3,FALSE),VLOOKUP("*"&amp;A1714&amp;"*",festival!$T:$U,2,FALSE))))</f>
        <v>狂欢庆典50-56</v>
      </c>
      <c r="C1714" s="162">
        <v>1009</v>
      </c>
      <c r="E1714" s="163"/>
      <c r="F1714" s="162">
        <v>0</v>
      </c>
      <c r="G1714" s="162" t="s">
        <v>1661</v>
      </c>
      <c r="H1714" s="162" t="s">
        <v>554</v>
      </c>
      <c r="I1714" s="162">
        <v>50</v>
      </c>
      <c r="J1714" s="162">
        <v>56</v>
      </c>
      <c r="K1714" s="162">
        <v>2</v>
      </c>
      <c r="N1714" s="9"/>
      <c r="O1714" s="162" t="s">
        <v>1431</v>
      </c>
      <c r="P1714" s="162">
        <v>0</v>
      </c>
      <c r="Q1714" s="162" t="s">
        <v>1444</v>
      </c>
      <c r="R1714" s="162">
        <v>1</v>
      </c>
      <c r="S1714" s="162" t="s">
        <v>555</v>
      </c>
    </row>
    <row r="1715" spans="1:19" s="162" customFormat="1" x14ac:dyDescent="0.15">
      <c r="A1715" s="161">
        <v>760080900</v>
      </c>
      <c r="B1715" t="str">
        <f>IFERROR(VLOOKUP("*"&amp;A1715&amp;"*",festival!$Q:$U,5,FALSE),IFERROR(VLOOKUP("*"&amp;A1715&amp;"*",festival!$R:$U,4,FALSE),IFERROR(VLOOKUP("*"&amp;A1715&amp;"*",festival!$S:$U,3,FALSE),VLOOKUP("*"&amp;A1715&amp;"*",festival!$T:$U,2,FALSE))))</f>
        <v>狂欢庆典57-63天（第9周）</v>
      </c>
      <c r="C1715" s="162">
        <v>1009</v>
      </c>
      <c r="E1715" s="163"/>
      <c r="F1715" s="162">
        <v>0</v>
      </c>
      <c r="G1715" s="162" t="s">
        <v>1661</v>
      </c>
      <c r="H1715" s="162" t="s">
        <v>554</v>
      </c>
      <c r="I1715" s="162">
        <v>57</v>
      </c>
      <c r="J1715" s="162">
        <v>63</v>
      </c>
      <c r="K1715" s="162">
        <v>2</v>
      </c>
      <c r="N1715" s="9"/>
      <c r="O1715" s="162" t="s">
        <v>1431</v>
      </c>
      <c r="P1715" s="162">
        <v>0</v>
      </c>
      <c r="Q1715" s="162" t="s">
        <v>1444</v>
      </c>
      <c r="R1715" s="162">
        <v>1</v>
      </c>
      <c r="S1715" s="162" t="s">
        <v>555</v>
      </c>
    </row>
    <row r="1716" spans="1:19" s="162" customFormat="1" x14ac:dyDescent="0.15">
      <c r="A1716" s="161">
        <v>760090900</v>
      </c>
      <c r="B1716" t="str">
        <f>IFERROR(VLOOKUP("*"&amp;A1716&amp;"*",festival!$Q:$U,5,FALSE),IFERROR(VLOOKUP("*"&amp;A1716&amp;"*",festival!$R:$U,4,FALSE),IFERROR(VLOOKUP("*"&amp;A1716&amp;"*",festival!$S:$U,3,FALSE),VLOOKUP("*"&amp;A1716&amp;"*",festival!$T:$U,2,FALSE))))</f>
        <v>狂欢庆典64-70天（第10周）</v>
      </c>
      <c r="C1716" s="162">
        <v>1009</v>
      </c>
      <c r="E1716" s="163"/>
      <c r="F1716" s="162">
        <v>0</v>
      </c>
      <c r="G1716" s="162" t="s">
        <v>1661</v>
      </c>
      <c r="H1716" s="162" t="s">
        <v>554</v>
      </c>
      <c r="I1716" s="162">
        <v>64</v>
      </c>
      <c r="J1716" s="162">
        <v>70</v>
      </c>
      <c r="K1716" s="162">
        <v>2</v>
      </c>
      <c r="N1716" s="9"/>
      <c r="O1716" s="162" t="s">
        <v>1431</v>
      </c>
      <c r="P1716" s="162">
        <v>0</v>
      </c>
      <c r="Q1716" s="162" t="s">
        <v>1444</v>
      </c>
      <c r="R1716" s="162">
        <v>1</v>
      </c>
      <c r="S1716" s="162" t="s">
        <v>555</v>
      </c>
    </row>
    <row r="1717" spans="1:19" s="162" customFormat="1" x14ac:dyDescent="0.15">
      <c r="A1717" s="161">
        <v>760100900</v>
      </c>
      <c r="B1717" t="str">
        <f>IFERROR(VLOOKUP("*"&amp;A1717&amp;"*",festival!$Q:$U,5,FALSE),IFERROR(VLOOKUP("*"&amp;A1717&amp;"*",festival!$R:$U,4,FALSE),IFERROR(VLOOKUP("*"&amp;A1717&amp;"*",festival!$S:$U,3,FALSE),VLOOKUP("*"&amp;A1717&amp;"*",festival!$T:$U,2,FALSE))))</f>
        <v>狂欢庆典71-78天（第11周）</v>
      </c>
      <c r="C1717" s="162">
        <v>1009</v>
      </c>
      <c r="E1717" s="163"/>
      <c r="F1717" s="162">
        <v>0</v>
      </c>
      <c r="G1717" s="162" t="s">
        <v>1661</v>
      </c>
      <c r="H1717" s="162" t="s">
        <v>554</v>
      </c>
      <c r="I1717" s="162">
        <v>71</v>
      </c>
      <c r="J1717" s="162">
        <v>77</v>
      </c>
      <c r="K1717" s="162">
        <v>2</v>
      </c>
      <c r="N1717" s="9"/>
      <c r="O1717" s="162" t="s">
        <v>1431</v>
      </c>
      <c r="P1717" s="162">
        <v>0</v>
      </c>
      <c r="Q1717" s="162" t="s">
        <v>1444</v>
      </c>
      <c r="R1717" s="162">
        <v>1</v>
      </c>
      <c r="S1717" s="162" t="s">
        <v>555</v>
      </c>
    </row>
    <row r="1718" spans="1:19" s="162" customFormat="1" x14ac:dyDescent="0.15">
      <c r="A1718" s="161">
        <v>760110900</v>
      </c>
      <c r="B1718" t="str">
        <f>IFERROR(VLOOKUP("*"&amp;A1718&amp;"*",festival!$Q:$U,5,FALSE),IFERROR(VLOOKUP("*"&amp;A1718&amp;"*",festival!$R:$U,4,FALSE),IFERROR(VLOOKUP("*"&amp;A1718&amp;"*",festival!$S:$U,3,FALSE),VLOOKUP("*"&amp;A1718&amp;"*",festival!$T:$U,2,FALSE))))</f>
        <v>狂欢庆典79-84天（第12周）</v>
      </c>
      <c r="C1718" s="162">
        <v>1009</v>
      </c>
      <c r="E1718" s="163"/>
      <c r="F1718" s="162">
        <v>0</v>
      </c>
      <c r="G1718" s="162" t="s">
        <v>1661</v>
      </c>
      <c r="H1718" s="162" t="s">
        <v>554</v>
      </c>
      <c r="I1718" s="162">
        <v>78</v>
      </c>
      <c r="J1718" s="162">
        <v>84</v>
      </c>
      <c r="K1718" s="162">
        <v>2</v>
      </c>
      <c r="N1718" s="9"/>
      <c r="O1718" s="162" t="s">
        <v>1431</v>
      </c>
      <c r="P1718" s="162">
        <v>0</v>
      </c>
      <c r="Q1718" s="162" t="s">
        <v>1444</v>
      </c>
      <c r="R1718" s="162">
        <v>1</v>
      </c>
      <c r="S1718" s="162" t="s">
        <v>555</v>
      </c>
    </row>
    <row r="1719" spans="1:19" s="162" customFormat="1" x14ac:dyDescent="0.15">
      <c r="A1719" s="161">
        <v>760120900</v>
      </c>
      <c r="B1719" t="str">
        <f>IFERROR(VLOOKUP("*"&amp;A1719&amp;"*",festival!$Q:$U,5,FALSE),IFERROR(VLOOKUP("*"&amp;A1719&amp;"*",festival!$R:$U,4,FALSE),IFERROR(VLOOKUP("*"&amp;A1719&amp;"*",festival!$S:$U,3,FALSE),VLOOKUP("*"&amp;A1719&amp;"*",festival!$T:$U,2,FALSE))))</f>
        <v>狂欢庆典85-91天（第13周）</v>
      </c>
      <c r="C1719" s="162">
        <v>1009</v>
      </c>
      <c r="E1719" s="163"/>
      <c r="F1719" s="162">
        <v>0</v>
      </c>
      <c r="G1719" s="162" t="s">
        <v>1661</v>
      </c>
      <c r="H1719" s="162" t="s">
        <v>554</v>
      </c>
      <c r="I1719" s="162">
        <v>85</v>
      </c>
      <c r="J1719" s="162">
        <v>91</v>
      </c>
      <c r="K1719" s="162">
        <v>2</v>
      </c>
      <c r="N1719" s="9"/>
      <c r="O1719" s="162" t="s">
        <v>1431</v>
      </c>
      <c r="P1719" s="162">
        <v>0</v>
      </c>
      <c r="Q1719" s="162" t="s">
        <v>1444</v>
      </c>
      <c r="R1719" s="162">
        <v>1</v>
      </c>
      <c r="S1719" s="162" t="s">
        <v>555</v>
      </c>
    </row>
    <row r="1720" spans="1:19" x14ac:dyDescent="0.15">
      <c r="A1720">
        <v>760000310</v>
      </c>
      <c r="B1720" t="str">
        <f>IFERROR(VLOOKUP("*"&amp;A1720&amp;"*",festival!$Q:$U,5,FALSE),IFERROR(VLOOKUP("*"&amp;A1720&amp;"*",festival!$R:$U,4,FALSE),IFERROR(VLOOKUP("*"&amp;A1720&amp;"*",festival!$S:$U,3,FALSE),VLOOKUP("*"&amp;A1720&amp;"*",festival!$T:$U,2,FALSE))))</f>
        <v>活跃有礼（开服1-7）</v>
      </c>
      <c r="C1720" s="9">
        <v>1007</v>
      </c>
      <c r="F1720" s="9">
        <v>0</v>
      </c>
      <c r="G1720" s="9" t="s">
        <v>1576</v>
      </c>
      <c r="H1720" s="9" t="s">
        <v>376</v>
      </c>
      <c r="I1720" s="9">
        <v>1</v>
      </c>
      <c r="J1720" s="9">
        <v>2</v>
      </c>
      <c r="K1720" s="9">
        <v>2</v>
      </c>
      <c r="L1720" s="9">
        <v>40</v>
      </c>
      <c r="O1720" s="9" t="s">
        <v>743</v>
      </c>
      <c r="P1720" s="9">
        <v>0</v>
      </c>
      <c r="Q1720" s="9" t="s">
        <v>525</v>
      </c>
      <c r="R1720" s="9">
        <v>1001</v>
      </c>
      <c r="S1720" s="9" t="s">
        <v>505</v>
      </c>
    </row>
    <row r="1721" spans="1:19" x14ac:dyDescent="0.15">
      <c r="A1721">
        <v>760000311</v>
      </c>
      <c r="B1721" t="str">
        <f>IFERROR(VLOOKUP("*"&amp;A1721&amp;"*",festival!$Q:$U,5,FALSE),IFERROR(VLOOKUP("*"&amp;A1721&amp;"*",festival!$R:$U,4,FALSE),IFERROR(VLOOKUP("*"&amp;A1721&amp;"*",festival!$S:$U,3,FALSE),VLOOKUP("*"&amp;A1721&amp;"*",festival!$T:$U,2,FALSE))))</f>
        <v>活跃有礼（开服1-7）</v>
      </c>
      <c r="C1721" s="9">
        <v>1007</v>
      </c>
      <c r="F1721" s="9">
        <v>0</v>
      </c>
      <c r="G1721" s="9" t="s">
        <v>1576</v>
      </c>
      <c r="H1721" s="9" t="s">
        <v>376</v>
      </c>
      <c r="I1721" s="9">
        <v>3</v>
      </c>
      <c r="J1721" s="9">
        <v>4</v>
      </c>
      <c r="K1721" s="9">
        <v>2</v>
      </c>
      <c r="L1721" s="9">
        <v>40</v>
      </c>
      <c r="O1721" s="9" t="s">
        <v>744</v>
      </c>
      <c r="P1721" s="9">
        <v>0</v>
      </c>
      <c r="Q1721" s="9" t="s">
        <v>525</v>
      </c>
      <c r="R1721" s="9">
        <v>1002</v>
      </c>
      <c r="S1721" s="9" t="s">
        <v>505</v>
      </c>
    </row>
    <row r="1722" spans="1:19" x14ac:dyDescent="0.15">
      <c r="A1722">
        <v>760000312</v>
      </c>
      <c r="B1722" t="str">
        <f>IFERROR(VLOOKUP("*"&amp;A1722&amp;"*",festival!$Q:$U,5,FALSE),IFERROR(VLOOKUP("*"&amp;A1722&amp;"*",festival!$R:$U,4,FALSE),IFERROR(VLOOKUP("*"&amp;A1722&amp;"*",festival!$S:$U,3,FALSE),VLOOKUP("*"&amp;A1722&amp;"*",festival!$T:$U,2,FALSE))))</f>
        <v>活跃有礼（开服1-7）</v>
      </c>
      <c r="C1722" s="9">
        <v>1007</v>
      </c>
      <c r="F1722" s="9">
        <v>0</v>
      </c>
      <c r="G1722" s="9" t="s">
        <v>1576</v>
      </c>
      <c r="H1722" s="9" t="s">
        <v>376</v>
      </c>
      <c r="I1722" s="9">
        <v>5</v>
      </c>
      <c r="J1722" s="9">
        <v>7</v>
      </c>
      <c r="K1722" s="9">
        <v>2</v>
      </c>
      <c r="L1722" s="9">
        <v>40</v>
      </c>
      <c r="O1722" s="9" t="s">
        <v>745</v>
      </c>
      <c r="P1722" s="9">
        <v>0</v>
      </c>
      <c r="Q1722" s="9" t="s">
        <v>525</v>
      </c>
      <c r="R1722" s="9">
        <v>1003</v>
      </c>
      <c r="S1722" s="9" t="s">
        <v>505</v>
      </c>
    </row>
    <row r="1723" spans="1:19" x14ac:dyDescent="0.15">
      <c r="A1723">
        <v>760010310</v>
      </c>
      <c r="B1723" t="str">
        <f>IFERROR(VLOOKUP("*"&amp;A1723&amp;"*",festival!$Q:$U,5,FALSE),IFERROR(VLOOKUP("*"&amp;A1723&amp;"*",festival!$R:$U,4,FALSE),IFERROR(VLOOKUP("*"&amp;A1723&amp;"*",festival!$S:$U,3,FALSE),VLOOKUP("*"&amp;A1723&amp;"*",festival!$T:$U,2,FALSE))))</f>
        <v>活跃有礼（开服8-14）</v>
      </c>
      <c r="C1723" s="9">
        <v>1007</v>
      </c>
      <c r="F1723" s="9">
        <v>0</v>
      </c>
      <c r="G1723" s="9" t="s">
        <v>1576</v>
      </c>
      <c r="H1723" s="9" t="s">
        <v>376</v>
      </c>
      <c r="I1723" s="9">
        <v>8</v>
      </c>
      <c r="J1723" s="9">
        <v>9</v>
      </c>
      <c r="K1723" s="9">
        <v>2</v>
      </c>
      <c r="L1723" s="9">
        <v>40</v>
      </c>
      <c r="O1723" s="9" t="s">
        <v>746</v>
      </c>
      <c r="P1723" s="9">
        <v>0</v>
      </c>
      <c r="Q1723" s="9" t="s">
        <v>525</v>
      </c>
      <c r="R1723" s="9">
        <v>1004</v>
      </c>
      <c r="S1723" s="9" t="s">
        <v>505</v>
      </c>
    </row>
    <row r="1724" spans="1:19" x14ac:dyDescent="0.15">
      <c r="A1724">
        <v>760010311</v>
      </c>
      <c r="B1724" t="str">
        <f>IFERROR(VLOOKUP("*"&amp;A1724&amp;"*",festival!$Q:$U,5,FALSE),IFERROR(VLOOKUP("*"&amp;A1724&amp;"*",festival!$R:$U,4,FALSE),IFERROR(VLOOKUP("*"&amp;A1724&amp;"*",festival!$S:$U,3,FALSE),VLOOKUP("*"&amp;A1724&amp;"*",festival!$T:$U,2,FALSE))))</f>
        <v>活跃有礼（开服8-14）</v>
      </c>
      <c r="C1724" s="9">
        <v>1007</v>
      </c>
      <c r="F1724" s="9">
        <v>0</v>
      </c>
      <c r="G1724" s="9" t="s">
        <v>1576</v>
      </c>
      <c r="H1724" s="9" t="s">
        <v>376</v>
      </c>
      <c r="I1724" s="9">
        <v>10</v>
      </c>
      <c r="J1724" s="9">
        <v>11</v>
      </c>
      <c r="K1724" s="9">
        <v>2</v>
      </c>
      <c r="L1724" s="9">
        <v>40</v>
      </c>
      <c r="O1724" s="9" t="s">
        <v>1419</v>
      </c>
      <c r="P1724" s="9">
        <v>0</v>
      </c>
      <c r="Q1724" s="9" t="s">
        <v>525</v>
      </c>
      <c r="R1724" s="9">
        <v>1005</v>
      </c>
      <c r="S1724" s="9" t="s">
        <v>505</v>
      </c>
    </row>
    <row r="1725" spans="1:19" x14ac:dyDescent="0.15">
      <c r="A1725">
        <v>760010312</v>
      </c>
      <c r="B1725" t="str">
        <f>IFERROR(VLOOKUP("*"&amp;A1725&amp;"*",festival!$Q:$U,5,FALSE),IFERROR(VLOOKUP("*"&amp;A1725&amp;"*",festival!$R:$U,4,FALSE),IFERROR(VLOOKUP("*"&amp;A1725&amp;"*",festival!$S:$U,3,FALSE),VLOOKUP("*"&amp;A1725&amp;"*",festival!$T:$U,2,FALSE))))</f>
        <v>活跃有礼（开服8-14）</v>
      </c>
      <c r="C1725" s="9">
        <v>1007</v>
      </c>
      <c r="F1725" s="9">
        <v>0</v>
      </c>
      <c r="G1725" s="9" t="s">
        <v>1576</v>
      </c>
      <c r="H1725" s="9" t="s">
        <v>376</v>
      </c>
      <c r="I1725" s="9">
        <v>12</v>
      </c>
      <c r="J1725" s="9">
        <v>14</v>
      </c>
      <c r="K1725" s="9">
        <v>2</v>
      </c>
      <c r="L1725" s="9">
        <v>40</v>
      </c>
      <c r="O1725" s="9" t="s">
        <v>1420</v>
      </c>
      <c r="P1725" s="9">
        <v>0</v>
      </c>
      <c r="Q1725" s="9" t="s">
        <v>525</v>
      </c>
      <c r="R1725" s="9">
        <v>1006</v>
      </c>
      <c r="S1725" s="9" t="s">
        <v>505</v>
      </c>
    </row>
    <row r="1726" spans="1:19" x14ac:dyDescent="0.15">
      <c r="A1726">
        <v>760020310</v>
      </c>
      <c r="B1726" t="str">
        <f>IFERROR(VLOOKUP("*"&amp;A1726&amp;"*",festival!$Q:$U,5,FALSE),IFERROR(VLOOKUP("*"&amp;A1726&amp;"*",festival!$R:$U,4,FALSE),IFERROR(VLOOKUP("*"&amp;A1726&amp;"*",festival!$S:$U,3,FALSE),VLOOKUP("*"&amp;A1726&amp;"*",festival!$T:$U,2,FALSE))))</f>
        <v>活跃有礼（开服15-21）</v>
      </c>
      <c r="C1726" s="9">
        <v>1007</v>
      </c>
      <c r="F1726" s="9">
        <v>0</v>
      </c>
      <c r="G1726" s="9" t="s">
        <v>1576</v>
      </c>
      <c r="H1726" s="9" t="s">
        <v>376</v>
      </c>
      <c r="I1726" s="9">
        <v>15</v>
      </c>
      <c r="J1726" s="9">
        <v>16</v>
      </c>
      <c r="K1726" s="9">
        <v>2</v>
      </c>
      <c r="L1726" s="9">
        <v>40</v>
      </c>
      <c r="O1726" s="9" t="s">
        <v>1421</v>
      </c>
      <c r="P1726" s="9">
        <v>0</v>
      </c>
      <c r="Q1726" s="9" t="s">
        <v>525</v>
      </c>
      <c r="R1726" s="9">
        <v>1001</v>
      </c>
      <c r="S1726" s="9" t="s">
        <v>505</v>
      </c>
    </row>
    <row r="1727" spans="1:19" x14ac:dyDescent="0.15">
      <c r="A1727">
        <v>760020311</v>
      </c>
      <c r="B1727" t="str">
        <f>IFERROR(VLOOKUP("*"&amp;A1727&amp;"*",festival!$Q:$U,5,FALSE),IFERROR(VLOOKUP("*"&amp;A1727&amp;"*",festival!$R:$U,4,FALSE),IFERROR(VLOOKUP("*"&amp;A1727&amp;"*",festival!$S:$U,3,FALSE),VLOOKUP("*"&amp;A1727&amp;"*",festival!$T:$U,2,FALSE))))</f>
        <v>活跃有礼（开服15-21）</v>
      </c>
      <c r="C1727" s="9">
        <v>1007</v>
      </c>
      <c r="F1727" s="9">
        <v>0</v>
      </c>
      <c r="G1727" s="9" t="s">
        <v>1576</v>
      </c>
      <c r="H1727" s="9" t="s">
        <v>376</v>
      </c>
      <c r="I1727" s="9">
        <v>17</v>
      </c>
      <c r="J1727" s="9">
        <v>18</v>
      </c>
      <c r="K1727" s="9">
        <v>2</v>
      </c>
      <c r="L1727" s="9">
        <v>40</v>
      </c>
      <c r="O1727" s="9" t="s">
        <v>1422</v>
      </c>
      <c r="P1727" s="9">
        <v>0</v>
      </c>
      <c r="Q1727" s="9" t="s">
        <v>525</v>
      </c>
      <c r="R1727" s="9">
        <v>1002</v>
      </c>
      <c r="S1727" s="9" t="s">
        <v>505</v>
      </c>
    </row>
    <row r="1728" spans="1:19" x14ac:dyDescent="0.15">
      <c r="A1728">
        <v>760020312</v>
      </c>
      <c r="B1728" t="str">
        <f>IFERROR(VLOOKUP("*"&amp;A1728&amp;"*",festival!$Q:$U,5,FALSE),IFERROR(VLOOKUP("*"&amp;A1728&amp;"*",festival!$R:$U,4,FALSE),IFERROR(VLOOKUP("*"&amp;A1728&amp;"*",festival!$S:$U,3,FALSE),VLOOKUP("*"&amp;A1728&amp;"*",festival!$T:$U,2,FALSE))))</f>
        <v>活跃有礼（开服15-21）</v>
      </c>
      <c r="C1728" s="9">
        <v>1007</v>
      </c>
      <c r="F1728" s="9">
        <v>0</v>
      </c>
      <c r="G1728" s="9" t="s">
        <v>1576</v>
      </c>
      <c r="H1728" s="9" t="s">
        <v>376</v>
      </c>
      <c r="I1728" s="9">
        <v>19</v>
      </c>
      <c r="J1728" s="9">
        <v>21</v>
      </c>
      <c r="K1728" s="9">
        <v>2</v>
      </c>
      <c r="L1728" s="9">
        <v>40</v>
      </c>
      <c r="O1728" s="9" t="s">
        <v>1423</v>
      </c>
      <c r="P1728" s="9">
        <v>0</v>
      </c>
      <c r="Q1728" s="9" t="s">
        <v>525</v>
      </c>
      <c r="R1728" s="9">
        <v>1003</v>
      </c>
      <c r="S1728" s="9" t="s">
        <v>505</v>
      </c>
    </row>
    <row r="1729" spans="1:19" x14ac:dyDescent="0.15">
      <c r="A1729">
        <v>760030310</v>
      </c>
      <c r="B1729" t="str">
        <f>IFERROR(VLOOKUP("*"&amp;A1729&amp;"*",festival!$Q:$U,5,FALSE),IFERROR(VLOOKUP("*"&amp;A1729&amp;"*",festival!$R:$U,4,FALSE),IFERROR(VLOOKUP("*"&amp;A1729&amp;"*",festival!$S:$U,3,FALSE),VLOOKUP("*"&amp;A1729&amp;"*",festival!$T:$U,2,FALSE))))</f>
        <v>活跃有礼（开服22-28）</v>
      </c>
      <c r="C1729" s="9">
        <v>1007</v>
      </c>
      <c r="F1729" s="9">
        <v>0</v>
      </c>
      <c r="G1729" s="9" t="s">
        <v>1576</v>
      </c>
      <c r="H1729" s="9" t="s">
        <v>376</v>
      </c>
      <c r="I1729" s="9">
        <v>22</v>
      </c>
      <c r="J1729" s="9">
        <v>23</v>
      </c>
      <c r="K1729" s="9">
        <v>2</v>
      </c>
      <c r="L1729" s="9">
        <v>40</v>
      </c>
      <c r="O1729" s="9" t="s">
        <v>1551</v>
      </c>
      <c r="P1729" s="9">
        <v>0</v>
      </c>
      <c r="Q1729" s="9" t="s">
        <v>525</v>
      </c>
      <c r="R1729" s="9">
        <v>1004</v>
      </c>
      <c r="S1729" s="9" t="s">
        <v>505</v>
      </c>
    </row>
    <row r="1730" spans="1:19" x14ac:dyDescent="0.15">
      <c r="A1730">
        <v>760030311</v>
      </c>
      <c r="B1730" t="str">
        <f>IFERROR(VLOOKUP("*"&amp;A1730&amp;"*",festival!$Q:$U,5,FALSE),IFERROR(VLOOKUP("*"&amp;A1730&amp;"*",festival!$R:$U,4,FALSE),IFERROR(VLOOKUP("*"&amp;A1730&amp;"*",festival!$S:$U,3,FALSE),VLOOKUP("*"&amp;A1730&amp;"*",festival!$T:$U,2,FALSE))))</f>
        <v>活跃有礼（开服22-28）</v>
      </c>
      <c r="C1730" s="9">
        <v>1007</v>
      </c>
      <c r="F1730" s="9">
        <v>0</v>
      </c>
      <c r="G1730" s="9" t="s">
        <v>1576</v>
      </c>
      <c r="H1730" s="9" t="s">
        <v>376</v>
      </c>
      <c r="I1730" s="9">
        <v>24</v>
      </c>
      <c r="J1730" s="9">
        <v>25</v>
      </c>
      <c r="K1730" s="9">
        <v>2</v>
      </c>
      <c r="L1730" s="9">
        <v>40</v>
      </c>
      <c r="O1730" s="9" t="s">
        <v>1552</v>
      </c>
      <c r="P1730" s="9">
        <v>0</v>
      </c>
      <c r="Q1730" s="9" t="s">
        <v>525</v>
      </c>
      <c r="R1730" s="9">
        <v>1005</v>
      </c>
      <c r="S1730" s="9" t="s">
        <v>505</v>
      </c>
    </row>
    <row r="1731" spans="1:19" x14ac:dyDescent="0.15">
      <c r="A1731">
        <v>760030312</v>
      </c>
      <c r="B1731" t="str">
        <f>IFERROR(VLOOKUP("*"&amp;A1731&amp;"*",festival!$Q:$U,5,FALSE),IFERROR(VLOOKUP("*"&amp;A1731&amp;"*",festival!$R:$U,4,FALSE),IFERROR(VLOOKUP("*"&amp;A1731&amp;"*",festival!$S:$U,3,FALSE),VLOOKUP("*"&amp;A1731&amp;"*",festival!$T:$U,2,FALSE))))</f>
        <v>活跃有礼（开服22-28）</v>
      </c>
      <c r="C1731" s="9">
        <v>1007</v>
      </c>
      <c r="F1731" s="9">
        <v>0</v>
      </c>
      <c r="G1731" s="9" t="s">
        <v>1576</v>
      </c>
      <c r="H1731" s="9" t="s">
        <v>376</v>
      </c>
      <c r="I1731" s="9">
        <v>26</v>
      </c>
      <c r="J1731" s="9">
        <v>28</v>
      </c>
      <c r="K1731" s="9">
        <v>2</v>
      </c>
      <c r="L1731" s="9">
        <v>40</v>
      </c>
      <c r="O1731" s="9" t="s">
        <v>1553</v>
      </c>
      <c r="P1731" s="9">
        <v>0</v>
      </c>
      <c r="Q1731" s="9" t="s">
        <v>525</v>
      </c>
      <c r="R1731" s="9">
        <v>1006</v>
      </c>
      <c r="S1731" s="9" t="s">
        <v>505</v>
      </c>
    </row>
    <row r="1732" spans="1:19" x14ac:dyDescent="0.15">
      <c r="A1732">
        <v>760040310</v>
      </c>
      <c r="B1732" t="str">
        <f>IFERROR(VLOOKUP("*"&amp;A1732&amp;"*",festival!$Q:$U,5,FALSE),IFERROR(VLOOKUP("*"&amp;A1732&amp;"*",festival!$R:$U,4,FALSE),IFERROR(VLOOKUP("*"&amp;A1732&amp;"*",festival!$S:$U,3,FALSE),VLOOKUP("*"&amp;A1732&amp;"*",festival!$T:$U,2,FALSE))))</f>
        <v>活跃有礼（开服29-35）</v>
      </c>
      <c r="C1732" s="9">
        <v>1007</v>
      </c>
      <c r="F1732" s="9">
        <v>0</v>
      </c>
      <c r="G1732" s="9" t="s">
        <v>1576</v>
      </c>
      <c r="H1732" s="9" t="s">
        <v>376</v>
      </c>
      <c r="I1732" s="9">
        <v>29</v>
      </c>
      <c r="J1732" s="9">
        <v>30</v>
      </c>
      <c r="K1732" s="9">
        <v>2</v>
      </c>
      <c r="L1732" s="9">
        <v>40</v>
      </c>
      <c r="O1732" s="9" t="s">
        <v>1554</v>
      </c>
      <c r="P1732" s="9">
        <v>0</v>
      </c>
      <c r="Q1732" s="9" t="s">
        <v>525</v>
      </c>
      <c r="R1732" s="9">
        <v>1001</v>
      </c>
      <c r="S1732" s="9" t="s">
        <v>505</v>
      </c>
    </row>
    <row r="1733" spans="1:19" x14ac:dyDescent="0.15">
      <c r="A1733">
        <v>760040311</v>
      </c>
      <c r="B1733" t="str">
        <f>IFERROR(VLOOKUP("*"&amp;A1733&amp;"*",festival!$Q:$U,5,FALSE),IFERROR(VLOOKUP("*"&amp;A1733&amp;"*",festival!$R:$U,4,FALSE),IFERROR(VLOOKUP("*"&amp;A1733&amp;"*",festival!$S:$U,3,FALSE),VLOOKUP("*"&amp;A1733&amp;"*",festival!$T:$U,2,FALSE))))</f>
        <v>活跃有礼（开服29-35）</v>
      </c>
      <c r="C1733" s="9">
        <v>1007</v>
      </c>
      <c r="F1733" s="9">
        <v>0</v>
      </c>
      <c r="G1733" s="9" t="s">
        <v>1576</v>
      </c>
      <c r="H1733" s="9" t="s">
        <v>376</v>
      </c>
      <c r="I1733" s="9">
        <v>31</v>
      </c>
      <c r="J1733" s="9">
        <v>32</v>
      </c>
      <c r="K1733" s="9">
        <v>2</v>
      </c>
      <c r="L1733" s="9">
        <v>40</v>
      </c>
      <c r="O1733" s="9" t="s">
        <v>1555</v>
      </c>
      <c r="P1733" s="9">
        <v>0</v>
      </c>
      <c r="Q1733" s="9" t="s">
        <v>525</v>
      </c>
      <c r="R1733" s="9">
        <v>1002</v>
      </c>
      <c r="S1733" s="9" t="s">
        <v>505</v>
      </c>
    </row>
    <row r="1734" spans="1:19" x14ac:dyDescent="0.15">
      <c r="A1734">
        <v>760040312</v>
      </c>
      <c r="B1734" t="str">
        <f>IFERROR(VLOOKUP("*"&amp;A1734&amp;"*",festival!$Q:$U,5,FALSE),IFERROR(VLOOKUP("*"&amp;A1734&amp;"*",festival!$R:$U,4,FALSE),IFERROR(VLOOKUP("*"&amp;A1734&amp;"*",festival!$S:$U,3,FALSE),VLOOKUP("*"&amp;A1734&amp;"*",festival!$T:$U,2,FALSE))))</f>
        <v>活跃有礼（开服29-35）</v>
      </c>
      <c r="C1734" s="9">
        <v>1007</v>
      </c>
      <c r="F1734" s="9">
        <v>0</v>
      </c>
      <c r="G1734" s="9" t="s">
        <v>1576</v>
      </c>
      <c r="H1734" s="9" t="s">
        <v>376</v>
      </c>
      <c r="I1734" s="9">
        <v>33</v>
      </c>
      <c r="J1734" s="9">
        <v>35</v>
      </c>
      <c r="K1734" s="9">
        <v>2</v>
      </c>
      <c r="L1734" s="9">
        <v>40</v>
      </c>
      <c r="O1734" s="9" t="s">
        <v>1556</v>
      </c>
      <c r="P1734" s="9">
        <v>0</v>
      </c>
      <c r="Q1734" s="9" t="s">
        <v>525</v>
      </c>
      <c r="R1734" s="9">
        <v>1003</v>
      </c>
      <c r="S1734" s="9" t="s">
        <v>505</v>
      </c>
    </row>
    <row r="1735" spans="1:19" x14ac:dyDescent="0.15">
      <c r="A1735">
        <v>760050310</v>
      </c>
      <c r="B1735" t="str">
        <f>IFERROR(VLOOKUP("*"&amp;A1735&amp;"*",festival!$Q:$U,5,FALSE),IFERROR(VLOOKUP("*"&amp;A1735&amp;"*",festival!$R:$U,4,FALSE),IFERROR(VLOOKUP("*"&amp;A1735&amp;"*",festival!$S:$U,3,FALSE),VLOOKUP("*"&amp;A1735&amp;"*",festival!$T:$U,2,FALSE))))</f>
        <v>活跃有礼（开服36-42）</v>
      </c>
      <c r="C1735" s="9">
        <v>1007</v>
      </c>
      <c r="F1735" s="9">
        <v>0</v>
      </c>
      <c r="G1735" s="9" t="s">
        <v>1576</v>
      </c>
      <c r="H1735" s="9" t="s">
        <v>376</v>
      </c>
      <c r="I1735" s="9">
        <v>36</v>
      </c>
      <c r="J1735" s="9">
        <v>37</v>
      </c>
      <c r="K1735" s="9">
        <v>2</v>
      </c>
      <c r="L1735" s="9">
        <v>40</v>
      </c>
      <c r="O1735" s="9" t="s">
        <v>1557</v>
      </c>
      <c r="P1735" s="9">
        <v>0</v>
      </c>
      <c r="Q1735" s="9" t="s">
        <v>525</v>
      </c>
      <c r="R1735" s="9">
        <v>1004</v>
      </c>
      <c r="S1735" s="9" t="s">
        <v>505</v>
      </c>
    </row>
    <row r="1736" spans="1:19" x14ac:dyDescent="0.15">
      <c r="A1736">
        <v>760050311</v>
      </c>
      <c r="B1736" t="str">
        <f>IFERROR(VLOOKUP("*"&amp;A1736&amp;"*",festival!$Q:$U,5,FALSE),IFERROR(VLOOKUP("*"&amp;A1736&amp;"*",festival!$R:$U,4,FALSE),IFERROR(VLOOKUP("*"&amp;A1736&amp;"*",festival!$S:$U,3,FALSE),VLOOKUP("*"&amp;A1736&amp;"*",festival!$T:$U,2,FALSE))))</f>
        <v>活跃有礼（开服36-42）</v>
      </c>
      <c r="C1736" s="9">
        <v>1007</v>
      </c>
      <c r="F1736" s="9">
        <v>0</v>
      </c>
      <c r="G1736" s="9" t="s">
        <v>1576</v>
      </c>
      <c r="H1736" s="9" t="s">
        <v>376</v>
      </c>
      <c r="I1736" s="9">
        <v>38</v>
      </c>
      <c r="J1736" s="9">
        <v>39</v>
      </c>
      <c r="K1736" s="9">
        <v>2</v>
      </c>
      <c r="L1736" s="9">
        <v>40</v>
      </c>
      <c r="O1736" s="9" t="s">
        <v>1558</v>
      </c>
      <c r="P1736" s="9">
        <v>0</v>
      </c>
      <c r="Q1736" s="9" t="s">
        <v>525</v>
      </c>
      <c r="R1736" s="9">
        <v>1005</v>
      </c>
      <c r="S1736" s="9" t="s">
        <v>505</v>
      </c>
    </row>
    <row r="1737" spans="1:19" x14ac:dyDescent="0.15">
      <c r="A1737">
        <v>760050312</v>
      </c>
      <c r="B1737" t="str">
        <f>IFERROR(VLOOKUP("*"&amp;A1737&amp;"*",festival!$Q:$U,5,FALSE),IFERROR(VLOOKUP("*"&amp;A1737&amp;"*",festival!$R:$U,4,FALSE),IFERROR(VLOOKUP("*"&amp;A1737&amp;"*",festival!$S:$U,3,FALSE),VLOOKUP("*"&amp;A1737&amp;"*",festival!$T:$U,2,FALSE))))</f>
        <v>活跃有礼（开服36-42）</v>
      </c>
      <c r="C1737" s="9">
        <v>1007</v>
      </c>
      <c r="F1737" s="9">
        <v>0</v>
      </c>
      <c r="G1737" s="9" t="s">
        <v>1576</v>
      </c>
      <c r="H1737" s="9" t="s">
        <v>376</v>
      </c>
      <c r="I1737" s="9">
        <v>40</v>
      </c>
      <c r="J1737" s="9">
        <v>42</v>
      </c>
      <c r="K1737" s="9">
        <v>2</v>
      </c>
      <c r="L1737" s="9">
        <v>40</v>
      </c>
      <c r="O1737" s="9" t="s">
        <v>1559</v>
      </c>
      <c r="P1737" s="9">
        <v>0</v>
      </c>
      <c r="Q1737" s="9" t="s">
        <v>525</v>
      </c>
      <c r="R1737" s="9">
        <v>1006</v>
      </c>
      <c r="S1737" s="9" t="s">
        <v>505</v>
      </c>
    </row>
    <row r="1738" spans="1:19" x14ac:dyDescent="0.15">
      <c r="A1738">
        <v>760060310</v>
      </c>
      <c r="B1738" t="str">
        <f>IFERROR(VLOOKUP("*"&amp;A1738&amp;"*",festival!$Q:$U,5,FALSE),IFERROR(VLOOKUP("*"&amp;A1738&amp;"*",festival!$R:$U,4,FALSE),IFERROR(VLOOKUP("*"&amp;A1738&amp;"*",festival!$S:$U,3,FALSE),VLOOKUP("*"&amp;A1738&amp;"*",festival!$T:$U,2,FALSE))))</f>
        <v>活跃有礼（开服43-49）</v>
      </c>
      <c r="C1738" s="9">
        <v>1007</v>
      </c>
      <c r="F1738" s="9">
        <v>0</v>
      </c>
      <c r="G1738" s="9" t="s">
        <v>1576</v>
      </c>
      <c r="H1738" s="9" t="s">
        <v>376</v>
      </c>
      <c r="I1738" s="9">
        <v>43</v>
      </c>
      <c r="J1738" s="9">
        <v>44</v>
      </c>
      <c r="K1738" s="9">
        <v>2</v>
      </c>
      <c r="L1738" s="9">
        <v>40</v>
      </c>
      <c r="O1738" s="9" t="s">
        <v>1560</v>
      </c>
      <c r="P1738" s="9">
        <v>0</v>
      </c>
      <c r="Q1738" s="9" t="s">
        <v>525</v>
      </c>
      <c r="R1738" s="9">
        <v>1001</v>
      </c>
      <c r="S1738" s="9" t="s">
        <v>505</v>
      </c>
    </row>
    <row r="1739" spans="1:19" x14ac:dyDescent="0.15">
      <c r="A1739">
        <v>760060311</v>
      </c>
      <c r="B1739" t="str">
        <f>IFERROR(VLOOKUP("*"&amp;A1739&amp;"*",festival!$Q:$U,5,FALSE),IFERROR(VLOOKUP("*"&amp;A1739&amp;"*",festival!$R:$U,4,FALSE),IFERROR(VLOOKUP("*"&amp;A1739&amp;"*",festival!$S:$U,3,FALSE),VLOOKUP("*"&amp;A1739&amp;"*",festival!$T:$U,2,FALSE))))</f>
        <v>活跃有礼（开服43-49）</v>
      </c>
      <c r="C1739" s="9">
        <v>1007</v>
      </c>
      <c r="F1739" s="9">
        <v>0</v>
      </c>
      <c r="G1739" s="9" t="s">
        <v>1576</v>
      </c>
      <c r="H1739" s="9" t="s">
        <v>376</v>
      </c>
      <c r="I1739" s="9">
        <v>45</v>
      </c>
      <c r="J1739" s="9">
        <v>46</v>
      </c>
      <c r="K1739" s="9">
        <v>2</v>
      </c>
      <c r="L1739" s="9">
        <v>40</v>
      </c>
      <c r="O1739" s="9" t="s">
        <v>1561</v>
      </c>
      <c r="P1739" s="9">
        <v>0</v>
      </c>
      <c r="Q1739" s="9" t="s">
        <v>525</v>
      </c>
      <c r="R1739" s="9">
        <v>1002</v>
      </c>
      <c r="S1739" s="9" t="s">
        <v>505</v>
      </c>
    </row>
    <row r="1740" spans="1:19" x14ac:dyDescent="0.15">
      <c r="A1740">
        <v>760060312</v>
      </c>
      <c r="B1740" t="str">
        <f>IFERROR(VLOOKUP("*"&amp;A1740&amp;"*",festival!$Q:$U,5,FALSE),IFERROR(VLOOKUP("*"&amp;A1740&amp;"*",festival!$R:$U,4,FALSE),IFERROR(VLOOKUP("*"&amp;A1740&amp;"*",festival!$S:$U,3,FALSE),VLOOKUP("*"&amp;A1740&amp;"*",festival!$T:$U,2,FALSE))))</f>
        <v>活跃有礼（开服43-49）</v>
      </c>
      <c r="C1740" s="9">
        <v>1007</v>
      </c>
      <c r="F1740" s="9">
        <v>0</v>
      </c>
      <c r="G1740" s="9" t="s">
        <v>1576</v>
      </c>
      <c r="H1740" s="9" t="s">
        <v>376</v>
      </c>
      <c r="I1740" s="9">
        <v>47</v>
      </c>
      <c r="J1740" s="9">
        <v>49</v>
      </c>
      <c r="K1740" s="9">
        <v>2</v>
      </c>
      <c r="L1740" s="9">
        <v>40</v>
      </c>
      <c r="O1740" s="9" t="s">
        <v>1562</v>
      </c>
      <c r="P1740" s="9">
        <v>0</v>
      </c>
      <c r="Q1740" s="9" t="s">
        <v>525</v>
      </c>
      <c r="R1740" s="9">
        <v>1003</v>
      </c>
      <c r="S1740" s="9" t="s">
        <v>505</v>
      </c>
    </row>
    <row r="1741" spans="1:19" x14ac:dyDescent="0.15">
      <c r="A1741">
        <v>760070310</v>
      </c>
      <c r="B1741" t="str">
        <f>IFERROR(VLOOKUP("*"&amp;A1741&amp;"*",festival!$Q:$U,5,FALSE),IFERROR(VLOOKUP("*"&amp;A1741&amp;"*",festival!$R:$U,4,FALSE),IFERROR(VLOOKUP("*"&amp;A1741&amp;"*",festival!$S:$U,3,FALSE),VLOOKUP("*"&amp;A1741&amp;"*",festival!$T:$U,2,FALSE))))</f>
        <v>活跃有礼（开服50-56）</v>
      </c>
      <c r="C1741" s="9">
        <v>1007</v>
      </c>
      <c r="F1741" s="9">
        <v>0</v>
      </c>
      <c r="G1741" s="9" t="s">
        <v>1576</v>
      </c>
      <c r="H1741" s="9" t="s">
        <v>376</v>
      </c>
      <c r="I1741" s="9">
        <v>50</v>
      </c>
      <c r="J1741" s="9">
        <v>51</v>
      </c>
      <c r="K1741" s="9">
        <v>2</v>
      </c>
      <c r="L1741" s="9">
        <v>40</v>
      </c>
      <c r="O1741" s="9" t="s">
        <v>1563</v>
      </c>
      <c r="P1741" s="9">
        <v>0</v>
      </c>
      <c r="Q1741" s="9" t="s">
        <v>525</v>
      </c>
      <c r="R1741" s="9">
        <v>1004</v>
      </c>
      <c r="S1741" s="9" t="s">
        <v>505</v>
      </c>
    </row>
    <row r="1742" spans="1:19" x14ac:dyDescent="0.15">
      <c r="A1742">
        <v>760070311</v>
      </c>
      <c r="B1742" t="str">
        <f>IFERROR(VLOOKUP("*"&amp;A1742&amp;"*",festival!$Q:$U,5,FALSE),IFERROR(VLOOKUP("*"&amp;A1742&amp;"*",festival!$R:$U,4,FALSE),IFERROR(VLOOKUP("*"&amp;A1742&amp;"*",festival!$S:$U,3,FALSE),VLOOKUP("*"&amp;A1742&amp;"*",festival!$T:$U,2,FALSE))))</f>
        <v>活跃有礼（开服50-56）</v>
      </c>
      <c r="C1742" s="9">
        <v>1007</v>
      </c>
      <c r="F1742" s="9">
        <v>0</v>
      </c>
      <c r="G1742" s="9" t="s">
        <v>1576</v>
      </c>
      <c r="H1742" s="9" t="s">
        <v>376</v>
      </c>
      <c r="I1742" s="9">
        <v>52</v>
      </c>
      <c r="J1742" s="9">
        <v>53</v>
      </c>
      <c r="K1742" s="9">
        <v>2</v>
      </c>
      <c r="L1742" s="9">
        <v>40</v>
      </c>
      <c r="O1742" s="9" t="s">
        <v>1564</v>
      </c>
      <c r="P1742" s="9">
        <v>0</v>
      </c>
      <c r="Q1742" s="9" t="s">
        <v>525</v>
      </c>
      <c r="R1742" s="9">
        <v>1005</v>
      </c>
      <c r="S1742" s="9" t="s">
        <v>505</v>
      </c>
    </row>
    <row r="1743" spans="1:19" x14ac:dyDescent="0.15">
      <c r="A1743">
        <v>760070312</v>
      </c>
      <c r="B1743" t="str">
        <f>IFERROR(VLOOKUP("*"&amp;A1743&amp;"*",festival!$Q:$U,5,FALSE),IFERROR(VLOOKUP("*"&amp;A1743&amp;"*",festival!$R:$U,4,FALSE),IFERROR(VLOOKUP("*"&amp;A1743&amp;"*",festival!$S:$U,3,FALSE),VLOOKUP("*"&amp;A1743&amp;"*",festival!$T:$U,2,FALSE))))</f>
        <v>活跃有礼（开服50-56）</v>
      </c>
      <c r="C1743" s="9">
        <v>1007</v>
      </c>
      <c r="F1743" s="9">
        <v>0</v>
      </c>
      <c r="G1743" s="9" t="s">
        <v>1576</v>
      </c>
      <c r="H1743" s="9" t="s">
        <v>376</v>
      </c>
      <c r="I1743" s="9">
        <v>54</v>
      </c>
      <c r="J1743" s="9">
        <v>56</v>
      </c>
      <c r="K1743" s="9">
        <v>2</v>
      </c>
      <c r="L1743" s="9">
        <v>40</v>
      </c>
      <c r="O1743" s="9" t="s">
        <v>1565</v>
      </c>
      <c r="P1743" s="9">
        <v>0</v>
      </c>
      <c r="Q1743" s="9" t="s">
        <v>525</v>
      </c>
      <c r="R1743" s="9">
        <v>1006</v>
      </c>
      <c r="S1743" s="9" t="s">
        <v>505</v>
      </c>
    </row>
    <row r="1744" spans="1:19" x14ac:dyDescent="0.15">
      <c r="A1744">
        <v>760080310</v>
      </c>
      <c r="B1744" t="str">
        <f>IFERROR(VLOOKUP("*"&amp;A1744&amp;"*",festival!$Q:$U,5,FALSE),IFERROR(VLOOKUP("*"&amp;A1744&amp;"*",festival!$R:$U,4,FALSE),IFERROR(VLOOKUP("*"&amp;A1744&amp;"*",festival!$S:$U,3,FALSE),VLOOKUP("*"&amp;A1744&amp;"*",festival!$T:$U,2,FALSE))))</f>
        <v>活跃有礼57-63天（第9周）</v>
      </c>
      <c r="C1744" s="9">
        <v>1007</v>
      </c>
      <c r="F1744" s="9">
        <v>0</v>
      </c>
      <c r="G1744" s="9" t="s">
        <v>1576</v>
      </c>
      <c r="H1744" s="9" t="s">
        <v>376</v>
      </c>
      <c r="I1744" s="9">
        <v>57</v>
      </c>
      <c r="J1744" s="9">
        <v>58</v>
      </c>
      <c r="K1744" s="9">
        <v>2</v>
      </c>
      <c r="L1744" s="9">
        <v>40</v>
      </c>
      <c r="O1744" s="9" t="s">
        <v>1817</v>
      </c>
      <c r="P1744" s="9">
        <v>0</v>
      </c>
      <c r="Q1744" s="9" t="s">
        <v>525</v>
      </c>
      <c r="R1744" s="9">
        <v>1001</v>
      </c>
      <c r="S1744" s="9" t="s">
        <v>505</v>
      </c>
    </row>
    <row r="1745" spans="1:21" x14ac:dyDescent="0.15">
      <c r="A1745">
        <v>760080311</v>
      </c>
      <c r="B1745" t="str">
        <f>IFERROR(VLOOKUP("*"&amp;A1745&amp;"*",festival!$Q:$U,5,FALSE),IFERROR(VLOOKUP("*"&amp;A1745&amp;"*",festival!$R:$U,4,FALSE),IFERROR(VLOOKUP("*"&amp;A1745&amp;"*",festival!$S:$U,3,FALSE),VLOOKUP("*"&amp;A1745&amp;"*",festival!$T:$U,2,FALSE))))</f>
        <v>活跃有礼57-63天（第9周）</v>
      </c>
      <c r="C1745" s="9">
        <v>1007</v>
      </c>
      <c r="F1745" s="9">
        <v>0</v>
      </c>
      <c r="G1745" s="9" t="s">
        <v>1576</v>
      </c>
      <c r="H1745" s="9" t="s">
        <v>376</v>
      </c>
      <c r="I1745" s="9">
        <v>59</v>
      </c>
      <c r="J1745" s="9">
        <v>60</v>
      </c>
      <c r="K1745" s="9">
        <v>2</v>
      </c>
      <c r="L1745" s="9">
        <v>40</v>
      </c>
      <c r="O1745" s="9" t="s">
        <v>1818</v>
      </c>
      <c r="P1745" s="9">
        <v>0</v>
      </c>
      <c r="Q1745" s="9" t="s">
        <v>525</v>
      </c>
      <c r="R1745" s="9">
        <v>1002</v>
      </c>
      <c r="S1745" s="9" t="s">
        <v>505</v>
      </c>
    </row>
    <row r="1746" spans="1:21" x14ac:dyDescent="0.15">
      <c r="A1746">
        <v>760080312</v>
      </c>
      <c r="B1746" t="str">
        <f>IFERROR(VLOOKUP("*"&amp;A1746&amp;"*",festival!$Q:$U,5,FALSE),IFERROR(VLOOKUP("*"&amp;A1746&amp;"*",festival!$R:$U,4,FALSE),IFERROR(VLOOKUP("*"&amp;A1746&amp;"*",festival!$S:$U,3,FALSE),VLOOKUP("*"&amp;A1746&amp;"*",festival!$T:$U,2,FALSE))))</f>
        <v>活跃有礼57-63天（第9周）</v>
      </c>
      <c r="C1746" s="9">
        <v>1007</v>
      </c>
      <c r="F1746" s="9">
        <v>0</v>
      </c>
      <c r="G1746" s="9" t="s">
        <v>1576</v>
      </c>
      <c r="H1746" s="9" t="s">
        <v>376</v>
      </c>
      <c r="I1746" s="9">
        <v>61</v>
      </c>
      <c r="J1746" s="9">
        <v>63</v>
      </c>
      <c r="K1746" s="9">
        <v>2</v>
      </c>
      <c r="L1746" s="9">
        <v>40</v>
      </c>
      <c r="O1746" s="9" t="s">
        <v>1819</v>
      </c>
      <c r="P1746" s="9">
        <v>0</v>
      </c>
      <c r="Q1746" s="9" t="s">
        <v>525</v>
      </c>
      <c r="R1746" s="9">
        <v>1003</v>
      </c>
      <c r="S1746" s="9" t="s">
        <v>505</v>
      </c>
    </row>
    <row r="1747" spans="1:21" x14ac:dyDescent="0.15">
      <c r="A1747">
        <v>760090310</v>
      </c>
      <c r="B1747" t="str">
        <f>IFERROR(VLOOKUP("*"&amp;A1747&amp;"*",festival!$Q:$U,5,FALSE),IFERROR(VLOOKUP("*"&amp;A1747&amp;"*",festival!$R:$U,4,FALSE),IFERROR(VLOOKUP("*"&amp;A1747&amp;"*",festival!$S:$U,3,FALSE),VLOOKUP("*"&amp;A1747&amp;"*",festival!$T:$U,2,FALSE))))</f>
        <v>活跃有礼64-70天（第10周）</v>
      </c>
      <c r="C1747" s="9">
        <v>1007</v>
      </c>
      <c r="F1747" s="9">
        <v>0</v>
      </c>
      <c r="G1747" s="9" t="s">
        <v>1576</v>
      </c>
      <c r="H1747" s="9" t="s">
        <v>376</v>
      </c>
      <c r="I1747" s="9">
        <v>64</v>
      </c>
      <c r="J1747" s="9">
        <v>65</v>
      </c>
      <c r="K1747" s="9">
        <v>2</v>
      </c>
      <c r="L1747" s="9">
        <v>40</v>
      </c>
      <c r="O1747" s="9" t="s">
        <v>1820</v>
      </c>
      <c r="P1747" s="9">
        <v>0</v>
      </c>
      <c r="Q1747" s="9" t="s">
        <v>525</v>
      </c>
      <c r="R1747" s="9">
        <v>1004</v>
      </c>
      <c r="S1747" s="9" t="s">
        <v>505</v>
      </c>
    </row>
    <row r="1748" spans="1:21" x14ac:dyDescent="0.15">
      <c r="A1748">
        <v>760090311</v>
      </c>
      <c r="B1748" t="str">
        <f>IFERROR(VLOOKUP("*"&amp;A1748&amp;"*",festival!$Q:$U,5,FALSE),IFERROR(VLOOKUP("*"&amp;A1748&amp;"*",festival!$R:$U,4,FALSE),IFERROR(VLOOKUP("*"&amp;A1748&amp;"*",festival!$S:$U,3,FALSE),VLOOKUP("*"&amp;A1748&amp;"*",festival!$T:$U,2,FALSE))))</f>
        <v>活跃有礼64-70天（第10周）</v>
      </c>
      <c r="C1748" s="9">
        <v>1007</v>
      </c>
      <c r="F1748" s="9">
        <v>0</v>
      </c>
      <c r="G1748" s="9" t="s">
        <v>1576</v>
      </c>
      <c r="H1748" s="9" t="s">
        <v>376</v>
      </c>
      <c r="I1748" s="9">
        <v>66</v>
      </c>
      <c r="J1748" s="9">
        <v>67</v>
      </c>
      <c r="K1748" s="9">
        <v>2</v>
      </c>
      <c r="L1748" s="9">
        <v>40</v>
      </c>
      <c r="O1748" s="9" t="s">
        <v>1821</v>
      </c>
      <c r="P1748" s="9">
        <v>0</v>
      </c>
      <c r="Q1748" s="9" t="s">
        <v>525</v>
      </c>
      <c r="R1748" s="9">
        <v>1005</v>
      </c>
      <c r="S1748" s="9" t="s">
        <v>505</v>
      </c>
    </row>
    <row r="1749" spans="1:21" x14ac:dyDescent="0.15">
      <c r="A1749">
        <v>760090312</v>
      </c>
      <c r="B1749" t="str">
        <f>IFERROR(VLOOKUP("*"&amp;A1749&amp;"*",festival!$Q:$U,5,FALSE),IFERROR(VLOOKUP("*"&amp;A1749&amp;"*",festival!$R:$U,4,FALSE),IFERROR(VLOOKUP("*"&amp;A1749&amp;"*",festival!$S:$U,3,FALSE),VLOOKUP("*"&amp;A1749&amp;"*",festival!$T:$U,2,FALSE))))</f>
        <v>活跃有礼64-70天（第10周）</v>
      </c>
      <c r="C1749" s="9">
        <v>1007</v>
      </c>
      <c r="F1749" s="9">
        <v>0</v>
      </c>
      <c r="G1749" s="9" t="s">
        <v>1576</v>
      </c>
      <c r="H1749" s="9" t="s">
        <v>376</v>
      </c>
      <c r="I1749" s="9">
        <v>68</v>
      </c>
      <c r="J1749" s="9">
        <v>70</v>
      </c>
      <c r="K1749" s="9">
        <v>2</v>
      </c>
      <c r="L1749" s="9">
        <v>40</v>
      </c>
      <c r="O1749" s="9" t="s">
        <v>1822</v>
      </c>
      <c r="P1749" s="9">
        <v>0</v>
      </c>
      <c r="Q1749" s="9" t="s">
        <v>525</v>
      </c>
      <c r="R1749" s="9">
        <v>1006</v>
      </c>
      <c r="S1749" s="9" t="s">
        <v>505</v>
      </c>
    </row>
    <row r="1750" spans="1:21" x14ac:dyDescent="0.15">
      <c r="A1750">
        <v>760100310</v>
      </c>
      <c r="B1750" t="str">
        <f>IFERROR(VLOOKUP("*"&amp;A1750&amp;"*",festival!$Q:$U,5,FALSE),IFERROR(VLOOKUP("*"&amp;A1750&amp;"*",festival!$R:$U,4,FALSE),IFERROR(VLOOKUP("*"&amp;A1750&amp;"*",festival!$S:$U,3,FALSE),VLOOKUP("*"&amp;A1750&amp;"*",festival!$T:$U,2,FALSE))))</f>
        <v>活跃有礼71-78天（第11周）</v>
      </c>
      <c r="C1750" s="9">
        <v>1007</v>
      </c>
      <c r="F1750" s="9">
        <v>0</v>
      </c>
      <c r="G1750" s="9" t="s">
        <v>1576</v>
      </c>
      <c r="H1750" s="9" t="s">
        <v>376</v>
      </c>
      <c r="I1750" s="9">
        <v>71</v>
      </c>
      <c r="J1750" s="9">
        <v>72</v>
      </c>
      <c r="K1750" s="9">
        <v>2</v>
      </c>
      <c r="L1750" s="9">
        <v>40</v>
      </c>
      <c r="O1750" s="9" t="s">
        <v>1823</v>
      </c>
      <c r="P1750" s="9">
        <v>0</v>
      </c>
      <c r="Q1750" s="9" t="s">
        <v>525</v>
      </c>
      <c r="R1750" s="9">
        <v>1001</v>
      </c>
      <c r="S1750" s="9" t="s">
        <v>505</v>
      </c>
    </row>
    <row r="1751" spans="1:21" x14ac:dyDescent="0.15">
      <c r="A1751">
        <v>760100311</v>
      </c>
      <c r="B1751" t="str">
        <f>IFERROR(VLOOKUP("*"&amp;A1751&amp;"*",festival!$Q:$U,5,FALSE),IFERROR(VLOOKUP("*"&amp;A1751&amp;"*",festival!$R:$U,4,FALSE),IFERROR(VLOOKUP("*"&amp;A1751&amp;"*",festival!$S:$U,3,FALSE),VLOOKUP("*"&amp;A1751&amp;"*",festival!$T:$U,2,FALSE))))</f>
        <v>活跃有礼71-78天（第11周）</v>
      </c>
      <c r="C1751" s="9">
        <v>1007</v>
      </c>
      <c r="F1751" s="9">
        <v>0</v>
      </c>
      <c r="G1751" s="9" t="s">
        <v>1576</v>
      </c>
      <c r="H1751" s="9" t="s">
        <v>376</v>
      </c>
      <c r="I1751" s="9">
        <v>73</v>
      </c>
      <c r="J1751" s="9">
        <v>74</v>
      </c>
      <c r="K1751" s="9">
        <v>2</v>
      </c>
      <c r="L1751" s="9">
        <v>40</v>
      </c>
      <c r="O1751" s="9" t="s">
        <v>1824</v>
      </c>
      <c r="P1751" s="9">
        <v>0</v>
      </c>
      <c r="Q1751" s="9" t="s">
        <v>525</v>
      </c>
      <c r="R1751" s="9">
        <v>1002</v>
      </c>
      <c r="S1751" s="9" t="s">
        <v>505</v>
      </c>
    </row>
    <row r="1752" spans="1:21" x14ac:dyDescent="0.15">
      <c r="A1752">
        <v>760100312</v>
      </c>
      <c r="B1752" t="str">
        <f>IFERROR(VLOOKUP("*"&amp;A1752&amp;"*",festival!$Q:$U,5,FALSE),IFERROR(VLOOKUP("*"&amp;A1752&amp;"*",festival!$R:$U,4,FALSE),IFERROR(VLOOKUP("*"&amp;A1752&amp;"*",festival!$S:$U,3,FALSE),VLOOKUP("*"&amp;A1752&amp;"*",festival!$T:$U,2,FALSE))))</f>
        <v>活跃有礼71-78天（第11周）</v>
      </c>
      <c r="C1752" s="9">
        <v>1007</v>
      </c>
      <c r="F1752" s="9">
        <v>0</v>
      </c>
      <c r="G1752" s="9" t="s">
        <v>1576</v>
      </c>
      <c r="H1752" s="9" t="s">
        <v>376</v>
      </c>
      <c r="I1752" s="9">
        <v>75</v>
      </c>
      <c r="J1752" s="9">
        <v>77</v>
      </c>
      <c r="K1752" s="9">
        <v>2</v>
      </c>
      <c r="L1752" s="9">
        <v>40</v>
      </c>
      <c r="O1752" s="9" t="s">
        <v>1825</v>
      </c>
      <c r="P1752" s="9">
        <v>0</v>
      </c>
      <c r="Q1752" s="9" t="s">
        <v>525</v>
      </c>
      <c r="R1752" s="9">
        <v>1003</v>
      </c>
      <c r="S1752" s="9" t="s">
        <v>505</v>
      </c>
    </row>
    <row r="1753" spans="1:21" x14ac:dyDescent="0.15">
      <c r="A1753">
        <v>760110310</v>
      </c>
      <c r="B1753" t="str">
        <f>IFERROR(VLOOKUP("*"&amp;A1753&amp;"*",festival!$Q:$U,5,FALSE),IFERROR(VLOOKUP("*"&amp;A1753&amp;"*",festival!$R:$U,4,FALSE),IFERROR(VLOOKUP("*"&amp;A1753&amp;"*",festival!$S:$U,3,FALSE),VLOOKUP("*"&amp;A1753&amp;"*",festival!$T:$U,2,FALSE))))</f>
        <v>活跃有礼79-84天（第12周）</v>
      </c>
      <c r="C1753" s="9">
        <v>1007</v>
      </c>
      <c r="F1753" s="9">
        <v>0</v>
      </c>
      <c r="G1753" s="9" t="s">
        <v>1576</v>
      </c>
      <c r="H1753" s="9" t="s">
        <v>376</v>
      </c>
      <c r="I1753" s="9">
        <v>78</v>
      </c>
      <c r="J1753" s="9">
        <v>79</v>
      </c>
      <c r="K1753" s="9">
        <v>2</v>
      </c>
      <c r="L1753" s="9">
        <v>40</v>
      </c>
      <c r="O1753" s="9" t="s">
        <v>1826</v>
      </c>
      <c r="P1753" s="9">
        <v>0</v>
      </c>
      <c r="Q1753" s="9" t="s">
        <v>525</v>
      </c>
      <c r="R1753" s="9">
        <v>1004</v>
      </c>
      <c r="S1753" s="9" t="s">
        <v>505</v>
      </c>
    </row>
    <row r="1754" spans="1:21" x14ac:dyDescent="0.15">
      <c r="A1754">
        <v>760110311</v>
      </c>
      <c r="B1754" t="str">
        <f>IFERROR(VLOOKUP("*"&amp;A1754&amp;"*",festival!$Q:$U,5,FALSE),IFERROR(VLOOKUP("*"&amp;A1754&amp;"*",festival!$R:$U,4,FALSE),IFERROR(VLOOKUP("*"&amp;A1754&amp;"*",festival!$S:$U,3,FALSE),VLOOKUP("*"&amp;A1754&amp;"*",festival!$T:$U,2,FALSE))))</f>
        <v>活跃有礼79-84天（第12周）</v>
      </c>
      <c r="C1754" s="9">
        <v>1007</v>
      </c>
      <c r="F1754" s="9">
        <v>0</v>
      </c>
      <c r="G1754" s="9" t="s">
        <v>1576</v>
      </c>
      <c r="H1754" s="9" t="s">
        <v>376</v>
      </c>
      <c r="I1754" s="9">
        <v>80</v>
      </c>
      <c r="J1754" s="9">
        <v>81</v>
      </c>
      <c r="K1754" s="9">
        <v>2</v>
      </c>
      <c r="L1754" s="9">
        <v>40</v>
      </c>
      <c r="O1754" s="9" t="s">
        <v>1827</v>
      </c>
      <c r="P1754" s="9">
        <v>0</v>
      </c>
      <c r="Q1754" s="9" t="s">
        <v>525</v>
      </c>
      <c r="R1754" s="9">
        <v>1005</v>
      </c>
      <c r="S1754" s="9" t="s">
        <v>505</v>
      </c>
    </row>
    <row r="1755" spans="1:21" x14ac:dyDescent="0.15">
      <c r="A1755">
        <v>760110312</v>
      </c>
      <c r="B1755" t="str">
        <f>IFERROR(VLOOKUP("*"&amp;A1755&amp;"*",festival!$Q:$U,5,FALSE),IFERROR(VLOOKUP("*"&amp;A1755&amp;"*",festival!$R:$U,4,FALSE),IFERROR(VLOOKUP("*"&amp;A1755&amp;"*",festival!$S:$U,3,FALSE),VLOOKUP("*"&amp;A1755&amp;"*",festival!$T:$U,2,FALSE))))</f>
        <v>活跃有礼79-84天（第12周）</v>
      </c>
      <c r="C1755" s="9">
        <v>1007</v>
      </c>
      <c r="F1755" s="9">
        <v>0</v>
      </c>
      <c r="G1755" s="9" t="s">
        <v>1576</v>
      </c>
      <c r="H1755" s="9" t="s">
        <v>376</v>
      </c>
      <c r="I1755" s="9">
        <v>82</v>
      </c>
      <c r="J1755" s="9">
        <v>84</v>
      </c>
      <c r="K1755" s="9">
        <v>2</v>
      </c>
      <c r="L1755" s="9">
        <v>40</v>
      </c>
      <c r="O1755" s="9" t="s">
        <v>1828</v>
      </c>
      <c r="P1755" s="9">
        <v>0</v>
      </c>
      <c r="Q1755" s="9" t="s">
        <v>525</v>
      </c>
      <c r="R1755" s="9">
        <v>1006</v>
      </c>
      <c r="S1755" s="9" t="s">
        <v>505</v>
      </c>
    </row>
    <row r="1756" spans="1:21" x14ac:dyDescent="0.15">
      <c r="A1756">
        <v>760120310</v>
      </c>
      <c r="B1756" t="str">
        <f>IFERROR(VLOOKUP("*"&amp;A1756&amp;"*",festival!$Q:$U,5,FALSE),IFERROR(VLOOKUP("*"&amp;A1756&amp;"*",festival!$R:$U,4,FALSE),IFERROR(VLOOKUP("*"&amp;A1756&amp;"*",festival!$S:$U,3,FALSE),VLOOKUP("*"&amp;A1756&amp;"*",festival!$T:$U,2,FALSE))))</f>
        <v>活跃有礼85-91天（第13周）</v>
      </c>
      <c r="C1756" s="9">
        <v>1007</v>
      </c>
      <c r="F1756" s="9">
        <v>0</v>
      </c>
      <c r="G1756" s="9" t="s">
        <v>1576</v>
      </c>
      <c r="H1756" s="9" t="s">
        <v>376</v>
      </c>
      <c r="I1756" s="9">
        <v>85</v>
      </c>
      <c r="J1756" s="9">
        <v>86</v>
      </c>
      <c r="K1756" s="9">
        <v>2</v>
      </c>
      <c r="L1756" s="9">
        <v>40</v>
      </c>
      <c r="O1756" s="9" t="s">
        <v>1829</v>
      </c>
      <c r="P1756" s="9">
        <v>0</v>
      </c>
      <c r="Q1756" s="9" t="s">
        <v>525</v>
      </c>
      <c r="R1756" s="9">
        <v>1001</v>
      </c>
      <c r="S1756" s="9" t="s">
        <v>505</v>
      </c>
    </row>
    <row r="1757" spans="1:21" x14ac:dyDescent="0.15">
      <c r="A1757">
        <v>760120311</v>
      </c>
      <c r="B1757" t="str">
        <f>IFERROR(VLOOKUP("*"&amp;A1757&amp;"*",festival!$Q:$U,5,FALSE),IFERROR(VLOOKUP("*"&amp;A1757&amp;"*",festival!$R:$U,4,FALSE),IFERROR(VLOOKUP("*"&amp;A1757&amp;"*",festival!$S:$U,3,FALSE),VLOOKUP("*"&amp;A1757&amp;"*",festival!$T:$U,2,FALSE))))</f>
        <v>活跃有礼85-91天（第13周）</v>
      </c>
      <c r="C1757" s="9">
        <v>1007</v>
      </c>
      <c r="F1757" s="9">
        <v>0</v>
      </c>
      <c r="G1757" s="9" t="s">
        <v>1576</v>
      </c>
      <c r="H1757" s="9" t="s">
        <v>376</v>
      </c>
      <c r="I1757" s="9">
        <v>87</v>
      </c>
      <c r="J1757" s="9">
        <v>88</v>
      </c>
      <c r="K1757" s="9">
        <v>2</v>
      </c>
      <c r="L1757" s="9">
        <v>40</v>
      </c>
      <c r="O1757" s="9" t="s">
        <v>1830</v>
      </c>
      <c r="P1757" s="9">
        <v>0</v>
      </c>
      <c r="Q1757" s="9" t="s">
        <v>525</v>
      </c>
      <c r="R1757" s="9">
        <v>1002</v>
      </c>
      <c r="S1757" s="9" t="s">
        <v>505</v>
      </c>
    </row>
    <row r="1758" spans="1:21" x14ac:dyDescent="0.15">
      <c r="A1758">
        <v>760120312</v>
      </c>
      <c r="B1758" t="str">
        <f>IFERROR(VLOOKUP("*"&amp;A1758&amp;"*",festival!$Q:$U,5,FALSE),IFERROR(VLOOKUP("*"&amp;A1758&amp;"*",festival!$R:$U,4,FALSE),IFERROR(VLOOKUP("*"&amp;A1758&amp;"*",festival!$S:$U,3,FALSE),VLOOKUP("*"&amp;A1758&amp;"*",festival!$T:$U,2,FALSE))))</f>
        <v>活跃有礼85-91天（第13周）</v>
      </c>
      <c r="C1758" s="9">
        <v>1007</v>
      </c>
      <c r="F1758" s="9">
        <v>0</v>
      </c>
      <c r="G1758" s="9" t="s">
        <v>1576</v>
      </c>
      <c r="H1758" s="9" t="s">
        <v>376</v>
      </c>
      <c r="I1758" s="9">
        <v>89</v>
      </c>
      <c r="J1758" s="9">
        <v>91</v>
      </c>
      <c r="K1758" s="9">
        <v>2</v>
      </c>
      <c r="L1758" s="9">
        <v>40</v>
      </c>
      <c r="O1758" s="9" t="s">
        <v>1831</v>
      </c>
      <c r="P1758" s="9">
        <v>0</v>
      </c>
      <c r="Q1758" s="9" t="s">
        <v>525</v>
      </c>
      <c r="R1758" s="9">
        <v>1003</v>
      </c>
      <c r="S1758" s="9" t="s">
        <v>505</v>
      </c>
    </row>
    <row r="1759" spans="1:21" s="75" customFormat="1" ht="27" x14ac:dyDescent="0.15">
      <c r="A1759" s="105">
        <v>760004000</v>
      </c>
      <c r="B1759" t="str">
        <f>IFERROR(VLOOKUP("*"&amp;A1759&amp;"*",festival!$Q:$U,5,FALSE),IFERROR(VLOOKUP("*"&amp;A1759&amp;"*",festival!$R:$U,4,FALSE),IFERROR(VLOOKUP("*"&amp;A1759&amp;"*",festival!$S:$U,3,FALSE),VLOOKUP("*"&amp;A1759&amp;"*",festival!$T:$U,2,FALSE))))</f>
        <v>GM礼包第1周</v>
      </c>
      <c r="C1759" s="75">
        <v>2002</v>
      </c>
      <c r="E1759" s="88" t="s">
        <v>1885</v>
      </c>
      <c r="G1759" s="75" t="s">
        <v>1582</v>
      </c>
      <c r="H1759" s="75" t="s">
        <v>321</v>
      </c>
      <c r="I1759" s="75">
        <v>1</v>
      </c>
      <c r="J1759" s="75">
        <v>1</v>
      </c>
      <c r="K1759" s="75">
        <v>2</v>
      </c>
      <c r="N1759" s="9"/>
      <c r="O1759" s="75" t="s">
        <v>1271</v>
      </c>
      <c r="P1759" s="75">
        <v>0</v>
      </c>
      <c r="Q1759" s="75" t="s">
        <v>893</v>
      </c>
      <c r="S1759" s="75" t="s">
        <v>1272</v>
      </c>
      <c r="T1759" s="75" t="s">
        <v>753</v>
      </c>
      <c r="U1759" s="75" t="s">
        <v>1968</v>
      </c>
    </row>
    <row r="1760" spans="1:21" s="75" customFormat="1" ht="27" x14ac:dyDescent="0.15">
      <c r="A1760" s="105">
        <v>760004010</v>
      </c>
      <c r="B1760" t="str">
        <f>IFERROR(VLOOKUP("*"&amp;A1760&amp;"*",festival!$Q:$U,5,FALSE),IFERROR(VLOOKUP("*"&amp;A1760&amp;"*",festival!$R:$U,4,FALSE),IFERROR(VLOOKUP("*"&amp;A1760&amp;"*",festival!$S:$U,3,FALSE),VLOOKUP("*"&amp;A1760&amp;"*",festival!$T:$U,2,FALSE))))</f>
        <v>GM礼包第1周</v>
      </c>
      <c r="C1760" s="75">
        <v>2002</v>
      </c>
      <c r="E1760" s="88" t="s">
        <v>1581</v>
      </c>
      <c r="G1760" s="75" t="s">
        <v>1582</v>
      </c>
      <c r="H1760" s="75" t="s">
        <v>321</v>
      </c>
      <c r="I1760" s="75">
        <v>2</v>
      </c>
      <c r="J1760" s="75">
        <v>2</v>
      </c>
      <c r="K1760" s="75">
        <v>2</v>
      </c>
      <c r="N1760" s="9"/>
      <c r="O1760" s="75" t="s">
        <v>1271</v>
      </c>
      <c r="P1760" s="75">
        <v>0</v>
      </c>
      <c r="Q1760" s="75" t="s">
        <v>893</v>
      </c>
      <c r="S1760" s="75" t="s">
        <v>1272</v>
      </c>
      <c r="T1760" s="75" t="s">
        <v>753</v>
      </c>
      <c r="U1760" s="75" t="s">
        <v>1968</v>
      </c>
    </row>
    <row r="1761" spans="1:21" s="75" customFormat="1" ht="27" x14ac:dyDescent="0.15">
      <c r="A1761" s="105">
        <v>760004020</v>
      </c>
      <c r="B1761" t="str">
        <f>IFERROR(VLOOKUP("*"&amp;A1761&amp;"*",festival!$Q:$U,5,FALSE),IFERROR(VLOOKUP("*"&amp;A1761&amp;"*",festival!$R:$U,4,FALSE),IFERROR(VLOOKUP("*"&amp;A1761&amp;"*",festival!$S:$U,3,FALSE),VLOOKUP("*"&amp;A1761&amp;"*",festival!$T:$U,2,FALSE))))</f>
        <v>GM礼包第1周</v>
      </c>
      <c r="C1761" s="75">
        <v>2002</v>
      </c>
      <c r="E1761" s="88" t="s">
        <v>1581</v>
      </c>
      <c r="G1761" s="75" t="s">
        <v>1582</v>
      </c>
      <c r="H1761" s="75" t="s">
        <v>321</v>
      </c>
      <c r="I1761" s="75">
        <v>3</v>
      </c>
      <c r="J1761" s="75">
        <v>3</v>
      </c>
      <c r="K1761" s="75">
        <v>2</v>
      </c>
      <c r="N1761" s="9"/>
      <c r="O1761" s="75" t="s">
        <v>1271</v>
      </c>
      <c r="P1761" s="75">
        <v>0</v>
      </c>
      <c r="Q1761" s="75" t="s">
        <v>893</v>
      </c>
      <c r="S1761" s="75" t="s">
        <v>1272</v>
      </c>
      <c r="T1761" s="75" t="s">
        <v>753</v>
      </c>
      <c r="U1761" s="75" t="s">
        <v>1968</v>
      </c>
    </row>
    <row r="1762" spans="1:21" s="75" customFormat="1" ht="27" x14ac:dyDescent="0.15">
      <c r="A1762" s="105">
        <v>760004030</v>
      </c>
      <c r="B1762" t="str">
        <f>IFERROR(VLOOKUP("*"&amp;A1762&amp;"*",festival!$Q:$U,5,FALSE),IFERROR(VLOOKUP("*"&amp;A1762&amp;"*",festival!$R:$U,4,FALSE),IFERROR(VLOOKUP("*"&amp;A1762&amp;"*",festival!$S:$U,3,FALSE),VLOOKUP("*"&amp;A1762&amp;"*",festival!$T:$U,2,FALSE))))</f>
        <v>GM礼包第1周</v>
      </c>
      <c r="C1762" s="75">
        <v>2002</v>
      </c>
      <c r="E1762" s="88" t="s">
        <v>1581</v>
      </c>
      <c r="G1762" s="75" t="s">
        <v>1582</v>
      </c>
      <c r="H1762" s="75" t="s">
        <v>321</v>
      </c>
      <c r="I1762" s="75">
        <v>4</v>
      </c>
      <c r="J1762" s="75">
        <v>4</v>
      </c>
      <c r="K1762" s="75">
        <v>2</v>
      </c>
      <c r="N1762" s="9"/>
      <c r="O1762" s="75" t="s">
        <v>1271</v>
      </c>
      <c r="P1762" s="75">
        <v>0</v>
      </c>
      <c r="Q1762" s="75" t="s">
        <v>893</v>
      </c>
      <c r="S1762" s="75" t="s">
        <v>1272</v>
      </c>
      <c r="T1762" s="75" t="s">
        <v>753</v>
      </c>
      <c r="U1762" s="75" t="s">
        <v>1968</v>
      </c>
    </row>
    <row r="1763" spans="1:21" s="75" customFormat="1" ht="27" x14ac:dyDescent="0.15">
      <c r="A1763" s="105">
        <v>760004040</v>
      </c>
      <c r="B1763" t="str">
        <f>IFERROR(VLOOKUP("*"&amp;A1763&amp;"*",festival!$Q:$U,5,FALSE),IFERROR(VLOOKUP("*"&amp;A1763&amp;"*",festival!$R:$U,4,FALSE),IFERROR(VLOOKUP("*"&amp;A1763&amp;"*",festival!$S:$U,3,FALSE),VLOOKUP("*"&amp;A1763&amp;"*",festival!$T:$U,2,FALSE))))</f>
        <v>GM礼包第1周</v>
      </c>
      <c r="C1763" s="75">
        <v>2002</v>
      </c>
      <c r="E1763" s="88" t="s">
        <v>1581</v>
      </c>
      <c r="G1763" s="75" t="s">
        <v>1582</v>
      </c>
      <c r="H1763" s="75" t="s">
        <v>321</v>
      </c>
      <c r="I1763" s="75">
        <v>5</v>
      </c>
      <c r="J1763" s="75">
        <v>5</v>
      </c>
      <c r="K1763" s="75">
        <v>2</v>
      </c>
      <c r="N1763" s="9"/>
      <c r="O1763" s="75" t="s">
        <v>1271</v>
      </c>
      <c r="P1763" s="75">
        <v>0</v>
      </c>
      <c r="Q1763" s="75" t="s">
        <v>893</v>
      </c>
      <c r="S1763" s="75" t="s">
        <v>1272</v>
      </c>
      <c r="T1763" s="75" t="s">
        <v>753</v>
      </c>
      <c r="U1763" s="75" t="s">
        <v>1968</v>
      </c>
    </row>
    <row r="1764" spans="1:21" s="75" customFormat="1" ht="27" x14ac:dyDescent="0.15">
      <c r="A1764" s="105">
        <v>760004050</v>
      </c>
      <c r="B1764" t="str">
        <f>IFERROR(VLOOKUP("*"&amp;A1764&amp;"*",festival!$Q:$U,5,FALSE),IFERROR(VLOOKUP("*"&amp;A1764&amp;"*",festival!$R:$U,4,FALSE),IFERROR(VLOOKUP("*"&amp;A1764&amp;"*",festival!$S:$U,3,FALSE),VLOOKUP("*"&amp;A1764&amp;"*",festival!$T:$U,2,FALSE))))</f>
        <v>GM礼包第1周</v>
      </c>
      <c r="C1764" s="75">
        <v>2002</v>
      </c>
      <c r="E1764" s="88" t="s">
        <v>1581</v>
      </c>
      <c r="G1764" s="75" t="s">
        <v>1582</v>
      </c>
      <c r="H1764" s="75" t="s">
        <v>321</v>
      </c>
      <c r="I1764" s="75">
        <v>6</v>
      </c>
      <c r="J1764" s="75">
        <v>6</v>
      </c>
      <c r="K1764" s="75">
        <v>2</v>
      </c>
      <c r="N1764" s="9"/>
      <c r="O1764" s="75" t="s">
        <v>1271</v>
      </c>
      <c r="P1764" s="75">
        <v>0</v>
      </c>
      <c r="Q1764" s="75" t="s">
        <v>893</v>
      </c>
      <c r="S1764" s="75" t="s">
        <v>1272</v>
      </c>
      <c r="T1764" s="75" t="s">
        <v>753</v>
      </c>
      <c r="U1764" s="75" t="s">
        <v>1968</v>
      </c>
    </row>
    <row r="1765" spans="1:21" s="75" customFormat="1" ht="27" x14ac:dyDescent="0.15">
      <c r="A1765" s="105">
        <v>760004060</v>
      </c>
      <c r="B1765" t="str">
        <f>IFERROR(VLOOKUP("*"&amp;A1765&amp;"*",festival!$Q:$U,5,FALSE),IFERROR(VLOOKUP("*"&amp;A1765&amp;"*",festival!$R:$U,4,FALSE),IFERROR(VLOOKUP("*"&amp;A1765&amp;"*",festival!$S:$U,3,FALSE),VLOOKUP("*"&amp;A1765&amp;"*",festival!$T:$U,2,FALSE))))</f>
        <v>GM礼包第1周</v>
      </c>
      <c r="C1765" s="75">
        <v>2002</v>
      </c>
      <c r="E1765" s="88" t="s">
        <v>1581</v>
      </c>
      <c r="G1765" s="75" t="s">
        <v>1582</v>
      </c>
      <c r="H1765" s="75" t="s">
        <v>321</v>
      </c>
      <c r="I1765" s="75">
        <v>7</v>
      </c>
      <c r="J1765" s="75">
        <v>7</v>
      </c>
      <c r="K1765" s="75">
        <v>2</v>
      </c>
      <c r="N1765" s="9"/>
      <c r="O1765" s="75" t="s">
        <v>1271</v>
      </c>
      <c r="P1765" s="75">
        <v>0</v>
      </c>
      <c r="Q1765" s="75" t="s">
        <v>893</v>
      </c>
      <c r="S1765" s="75" t="s">
        <v>1272</v>
      </c>
      <c r="T1765" s="75" t="s">
        <v>753</v>
      </c>
      <c r="U1765" s="75" t="s">
        <v>1968</v>
      </c>
    </row>
    <row r="1766" spans="1:21" s="17" customFormat="1" ht="27" x14ac:dyDescent="0.15">
      <c r="A1766" s="115">
        <v>760014000</v>
      </c>
      <c r="B1766" t="str">
        <f>IFERROR(VLOOKUP("*"&amp;A1766&amp;"*",festival!$Q:$U,5,FALSE),IFERROR(VLOOKUP("*"&amp;A1766&amp;"*",festival!$R:$U,4,FALSE),IFERROR(VLOOKUP("*"&amp;A1766&amp;"*",festival!$S:$U,3,FALSE),VLOOKUP("*"&amp;A1766&amp;"*",festival!$T:$U,2,FALSE))))</f>
        <v>GM礼包第2周</v>
      </c>
      <c r="C1766" s="17">
        <v>2002</v>
      </c>
      <c r="E1766" s="76" t="s">
        <v>1581</v>
      </c>
      <c r="G1766" s="17" t="s">
        <v>1582</v>
      </c>
      <c r="H1766" s="17" t="s">
        <v>321</v>
      </c>
      <c r="I1766" s="17">
        <v>8</v>
      </c>
      <c r="J1766" s="17">
        <v>8</v>
      </c>
      <c r="K1766" s="17">
        <v>2</v>
      </c>
      <c r="N1766" s="9"/>
      <c r="O1766" s="17" t="s">
        <v>1271</v>
      </c>
      <c r="P1766" s="17">
        <v>0</v>
      </c>
      <c r="Q1766" s="17" t="s">
        <v>893</v>
      </c>
      <c r="S1766" s="17" t="s">
        <v>1272</v>
      </c>
      <c r="T1766" s="17" t="s">
        <v>753</v>
      </c>
      <c r="U1766" s="17" t="s">
        <v>1968</v>
      </c>
    </row>
    <row r="1767" spans="1:21" s="17" customFormat="1" ht="27" x14ac:dyDescent="0.15">
      <c r="A1767" s="115">
        <v>760014010</v>
      </c>
      <c r="B1767" t="str">
        <f>IFERROR(VLOOKUP("*"&amp;A1767&amp;"*",festival!$Q:$U,5,FALSE),IFERROR(VLOOKUP("*"&amp;A1767&amp;"*",festival!$R:$U,4,FALSE),IFERROR(VLOOKUP("*"&amp;A1767&amp;"*",festival!$S:$U,3,FALSE),VLOOKUP("*"&amp;A1767&amp;"*",festival!$T:$U,2,FALSE))))</f>
        <v>GM礼包第2周</v>
      </c>
      <c r="C1767" s="17">
        <v>2002</v>
      </c>
      <c r="E1767" s="76" t="s">
        <v>1581</v>
      </c>
      <c r="G1767" s="17" t="s">
        <v>1582</v>
      </c>
      <c r="H1767" s="17" t="s">
        <v>321</v>
      </c>
      <c r="I1767" s="17">
        <v>9</v>
      </c>
      <c r="J1767" s="17">
        <v>9</v>
      </c>
      <c r="K1767" s="17">
        <v>2</v>
      </c>
      <c r="N1767" s="9"/>
      <c r="O1767" s="17" t="s">
        <v>1271</v>
      </c>
      <c r="P1767" s="17">
        <v>0</v>
      </c>
      <c r="Q1767" s="17" t="s">
        <v>893</v>
      </c>
      <c r="S1767" s="17" t="s">
        <v>1272</v>
      </c>
      <c r="T1767" s="17" t="s">
        <v>753</v>
      </c>
      <c r="U1767" s="17" t="s">
        <v>1968</v>
      </c>
    </row>
    <row r="1768" spans="1:21" s="17" customFormat="1" ht="27" x14ac:dyDescent="0.15">
      <c r="A1768" s="115">
        <v>760014020</v>
      </c>
      <c r="B1768" t="str">
        <f>IFERROR(VLOOKUP("*"&amp;A1768&amp;"*",festival!$Q:$U,5,FALSE),IFERROR(VLOOKUP("*"&amp;A1768&amp;"*",festival!$R:$U,4,FALSE),IFERROR(VLOOKUP("*"&amp;A1768&amp;"*",festival!$S:$U,3,FALSE),VLOOKUP("*"&amp;A1768&amp;"*",festival!$T:$U,2,FALSE))))</f>
        <v>GM礼包第2周</v>
      </c>
      <c r="C1768" s="17">
        <v>2002</v>
      </c>
      <c r="E1768" s="76" t="s">
        <v>1581</v>
      </c>
      <c r="G1768" s="17" t="s">
        <v>1582</v>
      </c>
      <c r="H1768" s="17" t="s">
        <v>321</v>
      </c>
      <c r="I1768" s="17">
        <v>10</v>
      </c>
      <c r="J1768" s="17">
        <v>10</v>
      </c>
      <c r="K1768" s="17">
        <v>2</v>
      </c>
      <c r="N1768" s="9"/>
      <c r="O1768" s="17" t="s">
        <v>1271</v>
      </c>
      <c r="P1768" s="17">
        <v>0</v>
      </c>
      <c r="Q1768" s="17" t="s">
        <v>893</v>
      </c>
      <c r="S1768" s="17" t="s">
        <v>1272</v>
      </c>
      <c r="T1768" s="17" t="s">
        <v>753</v>
      </c>
      <c r="U1768" s="17" t="s">
        <v>1968</v>
      </c>
    </row>
    <row r="1769" spans="1:21" s="17" customFormat="1" ht="27" x14ac:dyDescent="0.15">
      <c r="A1769" s="115">
        <v>760014030</v>
      </c>
      <c r="B1769" t="str">
        <f>IFERROR(VLOOKUP("*"&amp;A1769&amp;"*",festival!$Q:$U,5,FALSE),IFERROR(VLOOKUP("*"&amp;A1769&amp;"*",festival!$R:$U,4,FALSE),IFERROR(VLOOKUP("*"&amp;A1769&amp;"*",festival!$S:$U,3,FALSE),VLOOKUP("*"&amp;A1769&amp;"*",festival!$T:$U,2,FALSE))))</f>
        <v>GM礼包第2周</v>
      </c>
      <c r="C1769" s="17">
        <v>2002</v>
      </c>
      <c r="E1769" s="76" t="s">
        <v>1581</v>
      </c>
      <c r="G1769" s="17" t="s">
        <v>1582</v>
      </c>
      <c r="H1769" s="17" t="s">
        <v>321</v>
      </c>
      <c r="I1769" s="17">
        <v>11</v>
      </c>
      <c r="J1769" s="17">
        <v>11</v>
      </c>
      <c r="K1769" s="17">
        <v>2</v>
      </c>
      <c r="N1769" s="9"/>
      <c r="O1769" s="17" t="s">
        <v>1271</v>
      </c>
      <c r="P1769" s="17">
        <v>0</v>
      </c>
      <c r="Q1769" s="17" t="s">
        <v>893</v>
      </c>
      <c r="S1769" s="17" t="s">
        <v>1272</v>
      </c>
      <c r="T1769" s="17" t="s">
        <v>753</v>
      </c>
      <c r="U1769" s="17" t="s">
        <v>1968</v>
      </c>
    </row>
    <row r="1770" spans="1:21" s="17" customFormat="1" ht="27" x14ac:dyDescent="0.15">
      <c r="A1770" s="115">
        <v>760014040</v>
      </c>
      <c r="B1770" t="str">
        <f>IFERROR(VLOOKUP("*"&amp;A1770&amp;"*",festival!$Q:$U,5,FALSE),IFERROR(VLOOKUP("*"&amp;A1770&amp;"*",festival!$R:$U,4,FALSE),IFERROR(VLOOKUP("*"&amp;A1770&amp;"*",festival!$S:$U,3,FALSE),VLOOKUP("*"&amp;A1770&amp;"*",festival!$T:$U,2,FALSE))))</f>
        <v>GM礼包第2周</v>
      </c>
      <c r="C1770" s="17">
        <v>2002</v>
      </c>
      <c r="E1770" s="76" t="s">
        <v>1581</v>
      </c>
      <c r="G1770" s="17" t="s">
        <v>1582</v>
      </c>
      <c r="H1770" s="17" t="s">
        <v>321</v>
      </c>
      <c r="I1770" s="17">
        <v>12</v>
      </c>
      <c r="J1770" s="17">
        <v>12</v>
      </c>
      <c r="K1770" s="17">
        <v>2</v>
      </c>
      <c r="N1770" s="9"/>
      <c r="O1770" s="17" t="s">
        <v>1271</v>
      </c>
      <c r="P1770" s="17">
        <v>0</v>
      </c>
      <c r="Q1770" s="17" t="s">
        <v>893</v>
      </c>
      <c r="S1770" s="17" t="s">
        <v>1272</v>
      </c>
      <c r="T1770" s="17" t="s">
        <v>753</v>
      </c>
      <c r="U1770" s="17" t="s">
        <v>1968</v>
      </c>
    </row>
    <row r="1771" spans="1:21" s="17" customFormat="1" ht="27" x14ac:dyDescent="0.15">
      <c r="A1771" s="115">
        <v>760014050</v>
      </c>
      <c r="B1771" t="str">
        <f>IFERROR(VLOOKUP("*"&amp;A1771&amp;"*",festival!$Q:$U,5,FALSE),IFERROR(VLOOKUP("*"&amp;A1771&amp;"*",festival!$R:$U,4,FALSE),IFERROR(VLOOKUP("*"&amp;A1771&amp;"*",festival!$S:$U,3,FALSE),VLOOKUP("*"&amp;A1771&amp;"*",festival!$T:$U,2,FALSE))))</f>
        <v>GM礼包第2周</v>
      </c>
      <c r="C1771" s="17">
        <v>2002</v>
      </c>
      <c r="E1771" s="76" t="s">
        <v>1581</v>
      </c>
      <c r="G1771" s="17" t="s">
        <v>1582</v>
      </c>
      <c r="H1771" s="17" t="s">
        <v>321</v>
      </c>
      <c r="I1771" s="17">
        <v>13</v>
      </c>
      <c r="J1771" s="17">
        <v>13</v>
      </c>
      <c r="K1771" s="17">
        <v>2</v>
      </c>
      <c r="N1771" s="9"/>
      <c r="O1771" s="17" t="s">
        <v>1271</v>
      </c>
      <c r="P1771" s="17">
        <v>0</v>
      </c>
      <c r="Q1771" s="17" t="s">
        <v>893</v>
      </c>
      <c r="S1771" s="17" t="s">
        <v>1272</v>
      </c>
      <c r="T1771" s="17" t="s">
        <v>753</v>
      </c>
      <c r="U1771" s="17" t="s">
        <v>1968</v>
      </c>
    </row>
    <row r="1772" spans="1:21" s="17" customFormat="1" ht="27" x14ac:dyDescent="0.15">
      <c r="A1772" s="115">
        <v>760014060</v>
      </c>
      <c r="B1772" t="str">
        <f>IFERROR(VLOOKUP("*"&amp;A1772&amp;"*",festival!$Q:$U,5,FALSE),IFERROR(VLOOKUP("*"&amp;A1772&amp;"*",festival!$R:$U,4,FALSE),IFERROR(VLOOKUP("*"&amp;A1772&amp;"*",festival!$S:$U,3,FALSE),VLOOKUP("*"&amp;A1772&amp;"*",festival!$T:$U,2,FALSE))))</f>
        <v>GM礼包第2周</v>
      </c>
      <c r="C1772" s="17">
        <v>2002</v>
      </c>
      <c r="E1772" s="76" t="s">
        <v>1581</v>
      </c>
      <c r="G1772" s="17" t="s">
        <v>1582</v>
      </c>
      <c r="H1772" s="17" t="s">
        <v>321</v>
      </c>
      <c r="I1772" s="17">
        <v>14</v>
      </c>
      <c r="J1772" s="17">
        <v>14</v>
      </c>
      <c r="K1772" s="17">
        <v>2</v>
      </c>
      <c r="N1772" s="9"/>
      <c r="O1772" s="17" t="s">
        <v>1271</v>
      </c>
      <c r="P1772" s="17">
        <v>0</v>
      </c>
      <c r="Q1772" s="17" t="s">
        <v>893</v>
      </c>
      <c r="S1772" s="17" t="s">
        <v>1272</v>
      </c>
      <c r="T1772" s="17" t="s">
        <v>753</v>
      </c>
      <c r="U1772" s="17" t="s">
        <v>1968</v>
      </c>
    </row>
    <row r="1773" spans="1:21" s="75" customFormat="1" ht="27" x14ac:dyDescent="0.15">
      <c r="A1773" s="105">
        <v>760024000</v>
      </c>
      <c r="B1773" t="str">
        <f>IFERROR(VLOOKUP("*"&amp;A1773&amp;"*",festival!$Q:$U,5,FALSE),IFERROR(VLOOKUP("*"&amp;A1773&amp;"*",festival!$R:$U,4,FALSE),IFERROR(VLOOKUP("*"&amp;A1773&amp;"*",festival!$S:$U,3,FALSE),VLOOKUP("*"&amp;A1773&amp;"*",festival!$T:$U,2,FALSE))))</f>
        <v>GM礼包第3周</v>
      </c>
      <c r="C1773" s="75">
        <v>2002</v>
      </c>
      <c r="E1773" s="88" t="s">
        <v>1581</v>
      </c>
      <c r="G1773" s="75" t="s">
        <v>1582</v>
      </c>
      <c r="H1773" s="75" t="s">
        <v>321</v>
      </c>
      <c r="I1773" s="75">
        <v>15</v>
      </c>
      <c r="J1773" s="75">
        <v>15</v>
      </c>
      <c r="K1773" s="75">
        <v>2</v>
      </c>
      <c r="N1773" s="9"/>
      <c r="O1773" s="75" t="s">
        <v>1271</v>
      </c>
      <c r="P1773" s="75">
        <v>0</v>
      </c>
      <c r="Q1773" s="75" t="s">
        <v>893</v>
      </c>
      <c r="S1773" s="75" t="s">
        <v>1272</v>
      </c>
      <c r="T1773" s="75" t="s">
        <v>753</v>
      </c>
      <c r="U1773" s="75" t="s">
        <v>1968</v>
      </c>
    </row>
    <row r="1774" spans="1:21" s="75" customFormat="1" ht="27" x14ac:dyDescent="0.15">
      <c r="A1774" s="105">
        <v>760024010</v>
      </c>
      <c r="B1774" t="str">
        <f>IFERROR(VLOOKUP("*"&amp;A1774&amp;"*",festival!$Q:$U,5,FALSE),IFERROR(VLOOKUP("*"&amp;A1774&amp;"*",festival!$R:$U,4,FALSE),IFERROR(VLOOKUP("*"&amp;A1774&amp;"*",festival!$S:$U,3,FALSE),VLOOKUP("*"&amp;A1774&amp;"*",festival!$T:$U,2,FALSE))))</f>
        <v>GM礼包第3周</v>
      </c>
      <c r="C1774" s="75">
        <v>2002</v>
      </c>
      <c r="E1774" s="88" t="s">
        <v>1581</v>
      </c>
      <c r="G1774" s="75" t="s">
        <v>1582</v>
      </c>
      <c r="H1774" s="75" t="s">
        <v>321</v>
      </c>
      <c r="I1774" s="75">
        <v>16</v>
      </c>
      <c r="J1774" s="75">
        <v>16</v>
      </c>
      <c r="K1774" s="75">
        <v>2</v>
      </c>
      <c r="N1774" s="9"/>
      <c r="O1774" s="75" t="s">
        <v>1271</v>
      </c>
      <c r="P1774" s="75">
        <v>0</v>
      </c>
      <c r="Q1774" s="75" t="s">
        <v>893</v>
      </c>
      <c r="S1774" s="75" t="s">
        <v>1272</v>
      </c>
      <c r="T1774" s="75" t="s">
        <v>753</v>
      </c>
      <c r="U1774" s="75" t="s">
        <v>1968</v>
      </c>
    </row>
    <row r="1775" spans="1:21" s="75" customFormat="1" ht="27" x14ac:dyDescent="0.15">
      <c r="A1775" s="105">
        <v>760024020</v>
      </c>
      <c r="B1775" t="str">
        <f>IFERROR(VLOOKUP("*"&amp;A1775&amp;"*",festival!$Q:$U,5,FALSE),IFERROR(VLOOKUP("*"&amp;A1775&amp;"*",festival!$R:$U,4,FALSE),IFERROR(VLOOKUP("*"&amp;A1775&amp;"*",festival!$S:$U,3,FALSE),VLOOKUP("*"&amp;A1775&amp;"*",festival!$T:$U,2,FALSE))))</f>
        <v>GM礼包第3周</v>
      </c>
      <c r="C1775" s="75">
        <v>2002</v>
      </c>
      <c r="E1775" s="88" t="s">
        <v>1581</v>
      </c>
      <c r="G1775" s="75" t="s">
        <v>1582</v>
      </c>
      <c r="H1775" s="75" t="s">
        <v>321</v>
      </c>
      <c r="I1775" s="75">
        <v>17</v>
      </c>
      <c r="J1775" s="75">
        <v>17</v>
      </c>
      <c r="K1775" s="75">
        <v>2</v>
      </c>
      <c r="N1775" s="9"/>
      <c r="O1775" s="75" t="s">
        <v>1271</v>
      </c>
      <c r="P1775" s="75">
        <v>0</v>
      </c>
      <c r="Q1775" s="75" t="s">
        <v>893</v>
      </c>
      <c r="S1775" s="75" t="s">
        <v>1272</v>
      </c>
      <c r="T1775" s="75" t="s">
        <v>753</v>
      </c>
      <c r="U1775" s="75" t="s">
        <v>1968</v>
      </c>
    </row>
    <row r="1776" spans="1:21" s="75" customFormat="1" ht="27" x14ac:dyDescent="0.15">
      <c r="A1776" s="105">
        <v>760024030</v>
      </c>
      <c r="B1776" t="str">
        <f>IFERROR(VLOOKUP("*"&amp;A1776&amp;"*",festival!$Q:$U,5,FALSE),IFERROR(VLOOKUP("*"&amp;A1776&amp;"*",festival!$R:$U,4,FALSE),IFERROR(VLOOKUP("*"&amp;A1776&amp;"*",festival!$S:$U,3,FALSE),VLOOKUP("*"&amp;A1776&amp;"*",festival!$T:$U,2,FALSE))))</f>
        <v>GM礼包第3周</v>
      </c>
      <c r="C1776" s="75">
        <v>2002</v>
      </c>
      <c r="E1776" s="88" t="s">
        <v>1581</v>
      </c>
      <c r="G1776" s="75" t="s">
        <v>1582</v>
      </c>
      <c r="H1776" s="75" t="s">
        <v>321</v>
      </c>
      <c r="I1776" s="75">
        <v>18</v>
      </c>
      <c r="J1776" s="75">
        <v>18</v>
      </c>
      <c r="K1776" s="75">
        <v>2</v>
      </c>
      <c r="N1776" s="9"/>
      <c r="O1776" s="75" t="s">
        <v>1271</v>
      </c>
      <c r="P1776" s="75">
        <v>0</v>
      </c>
      <c r="Q1776" s="75" t="s">
        <v>893</v>
      </c>
      <c r="S1776" s="75" t="s">
        <v>1272</v>
      </c>
      <c r="T1776" s="75" t="s">
        <v>753</v>
      </c>
      <c r="U1776" s="75" t="s">
        <v>1968</v>
      </c>
    </row>
    <row r="1777" spans="1:21" s="75" customFormat="1" ht="27" x14ac:dyDescent="0.15">
      <c r="A1777" s="105">
        <v>760024040</v>
      </c>
      <c r="B1777" t="str">
        <f>IFERROR(VLOOKUP("*"&amp;A1777&amp;"*",festival!$Q:$U,5,FALSE),IFERROR(VLOOKUP("*"&amp;A1777&amp;"*",festival!$R:$U,4,FALSE),IFERROR(VLOOKUP("*"&amp;A1777&amp;"*",festival!$S:$U,3,FALSE),VLOOKUP("*"&amp;A1777&amp;"*",festival!$T:$U,2,FALSE))))</f>
        <v>GM礼包第3周</v>
      </c>
      <c r="C1777" s="75">
        <v>2002</v>
      </c>
      <c r="E1777" s="88" t="s">
        <v>1581</v>
      </c>
      <c r="G1777" s="75" t="s">
        <v>1582</v>
      </c>
      <c r="H1777" s="75" t="s">
        <v>321</v>
      </c>
      <c r="I1777" s="75">
        <v>19</v>
      </c>
      <c r="J1777" s="75">
        <v>19</v>
      </c>
      <c r="K1777" s="75">
        <v>2</v>
      </c>
      <c r="N1777" s="9"/>
      <c r="O1777" s="75" t="s">
        <v>1271</v>
      </c>
      <c r="P1777" s="75">
        <v>0</v>
      </c>
      <c r="Q1777" s="75" t="s">
        <v>893</v>
      </c>
      <c r="S1777" s="75" t="s">
        <v>1272</v>
      </c>
      <c r="T1777" s="75" t="s">
        <v>753</v>
      </c>
      <c r="U1777" s="75" t="s">
        <v>1968</v>
      </c>
    </row>
    <row r="1778" spans="1:21" s="75" customFormat="1" ht="27" x14ac:dyDescent="0.15">
      <c r="A1778" s="105">
        <v>760024050</v>
      </c>
      <c r="B1778" t="str">
        <f>IFERROR(VLOOKUP("*"&amp;A1778&amp;"*",festival!$Q:$U,5,FALSE),IFERROR(VLOOKUP("*"&amp;A1778&amp;"*",festival!$R:$U,4,FALSE),IFERROR(VLOOKUP("*"&amp;A1778&amp;"*",festival!$S:$U,3,FALSE),VLOOKUP("*"&amp;A1778&amp;"*",festival!$T:$U,2,FALSE))))</f>
        <v>GM礼包第3周</v>
      </c>
      <c r="C1778" s="75">
        <v>2002</v>
      </c>
      <c r="E1778" s="88" t="s">
        <v>1581</v>
      </c>
      <c r="G1778" s="75" t="s">
        <v>1582</v>
      </c>
      <c r="H1778" s="75" t="s">
        <v>321</v>
      </c>
      <c r="I1778" s="75">
        <v>20</v>
      </c>
      <c r="J1778" s="75">
        <v>20</v>
      </c>
      <c r="K1778" s="75">
        <v>2</v>
      </c>
      <c r="N1778" s="9"/>
      <c r="O1778" s="75" t="s">
        <v>1271</v>
      </c>
      <c r="P1778" s="75">
        <v>0</v>
      </c>
      <c r="Q1778" s="75" t="s">
        <v>893</v>
      </c>
      <c r="S1778" s="75" t="s">
        <v>1272</v>
      </c>
      <c r="T1778" s="75" t="s">
        <v>753</v>
      </c>
      <c r="U1778" s="75" t="s">
        <v>1968</v>
      </c>
    </row>
    <row r="1779" spans="1:21" s="75" customFormat="1" ht="27" x14ac:dyDescent="0.15">
      <c r="A1779" s="105">
        <v>760024060</v>
      </c>
      <c r="B1779" t="str">
        <f>IFERROR(VLOOKUP("*"&amp;A1779&amp;"*",festival!$Q:$U,5,FALSE),IFERROR(VLOOKUP("*"&amp;A1779&amp;"*",festival!$R:$U,4,FALSE),IFERROR(VLOOKUP("*"&amp;A1779&amp;"*",festival!$S:$U,3,FALSE),VLOOKUP("*"&amp;A1779&amp;"*",festival!$T:$U,2,FALSE))))</f>
        <v>GM礼包第3周</v>
      </c>
      <c r="C1779" s="75">
        <v>2002</v>
      </c>
      <c r="E1779" s="88" t="s">
        <v>1581</v>
      </c>
      <c r="G1779" s="75" t="s">
        <v>1582</v>
      </c>
      <c r="H1779" s="75" t="s">
        <v>321</v>
      </c>
      <c r="I1779" s="75">
        <v>21</v>
      </c>
      <c r="J1779" s="75">
        <v>21</v>
      </c>
      <c r="K1779" s="75">
        <v>2</v>
      </c>
      <c r="N1779" s="9"/>
      <c r="O1779" s="75" t="s">
        <v>1271</v>
      </c>
      <c r="P1779" s="75">
        <v>0</v>
      </c>
      <c r="Q1779" s="75" t="s">
        <v>893</v>
      </c>
      <c r="S1779" s="75" t="s">
        <v>1272</v>
      </c>
      <c r="T1779" s="75" t="s">
        <v>753</v>
      </c>
      <c r="U1779" s="75" t="s">
        <v>1968</v>
      </c>
    </row>
    <row r="1780" spans="1:21" s="17" customFormat="1" ht="27" x14ac:dyDescent="0.15">
      <c r="A1780" s="115">
        <v>760034000</v>
      </c>
      <c r="B1780" t="str">
        <f>IFERROR(VLOOKUP("*"&amp;A1780&amp;"*",festival!$Q:$U,5,FALSE),IFERROR(VLOOKUP("*"&amp;A1780&amp;"*",festival!$R:$U,4,FALSE),IFERROR(VLOOKUP("*"&amp;A1780&amp;"*",festival!$S:$U,3,FALSE),VLOOKUP("*"&amp;A1780&amp;"*",festival!$T:$U,2,FALSE))))</f>
        <v>GM礼包第4周</v>
      </c>
      <c r="C1780" s="17">
        <v>2002</v>
      </c>
      <c r="E1780" s="76" t="s">
        <v>1581</v>
      </c>
      <c r="G1780" s="17" t="s">
        <v>1582</v>
      </c>
      <c r="H1780" s="17" t="s">
        <v>321</v>
      </c>
      <c r="I1780" s="17">
        <v>22</v>
      </c>
      <c r="J1780" s="17">
        <v>22</v>
      </c>
      <c r="K1780" s="17">
        <v>2</v>
      </c>
      <c r="N1780" s="9"/>
      <c r="O1780" s="17" t="s">
        <v>1271</v>
      </c>
      <c r="P1780" s="17">
        <v>0</v>
      </c>
      <c r="Q1780" s="17" t="s">
        <v>893</v>
      </c>
      <c r="S1780" s="17" t="s">
        <v>1272</v>
      </c>
      <c r="T1780" s="17" t="s">
        <v>753</v>
      </c>
      <c r="U1780" s="17" t="s">
        <v>1968</v>
      </c>
    </row>
    <row r="1781" spans="1:21" s="17" customFormat="1" ht="27" x14ac:dyDescent="0.15">
      <c r="A1781" s="115">
        <v>760034010</v>
      </c>
      <c r="B1781" t="str">
        <f>IFERROR(VLOOKUP("*"&amp;A1781&amp;"*",festival!$Q:$U,5,FALSE),IFERROR(VLOOKUP("*"&amp;A1781&amp;"*",festival!$R:$U,4,FALSE),IFERROR(VLOOKUP("*"&amp;A1781&amp;"*",festival!$S:$U,3,FALSE),VLOOKUP("*"&amp;A1781&amp;"*",festival!$T:$U,2,FALSE))))</f>
        <v>GM礼包第4周</v>
      </c>
      <c r="C1781" s="17">
        <v>2002</v>
      </c>
      <c r="E1781" s="76" t="s">
        <v>1581</v>
      </c>
      <c r="G1781" s="17" t="s">
        <v>1582</v>
      </c>
      <c r="H1781" s="17" t="s">
        <v>321</v>
      </c>
      <c r="I1781" s="17">
        <v>23</v>
      </c>
      <c r="J1781" s="17">
        <v>23</v>
      </c>
      <c r="K1781" s="17">
        <v>2</v>
      </c>
      <c r="N1781" s="9"/>
      <c r="O1781" s="17" t="s">
        <v>1271</v>
      </c>
      <c r="P1781" s="17">
        <v>0</v>
      </c>
      <c r="Q1781" s="17" t="s">
        <v>893</v>
      </c>
      <c r="S1781" s="17" t="s">
        <v>1272</v>
      </c>
      <c r="T1781" s="17" t="s">
        <v>753</v>
      </c>
      <c r="U1781" s="17" t="s">
        <v>1968</v>
      </c>
    </row>
    <row r="1782" spans="1:21" s="17" customFormat="1" ht="27" x14ac:dyDescent="0.15">
      <c r="A1782" s="115">
        <v>760034020</v>
      </c>
      <c r="B1782" t="str">
        <f>IFERROR(VLOOKUP("*"&amp;A1782&amp;"*",festival!$Q:$U,5,FALSE),IFERROR(VLOOKUP("*"&amp;A1782&amp;"*",festival!$R:$U,4,FALSE),IFERROR(VLOOKUP("*"&amp;A1782&amp;"*",festival!$S:$U,3,FALSE),VLOOKUP("*"&amp;A1782&amp;"*",festival!$T:$U,2,FALSE))))</f>
        <v>GM礼包第4周</v>
      </c>
      <c r="C1782" s="17">
        <v>2002</v>
      </c>
      <c r="E1782" s="76" t="s">
        <v>1581</v>
      </c>
      <c r="G1782" s="17" t="s">
        <v>1582</v>
      </c>
      <c r="H1782" s="17" t="s">
        <v>321</v>
      </c>
      <c r="I1782" s="17">
        <v>24</v>
      </c>
      <c r="J1782" s="17">
        <v>24</v>
      </c>
      <c r="K1782" s="17">
        <v>2</v>
      </c>
      <c r="N1782" s="9"/>
      <c r="O1782" s="17" t="s">
        <v>1271</v>
      </c>
      <c r="P1782" s="17">
        <v>0</v>
      </c>
      <c r="Q1782" s="17" t="s">
        <v>893</v>
      </c>
      <c r="S1782" s="17" t="s">
        <v>1272</v>
      </c>
      <c r="T1782" s="17" t="s">
        <v>753</v>
      </c>
      <c r="U1782" s="17" t="s">
        <v>1968</v>
      </c>
    </row>
    <row r="1783" spans="1:21" s="17" customFormat="1" ht="27" x14ac:dyDescent="0.15">
      <c r="A1783" s="115">
        <v>760034030</v>
      </c>
      <c r="B1783" t="str">
        <f>IFERROR(VLOOKUP("*"&amp;A1783&amp;"*",festival!$Q:$U,5,FALSE),IFERROR(VLOOKUP("*"&amp;A1783&amp;"*",festival!$R:$U,4,FALSE),IFERROR(VLOOKUP("*"&amp;A1783&amp;"*",festival!$S:$U,3,FALSE),VLOOKUP("*"&amp;A1783&amp;"*",festival!$T:$U,2,FALSE))))</f>
        <v>GM礼包第4周</v>
      </c>
      <c r="C1783" s="17">
        <v>2002</v>
      </c>
      <c r="E1783" s="76" t="s">
        <v>1581</v>
      </c>
      <c r="G1783" s="17" t="s">
        <v>1582</v>
      </c>
      <c r="H1783" s="17" t="s">
        <v>321</v>
      </c>
      <c r="I1783" s="17">
        <v>25</v>
      </c>
      <c r="J1783" s="17">
        <v>25</v>
      </c>
      <c r="K1783" s="17">
        <v>2</v>
      </c>
      <c r="N1783" s="9"/>
      <c r="O1783" s="17" t="s">
        <v>1271</v>
      </c>
      <c r="P1783" s="17">
        <v>0</v>
      </c>
      <c r="Q1783" s="17" t="s">
        <v>893</v>
      </c>
      <c r="S1783" s="17" t="s">
        <v>1272</v>
      </c>
      <c r="T1783" s="17" t="s">
        <v>753</v>
      </c>
      <c r="U1783" s="17" t="s">
        <v>1968</v>
      </c>
    </row>
    <row r="1784" spans="1:21" s="17" customFormat="1" ht="27" x14ac:dyDescent="0.15">
      <c r="A1784" s="115">
        <v>760034040</v>
      </c>
      <c r="B1784" t="str">
        <f>IFERROR(VLOOKUP("*"&amp;A1784&amp;"*",festival!$Q:$U,5,FALSE),IFERROR(VLOOKUP("*"&amp;A1784&amp;"*",festival!$R:$U,4,FALSE),IFERROR(VLOOKUP("*"&amp;A1784&amp;"*",festival!$S:$U,3,FALSE),VLOOKUP("*"&amp;A1784&amp;"*",festival!$T:$U,2,FALSE))))</f>
        <v>GM礼包第4周</v>
      </c>
      <c r="C1784" s="17">
        <v>2002</v>
      </c>
      <c r="E1784" s="76" t="s">
        <v>1581</v>
      </c>
      <c r="G1784" s="17" t="s">
        <v>1582</v>
      </c>
      <c r="H1784" s="17" t="s">
        <v>321</v>
      </c>
      <c r="I1784" s="17">
        <v>26</v>
      </c>
      <c r="J1784" s="17">
        <v>26</v>
      </c>
      <c r="K1784" s="17">
        <v>2</v>
      </c>
      <c r="N1784" s="9"/>
      <c r="O1784" s="17" t="s">
        <v>1271</v>
      </c>
      <c r="P1784" s="17">
        <v>0</v>
      </c>
      <c r="Q1784" s="17" t="s">
        <v>893</v>
      </c>
      <c r="S1784" s="17" t="s">
        <v>1272</v>
      </c>
      <c r="T1784" s="17" t="s">
        <v>753</v>
      </c>
      <c r="U1784" s="17" t="s">
        <v>1968</v>
      </c>
    </row>
    <row r="1785" spans="1:21" s="17" customFormat="1" ht="27" x14ac:dyDescent="0.15">
      <c r="A1785" s="115">
        <v>760034050</v>
      </c>
      <c r="B1785" t="str">
        <f>IFERROR(VLOOKUP("*"&amp;A1785&amp;"*",festival!$Q:$U,5,FALSE),IFERROR(VLOOKUP("*"&amp;A1785&amp;"*",festival!$R:$U,4,FALSE),IFERROR(VLOOKUP("*"&amp;A1785&amp;"*",festival!$S:$U,3,FALSE),VLOOKUP("*"&amp;A1785&amp;"*",festival!$T:$U,2,FALSE))))</f>
        <v>GM礼包第4周</v>
      </c>
      <c r="C1785" s="17">
        <v>2002</v>
      </c>
      <c r="E1785" s="76" t="s">
        <v>1581</v>
      </c>
      <c r="G1785" s="17" t="s">
        <v>1582</v>
      </c>
      <c r="H1785" s="17" t="s">
        <v>321</v>
      </c>
      <c r="I1785" s="17">
        <v>27</v>
      </c>
      <c r="J1785" s="17">
        <v>27</v>
      </c>
      <c r="K1785" s="17">
        <v>2</v>
      </c>
      <c r="N1785" s="9"/>
      <c r="O1785" s="17" t="s">
        <v>1271</v>
      </c>
      <c r="P1785" s="17">
        <v>0</v>
      </c>
      <c r="Q1785" s="17" t="s">
        <v>893</v>
      </c>
      <c r="S1785" s="17" t="s">
        <v>1272</v>
      </c>
      <c r="T1785" s="17" t="s">
        <v>753</v>
      </c>
      <c r="U1785" s="17" t="s">
        <v>1968</v>
      </c>
    </row>
    <row r="1786" spans="1:21" s="17" customFormat="1" ht="27" x14ac:dyDescent="0.15">
      <c r="A1786" s="115">
        <v>760034060</v>
      </c>
      <c r="B1786" t="str">
        <f>IFERROR(VLOOKUP("*"&amp;A1786&amp;"*",festival!$Q:$U,5,FALSE),IFERROR(VLOOKUP("*"&amp;A1786&amp;"*",festival!$R:$U,4,FALSE),IFERROR(VLOOKUP("*"&amp;A1786&amp;"*",festival!$S:$U,3,FALSE),VLOOKUP("*"&amp;A1786&amp;"*",festival!$T:$U,2,FALSE))))</f>
        <v>GM礼包第4周</v>
      </c>
      <c r="C1786" s="17">
        <v>2002</v>
      </c>
      <c r="E1786" s="76" t="s">
        <v>1581</v>
      </c>
      <c r="G1786" s="17" t="s">
        <v>1582</v>
      </c>
      <c r="H1786" s="17" t="s">
        <v>321</v>
      </c>
      <c r="I1786" s="17">
        <v>28</v>
      </c>
      <c r="J1786" s="17">
        <v>28</v>
      </c>
      <c r="K1786" s="17">
        <v>2</v>
      </c>
      <c r="N1786" s="9"/>
      <c r="O1786" s="17" t="s">
        <v>1271</v>
      </c>
      <c r="P1786" s="17">
        <v>0</v>
      </c>
      <c r="Q1786" s="17" t="s">
        <v>893</v>
      </c>
      <c r="S1786" s="17" t="s">
        <v>1272</v>
      </c>
      <c r="T1786" s="17" t="s">
        <v>753</v>
      </c>
      <c r="U1786" s="17" t="s">
        <v>1968</v>
      </c>
    </row>
    <row r="1787" spans="1:21" s="75" customFormat="1" ht="27" x14ac:dyDescent="0.15">
      <c r="A1787" s="105">
        <v>760044000</v>
      </c>
      <c r="B1787" t="str">
        <f>IFERROR(VLOOKUP("*"&amp;A1787&amp;"*",festival!$Q:$U,5,FALSE),IFERROR(VLOOKUP("*"&amp;A1787&amp;"*",festival!$R:$U,4,FALSE),IFERROR(VLOOKUP("*"&amp;A1787&amp;"*",festival!$S:$U,3,FALSE),VLOOKUP("*"&amp;A1787&amp;"*",festival!$T:$U,2,FALSE))))</f>
        <v>GM礼包第5周</v>
      </c>
      <c r="C1787" s="75">
        <v>2002</v>
      </c>
      <c r="E1787" s="88" t="s">
        <v>1581</v>
      </c>
      <c r="G1787" s="75" t="s">
        <v>1582</v>
      </c>
      <c r="H1787" s="75" t="s">
        <v>321</v>
      </c>
      <c r="I1787" s="75">
        <v>29</v>
      </c>
      <c r="J1787" s="75">
        <v>29</v>
      </c>
      <c r="K1787" s="75">
        <v>2</v>
      </c>
      <c r="N1787" s="9"/>
      <c r="O1787" s="75" t="s">
        <v>1271</v>
      </c>
      <c r="P1787" s="75">
        <v>0</v>
      </c>
      <c r="Q1787" s="75" t="s">
        <v>893</v>
      </c>
      <c r="S1787" s="75" t="s">
        <v>1272</v>
      </c>
      <c r="T1787" s="75" t="s">
        <v>753</v>
      </c>
      <c r="U1787" s="75" t="s">
        <v>1968</v>
      </c>
    </row>
    <row r="1788" spans="1:21" s="75" customFormat="1" ht="27" x14ac:dyDescent="0.15">
      <c r="A1788" s="105">
        <v>760044010</v>
      </c>
      <c r="B1788" t="str">
        <f>IFERROR(VLOOKUP("*"&amp;A1788&amp;"*",festival!$Q:$U,5,FALSE),IFERROR(VLOOKUP("*"&amp;A1788&amp;"*",festival!$R:$U,4,FALSE),IFERROR(VLOOKUP("*"&amp;A1788&amp;"*",festival!$S:$U,3,FALSE),VLOOKUP("*"&amp;A1788&amp;"*",festival!$T:$U,2,FALSE))))</f>
        <v>GM礼包第5周</v>
      </c>
      <c r="C1788" s="75">
        <v>2002</v>
      </c>
      <c r="E1788" s="88" t="s">
        <v>1581</v>
      </c>
      <c r="G1788" s="75" t="s">
        <v>1582</v>
      </c>
      <c r="H1788" s="75" t="s">
        <v>321</v>
      </c>
      <c r="I1788" s="75">
        <v>30</v>
      </c>
      <c r="J1788" s="75">
        <v>30</v>
      </c>
      <c r="K1788" s="75">
        <v>2</v>
      </c>
      <c r="N1788" s="9"/>
      <c r="O1788" s="75" t="s">
        <v>1271</v>
      </c>
      <c r="P1788" s="75">
        <v>0</v>
      </c>
      <c r="Q1788" s="75" t="s">
        <v>893</v>
      </c>
      <c r="S1788" s="75" t="s">
        <v>1272</v>
      </c>
      <c r="T1788" s="75" t="s">
        <v>753</v>
      </c>
      <c r="U1788" s="75" t="s">
        <v>1968</v>
      </c>
    </row>
    <row r="1789" spans="1:21" s="75" customFormat="1" ht="27" x14ac:dyDescent="0.15">
      <c r="A1789" s="105">
        <v>760044020</v>
      </c>
      <c r="B1789" t="str">
        <f>IFERROR(VLOOKUP("*"&amp;A1789&amp;"*",festival!$Q:$U,5,FALSE),IFERROR(VLOOKUP("*"&amp;A1789&amp;"*",festival!$R:$U,4,FALSE),IFERROR(VLOOKUP("*"&amp;A1789&amp;"*",festival!$S:$U,3,FALSE),VLOOKUP("*"&amp;A1789&amp;"*",festival!$T:$U,2,FALSE))))</f>
        <v>GM礼包第5周</v>
      </c>
      <c r="C1789" s="75">
        <v>2002</v>
      </c>
      <c r="E1789" s="88" t="s">
        <v>1581</v>
      </c>
      <c r="G1789" s="75" t="s">
        <v>1582</v>
      </c>
      <c r="H1789" s="75" t="s">
        <v>321</v>
      </c>
      <c r="I1789" s="75">
        <v>31</v>
      </c>
      <c r="J1789" s="75">
        <v>31</v>
      </c>
      <c r="K1789" s="75">
        <v>2</v>
      </c>
      <c r="N1789" s="9"/>
      <c r="O1789" s="75" t="s">
        <v>1271</v>
      </c>
      <c r="P1789" s="75">
        <v>0</v>
      </c>
      <c r="Q1789" s="75" t="s">
        <v>893</v>
      </c>
      <c r="S1789" s="75" t="s">
        <v>1272</v>
      </c>
      <c r="T1789" s="75" t="s">
        <v>753</v>
      </c>
      <c r="U1789" s="75" t="s">
        <v>1968</v>
      </c>
    </row>
    <row r="1790" spans="1:21" s="75" customFormat="1" ht="27" x14ac:dyDescent="0.15">
      <c r="A1790" s="105">
        <v>760044030</v>
      </c>
      <c r="B1790" t="str">
        <f>IFERROR(VLOOKUP("*"&amp;A1790&amp;"*",festival!$Q:$U,5,FALSE),IFERROR(VLOOKUP("*"&amp;A1790&amp;"*",festival!$R:$U,4,FALSE),IFERROR(VLOOKUP("*"&amp;A1790&amp;"*",festival!$S:$U,3,FALSE),VLOOKUP("*"&amp;A1790&amp;"*",festival!$T:$U,2,FALSE))))</f>
        <v>GM礼包第5周</v>
      </c>
      <c r="C1790" s="75">
        <v>2002</v>
      </c>
      <c r="E1790" s="88" t="s">
        <v>1581</v>
      </c>
      <c r="G1790" s="75" t="s">
        <v>1582</v>
      </c>
      <c r="H1790" s="75" t="s">
        <v>321</v>
      </c>
      <c r="I1790" s="75">
        <v>32</v>
      </c>
      <c r="J1790" s="75">
        <v>32</v>
      </c>
      <c r="K1790" s="75">
        <v>2</v>
      </c>
      <c r="N1790" s="9"/>
      <c r="O1790" s="75" t="s">
        <v>1271</v>
      </c>
      <c r="P1790" s="75">
        <v>0</v>
      </c>
      <c r="Q1790" s="75" t="s">
        <v>893</v>
      </c>
      <c r="S1790" s="75" t="s">
        <v>1272</v>
      </c>
      <c r="T1790" s="75" t="s">
        <v>753</v>
      </c>
      <c r="U1790" s="75" t="s">
        <v>1968</v>
      </c>
    </row>
    <row r="1791" spans="1:21" s="75" customFormat="1" ht="27" x14ac:dyDescent="0.15">
      <c r="A1791" s="105">
        <v>760044040</v>
      </c>
      <c r="B1791" t="str">
        <f>IFERROR(VLOOKUP("*"&amp;A1791&amp;"*",festival!$Q:$U,5,FALSE),IFERROR(VLOOKUP("*"&amp;A1791&amp;"*",festival!$R:$U,4,FALSE),IFERROR(VLOOKUP("*"&amp;A1791&amp;"*",festival!$S:$U,3,FALSE),VLOOKUP("*"&amp;A1791&amp;"*",festival!$T:$U,2,FALSE))))</f>
        <v>GM礼包第5周</v>
      </c>
      <c r="C1791" s="75">
        <v>2002</v>
      </c>
      <c r="E1791" s="88" t="s">
        <v>1581</v>
      </c>
      <c r="G1791" s="75" t="s">
        <v>1582</v>
      </c>
      <c r="H1791" s="75" t="s">
        <v>321</v>
      </c>
      <c r="I1791" s="75">
        <v>33</v>
      </c>
      <c r="J1791" s="75">
        <v>33</v>
      </c>
      <c r="K1791" s="75">
        <v>2</v>
      </c>
      <c r="N1791" s="9"/>
      <c r="O1791" s="75" t="s">
        <v>1271</v>
      </c>
      <c r="P1791" s="75">
        <v>0</v>
      </c>
      <c r="Q1791" s="75" t="s">
        <v>893</v>
      </c>
      <c r="S1791" s="75" t="s">
        <v>1272</v>
      </c>
      <c r="T1791" s="75" t="s">
        <v>753</v>
      </c>
      <c r="U1791" s="75" t="s">
        <v>1968</v>
      </c>
    </row>
    <row r="1792" spans="1:21" s="75" customFormat="1" ht="27" x14ac:dyDescent="0.15">
      <c r="A1792" s="105">
        <v>760044050</v>
      </c>
      <c r="B1792" t="str">
        <f>IFERROR(VLOOKUP("*"&amp;A1792&amp;"*",festival!$Q:$U,5,FALSE),IFERROR(VLOOKUP("*"&amp;A1792&amp;"*",festival!$R:$U,4,FALSE),IFERROR(VLOOKUP("*"&amp;A1792&amp;"*",festival!$S:$U,3,FALSE),VLOOKUP("*"&amp;A1792&amp;"*",festival!$T:$U,2,FALSE))))</f>
        <v>GM礼包第5周</v>
      </c>
      <c r="C1792" s="75">
        <v>2002</v>
      </c>
      <c r="E1792" s="88" t="s">
        <v>1581</v>
      </c>
      <c r="G1792" s="75" t="s">
        <v>1582</v>
      </c>
      <c r="H1792" s="75" t="s">
        <v>321</v>
      </c>
      <c r="I1792" s="75">
        <v>34</v>
      </c>
      <c r="J1792" s="75">
        <v>34</v>
      </c>
      <c r="K1792" s="75">
        <v>2</v>
      </c>
      <c r="N1792" s="9"/>
      <c r="O1792" s="75" t="s">
        <v>1271</v>
      </c>
      <c r="P1792" s="75">
        <v>0</v>
      </c>
      <c r="Q1792" s="75" t="s">
        <v>893</v>
      </c>
      <c r="S1792" s="75" t="s">
        <v>1272</v>
      </c>
      <c r="T1792" s="75" t="s">
        <v>753</v>
      </c>
      <c r="U1792" s="75" t="s">
        <v>1968</v>
      </c>
    </row>
    <row r="1793" spans="1:21" s="75" customFormat="1" ht="27" x14ac:dyDescent="0.15">
      <c r="A1793" s="105">
        <v>760044060</v>
      </c>
      <c r="B1793" t="str">
        <f>IFERROR(VLOOKUP("*"&amp;A1793&amp;"*",festival!$Q:$U,5,FALSE),IFERROR(VLOOKUP("*"&amp;A1793&amp;"*",festival!$R:$U,4,FALSE),IFERROR(VLOOKUP("*"&amp;A1793&amp;"*",festival!$S:$U,3,FALSE),VLOOKUP("*"&amp;A1793&amp;"*",festival!$T:$U,2,FALSE))))</f>
        <v>GM礼包第5周</v>
      </c>
      <c r="C1793" s="75">
        <v>2002</v>
      </c>
      <c r="E1793" s="88" t="s">
        <v>1581</v>
      </c>
      <c r="G1793" s="75" t="s">
        <v>1582</v>
      </c>
      <c r="H1793" s="75" t="s">
        <v>321</v>
      </c>
      <c r="I1793" s="75">
        <v>35</v>
      </c>
      <c r="J1793" s="75">
        <v>35</v>
      </c>
      <c r="K1793" s="75">
        <v>2</v>
      </c>
      <c r="N1793" s="9"/>
      <c r="O1793" s="75" t="s">
        <v>1271</v>
      </c>
      <c r="P1793" s="75">
        <v>0</v>
      </c>
      <c r="Q1793" s="75" t="s">
        <v>893</v>
      </c>
      <c r="S1793" s="75" t="s">
        <v>1272</v>
      </c>
      <c r="T1793" s="75" t="s">
        <v>753</v>
      </c>
      <c r="U1793" s="75" t="s">
        <v>1968</v>
      </c>
    </row>
    <row r="1794" spans="1:21" s="17" customFormat="1" ht="27" x14ac:dyDescent="0.15">
      <c r="A1794" s="115">
        <v>760054000</v>
      </c>
      <c r="B1794" t="str">
        <f>IFERROR(VLOOKUP("*"&amp;A1794&amp;"*",festival!$Q:$U,5,FALSE),IFERROR(VLOOKUP("*"&amp;A1794&amp;"*",festival!$R:$U,4,FALSE),IFERROR(VLOOKUP("*"&amp;A1794&amp;"*",festival!$S:$U,3,FALSE),VLOOKUP("*"&amp;A1794&amp;"*",festival!$T:$U,2,FALSE))))</f>
        <v>GM礼包第6周</v>
      </c>
      <c r="C1794" s="17">
        <v>2002</v>
      </c>
      <c r="E1794" s="76" t="s">
        <v>1581</v>
      </c>
      <c r="G1794" s="17" t="s">
        <v>1582</v>
      </c>
      <c r="H1794" s="17" t="s">
        <v>321</v>
      </c>
      <c r="I1794" s="17">
        <v>36</v>
      </c>
      <c r="J1794" s="17">
        <v>36</v>
      </c>
      <c r="K1794" s="17">
        <v>2</v>
      </c>
      <c r="N1794" s="9"/>
      <c r="O1794" s="17" t="s">
        <v>1271</v>
      </c>
      <c r="P1794" s="17">
        <v>0</v>
      </c>
      <c r="Q1794" s="17" t="s">
        <v>893</v>
      </c>
      <c r="S1794" s="17" t="s">
        <v>1272</v>
      </c>
      <c r="T1794" s="17" t="s">
        <v>753</v>
      </c>
      <c r="U1794" s="17" t="s">
        <v>1968</v>
      </c>
    </row>
    <row r="1795" spans="1:21" s="17" customFormat="1" ht="27" x14ac:dyDescent="0.15">
      <c r="A1795" s="115">
        <v>760054010</v>
      </c>
      <c r="B1795" t="str">
        <f>IFERROR(VLOOKUP("*"&amp;A1795&amp;"*",festival!$Q:$U,5,FALSE),IFERROR(VLOOKUP("*"&amp;A1795&amp;"*",festival!$R:$U,4,FALSE),IFERROR(VLOOKUP("*"&amp;A1795&amp;"*",festival!$S:$U,3,FALSE),VLOOKUP("*"&amp;A1795&amp;"*",festival!$T:$U,2,FALSE))))</f>
        <v>GM礼包第6周</v>
      </c>
      <c r="C1795" s="17">
        <v>2002</v>
      </c>
      <c r="E1795" s="76" t="s">
        <v>1581</v>
      </c>
      <c r="G1795" s="17" t="s">
        <v>1582</v>
      </c>
      <c r="H1795" s="17" t="s">
        <v>321</v>
      </c>
      <c r="I1795" s="17">
        <v>37</v>
      </c>
      <c r="J1795" s="17">
        <v>37</v>
      </c>
      <c r="K1795" s="17">
        <v>2</v>
      </c>
      <c r="N1795" s="9"/>
      <c r="O1795" s="17" t="s">
        <v>1271</v>
      </c>
      <c r="P1795" s="17">
        <v>0</v>
      </c>
      <c r="Q1795" s="17" t="s">
        <v>893</v>
      </c>
      <c r="S1795" s="17" t="s">
        <v>1272</v>
      </c>
      <c r="T1795" s="17" t="s">
        <v>753</v>
      </c>
      <c r="U1795" s="17" t="s">
        <v>1968</v>
      </c>
    </row>
    <row r="1796" spans="1:21" s="17" customFormat="1" ht="27" x14ac:dyDescent="0.15">
      <c r="A1796" s="115">
        <v>760054020</v>
      </c>
      <c r="B1796" t="str">
        <f>IFERROR(VLOOKUP("*"&amp;A1796&amp;"*",festival!$Q:$U,5,FALSE),IFERROR(VLOOKUP("*"&amp;A1796&amp;"*",festival!$R:$U,4,FALSE),IFERROR(VLOOKUP("*"&amp;A1796&amp;"*",festival!$S:$U,3,FALSE),VLOOKUP("*"&amp;A1796&amp;"*",festival!$T:$U,2,FALSE))))</f>
        <v>GM礼包第6周</v>
      </c>
      <c r="C1796" s="17">
        <v>2002</v>
      </c>
      <c r="E1796" s="76" t="s">
        <v>1581</v>
      </c>
      <c r="G1796" s="17" t="s">
        <v>1582</v>
      </c>
      <c r="H1796" s="17" t="s">
        <v>321</v>
      </c>
      <c r="I1796" s="17">
        <v>38</v>
      </c>
      <c r="J1796" s="17">
        <v>38</v>
      </c>
      <c r="K1796" s="17">
        <v>2</v>
      </c>
      <c r="N1796" s="9"/>
      <c r="O1796" s="17" t="s">
        <v>1271</v>
      </c>
      <c r="P1796" s="17">
        <v>0</v>
      </c>
      <c r="Q1796" s="17" t="s">
        <v>893</v>
      </c>
      <c r="S1796" s="17" t="s">
        <v>1272</v>
      </c>
      <c r="T1796" s="17" t="s">
        <v>753</v>
      </c>
      <c r="U1796" s="17" t="s">
        <v>1968</v>
      </c>
    </row>
    <row r="1797" spans="1:21" s="17" customFormat="1" ht="27" x14ac:dyDescent="0.15">
      <c r="A1797" s="115">
        <v>760054030</v>
      </c>
      <c r="B1797" t="str">
        <f>IFERROR(VLOOKUP("*"&amp;A1797&amp;"*",festival!$Q:$U,5,FALSE),IFERROR(VLOOKUP("*"&amp;A1797&amp;"*",festival!$R:$U,4,FALSE),IFERROR(VLOOKUP("*"&amp;A1797&amp;"*",festival!$S:$U,3,FALSE),VLOOKUP("*"&amp;A1797&amp;"*",festival!$T:$U,2,FALSE))))</f>
        <v>GM礼包第6周</v>
      </c>
      <c r="C1797" s="17">
        <v>2002</v>
      </c>
      <c r="E1797" s="76" t="s">
        <v>1581</v>
      </c>
      <c r="G1797" s="17" t="s">
        <v>1582</v>
      </c>
      <c r="H1797" s="17" t="s">
        <v>321</v>
      </c>
      <c r="I1797" s="17">
        <v>39</v>
      </c>
      <c r="J1797" s="17">
        <v>39</v>
      </c>
      <c r="K1797" s="17">
        <v>2</v>
      </c>
      <c r="N1797" s="9"/>
      <c r="O1797" s="17" t="s">
        <v>1271</v>
      </c>
      <c r="P1797" s="17">
        <v>0</v>
      </c>
      <c r="Q1797" s="17" t="s">
        <v>893</v>
      </c>
      <c r="S1797" s="17" t="s">
        <v>1272</v>
      </c>
      <c r="T1797" s="17" t="s">
        <v>753</v>
      </c>
      <c r="U1797" s="17" t="s">
        <v>1968</v>
      </c>
    </row>
    <row r="1798" spans="1:21" s="17" customFormat="1" ht="27" x14ac:dyDescent="0.15">
      <c r="A1798" s="115">
        <v>760054040</v>
      </c>
      <c r="B1798" t="str">
        <f>IFERROR(VLOOKUP("*"&amp;A1798&amp;"*",festival!$Q:$U,5,FALSE),IFERROR(VLOOKUP("*"&amp;A1798&amp;"*",festival!$R:$U,4,FALSE),IFERROR(VLOOKUP("*"&amp;A1798&amp;"*",festival!$S:$U,3,FALSE),VLOOKUP("*"&amp;A1798&amp;"*",festival!$T:$U,2,FALSE))))</f>
        <v>GM礼包第6周</v>
      </c>
      <c r="C1798" s="17">
        <v>2002</v>
      </c>
      <c r="E1798" s="76" t="s">
        <v>1581</v>
      </c>
      <c r="G1798" s="17" t="s">
        <v>1582</v>
      </c>
      <c r="H1798" s="17" t="s">
        <v>321</v>
      </c>
      <c r="I1798" s="17">
        <v>40</v>
      </c>
      <c r="J1798" s="17">
        <v>40</v>
      </c>
      <c r="K1798" s="17">
        <v>2</v>
      </c>
      <c r="N1798" s="9"/>
      <c r="O1798" s="17" t="s">
        <v>1271</v>
      </c>
      <c r="P1798" s="17">
        <v>0</v>
      </c>
      <c r="Q1798" s="17" t="s">
        <v>893</v>
      </c>
      <c r="S1798" s="17" t="s">
        <v>1272</v>
      </c>
      <c r="T1798" s="17" t="s">
        <v>753</v>
      </c>
      <c r="U1798" s="17" t="s">
        <v>1968</v>
      </c>
    </row>
    <row r="1799" spans="1:21" s="17" customFormat="1" ht="27" x14ac:dyDescent="0.15">
      <c r="A1799" s="115">
        <v>760054050</v>
      </c>
      <c r="B1799" t="str">
        <f>IFERROR(VLOOKUP("*"&amp;A1799&amp;"*",festival!$Q:$U,5,FALSE),IFERROR(VLOOKUP("*"&amp;A1799&amp;"*",festival!$R:$U,4,FALSE),IFERROR(VLOOKUP("*"&amp;A1799&amp;"*",festival!$S:$U,3,FALSE),VLOOKUP("*"&amp;A1799&amp;"*",festival!$T:$U,2,FALSE))))</f>
        <v>GM礼包第6周</v>
      </c>
      <c r="C1799" s="17">
        <v>2002</v>
      </c>
      <c r="E1799" s="76" t="s">
        <v>1581</v>
      </c>
      <c r="G1799" s="17" t="s">
        <v>1582</v>
      </c>
      <c r="H1799" s="17" t="s">
        <v>321</v>
      </c>
      <c r="I1799" s="17">
        <v>41</v>
      </c>
      <c r="J1799" s="17">
        <v>41</v>
      </c>
      <c r="K1799" s="17">
        <v>2</v>
      </c>
      <c r="N1799" s="9"/>
      <c r="O1799" s="17" t="s">
        <v>1271</v>
      </c>
      <c r="P1799" s="17">
        <v>0</v>
      </c>
      <c r="Q1799" s="17" t="s">
        <v>893</v>
      </c>
      <c r="S1799" s="17" t="s">
        <v>1272</v>
      </c>
      <c r="T1799" s="17" t="s">
        <v>753</v>
      </c>
      <c r="U1799" s="17" t="s">
        <v>1968</v>
      </c>
    </row>
    <row r="1800" spans="1:21" s="17" customFormat="1" ht="27" x14ac:dyDescent="0.15">
      <c r="A1800" s="115">
        <v>760054060</v>
      </c>
      <c r="B1800" t="str">
        <f>IFERROR(VLOOKUP("*"&amp;A1800&amp;"*",festival!$Q:$U,5,FALSE),IFERROR(VLOOKUP("*"&amp;A1800&amp;"*",festival!$R:$U,4,FALSE),IFERROR(VLOOKUP("*"&amp;A1800&amp;"*",festival!$S:$U,3,FALSE),VLOOKUP("*"&amp;A1800&amp;"*",festival!$T:$U,2,FALSE))))</f>
        <v>GM礼包第6周</v>
      </c>
      <c r="C1800" s="17">
        <v>2002</v>
      </c>
      <c r="E1800" s="76" t="s">
        <v>1581</v>
      </c>
      <c r="G1800" s="17" t="s">
        <v>1582</v>
      </c>
      <c r="H1800" s="17" t="s">
        <v>321</v>
      </c>
      <c r="I1800" s="17">
        <v>42</v>
      </c>
      <c r="J1800" s="17">
        <v>42</v>
      </c>
      <c r="K1800" s="17">
        <v>2</v>
      </c>
      <c r="N1800" s="9"/>
      <c r="O1800" s="17" t="s">
        <v>1271</v>
      </c>
      <c r="P1800" s="17">
        <v>0</v>
      </c>
      <c r="Q1800" s="17" t="s">
        <v>893</v>
      </c>
      <c r="S1800" s="17" t="s">
        <v>1272</v>
      </c>
      <c r="T1800" s="17" t="s">
        <v>753</v>
      </c>
      <c r="U1800" s="17" t="s">
        <v>1968</v>
      </c>
    </row>
    <row r="1801" spans="1:21" s="75" customFormat="1" ht="27" x14ac:dyDescent="0.15">
      <c r="A1801" s="105">
        <v>760064000</v>
      </c>
      <c r="B1801" t="str">
        <f>IFERROR(VLOOKUP("*"&amp;A1801&amp;"*",festival!$Q:$U,5,FALSE),IFERROR(VLOOKUP("*"&amp;A1801&amp;"*",festival!$R:$U,4,FALSE),IFERROR(VLOOKUP("*"&amp;A1801&amp;"*",festival!$S:$U,3,FALSE),VLOOKUP("*"&amp;A1801&amp;"*",festival!$T:$U,2,FALSE))))</f>
        <v>GM礼包第7周</v>
      </c>
      <c r="C1801" s="75">
        <v>2002</v>
      </c>
      <c r="E1801" s="88" t="s">
        <v>1581</v>
      </c>
      <c r="G1801" s="75" t="s">
        <v>1582</v>
      </c>
      <c r="H1801" s="75" t="s">
        <v>321</v>
      </c>
      <c r="I1801" s="75">
        <v>43</v>
      </c>
      <c r="J1801" s="75">
        <v>43</v>
      </c>
      <c r="K1801" s="75">
        <v>2</v>
      </c>
      <c r="N1801" s="9"/>
      <c r="O1801" s="75" t="s">
        <v>1271</v>
      </c>
      <c r="P1801" s="75">
        <v>0</v>
      </c>
      <c r="Q1801" s="75" t="s">
        <v>893</v>
      </c>
      <c r="S1801" s="75" t="s">
        <v>1272</v>
      </c>
      <c r="T1801" s="75" t="s">
        <v>753</v>
      </c>
      <c r="U1801" s="75" t="s">
        <v>1968</v>
      </c>
    </row>
    <row r="1802" spans="1:21" s="75" customFormat="1" ht="27" x14ac:dyDescent="0.15">
      <c r="A1802" s="105">
        <v>760064010</v>
      </c>
      <c r="B1802" t="str">
        <f>IFERROR(VLOOKUP("*"&amp;A1802&amp;"*",festival!$Q:$U,5,FALSE),IFERROR(VLOOKUP("*"&amp;A1802&amp;"*",festival!$R:$U,4,FALSE),IFERROR(VLOOKUP("*"&amp;A1802&amp;"*",festival!$S:$U,3,FALSE),VLOOKUP("*"&amp;A1802&amp;"*",festival!$T:$U,2,FALSE))))</f>
        <v>GM礼包第7周</v>
      </c>
      <c r="C1802" s="75">
        <v>2002</v>
      </c>
      <c r="E1802" s="88" t="s">
        <v>1581</v>
      </c>
      <c r="G1802" s="75" t="s">
        <v>1582</v>
      </c>
      <c r="H1802" s="75" t="s">
        <v>321</v>
      </c>
      <c r="I1802" s="75">
        <v>44</v>
      </c>
      <c r="J1802" s="75">
        <v>44</v>
      </c>
      <c r="K1802" s="75">
        <v>2</v>
      </c>
      <c r="N1802" s="9"/>
      <c r="O1802" s="75" t="s">
        <v>1271</v>
      </c>
      <c r="P1802" s="75">
        <v>0</v>
      </c>
      <c r="Q1802" s="75" t="s">
        <v>893</v>
      </c>
      <c r="S1802" s="75" t="s">
        <v>1272</v>
      </c>
      <c r="T1802" s="75" t="s">
        <v>753</v>
      </c>
      <c r="U1802" s="75" t="s">
        <v>1968</v>
      </c>
    </row>
    <row r="1803" spans="1:21" s="75" customFormat="1" ht="27" x14ac:dyDescent="0.15">
      <c r="A1803" s="105">
        <v>760064020</v>
      </c>
      <c r="B1803" t="str">
        <f>IFERROR(VLOOKUP("*"&amp;A1803&amp;"*",festival!$Q:$U,5,FALSE),IFERROR(VLOOKUP("*"&amp;A1803&amp;"*",festival!$R:$U,4,FALSE),IFERROR(VLOOKUP("*"&amp;A1803&amp;"*",festival!$S:$U,3,FALSE),VLOOKUP("*"&amp;A1803&amp;"*",festival!$T:$U,2,FALSE))))</f>
        <v>GM礼包第7周</v>
      </c>
      <c r="C1803" s="75">
        <v>2002</v>
      </c>
      <c r="E1803" s="88" t="s">
        <v>1581</v>
      </c>
      <c r="G1803" s="75" t="s">
        <v>1582</v>
      </c>
      <c r="H1803" s="75" t="s">
        <v>321</v>
      </c>
      <c r="I1803" s="75">
        <v>45</v>
      </c>
      <c r="J1803" s="75">
        <v>45</v>
      </c>
      <c r="K1803" s="75">
        <v>2</v>
      </c>
      <c r="N1803" s="9"/>
      <c r="O1803" s="75" t="s">
        <v>1271</v>
      </c>
      <c r="P1803" s="75">
        <v>0</v>
      </c>
      <c r="Q1803" s="75" t="s">
        <v>893</v>
      </c>
      <c r="S1803" s="75" t="s">
        <v>1272</v>
      </c>
      <c r="T1803" s="75" t="s">
        <v>753</v>
      </c>
      <c r="U1803" s="75" t="s">
        <v>1968</v>
      </c>
    </row>
    <row r="1804" spans="1:21" s="75" customFormat="1" ht="27" x14ac:dyDescent="0.15">
      <c r="A1804" s="105">
        <v>760064030</v>
      </c>
      <c r="B1804" t="str">
        <f>IFERROR(VLOOKUP("*"&amp;A1804&amp;"*",festival!$Q:$U,5,FALSE),IFERROR(VLOOKUP("*"&amp;A1804&amp;"*",festival!$R:$U,4,FALSE),IFERROR(VLOOKUP("*"&amp;A1804&amp;"*",festival!$S:$U,3,FALSE),VLOOKUP("*"&amp;A1804&amp;"*",festival!$T:$U,2,FALSE))))</f>
        <v>GM礼包第7周</v>
      </c>
      <c r="C1804" s="75">
        <v>2002</v>
      </c>
      <c r="E1804" s="88" t="s">
        <v>1581</v>
      </c>
      <c r="G1804" s="75" t="s">
        <v>1582</v>
      </c>
      <c r="H1804" s="75" t="s">
        <v>321</v>
      </c>
      <c r="I1804" s="75">
        <v>46</v>
      </c>
      <c r="J1804" s="75">
        <v>46</v>
      </c>
      <c r="K1804" s="75">
        <v>2</v>
      </c>
      <c r="N1804" s="9"/>
      <c r="O1804" s="75" t="s">
        <v>1271</v>
      </c>
      <c r="P1804" s="75">
        <v>0</v>
      </c>
      <c r="Q1804" s="75" t="s">
        <v>893</v>
      </c>
      <c r="S1804" s="75" t="s">
        <v>1272</v>
      </c>
      <c r="T1804" s="75" t="s">
        <v>753</v>
      </c>
      <c r="U1804" s="75" t="s">
        <v>1968</v>
      </c>
    </row>
    <row r="1805" spans="1:21" s="75" customFormat="1" ht="27" x14ac:dyDescent="0.15">
      <c r="A1805" s="105">
        <v>760064040</v>
      </c>
      <c r="B1805" t="str">
        <f>IFERROR(VLOOKUP("*"&amp;A1805&amp;"*",festival!$Q:$U,5,FALSE),IFERROR(VLOOKUP("*"&amp;A1805&amp;"*",festival!$R:$U,4,FALSE),IFERROR(VLOOKUP("*"&amp;A1805&amp;"*",festival!$S:$U,3,FALSE),VLOOKUP("*"&amp;A1805&amp;"*",festival!$T:$U,2,FALSE))))</f>
        <v>GM礼包第7周</v>
      </c>
      <c r="C1805" s="75">
        <v>2002</v>
      </c>
      <c r="E1805" s="88" t="s">
        <v>1581</v>
      </c>
      <c r="G1805" s="75" t="s">
        <v>1582</v>
      </c>
      <c r="H1805" s="75" t="s">
        <v>321</v>
      </c>
      <c r="I1805" s="75">
        <v>47</v>
      </c>
      <c r="J1805" s="75">
        <v>47</v>
      </c>
      <c r="K1805" s="75">
        <v>2</v>
      </c>
      <c r="N1805" s="9"/>
      <c r="O1805" s="75" t="s">
        <v>1271</v>
      </c>
      <c r="P1805" s="75">
        <v>0</v>
      </c>
      <c r="Q1805" s="75" t="s">
        <v>893</v>
      </c>
      <c r="S1805" s="75" t="s">
        <v>1272</v>
      </c>
      <c r="T1805" s="75" t="s">
        <v>753</v>
      </c>
      <c r="U1805" s="75" t="s">
        <v>1968</v>
      </c>
    </row>
    <row r="1806" spans="1:21" s="75" customFormat="1" ht="27" x14ac:dyDescent="0.15">
      <c r="A1806" s="105">
        <v>760064050</v>
      </c>
      <c r="B1806" t="str">
        <f>IFERROR(VLOOKUP("*"&amp;A1806&amp;"*",festival!$Q:$U,5,FALSE),IFERROR(VLOOKUP("*"&amp;A1806&amp;"*",festival!$R:$U,4,FALSE),IFERROR(VLOOKUP("*"&amp;A1806&amp;"*",festival!$S:$U,3,FALSE),VLOOKUP("*"&amp;A1806&amp;"*",festival!$T:$U,2,FALSE))))</f>
        <v>GM礼包第7周</v>
      </c>
      <c r="C1806" s="75">
        <v>2002</v>
      </c>
      <c r="E1806" s="88" t="s">
        <v>1581</v>
      </c>
      <c r="G1806" s="75" t="s">
        <v>1582</v>
      </c>
      <c r="H1806" s="75" t="s">
        <v>321</v>
      </c>
      <c r="I1806" s="75">
        <v>48</v>
      </c>
      <c r="J1806" s="75">
        <v>48</v>
      </c>
      <c r="K1806" s="75">
        <v>2</v>
      </c>
      <c r="N1806" s="9"/>
      <c r="O1806" s="75" t="s">
        <v>1271</v>
      </c>
      <c r="P1806" s="75">
        <v>0</v>
      </c>
      <c r="Q1806" s="75" t="s">
        <v>893</v>
      </c>
      <c r="S1806" s="75" t="s">
        <v>1272</v>
      </c>
      <c r="T1806" s="75" t="s">
        <v>753</v>
      </c>
      <c r="U1806" s="75" t="s">
        <v>1968</v>
      </c>
    </row>
    <row r="1807" spans="1:21" s="75" customFormat="1" ht="27" x14ac:dyDescent="0.15">
      <c r="A1807" s="105">
        <v>760064060</v>
      </c>
      <c r="B1807" t="str">
        <f>IFERROR(VLOOKUP("*"&amp;A1807&amp;"*",festival!$Q:$U,5,FALSE),IFERROR(VLOOKUP("*"&amp;A1807&amp;"*",festival!$R:$U,4,FALSE),IFERROR(VLOOKUP("*"&amp;A1807&amp;"*",festival!$S:$U,3,FALSE),VLOOKUP("*"&amp;A1807&amp;"*",festival!$T:$U,2,FALSE))))</f>
        <v>GM礼包第7周</v>
      </c>
      <c r="C1807" s="75">
        <v>2002</v>
      </c>
      <c r="E1807" s="88" t="s">
        <v>1581</v>
      </c>
      <c r="G1807" s="75" t="s">
        <v>1582</v>
      </c>
      <c r="H1807" s="75" t="s">
        <v>321</v>
      </c>
      <c r="I1807" s="75">
        <v>49</v>
      </c>
      <c r="J1807" s="75">
        <v>49</v>
      </c>
      <c r="K1807" s="75">
        <v>2</v>
      </c>
      <c r="N1807" s="9"/>
      <c r="O1807" s="75" t="s">
        <v>1271</v>
      </c>
      <c r="P1807" s="75">
        <v>0</v>
      </c>
      <c r="Q1807" s="75" t="s">
        <v>893</v>
      </c>
      <c r="S1807" s="75" t="s">
        <v>1272</v>
      </c>
      <c r="T1807" s="75" t="s">
        <v>753</v>
      </c>
      <c r="U1807" s="75" t="s">
        <v>1968</v>
      </c>
    </row>
    <row r="1808" spans="1:21" s="17" customFormat="1" ht="27" x14ac:dyDescent="0.15">
      <c r="A1808" s="115">
        <v>760074000</v>
      </c>
      <c r="B1808" t="str">
        <f>IFERROR(VLOOKUP("*"&amp;A1808&amp;"*",festival!$Q:$U,5,FALSE),IFERROR(VLOOKUP("*"&amp;A1808&amp;"*",festival!$R:$U,4,FALSE),IFERROR(VLOOKUP("*"&amp;A1808&amp;"*",festival!$S:$U,3,FALSE),VLOOKUP("*"&amp;A1808&amp;"*",festival!$T:$U,2,FALSE))))</f>
        <v>GM礼包第8周</v>
      </c>
      <c r="C1808" s="17">
        <v>2002</v>
      </c>
      <c r="E1808" s="76" t="s">
        <v>1581</v>
      </c>
      <c r="G1808" s="17" t="s">
        <v>1582</v>
      </c>
      <c r="H1808" s="17" t="s">
        <v>321</v>
      </c>
      <c r="I1808" s="17">
        <v>50</v>
      </c>
      <c r="J1808" s="17">
        <v>50</v>
      </c>
      <c r="K1808" s="17">
        <v>2</v>
      </c>
      <c r="N1808" s="9"/>
      <c r="O1808" s="17" t="s">
        <v>1271</v>
      </c>
      <c r="P1808" s="17">
        <v>0</v>
      </c>
      <c r="Q1808" s="17" t="s">
        <v>893</v>
      </c>
      <c r="S1808" s="17" t="s">
        <v>1272</v>
      </c>
      <c r="T1808" s="17" t="s">
        <v>753</v>
      </c>
      <c r="U1808" s="17" t="s">
        <v>1968</v>
      </c>
    </row>
    <row r="1809" spans="1:21" s="17" customFormat="1" ht="27" x14ac:dyDescent="0.15">
      <c r="A1809" s="115">
        <v>760074010</v>
      </c>
      <c r="B1809" t="str">
        <f>IFERROR(VLOOKUP("*"&amp;A1809&amp;"*",festival!$Q:$U,5,FALSE),IFERROR(VLOOKUP("*"&amp;A1809&amp;"*",festival!$R:$U,4,FALSE),IFERROR(VLOOKUP("*"&amp;A1809&amp;"*",festival!$S:$U,3,FALSE),VLOOKUP("*"&amp;A1809&amp;"*",festival!$T:$U,2,FALSE))))</f>
        <v>GM礼包第8周</v>
      </c>
      <c r="C1809" s="17">
        <v>2002</v>
      </c>
      <c r="E1809" s="76" t="s">
        <v>1581</v>
      </c>
      <c r="G1809" s="17" t="s">
        <v>1582</v>
      </c>
      <c r="H1809" s="17" t="s">
        <v>321</v>
      </c>
      <c r="I1809" s="17">
        <v>51</v>
      </c>
      <c r="J1809" s="17">
        <v>51</v>
      </c>
      <c r="K1809" s="17">
        <v>2</v>
      </c>
      <c r="N1809" s="9"/>
      <c r="O1809" s="17" t="s">
        <v>1271</v>
      </c>
      <c r="P1809" s="17">
        <v>0</v>
      </c>
      <c r="Q1809" s="17" t="s">
        <v>893</v>
      </c>
      <c r="S1809" s="17" t="s">
        <v>1272</v>
      </c>
      <c r="T1809" s="17" t="s">
        <v>753</v>
      </c>
      <c r="U1809" s="17" t="s">
        <v>1968</v>
      </c>
    </row>
    <row r="1810" spans="1:21" s="17" customFormat="1" ht="27" x14ac:dyDescent="0.15">
      <c r="A1810" s="115">
        <v>760074020</v>
      </c>
      <c r="B1810" t="str">
        <f>IFERROR(VLOOKUP("*"&amp;A1810&amp;"*",festival!$Q:$U,5,FALSE),IFERROR(VLOOKUP("*"&amp;A1810&amp;"*",festival!$R:$U,4,FALSE),IFERROR(VLOOKUP("*"&amp;A1810&amp;"*",festival!$S:$U,3,FALSE),VLOOKUP("*"&amp;A1810&amp;"*",festival!$T:$U,2,FALSE))))</f>
        <v>GM礼包第8周</v>
      </c>
      <c r="C1810" s="17">
        <v>2002</v>
      </c>
      <c r="E1810" s="76" t="s">
        <v>1581</v>
      </c>
      <c r="G1810" s="17" t="s">
        <v>1582</v>
      </c>
      <c r="H1810" s="17" t="s">
        <v>321</v>
      </c>
      <c r="I1810" s="17">
        <v>52</v>
      </c>
      <c r="J1810" s="17">
        <v>52</v>
      </c>
      <c r="K1810" s="17">
        <v>2</v>
      </c>
      <c r="N1810" s="9"/>
      <c r="O1810" s="17" t="s">
        <v>1271</v>
      </c>
      <c r="P1810" s="17">
        <v>0</v>
      </c>
      <c r="Q1810" s="17" t="s">
        <v>893</v>
      </c>
      <c r="S1810" s="17" t="s">
        <v>1272</v>
      </c>
      <c r="T1810" s="17" t="s">
        <v>753</v>
      </c>
      <c r="U1810" s="17" t="s">
        <v>1968</v>
      </c>
    </row>
    <row r="1811" spans="1:21" s="17" customFormat="1" ht="27" x14ac:dyDescent="0.15">
      <c r="A1811" s="115">
        <v>760074030</v>
      </c>
      <c r="B1811" t="str">
        <f>IFERROR(VLOOKUP("*"&amp;A1811&amp;"*",festival!$Q:$U,5,FALSE),IFERROR(VLOOKUP("*"&amp;A1811&amp;"*",festival!$R:$U,4,FALSE),IFERROR(VLOOKUP("*"&amp;A1811&amp;"*",festival!$S:$U,3,FALSE),VLOOKUP("*"&amp;A1811&amp;"*",festival!$T:$U,2,FALSE))))</f>
        <v>GM礼包第8周</v>
      </c>
      <c r="C1811" s="17">
        <v>2002</v>
      </c>
      <c r="E1811" s="76" t="s">
        <v>1581</v>
      </c>
      <c r="G1811" s="17" t="s">
        <v>1582</v>
      </c>
      <c r="H1811" s="17" t="s">
        <v>321</v>
      </c>
      <c r="I1811" s="17">
        <v>53</v>
      </c>
      <c r="J1811" s="17">
        <v>53</v>
      </c>
      <c r="K1811" s="17">
        <v>2</v>
      </c>
      <c r="N1811" s="9"/>
      <c r="O1811" s="17" t="s">
        <v>1271</v>
      </c>
      <c r="P1811" s="17">
        <v>0</v>
      </c>
      <c r="Q1811" s="17" t="s">
        <v>893</v>
      </c>
      <c r="S1811" s="17" t="s">
        <v>1272</v>
      </c>
      <c r="T1811" s="17" t="s">
        <v>753</v>
      </c>
      <c r="U1811" s="17" t="s">
        <v>1968</v>
      </c>
    </row>
    <row r="1812" spans="1:21" s="17" customFormat="1" ht="27" x14ac:dyDescent="0.15">
      <c r="A1812" s="115">
        <v>760074040</v>
      </c>
      <c r="B1812" t="str">
        <f>IFERROR(VLOOKUP("*"&amp;A1812&amp;"*",festival!$Q:$U,5,FALSE),IFERROR(VLOOKUP("*"&amp;A1812&amp;"*",festival!$R:$U,4,FALSE),IFERROR(VLOOKUP("*"&amp;A1812&amp;"*",festival!$S:$U,3,FALSE),VLOOKUP("*"&amp;A1812&amp;"*",festival!$T:$U,2,FALSE))))</f>
        <v>GM礼包第8周</v>
      </c>
      <c r="C1812" s="17">
        <v>2002</v>
      </c>
      <c r="E1812" s="76" t="s">
        <v>1581</v>
      </c>
      <c r="G1812" s="17" t="s">
        <v>1582</v>
      </c>
      <c r="H1812" s="17" t="s">
        <v>321</v>
      </c>
      <c r="I1812" s="17">
        <v>54</v>
      </c>
      <c r="J1812" s="17">
        <v>54</v>
      </c>
      <c r="K1812" s="17">
        <v>2</v>
      </c>
      <c r="N1812" s="9"/>
      <c r="O1812" s="17" t="s">
        <v>1271</v>
      </c>
      <c r="P1812" s="17">
        <v>0</v>
      </c>
      <c r="Q1812" s="17" t="s">
        <v>893</v>
      </c>
      <c r="S1812" s="17" t="s">
        <v>1272</v>
      </c>
      <c r="T1812" s="17" t="s">
        <v>753</v>
      </c>
      <c r="U1812" s="17" t="s">
        <v>1968</v>
      </c>
    </row>
    <row r="1813" spans="1:21" s="17" customFormat="1" ht="27" x14ac:dyDescent="0.15">
      <c r="A1813" s="115">
        <v>760074050</v>
      </c>
      <c r="B1813" t="str">
        <f>IFERROR(VLOOKUP("*"&amp;A1813&amp;"*",festival!$Q:$U,5,FALSE),IFERROR(VLOOKUP("*"&amp;A1813&amp;"*",festival!$R:$U,4,FALSE),IFERROR(VLOOKUP("*"&amp;A1813&amp;"*",festival!$S:$U,3,FALSE),VLOOKUP("*"&amp;A1813&amp;"*",festival!$T:$U,2,FALSE))))</f>
        <v>GM礼包第8周</v>
      </c>
      <c r="C1813" s="17">
        <v>2002</v>
      </c>
      <c r="E1813" s="76" t="s">
        <v>1581</v>
      </c>
      <c r="G1813" s="17" t="s">
        <v>1582</v>
      </c>
      <c r="H1813" s="17" t="s">
        <v>321</v>
      </c>
      <c r="I1813" s="17">
        <v>55</v>
      </c>
      <c r="J1813" s="17">
        <v>55</v>
      </c>
      <c r="K1813" s="17">
        <v>2</v>
      </c>
      <c r="N1813" s="9"/>
      <c r="O1813" s="17" t="s">
        <v>1271</v>
      </c>
      <c r="P1813" s="17">
        <v>0</v>
      </c>
      <c r="Q1813" s="17" t="s">
        <v>893</v>
      </c>
      <c r="S1813" s="17" t="s">
        <v>1272</v>
      </c>
      <c r="T1813" s="17" t="s">
        <v>753</v>
      </c>
      <c r="U1813" s="17" t="s">
        <v>1968</v>
      </c>
    </row>
    <row r="1814" spans="1:21" s="17" customFormat="1" ht="27" x14ac:dyDescent="0.15">
      <c r="A1814" s="115">
        <v>760074060</v>
      </c>
      <c r="B1814" t="str">
        <f>IFERROR(VLOOKUP("*"&amp;A1814&amp;"*",festival!$Q:$U,5,FALSE),IFERROR(VLOOKUP("*"&amp;A1814&amp;"*",festival!$R:$U,4,FALSE),IFERROR(VLOOKUP("*"&amp;A1814&amp;"*",festival!$S:$U,3,FALSE),VLOOKUP("*"&amp;A1814&amp;"*",festival!$T:$U,2,FALSE))))</f>
        <v>GM礼包第8周</v>
      </c>
      <c r="C1814" s="17">
        <v>2002</v>
      </c>
      <c r="E1814" s="76" t="s">
        <v>1581</v>
      </c>
      <c r="G1814" s="17" t="s">
        <v>1582</v>
      </c>
      <c r="H1814" s="17" t="s">
        <v>321</v>
      </c>
      <c r="I1814" s="17">
        <v>56</v>
      </c>
      <c r="J1814" s="17">
        <v>56</v>
      </c>
      <c r="K1814" s="17">
        <v>2</v>
      </c>
      <c r="N1814" s="9"/>
      <c r="O1814" s="17" t="s">
        <v>1271</v>
      </c>
      <c r="P1814" s="17">
        <v>0</v>
      </c>
      <c r="Q1814" s="17" t="s">
        <v>893</v>
      </c>
      <c r="S1814" s="17" t="s">
        <v>1272</v>
      </c>
      <c r="T1814" s="17" t="s">
        <v>753</v>
      </c>
      <c r="U1814" s="17" t="s">
        <v>1968</v>
      </c>
    </row>
    <row r="1815" spans="1:21" s="17" customFormat="1" ht="27" x14ac:dyDescent="0.15">
      <c r="A1815" s="115">
        <v>760084000</v>
      </c>
      <c r="B1815" t="str">
        <f>IFERROR(VLOOKUP("*"&amp;A1815&amp;"*",festival!$Q:$U,5,FALSE),IFERROR(VLOOKUP("*"&amp;A1815&amp;"*",festival!$R:$U,4,FALSE),IFERROR(VLOOKUP("*"&amp;A1815&amp;"*",festival!$S:$U,3,FALSE),VLOOKUP("*"&amp;A1815&amp;"*",festival!$T:$U,2,FALSE))))</f>
        <v>GM礼包第9周</v>
      </c>
      <c r="C1815" s="17">
        <v>2002</v>
      </c>
      <c r="E1815" s="76" t="s">
        <v>1581</v>
      </c>
      <c r="G1815" s="17" t="s">
        <v>1582</v>
      </c>
      <c r="H1815" s="17" t="s">
        <v>321</v>
      </c>
      <c r="I1815" s="17">
        <v>57</v>
      </c>
      <c r="J1815" s="17">
        <v>57</v>
      </c>
      <c r="K1815" s="17">
        <v>2</v>
      </c>
      <c r="N1815" s="9"/>
      <c r="O1815" s="17" t="s">
        <v>1271</v>
      </c>
      <c r="P1815" s="17">
        <v>0</v>
      </c>
      <c r="Q1815" s="17" t="s">
        <v>893</v>
      </c>
      <c r="S1815" s="17" t="s">
        <v>1272</v>
      </c>
      <c r="T1815" s="17" t="s">
        <v>753</v>
      </c>
      <c r="U1815" s="17" t="s">
        <v>1968</v>
      </c>
    </row>
    <row r="1816" spans="1:21" s="17" customFormat="1" ht="27" x14ac:dyDescent="0.15">
      <c r="A1816" s="115">
        <v>760084010</v>
      </c>
      <c r="B1816" t="str">
        <f>IFERROR(VLOOKUP("*"&amp;A1816&amp;"*",festival!$Q:$U,5,FALSE),IFERROR(VLOOKUP("*"&amp;A1816&amp;"*",festival!$R:$U,4,FALSE),IFERROR(VLOOKUP("*"&amp;A1816&amp;"*",festival!$S:$U,3,FALSE),VLOOKUP("*"&amp;A1816&amp;"*",festival!$T:$U,2,FALSE))))</f>
        <v>GM礼包第9周</v>
      </c>
      <c r="C1816" s="17">
        <v>2002</v>
      </c>
      <c r="E1816" s="76" t="s">
        <v>1581</v>
      </c>
      <c r="G1816" s="17" t="s">
        <v>1582</v>
      </c>
      <c r="H1816" s="17" t="s">
        <v>321</v>
      </c>
      <c r="I1816" s="17">
        <v>58</v>
      </c>
      <c r="J1816" s="17">
        <v>58</v>
      </c>
      <c r="K1816" s="17">
        <v>2</v>
      </c>
      <c r="N1816" s="9"/>
      <c r="O1816" s="17" t="s">
        <v>1271</v>
      </c>
      <c r="P1816" s="17">
        <v>0</v>
      </c>
      <c r="Q1816" s="17" t="s">
        <v>893</v>
      </c>
      <c r="S1816" s="17" t="s">
        <v>1272</v>
      </c>
      <c r="T1816" s="17" t="s">
        <v>753</v>
      </c>
      <c r="U1816" s="17" t="s">
        <v>1968</v>
      </c>
    </row>
    <row r="1817" spans="1:21" s="17" customFormat="1" ht="27" x14ac:dyDescent="0.15">
      <c r="A1817" s="115">
        <v>760084020</v>
      </c>
      <c r="B1817" t="str">
        <f>IFERROR(VLOOKUP("*"&amp;A1817&amp;"*",festival!$Q:$U,5,FALSE),IFERROR(VLOOKUP("*"&amp;A1817&amp;"*",festival!$R:$U,4,FALSE),IFERROR(VLOOKUP("*"&amp;A1817&amp;"*",festival!$S:$U,3,FALSE),VLOOKUP("*"&amp;A1817&amp;"*",festival!$T:$U,2,FALSE))))</f>
        <v>GM礼包第9周</v>
      </c>
      <c r="C1817" s="17">
        <v>2002</v>
      </c>
      <c r="E1817" s="76" t="s">
        <v>1581</v>
      </c>
      <c r="G1817" s="17" t="s">
        <v>1582</v>
      </c>
      <c r="H1817" s="17" t="s">
        <v>321</v>
      </c>
      <c r="I1817" s="17">
        <v>59</v>
      </c>
      <c r="J1817" s="17">
        <v>59</v>
      </c>
      <c r="K1817" s="17">
        <v>2</v>
      </c>
      <c r="N1817" s="9"/>
      <c r="O1817" s="17" t="s">
        <v>1271</v>
      </c>
      <c r="P1817" s="17">
        <v>0</v>
      </c>
      <c r="Q1817" s="17" t="s">
        <v>893</v>
      </c>
      <c r="S1817" s="17" t="s">
        <v>1272</v>
      </c>
      <c r="T1817" s="17" t="s">
        <v>753</v>
      </c>
      <c r="U1817" s="17" t="s">
        <v>1968</v>
      </c>
    </row>
    <row r="1818" spans="1:21" s="17" customFormat="1" ht="27" x14ac:dyDescent="0.15">
      <c r="A1818" s="115">
        <v>760084030</v>
      </c>
      <c r="B1818" t="str">
        <f>IFERROR(VLOOKUP("*"&amp;A1818&amp;"*",festival!$Q:$U,5,FALSE),IFERROR(VLOOKUP("*"&amp;A1818&amp;"*",festival!$R:$U,4,FALSE),IFERROR(VLOOKUP("*"&amp;A1818&amp;"*",festival!$S:$U,3,FALSE),VLOOKUP("*"&amp;A1818&amp;"*",festival!$T:$U,2,FALSE))))</f>
        <v>GM礼包第9周</v>
      </c>
      <c r="C1818" s="17">
        <v>2002</v>
      </c>
      <c r="E1818" s="76" t="s">
        <v>1581</v>
      </c>
      <c r="G1818" s="17" t="s">
        <v>1582</v>
      </c>
      <c r="H1818" s="17" t="s">
        <v>321</v>
      </c>
      <c r="I1818" s="17">
        <v>60</v>
      </c>
      <c r="J1818" s="17">
        <v>60</v>
      </c>
      <c r="K1818" s="17">
        <v>2</v>
      </c>
      <c r="N1818" s="9"/>
      <c r="O1818" s="17" t="s">
        <v>1271</v>
      </c>
      <c r="P1818" s="17">
        <v>0</v>
      </c>
      <c r="Q1818" s="17" t="s">
        <v>893</v>
      </c>
      <c r="S1818" s="17" t="s">
        <v>1272</v>
      </c>
      <c r="T1818" s="17" t="s">
        <v>753</v>
      </c>
      <c r="U1818" s="17" t="s">
        <v>1968</v>
      </c>
    </row>
    <row r="1819" spans="1:21" s="17" customFormat="1" ht="27" x14ac:dyDescent="0.15">
      <c r="A1819" s="115">
        <v>760084040</v>
      </c>
      <c r="B1819" t="str">
        <f>IFERROR(VLOOKUP("*"&amp;A1819&amp;"*",festival!$Q:$U,5,FALSE),IFERROR(VLOOKUP("*"&amp;A1819&amp;"*",festival!$R:$U,4,FALSE),IFERROR(VLOOKUP("*"&amp;A1819&amp;"*",festival!$S:$U,3,FALSE),VLOOKUP("*"&amp;A1819&amp;"*",festival!$T:$U,2,FALSE))))</f>
        <v>GM礼包第9周</v>
      </c>
      <c r="C1819" s="17">
        <v>2002</v>
      </c>
      <c r="E1819" s="76" t="s">
        <v>1581</v>
      </c>
      <c r="G1819" s="17" t="s">
        <v>1582</v>
      </c>
      <c r="H1819" s="17" t="s">
        <v>321</v>
      </c>
      <c r="I1819" s="17">
        <v>61</v>
      </c>
      <c r="J1819" s="17">
        <v>61</v>
      </c>
      <c r="K1819" s="17">
        <v>2</v>
      </c>
      <c r="N1819" s="9"/>
      <c r="O1819" s="17" t="s">
        <v>1271</v>
      </c>
      <c r="P1819" s="17">
        <v>0</v>
      </c>
      <c r="Q1819" s="17" t="s">
        <v>893</v>
      </c>
      <c r="S1819" s="17" t="s">
        <v>1272</v>
      </c>
      <c r="T1819" s="17" t="s">
        <v>753</v>
      </c>
      <c r="U1819" s="17" t="s">
        <v>1968</v>
      </c>
    </row>
    <row r="1820" spans="1:21" s="17" customFormat="1" ht="27" x14ac:dyDescent="0.15">
      <c r="A1820" s="115">
        <v>760084050</v>
      </c>
      <c r="B1820" t="str">
        <f>IFERROR(VLOOKUP("*"&amp;A1820&amp;"*",festival!$Q:$U,5,FALSE),IFERROR(VLOOKUP("*"&amp;A1820&amp;"*",festival!$R:$U,4,FALSE),IFERROR(VLOOKUP("*"&amp;A1820&amp;"*",festival!$S:$U,3,FALSE),VLOOKUP("*"&amp;A1820&amp;"*",festival!$T:$U,2,FALSE))))</f>
        <v>GM礼包第9周</v>
      </c>
      <c r="C1820" s="17">
        <v>2002</v>
      </c>
      <c r="E1820" s="76" t="s">
        <v>1581</v>
      </c>
      <c r="G1820" s="17" t="s">
        <v>1582</v>
      </c>
      <c r="H1820" s="17" t="s">
        <v>321</v>
      </c>
      <c r="I1820" s="17">
        <v>62</v>
      </c>
      <c r="J1820" s="17">
        <v>62</v>
      </c>
      <c r="K1820" s="17">
        <v>2</v>
      </c>
      <c r="N1820" s="9"/>
      <c r="O1820" s="17" t="s">
        <v>1271</v>
      </c>
      <c r="P1820" s="17">
        <v>0</v>
      </c>
      <c r="Q1820" s="17" t="s">
        <v>893</v>
      </c>
      <c r="S1820" s="17" t="s">
        <v>1272</v>
      </c>
      <c r="T1820" s="17" t="s">
        <v>753</v>
      </c>
      <c r="U1820" s="17" t="s">
        <v>1968</v>
      </c>
    </row>
    <row r="1821" spans="1:21" s="17" customFormat="1" ht="27" x14ac:dyDescent="0.15">
      <c r="A1821" s="115">
        <v>760084060</v>
      </c>
      <c r="B1821" t="str">
        <f>IFERROR(VLOOKUP("*"&amp;A1821&amp;"*",festival!$Q:$U,5,FALSE),IFERROR(VLOOKUP("*"&amp;A1821&amp;"*",festival!$R:$U,4,FALSE),IFERROR(VLOOKUP("*"&amp;A1821&amp;"*",festival!$S:$U,3,FALSE),VLOOKUP("*"&amp;A1821&amp;"*",festival!$T:$U,2,FALSE))))</f>
        <v>GM礼包第9周</v>
      </c>
      <c r="C1821" s="17">
        <v>2002</v>
      </c>
      <c r="E1821" s="76" t="s">
        <v>1581</v>
      </c>
      <c r="G1821" s="17" t="s">
        <v>1582</v>
      </c>
      <c r="H1821" s="17" t="s">
        <v>321</v>
      </c>
      <c r="I1821" s="17">
        <v>63</v>
      </c>
      <c r="J1821" s="17">
        <v>63</v>
      </c>
      <c r="K1821" s="17">
        <v>2</v>
      </c>
      <c r="N1821" s="9"/>
      <c r="O1821" s="17" t="s">
        <v>1271</v>
      </c>
      <c r="P1821" s="17">
        <v>0</v>
      </c>
      <c r="Q1821" s="17" t="s">
        <v>893</v>
      </c>
      <c r="S1821" s="17" t="s">
        <v>1272</v>
      </c>
      <c r="T1821" s="17" t="s">
        <v>753</v>
      </c>
      <c r="U1821" s="17" t="s">
        <v>1968</v>
      </c>
    </row>
    <row r="1822" spans="1:21" s="17" customFormat="1" ht="27" x14ac:dyDescent="0.15">
      <c r="A1822" s="115">
        <v>760094000</v>
      </c>
      <c r="B1822" t="str">
        <f>IFERROR(VLOOKUP("*"&amp;A1822&amp;"*",festival!$Q:$U,5,FALSE),IFERROR(VLOOKUP("*"&amp;A1822&amp;"*",festival!$R:$U,4,FALSE),IFERROR(VLOOKUP("*"&amp;A1822&amp;"*",festival!$S:$U,3,FALSE),VLOOKUP("*"&amp;A1822&amp;"*",festival!$T:$U,2,FALSE))))</f>
        <v>GM礼包第10周</v>
      </c>
      <c r="C1822" s="17">
        <v>2002</v>
      </c>
      <c r="E1822" s="76" t="s">
        <v>1581</v>
      </c>
      <c r="G1822" s="17" t="s">
        <v>1582</v>
      </c>
      <c r="H1822" s="17" t="s">
        <v>321</v>
      </c>
      <c r="I1822" s="17">
        <v>64</v>
      </c>
      <c r="J1822" s="17">
        <v>64</v>
      </c>
      <c r="K1822" s="17">
        <v>2</v>
      </c>
      <c r="N1822" s="9"/>
      <c r="O1822" s="17" t="s">
        <v>1271</v>
      </c>
      <c r="P1822" s="17">
        <v>0</v>
      </c>
      <c r="Q1822" s="17" t="s">
        <v>893</v>
      </c>
      <c r="S1822" s="17" t="s">
        <v>1272</v>
      </c>
      <c r="T1822" s="17" t="s">
        <v>753</v>
      </c>
      <c r="U1822" s="17" t="s">
        <v>1968</v>
      </c>
    </row>
    <row r="1823" spans="1:21" s="17" customFormat="1" ht="27" x14ac:dyDescent="0.15">
      <c r="A1823" s="115">
        <v>760094010</v>
      </c>
      <c r="B1823" t="str">
        <f>IFERROR(VLOOKUP("*"&amp;A1823&amp;"*",festival!$Q:$U,5,FALSE),IFERROR(VLOOKUP("*"&amp;A1823&amp;"*",festival!$R:$U,4,FALSE),IFERROR(VLOOKUP("*"&amp;A1823&amp;"*",festival!$S:$U,3,FALSE),VLOOKUP("*"&amp;A1823&amp;"*",festival!$T:$U,2,FALSE))))</f>
        <v>GM礼包第10周</v>
      </c>
      <c r="C1823" s="17">
        <v>2002</v>
      </c>
      <c r="E1823" s="76" t="s">
        <v>1581</v>
      </c>
      <c r="G1823" s="17" t="s">
        <v>1582</v>
      </c>
      <c r="H1823" s="17" t="s">
        <v>321</v>
      </c>
      <c r="I1823" s="17">
        <v>65</v>
      </c>
      <c r="J1823" s="17">
        <v>65</v>
      </c>
      <c r="K1823" s="17">
        <v>2</v>
      </c>
      <c r="N1823" s="9"/>
      <c r="O1823" s="17" t="s">
        <v>1271</v>
      </c>
      <c r="P1823" s="17">
        <v>0</v>
      </c>
      <c r="Q1823" s="17" t="s">
        <v>893</v>
      </c>
      <c r="S1823" s="17" t="s">
        <v>1272</v>
      </c>
      <c r="T1823" s="17" t="s">
        <v>753</v>
      </c>
      <c r="U1823" s="17" t="s">
        <v>1968</v>
      </c>
    </row>
    <row r="1824" spans="1:21" s="17" customFormat="1" ht="27" x14ac:dyDescent="0.15">
      <c r="A1824" s="115">
        <v>760094020</v>
      </c>
      <c r="B1824" t="str">
        <f>IFERROR(VLOOKUP("*"&amp;A1824&amp;"*",festival!$Q:$U,5,FALSE),IFERROR(VLOOKUP("*"&amp;A1824&amp;"*",festival!$R:$U,4,FALSE),IFERROR(VLOOKUP("*"&amp;A1824&amp;"*",festival!$S:$U,3,FALSE),VLOOKUP("*"&amp;A1824&amp;"*",festival!$T:$U,2,FALSE))))</f>
        <v>GM礼包第10周</v>
      </c>
      <c r="C1824" s="17">
        <v>2002</v>
      </c>
      <c r="E1824" s="76" t="s">
        <v>1581</v>
      </c>
      <c r="G1824" s="17" t="s">
        <v>1582</v>
      </c>
      <c r="H1824" s="17" t="s">
        <v>321</v>
      </c>
      <c r="I1824" s="17">
        <v>66</v>
      </c>
      <c r="J1824" s="17">
        <v>66</v>
      </c>
      <c r="K1824" s="17">
        <v>2</v>
      </c>
      <c r="N1824" s="9"/>
      <c r="O1824" s="17" t="s">
        <v>1271</v>
      </c>
      <c r="P1824" s="17">
        <v>0</v>
      </c>
      <c r="Q1824" s="17" t="s">
        <v>893</v>
      </c>
      <c r="S1824" s="17" t="s">
        <v>1272</v>
      </c>
      <c r="T1824" s="17" t="s">
        <v>753</v>
      </c>
      <c r="U1824" s="17" t="s">
        <v>1968</v>
      </c>
    </row>
    <row r="1825" spans="1:21" s="17" customFormat="1" ht="27" x14ac:dyDescent="0.15">
      <c r="A1825" s="115">
        <v>760094030</v>
      </c>
      <c r="B1825" t="str">
        <f>IFERROR(VLOOKUP("*"&amp;A1825&amp;"*",festival!$Q:$U,5,FALSE),IFERROR(VLOOKUP("*"&amp;A1825&amp;"*",festival!$R:$U,4,FALSE),IFERROR(VLOOKUP("*"&amp;A1825&amp;"*",festival!$S:$U,3,FALSE),VLOOKUP("*"&amp;A1825&amp;"*",festival!$T:$U,2,FALSE))))</f>
        <v>GM礼包第10周</v>
      </c>
      <c r="C1825" s="17">
        <v>2002</v>
      </c>
      <c r="E1825" s="76" t="s">
        <v>1581</v>
      </c>
      <c r="G1825" s="17" t="s">
        <v>1582</v>
      </c>
      <c r="H1825" s="17" t="s">
        <v>321</v>
      </c>
      <c r="I1825" s="17">
        <v>67</v>
      </c>
      <c r="J1825" s="17">
        <v>67</v>
      </c>
      <c r="K1825" s="17">
        <v>2</v>
      </c>
      <c r="N1825" s="9"/>
      <c r="O1825" s="17" t="s">
        <v>1271</v>
      </c>
      <c r="P1825" s="17">
        <v>0</v>
      </c>
      <c r="Q1825" s="17" t="s">
        <v>893</v>
      </c>
      <c r="S1825" s="17" t="s">
        <v>1272</v>
      </c>
      <c r="T1825" s="17" t="s">
        <v>753</v>
      </c>
      <c r="U1825" s="17" t="s">
        <v>1968</v>
      </c>
    </row>
    <row r="1826" spans="1:21" s="17" customFormat="1" ht="27" x14ac:dyDescent="0.15">
      <c r="A1826" s="115">
        <v>760094040</v>
      </c>
      <c r="B1826" t="str">
        <f>IFERROR(VLOOKUP("*"&amp;A1826&amp;"*",festival!$Q:$U,5,FALSE),IFERROR(VLOOKUP("*"&amp;A1826&amp;"*",festival!$R:$U,4,FALSE),IFERROR(VLOOKUP("*"&amp;A1826&amp;"*",festival!$S:$U,3,FALSE),VLOOKUP("*"&amp;A1826&amp;"*",festival!$T:$U,2,FALSE))))</f>
        <v>GM礼包第10周</v>
      </c>
      <c r="C1826" s="17">
        <v>2002</v>
      </c>
      <c r="E1826" s="76" t="s">
        <v>1581</v>
      </c>
      <c r="G1826" s="17" t="s">
        <v>1582</v>
      </c>
      <c r="H1826" s="17" t="s">
        <v>321</v>
      </c>
      <c r="I1826" s="17">
        <v>68</v>
      </c>
      <c r="J1826" s="17">
        <v>68</v>
      </c>
      <c r="K1826" s="17">
        <v>2</v>
      </c>
      <c r="N1826" s="9"/>
      <c r="O1826" s="17" t="s">
        <v>1271</v>
      </c>
      <c r="P1826" s="17">
        <v>0</v>
      </c>
      <c r="Q1826" s="17" t="s">
        <v>893</v>
      </c>
      <c r="S1826" s="17" t="s">
        <v>1272</v>
      </c>
      <c r="T1826" s="17" t="s">
        <v>753</v>
      </c>
      <c r="U1826" s="17" t="s">
        <v>1968</v>
      </c>
    </row>
    <row r="1827" spans="1:21" s="17" customFormat="1" ht="27" x14ac:dyDescent="0.15">
      <c r="A1827" s="115">
        <v>760094050</v>
      </c>
      <c r="B1827" t="str">
        <f>IFERROR(VLOOKUP("*"&amp;A1827&amp;"*",festival!$Q:$U,5,FALSE),IFERROR(VLOOKUP("*"&amp;A1827&amp;"*",festival!$R:$U,4,FALSE),IFERROR(VLOOKUP("*"&amp;A1827&amp;"*",festival!$S:$U,3,FALSE),VLOOKUP("*"&amp;A1827&amp;"*",festival!$T:$U,2,FALSE))))</f>
        <v>GM礼包第10周</v>
      </c>
      <c r="C1827" s="17">
        <v>2002</v>
      </c>
      <c r="E1827" s="76" t="s">
        <v>1581</v>
      </c>
      <c r="G1827" s="17" t="s">
        <v>1582</v>
      </c>
      <c r="H1827" s="17" t="s">
        <v>321</v>
      </c>
      <c r="I1827" s="17">
        <v>69</v>
      </c>
      <c r="J1827" s="17">
        <v>69</v>
      </c>
      <c r="K1827" s="17">
        <v>2</v>
      </c>
      <c r="N1827" s="9"/>
      <c r="O1827" s="17" t="s">
        <v>1271</v>
      </c>
      <c r="P1827" s="17">
        <v>0</v>
      </c>
      <c r="Q1827" s="17" t="s">
        <v>893</v>
      </c>
      <c r="S1827" s="17" t="s">
        <v>1272</v>
      </c>
      <c r="T1827" s="17" t="s">
        <v>753</v>
      </c>
      <c r="U1827" s="17" t="s">
        <v>1968</v>
      </c>
    </row>
    <row r="1828" spans="1:21" s="17" customFormat="1" ht="27" x14ac:dyDescent="0.15">
      <c r="A1828" s="115">
        <v>760094060</v>
      </c>
      <c r="B1828" t="str">
        <f>IFERROR(VLOOKUP("*"&amp;A1828&amp;"*",festival!$Q:$U,5,FALSE),IFERROR(VLOOKUP("*"&amp;A1828&amp;"*",festival!$R:$U,4,FALSE),IFERROR(VLOOKUP("*"&amp;A1828&amp;"*",festival!$S:$U,3,FALSE),VLOOKUP("*"&amp;A1828&amp;"*",festival!$T:$U,2,FALSE))))</f>
        <v>GM礼包第10周</v>
      </c>
      <c r="C1828" s="17">
        <v>2002</v>
      </c>
      <c r="E1828" s="76" t="s">
        <v>1581</v>
      </c>
      <c r="G1828" s="17" t="s">
        <v>1582</v>
      </c>
      <c r="H1828" s="17" t="s">
        <v>321</v>
      </c>
      <c r="I1828" s="17">
        <v>70</v>
      </c>
      <c r="J1828" s="17">
        <v>70</v>
      </c>
      <c r="K1828" s="17">
        <v>2</v>
      </c>
      <c r="N1828" s="9"/>
      <c r="O1828" s="17" t="s">
        <v>1271</v>
      </c>
      <c r="P1828" s="17">
        <v>0</v>
      </c>
      <c r="Q1828" s="17" t="s">
        <v>893</v>
      </c>
      <c r="S1828" s="17" t="s">
        <v>1272</v>
      </c>
      <c r="T1828" s="17" t="s">
        <v>753</v>
      </c>
      <c r="U1828" s="17" t="s">
        <v>1968</v>
      </c>
    </row>
    <row r="1829" spans="1:21" s="17" customFormat="1" ht="27" x14ac:dyDescent="0.15">
      <c r="A1829" s="115">
        <v>760104000</v>
      </c>
      <c r="B1829" t="str">
        <f>IFERROR(VLOOKUP("*"&amp;A1829&amp;"*",festival!$Q:$U,5,FALSE),IFERROR(VLOOKUP("*"&amp;A1829&amp;"*",festival!$R:$U,4,FALSE),IFERROR(VLOOKUP("*"&amp;A1829&amp;"*",festival!$S:$U,3,FALSE),VLOOKUP("*"&amp;A1829&amp;"*",festival!$T:$U,2,FALSE))))</f>
        <v>GM礼包第11周</v>
      </c>
      <c r="C1829" s="17">
        <v>2002</v>
      </c>
      <c r="E1829" s="76" t="s">
        <v>1581</v>
      </c>
      <c r="G1829" s="17" t="s">
        <v>1582</v>
      </c>
      <c r="H1829" s="17" t="s">
        <v>321</v>
      </c>
      <c r="I1829" s="17">
        <v>71</v>
      </c>
      <c r="J1829" s="17">
        <v>71</v>
      </c>
      <c r="K1829" s="17">
        <v>2</v>
      </c>
      <c r="N1829" s="9"/>
      <c r="O1829" s="17" t="s">
        <v>1271</v>
      </c>
      <c r="P1829" s="17">
        <v>0</v>
      </c>
      <c r="Q1829" s="17" t="s">
        <v>893</v>
      </c>
      <c r="S1829" s="17" t="s">
        <v>1272</v>
      </c>
      <c r="T1829" s="17" t="s">
        <v>753</v>
      </c>
      <c r="U1829" s="17" t="s">
        <v>1968</v>
      </c>
    </row>
    <row r="1830" spans="1:21" s="17" customFormat="1" ht="27" x14ac:dyDescent="0.15">
      <c r="A1830" s="115">
        <v>760104010</v>
      </c>
      <c r="B1830" t="str">
        <f>IFERROR(VLOOKUP("*"&amp;A1830&amp;"*",festival!$Q:$U,5,FALSE),IFERROR(VLOOKUP("*"&amp;A1830&amp;"*",festival!$R:$U,4,FALSE),IFERROR(VLOOKUP("*"&amp;A1830&amp;"*",festival!$S:$U,3,FALSE),VLOOKUP("*"&amp;A1830&amp;"*",festival!$T:$U,2,FALSE))))</f>
        <v>GM礼包第11周</v>
      </c>
      <c r="C1830" s="17">
        <v>2002</v>
      </c>
      <c r="E1830" s="76" t="s">
        <v>1581</v>
      </c>
      <c r="G1830" s="17" t="s">
        <v>1582</v>
      </c>
      <c r="H1830" s="17" t="s">
        <v>321</v>
      </c>
      <c r="I1830" s="17">
        <v>72</v>
      </c>
      <c r="J1830" s="17">
        <v>72</v>
      </c>
      <c r="K1830" s="17">
        <v>2</v>
      </c>
      <c r="N1830" s="9"/>
      <c r="O1830" s="17" t="s">
        <v>1271</v>
      </c>
      <c r="P1830" s="17">
        <v>0</v>
      </c>
      <c r="Q1830" s="17" t="s">
        <v>893</v>
      </c>
      <c r="S1830" s="17" t="s">
        <v>1272</v>
      </c>
      <c r="T1830" s="17" t="s">
        <v>753</v>
      </c>
      <c r="U1830" s="17" t="s">
        <v>1968</v>
      </c>
    </row>
    <row r="1831" spans="1:21" s="17" customFormat="1" ht="27" x14ac:dyDescent="0.15">
      <c r="A1831" s="115">
        <v>760104020</v>
      </c>
      <c r="B1831" t="str">
        <f>IFERROR(VLOOKUP("*"&amp;A1831&amp;"*",festival!$Q:$U,5,FALSE),IFERROR(VLOOKUP("*"&amp;A1831&amp;"*",festival!$R:$U,4,FALSE),IFERROR(VLOOKUP("*"&amp;A1831&amp;"*",festival!$S:$U,3,FALSE),VLOOKUP("*"&amp;A1831&amp;"*",festival!$T:$U,2,FALSE))))</f>
        <v>GM礼包第11周</v>
      </c>
      <c r="C1831" s="17">
        <v>2002</v>
      </c>
      <c r="E1831" s="76" t="s">
        <v>1581</v>
      </c>
      <c r="G1831" s="17" t="s">
        <v>1582</v>
      </c>
      <c r="H1831" s="17" t="s">
        <v>321</v>
      </c>
      <c r="I1831" s="17">
        <v>73</v>
      </c>
      <c r="J1831" s="17">
        <v>73</v>
      </c>
      <c r="K1831" s="17">
        <v>2</v>
      </c>
      <c r="N1831" s="9"/>
      <c r="O1831" s="17" t="s">
        <v>1271</v>
      </c>
      <c r="P1831" s="17">
        <v>0</v>
      </c>
      <c r="Q1831" s="17" t="s">
        <v>893</v>
      </c>
      <c r="S1831" s="17" t="s">
        <v>1272</v>
      </c>
      <c r="T1831" s="17" t="s">
        <v>753</v>
      </c>
      <c r="U1831" s="17" t="s">
        <v>1968</v>
      </c>
    </row>
    <row r="1832" spans="1:21" s="17" customFormat="1" ht="27" x14ac:dyDescent="0.15">
      <c r="A1832" s="115">
        <v>760104030</v>
      </c>
      <c r="B1832" t="str">
        <f>IFERROR(VLOOKUP("*"&amp;A1832&amp;"*",festival!$Q:$U,5,FALSE),IFERROR(VLOOKUP("*"&amp;A1832&amp;"*",festival!$R:$U,4,FALSE),IFERROR(VLOOKUP("*"&amp;A1832&amp;"*",festival!$S:$U,3,FALSE),VLOOKUP("*"&amp;A1832&amp;"*",festival!$T:$U,2,FALSE))))</f>
        <v>GM礼包第11周</v>
      </c>
      <c r="C1832" s="17">
        <v>2002</v>
      </c>
      <c r="E1832" s="76" t="s">
        <v>1581</v>
      </c>
      <c r="G1832" s="17" t="s">
        <v>1582</v>
      </c>
      <c r="H1832" s="17" t="s">
        <v>321</v>
      </c>
      <c r="I1832" s="17">
        <v>74</v>
      </c>
      <c r="J1832" s="17">
        <v>74</v>
      </c>
      <c r="K1832" s="17">
        <v>2</v>
      </c>
      <c r="N1832" s="9"/>
      <c r="O1832" s="17" t="s">
        <v>1271</v>
      </c>
      <c r="P1832" s="17">
        <v>0</v>
      </c>
      <c r="Q1832" s="17" t="s">
        <v>893</v>
      </c>
      <c r="S1832" s="17" t="s">
        <v>1272</v>
      </c>
      <c r="T1832" s="17" t="s">
        <v>753</v>
      </c>
      <c r="U1832" s="17" t="s">
        <v>1968</v>
      </c>
    </row>
    <row r="1833" spans="1:21" s="17" customFormat="1" ht="27" x14ac:dyDescent="0.15">
      <c r="A1833" s="115">
        <v>760104040</v>
      </c>
      <c r="B1833" t="str">
        <f>IFERROR(VLOOKUP("*"&amp;A1833&amp;"*",festival!$Q:$U,5,FALSE),IFERROR(VLOOKUP("*"&amp;A1833&amp;"*",festival!$R:$U,4,FALSE),IFERROR(VLOOKUP("*"&amp;A1833&amp;"*",festival!$S:$U,3,FALSE),VLOOKUP("*"&amp;A1833&amp;"*",festival!$T:$U,2,FALSE))))</f>
        <v>GM礼包第11周</v>
      </c>
      <c r="C1833" s="17">
        <v>2002</v>
      </c>
      <c r="E1833" s="76" t="s">
        <v>1581</v>
      </c>
      <c r="G1833" s="17" t="s">
        <v>1582</v>
      </c>
      <c r="H1833" s="17" t="s">
        <v>321</v>
      </c>
      <c r="I1833" s="17">
        <v>75</v>
      </c>
      <c r="J1833" s="17">
        <v>75</v>
      </c>
      <c r="K1833" s="17">
        <v>2</v>
      </c>
      <c r="N1833" s="9"/>
      <c r="O1833" s="17" t="s">
        <v>1271</v>
      </c>
      <c r="P1833" s="17">
        <v>0</v>
      </c>
      <c r="Q1833" s="17" t="s">
        <v>893</v>
      </c>
      <c r="S1833" s="17" t="s">
        <v>1272</v>
      </c>
      <c r="T1833" s="17" t="s">
        <v>753</v>
      </c>
      <c r="U1833" s="17" t="s">
        <v>1968</v>
      </c>
    </row>
    <row r="1834" spans="1:21" s="17" customFormat="1" ht="27" x14ac:dyDescent="0.15">
      <c r="A1834" s="115">
        <v>760104050</v>
      </c>
      <c r="B1834" t="str">
        <f>IFERROR(VLOOKUP("*"&amp;A1834&amp;"*",festival!$Q:$U,5,FALSE),IFERROR(VLOOKUP("*"&amp;A1834&amp;"*",festival!$R:$U,4,FALSE),IFERROR(VLOOKUP("*"&amp;A1834&amp;"*",festival!$S:$U,3,FALSE),VLOOKUP("*"&amp;A1834&amp;"*",festival!$T:$U,2,FALSE))))</f>
        <v>GM礼包第11周</v>
      </c>
      <c r="C1834" s="17">
        <v>2002</v>
      </c>
      <c r="E1834" s="76" t="s">
        <v>1581</v>
      </c>
      <c r="G1834" s="17" t="s">
        <v>1582</v>
      </c>
      <c r="H1834" s="17" t="s">
        <v>321</v>
      </c>
      <c r="I1834" s="17">
        <v>76</v>
      </c>
      <c r="J1834" s="17">
        <v>76</v>
      </c>
      <c r="K1834" s="17">
        <v>2</v>
      </c>
      <c r="N1834" s="9"/>
      <c r="O1834" s="17" t="s">
        <v>1271</v>
      </c>
      <c r="P1834" s="17">
        <v>0</v>
      </c>
      <c r="Q1834" s="17" t="s">
        <v>893</v>
      </c>
      <c r="S1834" s="17" t="s">
        <v>1272</v>
      </c>
      <c r="T1834" s="17" t="s">
        <v>753</v>
      </c>
      <c r="U1834" s="17" t="s">
        <v>1968</v>
      </c>
    </row>
    <row r="1835" spans="1:21" s="17" customFormat="1" ht="27" x14ac:dyDescent="0.15">
      <c r="A1835" s="115">
        <v>760104060</v>
      </c>
      <c r="B1835" t="str">
        <f>IFERROR(VLOOKUP("*"&amp;A1835&amp;"*",festival!$Q:$U,5,FALSE),IFERROR(VLOOKUP("*"&amp;A1835&amp;"*",festival!$R:$U,4,FALSE),IFERROR(VLOOKUP("*"&amp;A1835&amp;"*",festival!$S:$U,3,FALSE),VLOOKUP("*"&amp;A1835&amp;"*",festival!$T:$U,2,FALSE))))</f>
        <v>GM礼包第11周</v>
      </c>
      <c r="C1835" s="17">
        <v>2002</v>
      </c>
      <c r="E1835" s="76" t="s">
        <v>1581</v>
      </c>
      <c r="G1835" s="17" t="s">
        <v>1582</v>
      </c>
      <c r="H1835" s="17" t="s">
        <v>321</v>
      </c>
      <c r="I1835" s="17">
        <v>77</v>
      </c>
      <c r="J1835" s="17">
        <v>77</v>
      </c>
      <c r="K1835" s="17">
        <v>2</v>
      </c>
      <c r="N1835" s="9"/>
      <c r="O1835" s="17" t="s">
        <v>1271</v>
      </c>
      <c r="P1835" s="17">
        <v>0</v>
      </c>
      <c r="Q1835" s="17" t="s">
        <v>893</v>
      </c>
      <c r="S1835" s="17" t="s">
        <v>1272</v>
      </c>
      <c r="T1835" s="17" t="s">
        <v>753</v>
      </c>
      <c r="U1835" s="17" t="s">
        <v>1968</v>
      </c>
    </row>
    <row r="1836" spans="1:21" s="17" customFormat="1" ht="27" x14ac:dyDescent="0.15">
      <c r="A1836" s="115">
        <v>760114000</v>
      </c>
      <c r="B1836" t="str">
        <f>IFERROR(VLOOKUP("*"&amp;A1836&amp;"*",festival!$Q:$U,5,FALSE),IFERROR(VLOOKUP("*"&amp;A1836&amp;"*",festival!$R:$U,4,FALSE),IFERROR(VLOOKUP("*"&amp;A1836&amp;"*",festival!$S:$U,3,FALSE),VLOOKUP("*"&amp;A1836&amp;"*",festival!$T:$U,2,FALSE))))</f>
        <v>GM礼包第12周</v>
      </c>
      <c r="C1836" s="17">
        <v>2002</v>
      </c>
      <c r="E1836" s="76" t="s">
        <v>1581</v>
      </c>
      <c r="G1836" s="17" t="s">
        <v>1582</v>
      </c>
      <c r="H1836" s="17" t="s">
        <v>321</v>
      </c>
      <c r="I1836" s="17">
        <v>78</v>
      </c>
      <c r="J1836" s="17">
        <v>78</v>
      </c>
      <c r="K1836" s="17">
        <v>2</v>
      </c>
      <c r="N1836" s="9"/>
      <c r="O1836" s="17" t="s">
        <v>1271</v>
      </c>
      <c r="P1836" s="17">
        <v>0</v>
      </c>
      <c r="Q1836" s="17" t="s">
        <v>893</v>
      </c>
      <c r="S1836" s="17" t="s">
        <v>1272</v>
      </c>
      <c r="T1836" s="17" t="s">
        <v>753</v>
      </c>
      <c r="U1836" s="17" t="s">
        <v>1968</v>
      </c>
    </row>
    <row r="1837" spans="1:21" s="17" customFormat="1" ht="27" x14ac:dyDescent="0.15">
      <c r="A1837" s="115">
        <v>760114010</v>
      </c>
      <c r="B1837" t="str">
        <f>IFERROR(VLOOKUP("*"&amp;A1837&amp;"*",festival!$Q:$U,5,FALSE),IFERROR(VLOOKUP("*"&amp;A1837&amp;"*",festival!$R:$U,4,FALSE),IFERROR(VLOOKUP("*"&amp;A1837&amp;"*",festival!$S:$U,3,FALSE),VLOOKUP("*"&amp;A1837&amp;"*",festival!$T:$U,2,FALSE))))</f>
        <v>GM礼包第12周</v>
      </c>
      <c r="C1837" s="17">
        <v>2002</v>
      </c>
      <c r="E1837" s="76" t="s">
        <v>1581</v>
      </c>
      <c r="G1837" s="17" t="s">
        <v>1582</v>
      </c>
      <c r="H1837" s="17" t="s">
        <v>321</v>
      </c>
      <c r="I1837" s="17">
        <v>79</v>
      </c>
      <c r="J1837" s="17">
        <v>79</v>
      </c>
      <c r="K1837" s="17">
        <v>2</v>
      </c>
      <c r="N1837" s="9"/>
      <c r="O1837" s="17" t="s">
        <v>1271</v>
      </c>
      <c r="P1837" s="17">
        <v>0</v>
      </c>
      <c r="Q1837" s="17" t="s">
        <v>893</v>
      </c>
      <c r="S1837" s="17" t="s">
        <v>1272</v>
      </c>
      <c r="T1837" s="17" t="s">
        <v>753</v>
      </c>
      <c r="U1837" s="17" t="s">
        <v>1968</v>
      </c>
    </row>
    <row r="1838" spans="1:21" s="17" customFormat="1" ht="27" x14ac:dyDescent="0.15">
      <c r="A1838" s="115">
        <v>760114020</v>
      </c>
      <c r="B1838" t="str">
        <f>IFERROR(VLOOKUP("*"&amp;A1838&amp;"*",festival!$Q:$U,5,FALSE),IFERROR(VLOOKUP("*"&amp;A1838&amp;"*",festival!$R:$U,4,FALSE),IFERROR(VLOOKUP("*"&amp;A1838&amp;"*",festival!$S:$U,3,FALSE),VLOOKUP("*"&amp;A1838&amp;"*",festival!$T:$U,2,FALSE))))</f>
        <v>GM礼包第12周</v>
      </c>
      <c r="C1838" s="17">
        <v>2002</v>
      </c>
      <c r="E1838" s="76" t="s">
        <v>1581</v>
      </c>
      <c r="G1838" s="17" t="s">
        <v>1582</v>
      </c>
      <c r="H1838" s="17" t="s">
        <v>321</v>
      </c>
      <c r="I1838" s="17">
        <v>80</v>
      </c>
      <c r="J1838" s="17">
        <v>80</v>
      </c>
      <c r="K1838" s="17">
        <v>2</v>
      </c>
      <c r="N1838" s="9"/>
      <c r="O1838" s="17" t="s">
        <v>1271</v>
      </c>
      <c r="P1838" s="17">
        <v>0</v>
      </c>
      <c r="Q1838" s="17" t="s">
        <v>893</v>
      </c>
      <c r="S1838" s="17" t="s">
        <v>1272</v>
      </c>
      <c r="T1838" s="17" t="s">
        <v>753</v>
      </c>
      <c r="U1838" s="17" t="s">
        <v>1968</v>
      </c>
    </row>
    <row r="1839" spans="1:21" s="17" customFormat="1" ht="27" x14ac:dyDescent="0.15">
      <c r="A1839" s="115">
        <v>760114030</v>
      </c>
      <c r="B1839" t="str">
        <f>IFERROR(VLOOKUP("*"&amp;A1839&amp;"*",festival!$Q:$U,5,FALSE),IFERROR(VLOOKUP("*"&amp;A1839&amp;"*",festival!$R:$U,4,FALSE),IFERROR(VLOOKUP("*"&amp;A1839&amp;"*",festival!$S:$U,3,FALSE),VLOOKUP("*"&amp;A1839&amp;"*",festival!$T:$U,2,FALSE))))</f>
        <v>GM礼包第12周</v>
      </c>
      <c r="C1839" s="17">
        <v>2002</v>
      </c>
      <c r="E1839" s="76" t="s">
        <v>1581</v>
      </c>
      <c r="G1839" s="17" t="s">
        <v>1582</v>
      </c>
      <c r="H1839" s="17" t="s">
        <v>321</v>
      </c>
      <c r="I1839" s="17">
        <v>81</v>
      </c>
      <c r="J1839" s="17">
        <v>81</v>
      </c>
      <c r="K1839" s="17">
        <v>2</v>
      </c>
      <c r="N1839" s="9"/>
      <c r="O1839" s="17" t="s">
        <v>1271</v>
      </c>
      <c r="P1839" s="17">
        <v>0</v>
      </c>
      <c r="Q1839" s="17" t="s">
        <v>893</v>
      </c>
      <c r="S1839" s="17" t="s">
        <v>1272</v>
      </c>
      <c r="T1839" s="17" t="s">
        <v>753</v>
      </c>
      <c r="U1839" s="17" t="s">
        <v>1968</v>
      </c>
    </row>
    <row r="1840" spans="1:21" s="17" customFormat="1" ht="27" x14ac:dyDescent="0.15">
      <c r="A1840" s="115">
        <v>760114040</v>
      </c>
      <c r="B1840" t="str">
        <f>IFERROR(VLOOKUP("*"&amp;A1840&amp;"*",festival!$Q:$U,5,FALSE),IFERROR(VLOOKUP("*"&amp;A1840&amp;"*",festival!$R:$U,4,FALSE),IFERROR(VLOOKUP("*"&amp;A1840&amp;"*",festival!$S:$U,3,FALSE),VLOOKUP("*"&amp;A1840&amp;"*",festival!$T:$U,2,FALSE))))</f>
        <v>GM礼包第12周</v>
      </c>
      <c r="C1840" s="17">
        <v>2002</v>
      </c>
      <c r="E1840" s="76" t="s">
        <v>1581</v>
      </c>
      <c r="G1840" s="17" t="s">
        <v>1582</v>
      </c>
      <c r="H1840" s="17" t="s">
        <v>321</v>
      </c>
      <c r="I1840" s="17">
        <v>82</v>
      </c>
      <c r="J1840" s="17">
        <v>82</v>
      </c>
      <c r="K1840" s="17">
        <v>2</v>
      </c>
      <c r="N1840" s="9"/>
      <c r="O1840" s="17" t="s">
        <v>1271</v>
      </c>
      <c r="P1840" s="17">
        <v>0</v>
      </c>
      <c r="Q1840" s="17" t="s">
        <v>893</v>
      </c>
      <c r="S1840" s="17" t="s">
        <v>1272</v>
      </c>
      <c r="T1840" s="17" t="s">
        <v>753</v>
      </c>
      <c r="U1840" s="17" t="s">
        <v>1968</v>
      </c>
    </row>
    <row r="1841" spans="1:21" s="17" customFormat="1" ht="27" x14ac:dyDescent="0.15">
      <c r="A1841" s="115">
        <v>760114050</v>
      </c>
      <c r="B1841" t="str">
        <f>IFERROR(VLOOKUP("*"&amp;A1841&amp;"*",festival!$Q:$U,5,FALSE),IFERROR(VLOOKUP("*"&amp;A1841&amp;"*",festival!$R:$U,4,FALSE),IFERROR(VLOOKUP("*"&amp;A1841&amp;"*",festival!$S:$U,3,FALSE),VLOOKUP("*"&amp;A1841&amp;"*",festival!$T:$U,2,FALSE))))</f>
        <v>GM礼包第12周</v>
      </c>
      <c r="C1841" s="17">
        <v>2002</v>
      </c>
      <c r="E1841" s="76" t="s">
        <v>1581</v>
      </c>
      <c r="G1841" s="17" t="s">
        <v>1582</v>
      </c>
      <c r="H1841" s="17" t="s">
        <v>321</v>
      </c>
      <c r="I1841" s="17">
        <v>83</v>
      </c>
      <c r="J1841" s="17">
        <v>83</v>
      </c>
      <c r="K1841" s="17">
        <v>2</v>
      </c>
      <c r="N1841" s="9"/>
      <c r="O1841" s="17" t="s">
        <v>1271</v>
      </c>
      <c r="P1841" s="17">
        <v>0</v>
      </c>
      <c r="Q1841" s="17" t="s">
        <v>893</v>
      </c>
      <c r="S1841" s="17" t="s">
        <v>1272</v>
      </c>
      <c r="T1841" s="17" t="s">
        <v>753</v>
      </c>
      <c r="U1841" s="17" t="s">
        <v>1968</v>
      </c>
    </row>
    <row r="1842" spans="1:21" s="17" customFormat="1" ht="27" x14ac:dyDescent="0.15">
      <c r="A1842" s="115">
        <v>760114060</v>
      </c>
      <c r="B1842" t="str">
        <f>IFERROR(VLOOKUP("*"&amp;A1842&amp;"*",festival!$Q:$U,5,FALSE),IFERROR(VLOOKUP("*"&amp;A1842&amp;"*",festival!$R:$U,4,FALSE),IFERROR(VLOOKUP("*"&amp;A1842&amp;"*",festival!$S:$U,3,FALSE),VLOOKUP("*"&amp;A1842&amp;"*",festival!$T:$U,2,FALSE))))</f>
        <v>GM礼包第12周</v>
      </c>
      <c r="C1842" s="17">
        <v>2002</v>
      </c>
      <c r="E1842" s="76" t="s">
        <v>1581</v>
      </c>
      <c r="G1842" s="17" t="s">
        <v>1582</v>
      </c>
      <c r="H1842" s="17" t="s">
        <v>321</v>
      </c>
      <c r="I1842" s="17">
        <v>84</v>
      </c>
      <c r="J1842" s="17">
        <v>84</v>
      </c>
      <c r="K1842" s="17">
        <v>2</v>
      </c>
      <c r="N1842" s="9"/>
      <c r="O1842" s="17" t="s">
        <v>1271</v>
      </c>
      <c r="P1842" s="17">
        <v>0</v>
      </c>
      <c r="Q1842" s="17" t="s">
        <v>893</v>
      </c>
      <c r="S1842" s="17" t="s">
        <v>1272</v>
      </c>
      <c r="T1842" s="17" t="s">
        <v>753</v>
      </c>
      <c r="U1842" s="17" t="s">
        <v>1968</v>
      </c>
    </row>
    <row r="1843" spans="1:21" s="17" customFormat="1" ht="27" x14ac:dyDescent="0.15">
      <c r="A1843" s="115">
        <v>760124000</v>
      </c>
      <c r="B1843" t="str">
        <f>IFERROR(VLOOKUP("*"&amp;A1843&amp;"*",festival!$Q:$U,5,FALSE),IFERROR(VLOOKUP("*"&amp;A1843&amp;"*",festival!$R:$U,4,FALSE),IFERROR(VLOOKUP("*"&amp;A1843&amp;"*",festival!$S:$U,3,FALSE),VLOOKUP("*"&amp;A1843&amp;"*",festival!$T:$U,2,FALSE))))</f>
        <v>GM礼包第13周</v>
      </c>
      <c r="C1843" s="17">
        <v>2002</v>
      </c>
      <c r="E1843" s="76" t="s">
        <v>1581</v>
      </c>
      <c r="G1843" s="17" t="s">
        <v>1582</v>
      </c>
      <c r="H1843" s="17" t="s">
        <v>321</v>
      </c>
      <c r="I1843" s="17">
        <v>85</v>
      </c>
      <c r="J1843" s="17">
        <v>85</v>
      </c>
      <c r="K1843" s="17">
        <v>2</v>
      </c>
      <c r="N1843" s="9"/>
      <c r="O1843" s="17" t="s">
        <v>1271</v>
      </c>
      <c r="P1843" s="17">
        <v>0</v>
      </c>
      <c r="Q1843" s="17" t="s">
        <v>893</v>
      </c>
      <c r="S1843" s="17" t="s">
        <v>1272</v>
      </c>
      <c r="T1843" s="17" t="s">
        <v>753</v>
      </c>
      <c r="U1843" s="17" t="s">
        <v>1968</v>
      </c>
    </row>
    <row r="1844" spans="1:21" s="17" customFormat="1" ht="27" x14ac:dyDescent="0.15">
      <c r="A1844" s="115">
        <v>760124010</v>
      </c>
      <c r="B1844" t="str">
        <f>IFERROR(VLOOKUP("*"&amp;A1844&amp;"*",festival!$Q:$U,5,FALSE),IFERROR(VLOOKUP("*"&amp;A1844&amp;"*",festival!$R:$U,4,FALSE),IFERROR(VLOOKUP("*"&amp;A1844&amp;"*",festival!$S:$U,3,FALSE),VLOOKUP("*"&amp;A1844&amp;"*",festival!$T:$U,2,FALSE))))</f>
        <v>GM礼包第13周</v>
      </c>
      <c r="C1844" s="17">
        <v>2002</v>
      </c>
      <c r="E1844" s="76" t="s">
        <v>1581</v>
      </c>
      <c r="G1844" s="17" t="s">
        <v>1582</v>
      </c>
      <c r="H1844" s="17" t="s">
        <v>321</v>
      </c>
      <c r="I1844" s="17">
        <v>86</v>
      </c>
      <c r="J1844" s="17">
        <v>86</v>
      </c>
      <c r="K1844" s="17">
        <v>2</v>
      </c>
      <c r="N1844" s="9"/>
      <c r="O1844" s="17" t="s">
        <v>1271</v>
      </c>
      <c r="P1844" s="17">
        <v>0</v>
      </c>
      <c r="Q1844" s="17" t="s">
        <v>893</v>
      </c>
      <c r="S1844" s="17" t="s">
        <v>1272</v>
      </c>
      <c r="T1844" s="17" t="s">
        <v>753</v>
      </c>
      <c r="U1844" s="17" t="s">
        <v>1968</v>
      </c>
    </row>
    <row r="1845" spans="1:21" s="17" customFormat="1" ht="27" x14ac:dyDescent="0.15">
      <c r="A1845" s="115">
        <v>760124020</v>
      </c>
      <c r="B1845" t="str">
        <f>IFERROR(VLOOKUP("*"&amp;A1845&amp;"*",festival!$Q:$U,5,FALSE),IFERROR(VLOOKUP("*"&amp;A1845&amp;"*",festival!$R:$U,4,FALSE),IFERROR(VLOOKUP("*"&amp;A1845&amp;"*",festival!$S:$U,3,FALSE),VLOOKUP("*"&amp;A1845&amp;"*",festival!$T:$U,2,FALSE))))</f>
        <v>GM礼包第13周</v>
      </c>
      <c r="C1845" s="17">
        <v>2002</v>
      </c>
      <c r="E1845" s="76" t="s">
        <v>1581</v>
      </c>
      <c r="G1845" s="17" t="s">
        <v>1582</v>
      </c>
      <c r="H1845" s="17" t="s">
        <v>321</v>
      </c>
      <c r="I1845" s="17">
        <v>87</v>
      </c>
      <c r="J1845" s="17">
        <v>87</v>
      </c>
      <c r="K1845" s="17">
        <v>2</v>
      </c>
      <c r="N1845" s="9"/>
      <c r="O1845" s="17" t="s">
        <v>1271</v>
      </c>
      <c r="P1845" s="17">
        <v>0</v>
      </c>
      <c r="Q1845" s="17" t="s">
        <v>893</v>
      </c>
      <c r="S1845" s="17" t="s">
        <v>1272</v>
      </c>
      <c r="T1845" s="17" t="s">
        <v>753</v>
      </c>
      <c r="U1845" s="17" t="s">
        <v>1968</v>
      </c>
    </row>
    <row r="1846" spans="1:21" s="17" customFormat="1" ht="27" x14ac:dyDescent="0.15">
      <c r="A1846" s="115">
        <v>760124030</v>
      </c>
      <c r="B1846" t="str">
        <f>IFERROR(VLOOKUP("*"&amp;A1846&amp;"*",festival!$Q:$U,5,FALSE),IFERROR(VLOOKUP("*"&amp;A1846&amp;"*",festival!$R:$U,4,FALSE),IFERROR(VLOOKUP("*"&amp;A1846&amp;"*",festival!$S:$U,3,FALSE),VLOOKUP("*"&amp;A1846&amp;"*",festival!$T:$U,2,FALSE))))</f>
        <v>GM礼包第13周</v>
      </c>
      <c r="C1846" s="17">
        <v>2002</v>
      </c>
      <c r="E1846" s="76" t="s">
        <v>1581</v>
      </c>
      <c r="G1846" s="17" t="s">
        <v>1582</v>
      </c>
      <c r="H1846" s="17" t="s">
        <v>321</v>
      </c>
      <c r="I1846" s="17">
        <v>88</v>
      </c>
      <c r="J1846" s="17">
        <v>88</v>
      </c>
      <c r="K1846" s="17">
        <v>2</v>
      </c>
      <c r="N1846" s="9"/>
      <c r="O1846" s="17" t="s">
        <v>1271</v>
      </c>
      <c r="P1846" s="17">
        <v>0</v>
      </c>
      <c r="Q1846" s="17" t="s">
        <v>893</v>
      </c>
      <c r="S1846" s="17" t="s">
        <v>1272</v>
      </c>
      <c r="T1846" s="17" t="s">
        <v>753</v>
      </c>
      <c r="U1846" s="17" t="s">
        <v>1968</v>
      </c>
    </row>
    <row r="1847" spans="1:21" s="17" customFormat="1" ht="27" x14ac:dyDescent="0.15">
      <c r="A1847" s="115">
        <v>760124040</v>
      </c>
      <c r="B1847" t="str">
        <f>IFERROR(VLOOKUP("*"&amp;A1847&amp;"*",festival!$Q:$U,5,FALSE),IFERROR(VLOOKUP("*"&amp;A1847&amp;"*",festival!$R:$U,4,FALSE),IFERROR(VLOOKUP("*"&amp;A1847&amp;"*",festival!$S:$U,3,FALSE),VLOOKUP("*"&amp;A1847&amp;"*",festival!$T:$U,2,FALSE))))</f>
        <v>GM礼包第13周</v>
      </c>
      <c r="C1847" s="17">
        <v>2002</v>
      </c>
      <c r="E1847" s="76" t="s">
        <v>1581</v>
      </c>
      <c r="G1847" s="17" t="s">
        <v>1582</v>
      </c>
      <c r="H1847" s="17" t="s">
        <v>321</v>
      </c>
      <c r="I1847" s="17">
        <v>89</v>
      </c>
      <c r="J1847" s="17">
        <v>89</v>
      </c>
      <c r="K1847" s="17">
        <v>2</v>
      </c>
      <c r="N1847" s="9"/>
      <c r="O1847" s="17" t="s">
        <v>1271</v>
      </c>
      <c r="P1847" s="17">
        <v>0</v>
      </c>
      <c r="Q1847" s="17" t="s">
        <v>893</v>
      </c>
      <c r="S1847" s="17" t="s">
        <v>1272</v>
      </c>
      <c r="T1847" s="17" t="s">
        <v>753</v>
      </c>
      <c r="U1847" s="17" t="s">
        <v>1968</v>
      </c>
    </row>
    <row r="1848" spans="1:21" s="17" customFormat="1" ht="27" x14ac:dyDescent="0.15">
      <c r="A1848" s="115">
        <v>760124050</v>
      </c>
      <c r="B1848" t="str">
        <f>IFERROR(VLOOKUP("*"&amp;A1848&amp;"*",festival!$Q:$U,5,FALSE),IFERROR(VLOOKUP("*"&amp;A1848&amp;"*",festival!$R:$U,4,FALSE),IFERROR(VLOOKUP("*"&amp;A1848&amp;"*",festival!$S:$U,3,FALSE),VLOOKUP("*"&amp;A1848&amp;"*",festival!$T:$U,2,FALSE))))</f>
        <v>GM礼包第13周</v>
      </c>
      <c r="C1848" s="17">
        <v>2002</v>
      </c>
      <c r="E1848" s="76" t="s">
        <v>1581</v>
      </c>
      <c r="G1848" s="17" t="s">
        <v>1582</v>
      </c>
      <c r="H1848" s="17" t="s">
        <v>321</v>
      </c>
      <c r="I1848" s="17">
        <v>90</v>
      </c>
      <c r="J1848" s="17">
        <v>90</v>
      </c>
      <c r="K1848" s="17">
        <v>2</v>
      </c>
      <c r="N1848" s="9"/>
      <c r="O1848" s="17" t="s">
        <v>1271</v>
      </c>
      <c r="P1848" s="17">
        <v>0</v>
      </c>
      <c r="Q1848" s="17" t="s">
        <v>893</v>
      </c>
      <c r="S1848" s="17" t="s">
        <v>1272</v>
      </c>
      <c r="T1848" s="17" t="s">
        <v>753</v>
      </c>
      <c r="U1848" s="17" t="s">
        <v>1968</v>
      </c>
    </row>
    <row r="1849" spans="1:21" s="17" customFormat="1" ht="27" x14ac:dyDescent="0.15">
      <c r="A1849" s="115">
        <v>760124060</v>
      </c>
      <c r="B1849" t="str">
        <f>IFERROR(VLOOKUP("*"&amp;A1849&amp;"*",festival!$Q:$U,5,FALSE),IFERROR(VLOOKUP("*"&amp;A1849&amp;"*",festival!$R:$U,4,FALSE),IFERROR(VLOOKUP("*"&amp;A1849&amp;"*",festival!$S:$U,3,FALSE),VLOOKUP("*"&amp;A1849&amp;"*",festival!$T:$U,2,FALSE))))</f>
        <v>GM礼包第13周</v>
      </c>
      <c r="C1849" s="17">
        <v>2002</v>
      </c>
      <c r="E1849" s="76" t="s">
        <v>1581</v>
      </c>
      <c r="G1849" s="17" t="s">
        <v>1582</v>
      </c>
      <c r="H1849" s="17" t="s">
        <v>321</v>
      </c>
      <c r="I1849" s="17">
        <v>91</v>
      </c>
      <c r="J1849" s="17">
        <v>91</v>
      </c>
      <c r="K1849" s="17">
        <v>2</v>
      </c>
      <c r="N1849" s="9"/>
      <c r="O1849" s="17" t="s">
        <v>1271</v>
      </c>
      <c r="P1849" s="17">
        <v>0</v>
      </c>
      <c r="Q1849" s="17" t="s">
        <v>893</v>
      </c>
      <c r="S1849" s="17" t="s">
        <v>1272</v>
      </c>
      <c r="T1849" s="17" t="s">
        <v>753</v>
      </c>
      <c r="U1849" s="17" t="s">
        <v>1968</v>
      </c>
    </row>
    <row r="1850" spans="1:21" s="66" customFormat="1" x14ac:dyDescent="0.15">
      <c r="A1850" s="66" t="s">
        <v>1673</v>
      </c>
      <c r="B1850" t="str">
        <f>IFERROR(VLOOKUP("*"&amp;A1850&amp;"*",festival!$Q:$U,5,FALSE),IFERROR(VLOOKUP("*"&amp;A1850&amp;"*",festival!$R:$U,4,FALSE),IFERROR(VLOOKUP("*"&amp;A1850&amp;"*",festival!$S:$U,3,FALSE),VLOOKUP("*"&amp;A1850&amp;"*",festival!$T:$U,2,FALSE))))</f>
        <v>活跃有礼（开服1-7）</v>
      </c>
      <c r="C1850" s="66">
        <v>1009</v>
      </c>
      <c r="F1850" s="66">
        <v>0</v>
      </c>
      <c r="G1850" s="66" t="s">
        <v>1431</v>
      </c>
      <c r="H1850" s="66" t="s">
        <v>554</v>
      </c>
      <c r="I1850" s="66">
        <v>1</v>
      </c>
      <c r="J1850" s="66" t="s">
        <v>1670</v>
      </c>
      <c r="K1850" s="66">
        <v>2</v>
      </c>
      <c r="N1850" s="9"/>
      <c r="O1850" s="66" t="s">
        <v>1431</v>
      </c>
      <c r="P1850" s="66">
        <v>0</v>
      </c>
      <c r="Q1850" s="66" t="s">
        <v>1444</v>
      </c>
      <c r="R1850" s="66" t="s">
        <v>1672</v>
      </c>
      <c r="S1850" s="66" t="s">
        <v>555</v>
      </c>
    </row>
    <row r="1851" spans="1:21" s="66" customFormat="1" x14ac:dyDescent="0.15">
      <c r="A1851" s="66" t="s">
        <v>1674</v>
      </c>
      <c r="B1851" t="str">
        <f>IFERROR(VLOOKUP("*"&amp;A1851&amp;"*",festival!$Q:$U,5,FALSE),IFERROR(VLOOKUP("*"&amp;A1851&amp;"*",festival!$R:$U,4,FALSE),IFERROR(VLOOKUP("*"&amp;A1851&amp;"*",festival!$S:$U,3,FALSE),VLOOKUP("*"&amp;A1851&amp;"*",festival!$T:$U,2,FALSE))))</f>
        <v>活跃有礼（开服1-7）</v>
      </c>
      <c r="C1851" s="66">
        <v>1009</v>
      </c>
      <c r="F1851" s="66">
        <v>0</v>
      </c>
      <c r="G1851" s="66" t="s">
        <v>1431</v>
      </c>
      <c r="H1851" s="66" t="s">
        <v>554</v>
      </c>
      <c r="I1851" s="66" t="s">
        <v>509</v>
      </c>
      <c r="J1851" s="66" t="s">
        <v>509</v>
      </c>
      <c r="K1851" s="66">
        <v>2</v>
      </c>
      <c r="N1851" s="9"/>
      <c r="O1851" s="66" t="s">
        <v>1431</v>
      </c>
      <c r="P1851" s="66">
        <v>0</v>
      </c>
      <c r="Q1851" s="66" t="s">
        <v>1444</v>
      </c>
      <c r="R1851" s="66" t="s">
        <v>1672</v>
      </c>
      <c r="S1851" s="66" t="s">
        <v>555</v>
      </c>
    </row>
    <row r="1852" spans="1:21" s="66" customFormat="1" x14ac:dyDescent="0.15">
      <c r="A1852" s="66" t="s">
        <v>1675</v>
      </c>
      <c r="B1852" t="str">
        <f>IFERROR(VLOOKUP("*"&amp;A1852&amp;"*",festival!$Q:$U,5,FALSE),IFERROR(VLOOKUP("*"&amp;A1852&amp;"*",festival!$R:$U,4,FALSE),IFERROR(VLOOKUP("*"&amp;A1852&amp;"*",festival!$S:$U,3,FALSE),VLOOKUP("*"&amp;A1852&amp;"*",festival!$T:$U,2,FALSE))))</f>
        <v>活跃有礼（开服1-7）</v>
      </c>
      <c r="C1852" s="66">
        <v>1009</v>
      </c>
      <c r="F1852" s="66">
        <v>0</v>
      </c>
      <c r="G1852" s="66" t="s">
        <v>1431</v>
      </c>
      <c r="H1852" s="66" t="s">
        <v>554</v>
      </c>
      <c r="I1852" s="66">
        <v>3</v>
      </c>
      <c r="J1852" s="66" t="s">
        <v>1058</v>
      </c>
      <c r="K1852" s="66">
        <v>2</v>
      </c>
      <c r="N1852" s="9"/>
      <c r="O1852" s="66" t="s">
        <v>1431</v>
      </c>
      <c r="P1852" s="66">
        <v>0</v>
      </c>
      <c r="Q1852" s="66" t="s">
        <v>1444</v>
      </c>
      <c r="R1852" s="66" t="s">
        <v>1671</v>
      </c>
      <c r="S1852" s="66" t="s">
        <v>555</v>
      </c>
    </row>
    <row r="1853" spans="1:21" s="66" customFormat="1" x14ac:dyDescent="0.15">
      <c r="A1853" s="66" t="s">
        <v>1676</v>
      </c>
      <c r="B1853" t="str">
        <f>IFERROR(VLOOKUP("*"&amp;A1853&amp;"*",festival!$Q:$U,5,FALSE),IFERROR(VLOOKUP("*"&amp;A1853&amp;"*",festival!$R:$U,4,FALSE),IFERROR(VLOOKUP("*"&amp;A1853&amp;"*",festival!$S:$U,3,FALSE),VLOOKUP("*"&amp;A1853&amp;"*",festival!$T:$U,2,FALSE))))</f>
        <v>活跃有礼（开服1-7）</v>
      </c>
      <c r="C1853" s="66">
        <v>1009</v>
      </c>
      <c r="F1853" s="66">
        <v>0</v>
      </c>
      <c r="G1853" s="66" t="s">
        <v>1431</v>
      </c>
      <c r="H1853" s="66" t="s">
        <v>554</v>
      </c>
      <c r="I1853" s="66">
        <v>4</v>
      </c>
      <c r="J1853" s="66" t="s">
        <v>511</v>
      </c>
      <c r="K1853" s="66">
        <v>2</v>
      </c>
      <c r="N1853" s="9"/>
      <c r="O1853" s="66" t="s">
        <v>1431</v>
      </c>
      <c r="P1853" s="66">
        <v>0</v>
      </c>
      <c r="Q1853" s="66" t="s">
        <v>1444</v>
      </c>
      <c r="R1853" s="66" t="s">
        <v>1671</v>
      </c>
      <c r="S1853" s="66" t="s">
        <v>555</v>
      </c>
    </row>
    <row r="1854" spans="1:21" s="66" customFormat="1" x14ac:dyDescent="0.15">
      <c r="A1854" s="66" t="s">
        <v>1677</v>
      </c>
      <c r="B1854" t="str">
        <f>IFERROR(VLOOKUP("*"&amp;A1854&amp;"*",festival!$Q:$U,5,FALSE),IFERROR(VLOOKUP("*"&amp;A1854&amp;"*",festival!$R:$U,4,FALSE),IFERROR(VLOOKUP("*"&amp;A1854&amp;"*",festival!$S:$U,3,FALSE),VLOOKUP("*"&amp;A1854&amp;"*",festival!$T:$U,2,FALSE))))</f>
        <v>活跃有礼（开服1-7）</v>
      </c>
      <c r="C1854" s="66">
        <v>1009</v>
      </c>
      <c r="F1854" s="66">
        <v>0</v>
      </c>
      <c r="G1854" s="66" t="s">
        <v>1431</v>
      </c>
      <c r="H1854" s="66" t="s">
        <v>554</v>
      </c>
      <c r="I1854" s="66">
        <v>5</v>
      </c>
      <c r="J1854" s="66" t="s">
        <v>512</v>
      </c>
      <c r="K1854" s="66">
        <v>2</v>
      </c>
      <c r="N1854" s="9"/>
      <c r="O1854" s="66" t="s">
        <v>1431</v>
      </c>
      <c r="P1854" s="66">
        <v>0</v>
      </c>
      <c r="Q1854" s="66" t="s">
        <v>1444</v>
      </c>
      <c r="R1854" s="66" t="s">
        <v>1671</v>
      </c>
      <c r="S1854" s="66" t="s">
        <v>555</v>
      </c>
    </row>
    <row r="1855" spans="1:21" s="66" customFormat="1" x14ac:dyDescent="0.15">
      <c r="A1855" s="66" t="s">
        <v>1678</v>
      </c>
      <c r="B1855" t="str">
        <f>IFERROR(VLOOKUP("*"&amp;A1855&amp;"*",festival!$Q:$U,5,FALSE),IFERROR(VLOOKUP("*"&amp;A1855&amp;"*",festival!$R:$U,4,FALSE),IFERROR(VLOOKUP("*"&amp;A1855&amp;"*",festival!$S:$U,3,FALSE),VLOOKUP("*"&amp;A1855&amp;"*",festival!$T:$U,2,FALSE))))</f>
        <v>活跃有礼（开服1-7）</v>
      </c>
      <c r="C1855" s="66">
        <v>1009</v>
      </c>
      <c r="F1855" s="66">
        <v>0</v>
      </c>
      <c r="G1855" s="66" t="s">
        <v>1431</v>
      </c>
      <c r="H1855" s="66" t="s">
        <v>554</v>
      </c>
      <c r="I1855" s="66">
        <v>6</v>
      </c>
      <c r="J1855" s="66" t="s">
        <v>513</v>
      </c>
      <c r="K1855" s="66">
        <v>2</v>
      </c>
      <c r="N1855" s="9"/>
      <c r="O1855" s="66" t="s">
        <v>1431</v>
      </c>
      <c r="P1855" s="66">
        <v>0</v>
      </c>
      <c r="Q1855" s="66" t="s">
        <v>1444</v>
      </c>
      <c r="R1855" s="66" t="s">
        <v>1671</v>
      </c>
      <c r="S1855" s="66" t="s">
        <v>555</v>
      </c>
    </row>
    <row r="1856" spans="1:21" s="66" customFormat="1" x14ac:dyDescent="0.15">
      <c r="A1856" s="66" t="s">
        <v>1679</v>
      </c>
      <c r="B1856" t="str">
        <f>IFERROR(VLOOKUP("*"&amp;A1856&amp;"*",festival!$Q:$U,5,FALSE),IFERROR(VLOOKUP("*"&amp;A1856&amp;"*",festival!$R:$U,4,FALSE),IFERROR(VLOOKUP("*"&amp;A1856&amp;"*",festival!$S:$U,3,FALSE),VLOOKUP("*"&amp;A1856&amp;"*",festival!$T:$U,2,FALSE))))</f>
        <v>活跃有礼（开服1-7）</v>
      </c>
      <c r="C1856" s="66">
        <v>1009</v>
      </c>
      <c r="F1856" s="66">
        <v>0</v>
      </c>
      <c r="G1856" s="66" t="s">
        <v>1431</v>
      </c>
      <c r="H1856" s="66" t="s">
        <v>554</v>
      </c>
      <c r="I1856" s="66">
        <v>7</v>
      </c>
      <c r="J1856" s="66" t="s">
        <v>514</v>
      </c>
      <c r="K1856" s="66">
        <v>2</v>
      </c>
      <c r="N1856" s="9"/>
      <c r="O1856" s="66" t="s">
        <v>1431</v>
      </c>
      <c r="P1856" s="66">
        <v>0</v>
      </c>
      <c r="Q1856" s="66" t="s">
        <v>1444</v>
      </c>
      <c r="R1856" s="66" t="s">
        <v>1671</v>
      </c>
      <c r="S1856" s="66" t="s">
        <v>555</v>
      </c>
    </row>
    <row r="1857" spans="1:19" s="78" customFormat="1" x14ac:dyDescent="0.15">
      <c r="A1857" s="78">
        <v>750304170</v>
      </c>
      <c r="B1857" t="str">
        <f>IFERROR(VLOOKUP("*"&amp;A1857&amp;"*",festival!$Q:$U,5,FALSE),IFERROR(VLOOKUP("*"&amp;A1857&amp;"*",festival!$R:$U,4,FALSE),IFERROR(VLOOKUP("*"&amp;A1857&amp;"*",festival!$S:$U,3,FALSE),VLOOKUP("*"&amp;A1857&amp;"*",festival!$T:$U,2,FALSE))))</f>
        <v>活跃有礼（开服8-14）</v>
      </c>
      <c r="C1857" s="66">
        <v>1009</v>
      </c>
      <c r="D1857" s="66"/>
      <c r="F1857" s="78">
        <v>0</v>
      </c>
      <c r="G1857" s="78" t="s">
        <v>1431</v>
      </c>
      <c r="H1857" s="78" t="s">
        <v>554</v>
      </c>
      <c r="I1857" s="78" t="s">
        <v>1427</v>
      </c>
      <c r="J1857" s="78" t="s">
        <v>1428</v>
      </c>
      <c r="K1857" s="78">
        <v>2</v>
      </c>
      <c r="N1857" s="9"/>
      <c r="O1857" s="78" t="s">
        <v>1431</v>
      </c>
      <c r="P1857" s="78">
        <v>0</v>
      </c>
      <c r="Q1857" s="78" t="s">
        <v>1444</v>
      </c>
      <c r="R1857" s="78" t="s">
        <v>1671</v>
      </c>
      <c r="S1857" s="78" t="s">
        <v>555</v>
      </c>
    </row>
    <row r="1858" spans="1:19" s="78" customFormat="1" x14ac:dyDescent="0.15">
      <c r="A1858" s="78">
        <v>750304171</v>
      </c>
      <c r="B1858" t="str">
        <f>IFERROR(VLOOKUP("*"&amp;A1858&amp;"*",festival!$Q:$U,5,FALSE),IFERROR(VLOOKUP("*"&amp;A1858&amp;"*",festival!$R:$U,4,FALSE),IFERROR(VLOOKUP("*"&amp;A1858&amp;"*",festival!$S:$U,3,FALSE),VLOOKUP("*"&amp;A1858&amp;"*",festival!$T:$U,2,FALSE))))</f>
        <v>活跃有礼（开服8-14）</v>
      </c>
      <c r="C1858" s="66">
        <v>1009</v>
      </c>
      <c r="D1858" s="66"/>
      <c r="F1858" s="78">
        <v>0</v>
      </c>
      <c r="G1858" s="78" t="s">
        <v>1431</v>
      </c>
      <c r="H1858" s="78" t="s">
        <v>554</v>
      </c>
      <c r="I1858" s="78" t="s">
        <v>1429</v>
      </c>
      <c r="J1858" s="78" t="s">
        <v>1429</v>
      </c>
      <c r="K1858" s="78">
        <v>2</v>
      </c>
      <c r="N1858" s="9"/>
      <c r="O1858" s="78" t="s">
        <v>1431</v>
      </c>
      <c r="P1858" s="78">
        <v>0</v>
      </c>
      <c r="Q1858" s="78" t="s">
        <v>1444</v>
      </c>
      <c r="R1858" s="78" t="s">
        <v>1671</v>
      </c>
      <c r="S1858" s="78" t="s">
        <v>555</v>
      </c>
    </row>
    <row r="1859" spans="1:19" s="78" customFormat="1" x14ac:dyDescent="0.15">
      <c r="A1859" s="78">
        <v>750304172</v>
      </c>
      <c r="B1859" t="str">
        <f>IFERROR(VLOOKUP("*"&amp;A1859&amp;"*",festival!$Q:$U,5,FALSE),IFERROR(VLOOKUP("*"&amp;A1859&amp;"*",festival!$R:$U,4,FALSE),IFERROR(VLOOKUP("*"&amp;A1859&amp;"*",festival!$S:$U,3,FALSE),VLOOKUP("*"&amp;A1859&amp;"*",festival!$T:$U,2,FALSE))))</f>
        <v>活跃有礼（开服8-14）</v>
      </c>
      <c r="C1859" s="66">
        <v>1009</v>
      </c>
      <c r="D1859" s="66"/>
      <c r="F1859" s="78">
        <v>0</v>
      </c>
      <c r="G1859" s="78" t="s">
        <v>1431</v>
      </c>
      <c r="H1859" s="78" t="s">
        <v>554</v>
      </c>
      <c r="I1859" s="78" t="s">
        <v>517</v>
      </c>
      <c r="J1859" s="78" t="s">
        <v>517</v>
      </c>
      <c r="K1859" s="78">
        <v>2</v>
      </c>
      <c r="N1859" s="9"/>
      <c r="O1859" s="78" t="s">
        <v>1431</v>
      </c>
      <c r="P1859" s="78">
        <v>0</v>
      </c>
      <c r="Q1859" s="78" t="s">
        <v>1444</v>
      </c>
      <c r="R1859" s="78" t="s">
        <v>1671</v>
      </c>
      <c r="S1859" s="78" t="s">
        <v>555</v>
      </c>
    </row>
    <row r="1860" spans="1:19" s="78" customFormat="1" x14ac:dyDescent="0.15">
      <c r="A1860" s="78">
        <v>750304173</v>
      </c>
      <c r="B1860" t="str">
        <f>IFERROR(VLOOKUP("*"&amp;A1860&amp;"*",festival!$Q:$U,5,FALSE),IFERROR(VLOOKUP("*"&amp;A1860&amp;"*",festival!$R:$U,4,FALSE),IFERROR(VLOOKUP("*"&amp;A1860&amp;"*",festival!$S:$U,3,FALSE),VLOOKUP("*"&amp;A1860&amp;"*",festival!$T:$U,2,FALSE))))</f>
        <v>活跃有礼（开服8-14）</v>
      </c>
      <c r="C1860" s="66">
        <v>1009</v>
      </c>
      <c r="D1860" s="66"/>
      <c r="F1860" s="78">
        <v>0</v>
      </c>
      <c r="G1860" s="78" t="s">
        <v>1431</v>
      </c>
      <c r="H1860" s="78" t="s">
        <v>554</v>
      </c>
      <c r="I1860" s="78">
        <v>11</v>
      </c>
      <c r="J1860" s="78">
        <v>11</v>
      </c>
      <c r="K1860" s="78">
        <v>2</v>
      </c>
      <c r="N1860" s="9"/>
      <c r="O1860" s="78" t="s">
        <v>1431</v>
      </c>
      <c r="P1860" s="78">
        <v>0</v>
      </c>
      <c r="Q1860" s="78" t="s">
        <v>1444</v>
      </c>
      <c r="R1860" s="78" t="s">
        <v>1671</v>
      </c>
      <c r="S1860" s="78" t="s">
        <v>555</v>
      </c>
    </row>
    <row r="1861" spans="1:19" s="78" customFormat="1" x14ac:dyDescent="0.15">
      <c r="A1861" s="78">
        <v>750304174</v>
      </c>
      <c r="B1861" t="str">
        <f>IFERROR(VLOOKUP("*"&amp;A1861&amp;"*",festival!$Q:$U,5,FALSE),IFERROR(VLOOKUP("*"&amp;A1861&amp;"*",festival!$R:$U,4,FALSE),IFERROR(VLOOKUP("*"&amp;A1861&amp;"*",festival!$S:$U,3,FALSE),VLOOKUP("*"&amp;A1861&amp;"*",festival!$T:$U,2,FALSE))))</f>
        <v>活跃有礼（开服8-14）</v>
      </c>
      <c r="C1861" s="66">
        <v>1009</v>
      </c>
      <c r="D1861" s="66"/>
      <c r="F1861" s="78">
        <v>0</v>
      </c>
      <c r="G1861" s="78" t="s">
        <v>1431</v>
      </c>
      <c r="H1861" s="78" t="s">
        <v>554</v>
      </c>
      <c r="I1861" s="78">
        <v>12</v>
      </c>
      <c r="J1861" s="78">
        <v>12</v>
      </c>
      <c r="K1861" s="78">
        <v>2</v>
      </c>
      <c r="N1861" s="9"/>
      <c r="O1861" s="78" t="s">
        <v>1431</v>
      </c>
      <c r="P1861" s="78">
        <v>0</v>
      </c>
      <c r="Q1861" s="78" t="s">
        <v>1444</v>
      </c>
      <c r="R1861" s="78" t="s">
        <v>1671</v>
      </c>
      <c r="S1861" s="78" t="s">
        <v>555</v>
      </c>
    </row>
    <row r="1862" spans="1:19" s="78" customFormat="1" x14ac:dyDescent="0.15">
      <c r="A1862" s="78">
        <v>750304175</v>
      </c>
      <c r="B1862" t="str">
        <f>IFERROR(VLOOKUP("*"&amp;A1862&amp;"*",festival!$Q:$U,5,FALSE),IFERROR(VLOOKUP("*"&amp;A1862&amp;"*",festival!$R:$U,4,FALSE),IFERROR(VLOOKUP("*"&amp;A1862&amp;"*",festival!$S:$U,3,FALSE),VLOOKUP("*"&amp;A1862&amp;"*",festival!$T:$U,2,FALSE))))</f>
        <v>活跃有礼（开服8-14）</v>
      </c>
      <c r="C1862" s="66">
        <v>1009</v>
      </c>
      <c r="D1862" s="66"/>
      <c r="F1862" s="78">
        <v>0</v>
      </c>
      <c r="G1862" s="78" t="s">
        <v>1431</v>
      </c>
      <c r="H1862" s="78" t="s">
        <v>554</v>
      </c>
      <c r="I1862" s="78">
        <v>13</v>
      </c>
      <c r="J1862" s="78">
        <v>13</v>
      </c>
      <c r="K1862" s="78">
        <v>2</v>
      </c>
      <c r="N1862" s="9"/>
      <c r="O1862" s="78" t="s">
        <v>1431</v>
      </c>
      <c r="P1862" s="78">
        <v>0</v>
      </c>
      <c r="Q1862" s="78" t="s">
        <v>1444</v>
      </c>
      <c r="R1862" s="78" t="s">
        <v>1671</v>
      </c>
      <c r="S1862" s="78" t="s">
        <v>555</v>
      </c>
    </row>
    <row r="1863" spans="1:19" s="78" customFormat="1" x14ac:dyDescent="0.15">
      <c r="A1863" s="78">
        <v>750304176</v>
      </c>
      <c r="B1863" t="str">
        <f>IFERROR(VLOOKUP("*"&amp;A1863&amp;"*",festival!$Q:$U,5,FALSE),IFERROR(VLOOKUP("*"&amp;A1863&amp;"*",festival!$R:$U,4,FALSE),IFERROR(VLOOKUP("*"&amp;A1863&amp;"*",festival!$S:$U,3,FALSE),VLOOKUP("*"&amp;A1863&amp;"*",festival!$T:$U,2,FALSE))))</f>
        <v>活跃有礼（开服8-14）</v>
      </c>
      <c r="C1863" s="66">
        <v>1009</v>
      </c>
      <c r="D1863" s="66"/>
      <c r="F1863" s="78">
        <v>0</v>
      </c>
      <c r="G1863" s="78" t="s">
        <v>1431</v>
      </c>
      <c r="H1863" s="78" t="s">
        <v>554</v>
      </c>
      <c r="I1863" s="78">
        <v>14</v>
      </c>
      <c r="J1863" s="78">
        <v>14</v>
      </c>
      <c r="K1863" s="78">
        <v>2</v>
      </c>
      <c r="N1863" s="9"/>
      <c r="O1863" s="78" t="s">
        <v>1431</v>
      </c>
      <c r="P1863" s="78">
        <v>0</v>
      </c>
      <c r="Q1863" s="78" t="s">
        <v>1444</v>
      </c>
      <c r="R1863" s="78" t="s">
        <v>1671</v>
      </c>
      <c r="S1863" s="78" t="s">
        <v>555</v>
      </c>
    </row>
    <row r="1864" spans="1:19" s="66" customFormat="1" x14ac:dyDescent="0.15">
      <c r="A1864" s="66">
        <v>750304270</v>
      </c>
      <c r="B1864" t="str">
        <f>IFERROR(VLOOKUP("*"&amp;A1864&amp;"*",festival!$Q:$U,5,FALSE),IFERROR(VLOOKUP("*"&amp;A1864&amp;"*",festival!$R:$U,4,FALSE),IFERROR(VLOOKUP("*"&amp;A1864&amp;"*",festival!$S:$U,3,FALSE),VLOOKUP("*"&amp;A1864&amp;"*",festival!$T:$U,2,FALSE))))</f>
        <v>活跃有礼（开服15-21）</v>
      </c>
      <c r="C1864" s="66">
        <v>1009</v>
      </c>
      <c r="F1864" s="66">
        <v>0</v>
      </c>
      <c r="G1864" s="66" t="s">
        <v>1431</v>
      </c>
      <c r="H1864" s="66" t="s">
        <v>554</v>
      </c>
      <c r="I1864" s="66">
        <v>15</v>
      </c>
      <c r="J1864" s="66">
        <v>15</v>
      </c>
      <c r="K1864" s="66">
        <v>2</v>
      </c>
      <c r="N1864" s="9"/>
      <c r="O1864" s="66" t="s">
        <v>1431</v>
      </c>
      <c r="P1864" s="66">
        <v>0</v>
      </c>
      <c r="Q1864" s="66" t="s">
        <v>1444</v>
      </c>
      <c r="R1864" s="66" t="s">
        <v>1671</v>
      </c>
      <c r="S1864" s="66" t="s">
        <v>555</v>
      </c>
    </row>
    <row r="1865" spans="1:19" s="66" customFormat="1" x14ac:dyDescent="0.15">
      <c r="A1865" s="66">
        <v>750304271</v>
      </c>
      <c r="B1865" t="str">
        <f>IFERROR(VLOOKUP("*"&amp;A1865&amp;"*",festival!$Q:$U,5,FALSE),IFERROR(VLOOKUP("*"&amp;A1865&amp;"*",festival!$R:$U,4,FALSE),IFERROR(VLOOKUP("*"&amp;A1865&amp;"*",festival!$S:$U,3,FALSE),VLOOKUP("*"&amp;A1865&amp;"*",festival!$T:$U,2,FALSE))))</f>
        <v>活跃有礼（开服15-21）</v>
      </c>
      <c r="C1865" s="66">
        <v>1009</v>
      </c>
      <c r="F1865" s="66">
        <v>0</v>
      </c>
      <c r="G1865" s="66" t="s">
        <v>1431</v>
      </c>
      <c r="H1865" s="66" t="s">
        <v>554</v>
      </c>
      <c r="I1865" s="66">
        <v>16</v>
      </c>
      <c r="J1865" s="66">
        <v>16</v>
      </c>
      <c r="K1865" s="66">
        <v>2</v>
      </c>
      <c r="N1865" s="9"/>
      <c r="O1865" s="66" t="s">
        <v>1431</v>
      </c>
      <c r="P1865" s="66">
        <v>0</v>
      </c>
      <c r="Q1865" s="66" t="s">
        <v>1444</v>
      </c>
      <c r="R1865" s="66" t="s">
        <v>1671</v>
      </c>
      <c r="S1865" s="66" t="s">
        <v>555</v>
      </c>
    </row>
    <row r="1866" spans="1:19" s="66" customFormat="1" x14ac:dyDescent="0.15">
      <c r="A1866" s="66">
        <v>750304272</v>
      </c>
      <c r="B1866" t="str">
        <f>IFERROR(VLOOKUP("*"&amp;A1866&amp;"*",festival!$Q:$U,5,FALSE),IFERROR(VLOOKUP("*"&amp;A1866&amp;"*",festival!$R:$U,4,FALSE),IFERROR(VLOOKUP("*"&amp;A1866&amp;"*",festival!$S:$U,3,FALSE),VLOOKUP("*"&amp;A1866&amp;"*",festival!$T:$U,2,FALSE))))</f>
        <v>活跃有礼（开服15-21）</v>
      </c>
      <c r="C1866" s="66">
        <v>1009</v>
      </c>
      <c r="F1866" s="66">
        <v>0</v>
      </c>
      <c r="G1866" s="66" t="s">
        <v>1431</v>
      </c>
      <c r="H1866" s="66" t="s">
        <v>554</v>
      </c>
      <c r="I1866" s="66">
        <v>17</v>
      </c>
      <c r="J1866" s="66">
        <v>17</v>
      </c>
      <c r="K1866" s="66">
        <v>2</v>
      </c>
      <c r="N1866" s="9"/>
      <c r="O1866" s="66" t="s">
        <v>1431</v>
      </c>
      <c r="P1866" s="66">
        <v>0</v>
      </c>
      <c r="Q1866" s="66" t="s">
        <v>1444</v>
      </c>
      <c r="R1866" s="66" t="s">
        <v>1671</v>
      </c>
      <c r="S1866" s="66" t="s">
        <v>555</v>
      </c>
    </row>
    <row r="1867" spans="1:19" s="66" customFormat="1" x14ac:dyDescent="0.15">
      <c r="A1867" s="66">
        <v>750304273</v>
      </c>
      <c r="B1867" t="str">
        <f>IFERROR(VLOOKUP("*"&amp;A1867&amp;"*",festival!$Q:$U,5,FALSE),IFERROR(VLOOKUP("*"&amp;A1867&amp;"*",festival!$R:$U,4,FALSE),IFERROR(VLOOKUP("*"&amp;A1867&amp;"*",festival!$S:$U,3,FALSE),VLOOKUP("*"&amp;A1867&amp;"*",festival!$T:$U,2,FALSE))))</f>
        <v>活跃有礼（开服15-21）</v>
      </c>
      <c r="C1867" s="66">
        <v>1009</v>
      </c>
      <c r="F1867" s="66">
        <v>0</v>
      </c>
      <c r="G1867" s="66" t="s">
        <v>1431</v>
      </c>
      <c r="H1867" s="66" t="s">
        <v>554</v>
      </c>
      <c r="I1867" s="66">
        <v>18</v>
      </c>
      <c r="J1867" s="66">
        <v>18</v>
      </c>
      <c r="K1867" s="66">
        <v>2</v>
      </c>
      <c r="N1867" s="9"/>
      <c r="O1867" s="66" t="s">
        <v>1431</v>
      </c>
      <c r="P1867" s="66">
        <v>0</v>
      </c>
      <c r="Q1867" s="66" t="s">
        <v>1444</v>
      </c>
      <c r="R1867" s="66" t="s">
        <v>1671</v>
      </c>
      <c r="S1867" s="66" t="s">
        <v>555</v>
      </c>
    </row>
    <row r="1868" spans="1:19" s="66" customFormat="1" x14ac:dyDescent="0.15">
      <c r="A1868" s="66">
        <v>750304274</v>
      </c>
      <c r="B1868" t="str">
        <f>IFERROR(VLOOKUP("*"&amp;A1868&amp;"*",festival!$Q:$U,5,FALSE),IFERROR(VLOOKUP("*"&amp;A1868&amp;"*",festival!$R:$U,4,FALSE),IFERROR(VLOOKUP("*"&amp;A1868&amp;"*",festival!$S:$U,3,FALSE),VLOOKUP("*"&amp;A1868&amp;"*",festival!$T:$U,2,FALSE))))</f>
        <v>活跃有礼（开服15-21）</v>
      </c>
      <c r="C1868" s="66">
        <v>1009</v>
      </c>
      <c r="F1868" s="66">
        <v>0</v>
      </c>
      <c r="G1868" s="66" t="s">
        <v>1431</v>
      </c>
      <c r="H1868" s="66" t="s">
        <v>554</v>
      </c>
      <c r="I1868" s="66">
        <v>19</v>
      </c>
      <c r="J1868" s="66">
        <v>19</v>
      </c>
      <c r="K1868" s="66">
        <v>2</v>
      </c>
      <c r="N1868" s="9"/>
      <c r="O1868" s="66" t="s">
        <v>1431</v>
      </c>
      <c r="P1868" s="66">
        <v>0</v>
      </c>
      <c r="Q1868" s="66" t="s">
        <v>1444</v>
      </c>
      <c r="R1868" s="66" t="s">
        <v>1671</v>
      </c>
      <c r="S1868" s="66" t="s">
        <v>555</v>
      </c>
    </row>
    <row r="1869" spans="1:19" s="66" customFormat="1" x14ac:dyDescent="0.15">
      <c r="A1869" s="66">
        <v>750304275</v>
      </c>
      <c r="B1869" t="str">
        <f>IFERROR(VLOOKUP("*"&amp;A1869&amp;"*",festival!$Q:$U,5,FALSE),IFERROR(VLOOKUP("*"&amp;A1869&amp;"*",festival!$R:$U,4,FALSE),IFERROR(VLOOKUP("*"&amp;A1869&amp;"*",festival!$S:$U,3,FALSE),VLOOKUP("*"&amp;A1869&amp;"*",festival!$T:$U,2,FALSE))))</f>
        <v>活跃有礼（开服15-21）</v>
      </c>
      <c r="C1869" s="66">
        <v>1009</v>
      </c>
      <c r="F1869" s="66">
        <v>0</v>
      </c>
      <c r="G1869" s="66" t="s">
        <v>1431</v>
      </c>
      <c r="H1869" s="66" t="s">
        <v>554</v>
      </c>
      <c r="I1869" s="66">
        <v>20</v>
      </c>
      <c r="J1869" s="66">
        <v>20</v>
      </c>
      <c r="K1869" s="66">
        <v>2</v>
      </c>
      <c r="N1869" s="9"/>
      <c r="O1869" s="66" t="s">
        <v>1431</v>
      </c>
      <c r="P1869" s="66">
        <v>0</v>
      </c>
      <c r="Q1869" s="66" t="s">
        <v>1444</v>
      </c>
      <c r="R1869" s="66" t="s">
        <v>1671</v>
      </c>
      <c r="S1869" s="66" t="s">
        <v>555</v>
      </c>
    </row>
    <row r="1870" spans="1:19" s="66" customFormat="1" x14ac:dyDescent="0.15">
      <c r="A1870" s="66">
        <v>750304276</v>
      </c>
      <c r="B1870" t="str">
        <f>IFERROR(VLOOKUP("*"&amp;A1870&amp;"*",festival!$Q:$U,5,FALSE),IFERROR(VLOOKUP("*"&amp;A1870&amp;"*",festival!$R:$U,4,FALSE),IFERROR(VLOOKUP("*"&amp;A1870&amp;"*",festival!$S:$U,3,FALSE),VLOOKUP("*"&amp;A1870&amp;"*",festival!$T:$U,2,FALSE))))</f>
        <v>活跃有礼（开服15-21）</v>
      </c>
      <c r="C1870" s="66">
        <v>1009</v>
      </c>
      <c r="F1870" s="66">
        <v>0</v>
      </c>
      <c r="G1870" s="66" t="s">
        <v>1431</v>
      </c>
      <c r="H1870" s="66" t="s">
        <v>554</v>
      </c>
      <c r="I1870" s="66">
        <v>21</v>
      </c>
      <c r="J1870" s="66">
        <v>21</v>
      </c>
      <c r="K1870" s="66">
        <v>2</v>
      </c>
      <c r="N1870" s="9"/>
      <c r="O1870" s="66" t="s">
        <v>1431</v>
      </c>
      <c r="P1870" s="66">
        <v>0</v>
      </c>
      <c r="Q1870" s="66" t="s">
        <v>1444</v>
      </c>
      <c r="R1870" s="66" t="s">
        <v>1671</v>
      </c>
      <c r="S1870" s="66" t="s">
        <v>555</v>
      </c>
    </row>
    <row r="1871" spans="1:19" s="78" customFormat="1" x14ac:dyDescent="0.15">
      <c r="A1871" s="78">
        <v>750304370</v>
      </c>
      <c r="B1871" t="str">
        <f>IFERROR(VLOOKUP("*"&amp;A1871&amp;"*",festival!$Q:$U,5,FALSE),IFERROR(VLOOKUP("*"&amp;A1871&amp;"*",festival!$R:$U,4,FALSE),IFERROR(VLOOKUP("*"&amp;A1871&amp;"*",festival!$S:$U,3,FALSE),VLOOKUP("*"&amp;A1871&amp;"*",festival!$T:$U,2,FALSE))))</f>
        <v>活跃有礼（开服22-28）</v>
      </c>
      <c r="C1871" s="66">
        <v>1009</v>
      </c>
      <c r="D1871" s="66"/>
      <c r="F1871" s="78">
        <v>0</v>
      </c>
      <c r="G1871" s="78" t="s">
        <v>1431</v>
      </c>
      <c r="H1871" s="78" t="s">
        <v>554</v>
      </c>
      <c r="I1871" s="78">
        <v>22</v>
      </c>
      <c r="J1871" s="78">
        <v>22</v>
      </c>
      <c r="K1871" s="78">
        <v>2</v>
      </c>
      <c r="N1871" s="9"/>
      <c r="O1871" s="78" t="s">
        <v>1431</v>
      </c>
      <c r="P1871" s="78">
        <v>0</v>
      </c>
      <c r="Q1871" s="78" t="s">
        <v>1444</v>
      </c>
      <c r="R1871" s="78" t="s">
        <v>1671</v>
      </c>
      <c r="S1871" s="78" t="s">
        <v>555</v>
      </c>
    </row>
    <row r="1872" spans="1:19" s="78" customFormat="1" x14ac:dyDescent="0.15">
      <c r="A1872" s="78">
        <v>750304371</v>
      </c>
      <c r="B1872" t="str">
        <f>IFERROR(VLOOKUP("*"&amp;A1872&amp;"*",festival!$Q:$U,5,FALSE),IFERROR(VLOOKUP("*"&amp;A1872&amp;"*",festival!$R:$U,4,FALSE),IFERROR(VLOOKUP("*"&amp;A1872&amp;"*",festival!$S:$U,3,FALSE),VLOOKUP("*"&amp;A1872&amp;"*",festival!$T:$U,2,FALSE))))</f>
        <v>活跃有礼（开服22-28）</v>
      </c>
      <c r="C1872" s="66">
        <v>1009</v>
      </c>
      <c r="D1872" s="66"/>
      <c r="F1872" s="78">
        <v>0</v>
      </c>
      <c r="G1872" s="78" t="s">
        <v>1431</v>
      </c>
      <c r="H1872" s="78" t="s">
        <v>554</v>
      </c>
      <c r="I1872" s="78">
        <v>23</v>
      </c>
      <c r="J1872" s="78">
        <v>23</v>
      </c>
      <c r="K1872" s="78">
        <v>2</v>
      </c>
      <c r="N1872" s="9"/>
      <c r="O1872" s="78" t="s">
        <v>1431</v>
      </c>
      <c r="P1872" s="78">
        <v>0</v>
      </c>
      <c r="Q1872" s="78" t="s">
        <v>1444</v>
      </c>
      <c r="R1872" s="78" t="s">
        <v>1671</v>
      </c>
      <c r="S1872" s="78" t="s">
        <v>555</v>
      </c>
    </row>
    <row r="1873" spans="1:19" s="78" customFormat="1" x14ac:dyDescent="0.15">
      <c r="A1873" s="78">
        <v>750304372</v>
      </c>
      <c r="B1873" t="str">
        <f>IFERROR(VLOOKUP("*"&amp;A1873&amp;"*",festival!$Q:$U,5,FALSE),IFERROR(VLOOKUP("*"&amp;A1873&amp;"*",festival!$R:$U,4,FALSE),IFERROR(VLOOKUP("*"&amp;A1873&amp;"*",festival!$S:$U,3,FALSE),VLOOKUP("*"&amp;A1873&amp;"*",festival!$T:$U,2,FALSE))))</f>
        <v>活跃有礼（开服22-28）</v>
      </c>
      <c r="C1873" s="66">
        <v>1009</v>
      </c>
      <c r="D1873" s="66"/>
      <c r="F1873" s="78">
        <v>0</v>
      </c>
      <c r="G1873" s="78" t="s">
        <v>1431</v>
      </c>
      <c r="H1873" s="78" t="s">
        <v>554</v>
      </c>
      <c r="I1873" s="78">
        <v>24</v>
      </c>
      <c r="J1873" s="78">
        <v>24</v>
      </c>
      <c r="K1873" s="78">
        <v>2</v>
      </c>
      <c r="N1873" s="9"/>
      <c r="O1873" s="78" t="s">
        <v>1431</v>
      </c>
      <c r="P1873" s="78">
        <v>0</v>
      </c>
      <c r="Q1873" s="78" t="s">
        <v>1444</v>
      </c>
      <c r="R1873" s="78" t="s">
        <v>1671</v>
      </c>
      <c r="S1873" s="78" t="s">
        <v>555</v>
      </c>
    </row>
    <row r="1874" spans="1:19" s="78" customFormat="1" x14ac:dyDescent="0.15">
      <c r="A1874" s="78">
        <v>750304373</v>
      </c>
      <c r="B1874" t="str">
        <f>IFERROR(VLOOKUP("*"&amp;A1874&amp;"*",festival!$Q:$U,5,FALSE),IFERROR(VLOOKUP("*"&amp;A1874&amp;"*",festival!$R:$U,4,FALSE),IFERROR(VLOOKUP("*"&amp;A1874&amp;"*",festival!$S:$U,3,FALSE),VLOOKUP("*"&amp;A1874&amp;"*",festival!$T:$U,2,FALSE))))</f>
        <v>活跃有礼（开服22-28）</v>
      </c>
      <c r="C1874" s="66">
        <v>1009</v>
      </c>
      <c r="D1874" s="66"/>
      <c r="F1874" s="78">
        <v>0</v>
      </c>
      <c r="G1874" s="78" t="s">
        <v>1431</v>
      </c>
      <c r="H1874" s="78" t="s">
        <v>554</v>
      </c>
      <c r="I1874" s="78">
        <v>25</v>
      </c>
      <c r="J1874" s="78">
        <v>25</v>
      </c>
      <c r="K1874" s="78">
        <v>2</v>
      </c>
      <c r="N1874" s="9"/>
      <c r="O1874" s="78" t="s">
        <v>1431</v>
      </c>
      <c r="P1874" s="78">
        <v>0</v>
      </c>
      <c r="Q1874" s="78" t="s">
        <v>1444</v>
      </c>
      <c r="R1874" s="78" t="s">
        <v>1671</v>
      </c>
      <c r="S1874" s="78" t="s">
        <v>555</v>
      </c>
    </row>
    <row r="1875" spans="1:19" s="78" customFormat="1" x14ac:dyDescent="0.15">
      <c r="A1875" s="78">
        <v>750304374</v>
      </c>
      <c r="B1875" t="str">
        <f>IFERROR(VLOOKUP("*"&amp;A1875&amp;"*",festival!$Q:$U,5,FALSE),IFERROR(VLOOKUP("*"&amp;A1875&amp;"*",festival!$R:$U,4,FALSE),IFERROR(VLOOKUP("*"&amp;A1875&amp;"*",festival!$S:$U,3,FALSE),VLOOKUP("*"&amp;A1875&amp;"*",festival!$T:$U,2,FALSE))))</f>
        <v>活跃有礼（开服22-28）</v>
      </c>
      <c r="C1875" s="66">
        <v>1009</v>
      </c>
      <c r="D1875" s="66"/>
      <c r="F1875" s="78">
        <v>0</v>
      </c>
      <c r="G1875" s="78" t="s">
        <v>1431</v>
      </c>
      <c r="H1875" s="78" t="s">
        <v>554</v>
      </c>
      <c r="I1875" s="78">
        <v>26</v>
      </c>
      <c r="J1875" s="78">
        <v>26</v>
      </c>
      <c r="K1875" s="78">
        <v>2</v>
      </c>
      <c r="N1875" s="9"/>
      <c r="O1875" s="78" t="s">
        <v>1431</v>
      </c>
      <c r="P1875" s="78">
        <v>0</v>
      </c>
      <c r="Q1875" s="78" t="s">
        <v>1444</v>
      </c>
      <c r="R1875" s="78" t="s">
        <v>1671</v>
      </c>
      <c r="S1875" s="78" t="s">
        <v>555</v>
      </c>
    </row>
    <row r="1876" spans="1:19" s="78" customFormat="1" x14ac:dyDescent="0.15">
      <c r="A1876" s="78">
        <v>750304375</v>
      </c>
      <c r="B1876" t="str">
        <f>IFERROR(VLOOKUP("*"&amp;A1876&amp;"*",festival!$Q:$U,5,FALSE),IFERROR(VLOOKUP("*"&amp;A1876&amp;"*",festival!$R:$U,4,FALSE),IFERROR(VLOOKUP("*"&amp;A1876&amp;"*",festival!$S:$U,3,FALSE),VLOOKUP("*"&amp;A1876&amp;"*",festival!$T:$U,2,FALSE))))</f>
        <v>活跃有礼（开服22-28）</v>
      </c>
      <c r="C1876" s="66">
        <v>1009</v>
      </c>
      <c r="D1876" s="66"/>
      <c r="F1876" s="78">
        <v>0</v>
      </c>
      <c r="G1876" s="78" t="s">
        <v>1431</v>
      </c>
      <c r="H1876" s="78" t="s">
        <v>554</v>
      </c>
      <c r="I1876" s="78">
        <v>27</v>
      </c>
      <c r="J1876" s="78">
        <v>27</v>
      </c>
      <c r="K1876" s="78">
        <v>2</v>
      </c>
      <c r="N1876" s="9"/>
      <c r="O1876" s="78" t="s">
        <v>1431</v>
      </c>
      <c r="P1876" s="78">
        <v>0</v>
      </c>
      <c r="Q1876" s="78" t="s">
        <v>1444</v>
      </c>
      <c r="R1876" s="78" t="s">
        <v>1671</v>
      </c>
      <c r="S1876" s="78" t="s">
        <v>555</v>
      </c>
    </row>
    <row r="1877" spans="1:19" s="78" customFormat="1" x14ac:dyDescent="0.15">
      <c r="A1877" s="78">
        <v>750304376</v>
      </c>
      <c r="B1877" t="str">
        <f>IFERROR(VLOOKUP("*"&amp;A1877&amp;"*",festival!$Q:$U,5,FALSE),IFERROR(VLOOKUP("*"&amp;A1877&amp;"*",festival!$R:$U,4,FALSE),IFERROR(VLOOKUP("*"&amp;A1877&amp;"*",festival!$S:$U,3,FALSE),VLOOKUP("*"&amp;A1877&amp;"*",festival!$T:$U,2,FALSE))))</f>
        <v>活跃有礼（开服22-28）</v>
      </c>
      <c r="C1877" s="66">
        <v>1009</v>
      </c>
      <c r="D1877" s="66"/>
      <c r="F1877" s="78">
        <v>0</v>
      </c>
      <c r="G1877" s="78" t="s">
        <v>1431</v>
      </c>
      <c r="H1877" s="78" t="s">
        <v>554</v>
      </c>
      <c r="I1877" s="78">
        <v>28</v>
      </c>
      <c r="J1877" s="78">
        <v>28</v>
      </c>
      <c r="K1877" s="78">
        <v>2</v>
      </c>
      <c r="N1877" s="9"/>
      <c r="O1877" s="78" t="s">
        <v>1431</v>
      </c>
      <c r="P1877" s="78">
        <v>0</v>
      </c>
      <c r="Q1877" s="78" t="s">
        <v>1444</v>
      </c>
      <c r="R1877" s="78" t="s">
        <v>1671</v>
      </c>
      <c r="S1877" s="78" t="s">
        <v>555</v>
      </c>
    </row>
    <row r="1878" spans="1:19" s="66" customFormat="1" x14ac:dyDescent="0.15">
      <c r="A1878" s="66">
        <v>750304470</v>
      </c>
      <c r="B1878" t="str">
        <f>IFERROR(VLOOKUP("*"&amp;A1878&amp;"*",festival!$Q:$U,5,FALSE),IFERROR(VLOOKUP("*"&amp;A1878&amp;"*",festival!$R:$U,4,FALSE),IFERROR(VLOOKUP("*"&amp;A1878&amp;"*",festival!$S:$U,3,FALSE),VLOOKUP("*"&amp;A1878&amp;"*",festival!$T:$U,2,FALSE))))</f>
        <v>活跃有礼（开服29-35）</v>
      </c>
      <c r="C1878" s="66">
        <v>1009</v>
      </c>
      <c r="F1878" s="66">
        <v>0</v>
      </c>
      <c r="G1878" s="66" t="s">
        <v>1431</v>
      </c>
      <c r="H1878" s="66" t="s">
        <v>554</v>
      </c>
      <c r="I1878" s="66">
        <v>29</v>
      </c>
      <c r="J1878" s="66">
        <v>29</v>
      </c>
      <c r="K1878" s="66">
        <v>2</v>
      </c>
      <c r="N1878" s="9"/>
      <c r="O1878" s="66" t="s">
        <v>1431</v>
      </c>
      <c r="P1878" s="66">
        <v>0</v>
      </c>
      <c r="Q1878" s="66" t="s">
        <v>1444</v>
      </c>
      <c r="R1878" s="66" t="s">
        <v>1671</v>
      </c>
      <c r="S1878" s="66" t="s">
        <v>555</v>
      </c>
    </row>
    <row r="1879" spans="1:19" s="66" customFormat="1" x14ac:dyDescent="0.15">
      <c r="A1879" s="66">
        <v>750304471</v>
      </c>
      <c r="B1879" t="str">
        <f>IFERROR(VLOOKUP("*"&amp;A1879&amp;"*",festival!$Q:$U,5,FALSE),IFERROR(VLOOKUP("*"&amp;A1879&amp;"*",festival!$R:$U,4,FALSE),IFERROR(VLOOKUP("*"&amp;A1879&amp;"*",festival!$S:$U,3,FALSE),VLOOKUP("*"&amp;A1879&amp;"*",festival!$T:$U,2,FALSE))))</f>
        <v>活跃有礼（开服29-35）</v>
      </c>
      <c r="C1879" s="66">
        <v>1009</v>
      </c>
      <c r="F1879" s="66">
        <v>0</v>
      </c>
      <c r="G1879" s="66" t="s">
        <v>1431</v>
      </c>
      <c r="H1879" s="66" t="s">
        <v>554</v>
      </c>
      <c r="I1879" s="66">
        <v>30</v>
      </c>
      <c r="J1879" s="66">
        <v>30</v>
      </c>
      <c r="K1879" s="66">
        <v>2</v>
      </c>
      <c r="N1879" s="9"/>
      <c r="O1879" s="66" t="s">
        <v>1431</v>
      </c>
      <c r="P1879" s="66">
        <v>0</v>
      </c>
      <c r="Q1879" s="66" t="s">
        <v>1444</v>
      </c>
      <c r="R1879" s="66" t="s">
        <v>1671</v>
      </c>
      <c r="S1879" s="66" t="s">
        <v>555</v>
      </c>
    </row>
    <row r="1880" spans="1:19" s="66" customFormat="1" x14ac:dyDescent="0.15">
      <c r="A1880" s="66">
        <v>750304472</v>
      </c>
      <c r="B1880" t="str">
        <f>IFERROR(VLOOKUP("*"&amp;A1880&amp;"*",festival!$Q:$U,5,FALSE),IFERROR(VLOOKUP("*"&amp;A1880&amp;"*",festival!$R:$U,4,FALSE),IFERROR(VLOOKUP("*"&amp;A1880&amp;"*",festival!$S:$U,3,FALSE),VLOOKUP("*"&amp;A1880&amp;"*",festival!$T:$U,2,FALSE))))</f>
        <v>活跃有礼（开服29-35）</v>
      </c>
      <c r="C1880" s="66">
        <v>1009</v>
      </c>
      <c r="F1880" s="66">
        <v>0</v>
      </c>
      <c r="G1880" s="66" t="s">
        <v>1431</v>
      </c>
      <c r="H1880" s="66" t="s">
        <v>554</v>
      </c>
      <c r="I1880" s="66">
        <v>31</v>
      </c>
      <c r="J1880" s="66">
        <v>31</v>
      </c>
      <c r="K1880" s="66">
        <v>2</v>
      </c>
      <c r="N1880" s="9"/>
      <c r="O1880" s="66" t="s">
        <v>1431</v>
      </c>
      <c r="P1880" s="66">
        <v>0</v>
      </c>
      <c r="Q1880" s="66" t="s">
        <v>1444</v>
      </c>
      <c r="R1880" s="66" t="s">
        <v>1671</v>
      </c>
      <c r="S1880" s="66" t="s">
        <v>555</v>
      </c>
    </row>
    <row r="1881" spans="1:19" s="66" customFormat="1" x14ac:dyDescent="0.15">
      <c r="A1881" s="66">
        <v>750304473</v>
      </c>
      <c r="B1881" t="str">
        <f>IFERROR(VLOOKUP("*"&amp;A1881&amp;"*",festival!$Q:$U,5,FALSE),IFERROR(VLOOKUP("*"&amp;A1881&amp;"*",festival!$R:$U,4,FALSE),IFERROR(VLOOKUP("*"&amp;A1881&amp;"*",festival!$S:$U,3,FALSE),VLOOKUP("*"&amp;A1881&amp;"*",festival!$T:$U,2,FALSE))))</f>
        <v>活跃有礼（开服29-35）</v>
      </c>
      <c r="C1881" s="66">
        <v>1009</v>
      </c>
      <c r="F1881" s="66">
        <v>0</v>
      </c>
      <c r="G1881" s="66" t="s">
        <v>1431</v>
      </c>
      <c r="H1881" s="66" t="s">
        <v>554</v>
      </c>
      <c r="I1881" s="66">
        <v>32</v>
      </c>
      <c r="J1881" s="66">
        <v>32</v>
      </c>
      <c r="K1881" s="66">
        <v>2</v>
      </c>
      <c r="N1881" s="9"/>
      <c r="O1881" s="66" t="s">
        <v>1431</v>
      </c>
      <c r="P1881" s="66">
        <v>0</v>
      </c>
      <c r="Q1881" s="66" t="s">
        <v>1444</v>
      </c>
      <c r="R1881" s="66" t="s">
        <v>1671</v>
      </c>
      <c r="S1881" s="66" t="s">
        <v>555</v>
      </c>
    </row>
    <row r="1882" spans="1:19" s="66" customFormat="1" x14ac:dyDescent="0.15">
      <c r="A1882" s="66">
        <v>750304474</v>
      </c>
      <c r="B1882" t="str">
        <f>IFERROR(VLOOKUP("*"&amp;A1882&amp;"*",festival!$Q:$U,5,FALSE),IFERROR(VLOOKUP("*"&amp;A1882&amp;"*",festival!$R:$U,4,FALSE),IFERROR(VLOOKUP("*"&amp;A1882&amp;"*",festival!$S:$U,3,FALSE),VLOOKUP("*"&amp;A1882&amp;"*",festival!$T:$U,2,FALSE))))</f>
        <v>活跃有礼（开服29-35）</v>
      </c>
      <c r="C1882" s="66">
        <v>1009</v>
      </c>
      <c r="F1882" s="66">
        <v>0</v>
      </c>
      <c r="G1882" s="66" t="s">
        <v>1431</v>
      </c>
      <c r="H1882" s="66" t="s">
        <v>554</v>
      </c>
      <c r="I1882" s="66">
        <v>33</v>
      </c>
      <c r="J1882" s="66">
        <v>33</v>
      </c>
      <c r="K1882" s="66">
        <v>2</v>
      </c>
      <c r="N1882" s="9"/>
      <c r="O1882" s="66" t="s">
        <v>1431</v>
      </c>
      <c r="P1882" s="66">
        <v>0</v>
      </c>
      <c r="Q1882" s="66" t="s">
        <v>1444</v>
      </c>
      <c r="R1882" s="66" t="s">
        <v>1671</v>
      </c>
      <c r="S1882" s="66" t="s">
        <v>555</v>
      </c>
    </row>
    <row r="1883" spans="1:19" s="66" customFormat="1" x14ac:dyDescent="0.15">
      <c r="A1883" s="66">
        <v>750304475</v>
      </c>
      <c r="B1883" t="str">
        <f>IFERROR(VLOOKUP("*"&amp;A1883&amp;"*",festival!$Q:$U,5,FALSE),IFERROR(VLOOKUP("*"&amp;A1883&amp;"*",festival!$R:$U,4,FALSE),IFERROR(VLOOKUP("*"&amp;A1883&amp;"*",festival!$S:$U,3,FALSE),VLOOKUP("*"&amp;A1883&amp;"*",festival!$T:$U,2,FALSE))))</f>
        <v>活跃有礼（开服29-35）</v>
      </c>
      <c r="C1883" s="66">
        <v>1009</v>
      </c>
      <c r="F1883" s="66">
        <v>0</v>
      </c>
      <c r="G1883" s="66" t="s">
        <v>1431</v>
      </c>
      <c r="H1883" s="66" t="s">
        <v>554</v>
      </c>
      <c r="I1883" s="66">
        <v>34</v>
      </c>
      <c r="J1883" s="66">
        <v>34</v>
      </c>
      <c r="K1883" s="66">
        <v>2</v>
      </c>
      <c r="N1883" s="9"/>
      <c r="O1883" s="66" t="s">
        <v>1431</v>
      </c>
      <c r="P1883" s="66">
        <v>0</v>
      </c>
      <c r="Q1883" s="66" t="s">
        <v>1444</v>
      </c>
      <c r="R1883" s="66" t="s">
        <v>1671</v>
      </c>
      <c r="S1883" s="66" t="s">
        <v>555</v>
      </c>
    </row>
    <row r="1884" spans="1:19" s="66" customFormat="1" x14ac:dyDescent="0.15">
      <c r="A1884" s="66">
        <v>750304476</v>
      </c>
      <c r="B1884" t="str">
        <f>IFERROR(VLOOKUP("*"&amp;A1884&amp;"*",festival!$Q:$U,5,FALSE),IFERROR(VLOOKUP("*"&amp;A1884&amp;"*",festival!$R:$U,4,FALSE),IFERROR(VLOOKUP("*"&amp;A1884&amp;"*",festival!$S:$U,3,FALSE),VLOOKUP("*"&amp;A1884&amp;"*",festival!$T:$U,2,FALSE))))</f>
        <v>活跃有礼（开服29-35）</v>
      </c>
      <c r="C1884" s="66">
        <v>1009</v>
      </c>
      <c r="F1884" s="66">
        <v>0</v>
      </c>
      <c r="G1884" s="66" t="s">
        <v>1431</v>
      </c>
      <c r="H1884" s="66" t="s">
        <v>554</v>
      </c>
      <c r="I1884" s="66">
        <v>35</v>
      </c>
      <c r="J1884" s="66">
        <v>35</v>
      </c>
      <c r="K1884" s="66">
        <v>2</v>
      </c>
      <c r="N1884" s="9"/>
      <c r="O1884" s="66" t="s">
        <v>1431</v>
      </c>
      <c r="P1884" s="66">
        <v>0</v>
      </c>
      <c r="Q1884" s="66" t="s">
        <v>1444</v>
      </c>
      <c r="R1884" s="66" t="s">
        <v>1671</v>
      </c>
      <c r="S1884" s="66" t="s">
        <v>555</v>
      </c>
    </row>
    <row r="1885" spans="1:19" s="78" customFormat="1" x14ac:dyDescent="0.15">
      <c r="A1885" s="78">
        <v>750304570</v>
      </c>
      <c r="B1885" t="str">
        <f>IFERROR(VLOOKUP("*"&amp;A1885&amp;"*",festival!$Q:$U,5,FALSE),IFERROR(VLOOKUP("*"&amp;A1885&amp;"*",festival!$R:$U,4,FALSE),IFERROR(VLOOKUP("*"&amp;A1885&amp;"*",festival!$S:$U,3,FALSE),VLOOKUP("*"&amp;A1885&amp;"*",festival!$T:$U,2,FALSE))))</f>
        <v>活跃有礼（开服36-42）</v>
      </c>
      <c r="C1885" s="66">
        <v>1009</v>
      </c>
      <c r="D1885" s="66"/>
      <c r="F1885" s="78">
        <v>0</v>
      </c>
      <c r="G1885" s="78" t="s">
        <v>1431</v>
      </c>
      <c r="H1885" s="78" t="s">
        <v>554</v>
      </c>
      <c r="I1885" s="78">
        <v>36</v>
      </c>
      <c r="J1885" s="78">
        <v>36</v>
      </c>
      <c r="K1885" s="78">
        <v>2</v>
      </c>
      <c r="N1885" s="9"/>
      <c r="O1885" s="78" t="s">
        <v>1431</v>
      </c>
      <c r="P1885" s="78">
        <v>0</v>
      </c>
      <c r="Q1885" s="78" t="s">
        <v>1444</v>
      </c>
      <c r="R1885" s="78" t="s">
        <v>1671</v>
      </c>
      <c r="S1885" s="78" t="s">
        <v>555</v>
      </c>
    </row>
    <row r="1886" spans="1:19" s="78" customFormat="1" x14ac:dyDescent="0.15">
      <c r="A1886" s="78">
        <v>750304571</v>
      </c>
      <c r="B1886" t="str">
        <f>IFERROR(VLOOKUP("*"&amp;A1886&amp;"*",festival!$Q:$U,5,FALSE),IFERROR(VLOOKUP("*"&amp;A1886&amp;"*",festival!$R:$U,4,FALSE),IFERROR(VLOOKUP("*"&amp;A1886&amp;"*",festival!$S:$U,3,FALSE),VLOOKUP("*"&amp;A1886&amp;"*",festival!$T:$U,2,FALSE))))</f>
        <v>活跃有礼（开服36-42）</v>
      </c>
      <c r="C1886" s="66">
        <v>1009</v>
      </c>
      <c r="D1886" s="66"/>
      <c r="F1886" s="78">
        <v>0</v>
      </c>
      <c r="G1886" s="78" t="s">
        <v>1431</v>
      </c>
      <c r="H1886" s="78" t="s">
        <v>554</v>
      </c>
      <c r="I1886" s="78">
        <v>37</v>
      </c>
      <c r="J1886" s="78">
        <v>37</v>
      </c>
      <c r="K1886" s="78">
        <v>2</v>
      </c>
      <c r="N1886" s="9"/>
      <c r="O1886" s="78" t="s">
        <v>1431</v>
      </c>
      <c r="P1886" s="78">
        <v>0</v>
      </c>
      <c r="Q1886" s="78" t="s">
        <v>1444</v>
      </c>
      <c r="R1886" s="78" t="s">
        <v>1671</v>
      </c>
      <c r="S1886" s="78" t="s">
        <v>555</v>
      </c>
    </row>
    <row r="1887" spans="1:19" s="78" customFormat="1" x14ac:dyDescent="0.15">
      <c r="A1887" s="78">
        <v>750304572</v>
      </c>
      <c r="B1887" t="str">
        <f>IFERROR(VLOOKUP("*"&amp;A1887&amp;"*",festival!$Q:$U,5,FALSE),IFERROR(VLOOKUP("*"&amp;A1887&amp;"*",festival!$R:$U,4,FALSE),IFERROR(VLOOKUP("*"&amp;A1887&amp;"*",festival!$S:$U,3,FALSE),VLOOKUP("*"&amp;A1887&amp;"*",festival!$T:$U,2,FALSE))))</f>
        <v>活跃有礼（开服36-42）</v>
      </c>
      <c r="C1887" s="66">
        <v>1009</v>
      </c>
      <c r="D1887" s="66"/>
      <c r="F1887" s="78">
        <v>0</v>
      </c>
      <c r="G1887" s="78" t="s">
        <v>1431</v>
      </c>
      <c r="H1887" s="78" t="s">
        <v>554</v>
      </c>
      <c r="I1887" s="78">
        <v>38</v>
      </c>
      <c r="J1887" s="78">
        <v>38</v>
      </c>
      <c r="K1887" s="78">
        <v>2</v>
      </c>
      <c r="N1887" s="9"/>
      <c r="O1887" s="78" t="s">
        <v>1431</v>
      </c>
      <c r="P1887" s="78">
        <v>0</v>
      </c>
      <c r="Q1887" s="78" t="s">
        <v>1444</v>
      </c>
      <c r="R1887" s="78" t="s">
        <v>1671</v>
      </c>
      <c r="S1887" s="78" t="s">
        <v>555</v>
      </c>
    </row>
    <row r="1888" spans="1:19" s="78" customFormat="1" x14ac:dyDescent="0.15">
      <c r="A1888" s="78">
        <v>750304573</v>
      </c>
      <c r="B1888" t="str">
        <f>IFERROR(VLOOKUP("*"&amp;A1888&amp;"*",festival!$Q:$U,5,FALSE),IFERROR(VLOOKUP("*"&amp;A1888&amp;"*",festival!$R:$U,4,FALSE),IFERROR(VLOOKUP("*"&amp;A1888&amp;"*",festival!$S:$U,3,FALSE),VLOOKUP("*"&amp;A1888&amp;"*",festival!$T:$U,2,FALSE))))</f>
        <v>活跃有礼（开服36-42）</v>
      </c>
      <c r="C1888" s="66">
        <v>1009</v>
      </c>
      <c r="D1888" s="66"/>
      <c r="F1888" s="78">
        <v>0</v>
      </c>
      <c r="G1888" s="78" t="s">
        <v>1431</v>
      </c>
      <c r="H1888" s="78" t="s">
        <v>554</v>
      </c>
      <c r="I1888" s="78">
        <v>39</v>
      </c>
      <c r="J1888" s="78">
        <v>39</v>
      </c>
      <c r="K1888" s="78">
        <v>2</v>
      </c>
      <c r="N1888" s="9"/>
      <c r="O1888" s="78" t="s">
        <v>1431</v>
      </c>
      <c r="P1888" s="78">
        <v>0</v>
      </c>
      <c r="Q1888" s="78" t="s">
        <v>1444</v>
      </c>
      <c r="R1888" s="78" t="s">
        <v>1671</v>
      </c>
      <c r="S1888" s="78" t="s">
        <v>555</v>
      </c>
    </row>
    <row r="1889" spans="1:19" s="78" customFormat="1" x14ac:dyDescent="0.15">
      <c r="A1889" s="78">
        <v>750304574</v>
      </c>
      <c r="B1889" t="str">
        <f>IFERROR(VLOOKUP("*"&amp;A1889&amp;"*",festival!$Q:$U,5,FALSE),IFERROR(VLOOKUP("*"&amp;A1889&amp;"*",festival!$R:$U,4,FALSE),IFERROR(VLOOKUP("*"&amp;A1889&amp;"*",festival!$S:$U,3,FALSE),VLOOKUP("*"&amp;A1889&amp;"*",festival!$T:$U,2,FALSE))))</f>
        <v>活跃有礼（开服36-42）</v>
      </c>
      <c r="C1889" s="66">
        <v>1009</v>
      </c>
      <c r="D1889" s="66"/>
      <c r="F1889" s="78">
        <v>0</v>
      </c>
      <c r="G1889" s="78" t="s">
        <v>1431</v>
      </c>
      <c r="H1889" s="78" t="s">
        <v>554</v>
      </c>
      <c r="I1889" s="78">
        <v>40</v>
      </c>
      <c r="J1889" s="78">
        <v>40</v>
      </c>
      <c r="K1889" s="78">
        <v>2</v>
      </c>
      <c r="N1889" s="9"/>
      <c r="O1889" s="78" t="s">
        <v>1431</v>
      </c>
      <c r="P1889" s="78">
        <v>0</v>
      </c>
      <c r="Q1889" s="78" t="s">
        <v>1444</v>
      </c>
      <c r="R1889" s="78" t="s">
        <v>1671</v>
      </c>
      <c r="S1889" s="78" t="s">
        <v>555</v>
      </c>
    </row>
    <row r="1890" spans="1:19" s="78" customFormat="1" x14ac:dyDescent="0.15">
      <c r="A1890" s="78">
        <v>750304575</v>
      </c>
      <c r="B1890" t="str">
        <f>IFERROR(VLOOKUP("*"&amp;A1890&amp;"*",festival!$Q:$U,5,FALSE),IFERROR(VLOOKUP("*"&amp;A1890&amp;"*",festival!$R:$U,4,FALSE),IFERROR(VLOOKUP("*"&amp;A1890&amp;"*",festival!$S:$U,3,FALSE),VLOOKUP("*"&amp;A1890&amp;"*",festival!$T:$U,2,FALSE))))</f>
        <v>活跃有礼（开服36-42）</v>
      </c>
      <c r="C1890" s="66">
        <v>1009</v>
      </c>
      <c r="D1890" s="66"/>
      <c r="F1890" s="78">
        <v>0</v>
      </c>
      <c r="G1890" s="78" t="s">
        <v>1431</v>
      </c>
      <c r="H1890" s="78" t="s">
        <v>554</v>
      </c>
      <c r="I1890" s="78">
        <v>41</v>
      </c>
      <c r="J1890" s="78">
        <v>41</v>
      </c>
      <c r="K1890" s="78">
        <v>2</v>
      </c>
      <c r="N1890" s="9"/>
      <c r="O1890" s="78" t="s">
        <v>1431</v>
      </c>
      <c r="P1890" s="78">
        <v>0</v>
      </c>
      <c r="Q1890" s="78" t="s">
        <v>1444</v>
      </c>
      <c r="R1890" s="78" t="s">
        <v>1671</v>
      </c>
      <c r="S1890" s="78" t="s">
        <v>555</v>
      </c>
    </row>
    <row r="1891" spans="1:19" s="78" customFormat="1" x14ac:dyDescent="0.15">
      <c r="A1891" s="78">
        <v>750304576</v>
      </c>
      <c r="B1891" t="str">
        <f>IFERROR(VLOOKUP("*"&amp;A1891&amp;"*",festival!$Q:$U,5,FALSE),IFERROR(VLOOKUP("*"&amp;A1891&amp;"*",festival!$R:$U,4,FALSE),IFERROR(VLOOKUP("*"&amp;A1891&amp;"*",festival!$S:$U,3,FALSE),VLOOKUP("*"&amp;A1891&amp;"*",festival!$T:$U,2,FALSE))))</f>
        <v>活跃有礼（开服36-42）</v>
      </c>
      <c r="C1891" s="66">
        <v>1009</v>
      </c>
      <c r="D1891" s="66"/>
      <c r="F1891" s="78">
        <v>0</v>
      </c>
      <c r="G1891" s="78" t="s">
        <v>1431</v>
      </c>
      <c r="H1891" s="78" t="s">
        <v>554</v>
      </c>
      <c r="I1891" s="78">
        <v>42</v>
      </c>
      <c r="J1891" s="78">
        <v>42</v>
      </c>
      <c r="K1891" s="78">
        <v>2</v>
      </c>
      <c r="N1891" s="9"/>
      <c r="O1891" s="78" t="s">
        <v>1431</v>
      </c>
      <c r="P1891" s="78">
        <v>0</v>
      </c>
      <c r="Q1891" s="78" t="s">
        <v>1444</v>
      </c>
      <c r="R1891" s="78" t="s">
        <v>1671</v>
      </c>
      <c r="S1891" s="78" t="s">
        <v>555</v>
      </c>
    </row>
    <row r="1892" spans="1:19" s="66" customFormat="1" x14ac:dyDescent="0.15">
      <c r="A1892" s="66">
        <v>750304670</v>
      </c>
      <c r="B1892" t="str">
        <f>IFERROR(VLOOKUP("*"&amp;A1892&amp;"*",festival!$Q:$U,5,FALSE),IFERROR(VLOOKUP("*"&amp;A1892&amp;"*",festival!$R:$U,4,FALSE),IFERROR(VLOOKUP("*"&amp;A1892&amp;"*",festival!$S:$U,3,FALSE),VLOOKUP("*"&amp;A1892&amp;"*",festival!$T:$U,2,FALSE))))</f>
        <v>活跃有礼（开服43-49）</v>
      </c>
      <c r="C1892" s="66">
        <v>1009</v>
      </c>
      <c r="F1892" s="66">
        <v>0</v>
      </c>
      <c r="G1892" s="66" t="s">
        <v>1431</v>
      </c>
      <c r="H1892" s="66" t="s">
        <v>554</v>
      </c>
      <c r="I1892" s="66">
        <v>43</v>
      </c>
      <c r="J1892" s="66">
        <v>43</v>
      </c>
      <c r="K1892" s="66">
        <v>2</v>
      </c>
      <c r="N1892" s="9"/>
      <c r="O1892" s="66" t="s">
        <v>1431</v>
      </c>
      <c r="P1892" s="66">
        <v>0</v>
      </c>
      <c r="Q1892" s="66" t="s">
        <v>1444</v>
      </c>
      <c r="R1892" s="66" t="s">
        <v>1671</v>
      </c>
      <c r="S1892" s="66" t="s">
        <v>555</v>
      </c>
    </row>
    <row r="1893" spans="1:19" s="66" customFormat="1" x14ac:dyDescent="0.15">
      <c r="A1893" s="66">
        <v>750304671</v>
      </c>
      <c r="B1893" t="str">
        <f>IFERROR(VLOOKUP("*"&amp;A1893&amp;"*",festival!$Q:$U,5,FALSE),IFERROR(VLOOKUP("*"&amp;A1893&amp;"*",festival!$R:$U,4,FALSE),IFERROR(VLOOKUP("*"&amp;A1893&amp;"*",festival!$S:$U,3,FALSE),VLOOKUP("*"&amp;A1893&amp;"*",festival!$T:$U,2,FALSE))))</f>
        <v>活跃有礼（开服43-49）</v>
      </c>
      <c r="C1893" s="66">
        <v>1009</v>
      </c>
      <c r="F1893" s="66">
        <v>0</v>
      </c>
      <c r="G1893" s="66" t="s">
        <v>1431</v>
      </c>
      <c r="H1893" s="66" t="s">
        <v>554</v>
      </c>
      <c r="I1893" s="66">
        <v>44</v>
      </c>
      <c r="J1893" s="66">
        <v>44</v>
      </c>
      <c r="K1893" s="66">
        <v>2</v>
      </c>
      <c r="N1893" s="9"/>
      <c r="O1893" s="66" t="s">
        <v>1431</v>
      </c>
      <c r="P1893" s="66">
        <v>0</v>
      </c>
      <c r="Q1893" s="66" t="s">
        <v>1444</v>
      </c>
      <c r="R1893" s="66" t="s">
        <v>1671</v>
      </c>
      <c r="S1893" s="66" t="s">
        <v>555</v>
      </c>
    </row>
    <row r="1894" spans="1:19" s="66" customFormat="1" x14ac:dyDescent="0.15">
      <c r="A1894" s="66">
        <v>750304672</v>
      </c>
      <c r="B1894" t="str">
        <f>IFERROR(VLOOKUP("*"&amp;A1894&amp;"*",festival!$Q:$U,5,FALSE),IFERROR(VLOOKUP("*"&amp;A1894&amp;"*",festival!$R:$U,4,FALSE),IFERROR(VLOOKUP("*"&amp;A1894&amp;"*",festival!$S:$U,3,FALSE),VLOOKUP("*"&amp;A1894&amp;"*",festival!$T:$U,2,FALSE))))</f>
        <v>活跃有礼（开服43-49）</v>
      </c>
      <c r="C1894" s="66">
        <v>1009</v>
      </c>
      <c r="F1894" s="66">
        <v>0</v>
      </c>
      <c r="G1894" s="66" t="s">
        <v>1431</v>
      </c>
      <c r="H1894" s="66" t="s">
        <v>554</v>
      </c>
      <c r="I1894" s="66">
        <v>45</v>
      </c>
      <c r="J1894" s="66">
        <v>45</v>
      </c>
      <c r="K1894" s="66">
        <v>2</v>
      </c>
      <c r="N1894" s="9"/>
      <c r="O1894" s="66" t="s">
        <v>1431</v>
      </c>
      <c r="P1894" s="66">
        <v>0</v>
      </c>
      <c r="Q1894" s="66" t="s">
        <v>1444</v>
      </c>
      <c r="R1894" s="66" t="s">
        <v>1671</v>
      </c>
      <c r="S1894" s="66" t="s">
        <v>555</v>
      </c>
    </row>
    <row r="1895" spans="1:19" s="66" customFormat="1" x14ac:dyDescent="0.15">
      <c r="A1895" s="66">
        <v>750304673</v>
      </c>
      <c r="B1895" t="str">
        <f>IFERROR(VLOOKUP("*"&amp;A1895&amp;"*",festival!$Q:$U,5,FALSE),IFERROR(VLOOKUP("*"&amp;A1895&amp;"*",festival!$R:$U,4,FALSE),IFERROR(VLOOKUP("*"&amp;A1895&amp;"*",festival!$S:$U,3,FALSE),VLOOKUP("*"&amp;A1895&amp;"*",festival!$T:$U,2,FALSE))))</f>
        <v>活跃有礼（开服43-49）</v>
      </c>
      <c r="C1895" s="66">
        <v>1009</v>
      </c>
      <c r="F1895" s="66">
        <v>0</v>
      </c>
      <c r="G1895" s="66" t="s">
        <v>1431</v>
      </c>
      <c r="H1895" s="66" t="s">
        <v>554</v>
      </c>
      <c r="I1895" s="66">
        <v>46</v>
      </c>
      <c r="J1895" s="66">
        <v>46</v>
      </c>
      <c r="K1895" s="66">
        <v>2</v>
      </c>
      <c r="N1895" s="9"/>
      <c r="O1895" s="66" t="s">
        <v>1431</v>
      </c>
      <c r="P1895" s="66">
        <v>0</v>
      </c>
      <c r="Q1895" s="66" t="s">
        <v>1444</v>
      </c>
      <c r="R1895" s="66" t="s">
        <v>1671</v>
      </c>
      <c r="S1895" s="66" t="s">
        <v>555</v>
      </c>
    </row>
    <row r="1896" spans="1:19" s="66" customFormat="1" x14ac:dyDescent="0.15">
      <c r="A1896" s="66">
        <v>750304674</v>
      </c>
      <c r="B1896" t="str">
        <f>IFERROR(VLOOKUP("*"&amp;A1896&amp;"*",festival!$Q:$U,5,FALSE),IFERROR(VLOOKUP("*"&amp;A1896&amp;"*",festival!$R:$U,4,FALSE),IFERROR(VLOOKUP("*"&amp;A1896&amp;"*",festival!$S:$U,3,FALSE),VLOOKUP("*"&amp;A1896&amp;"*",festival!$T:$U,2,FALSE))))</f>
        <v>活跃有礼（开服43-49）</v>
      </c>
      <c r="C1896" s="66">
        <v>1009</v>
      </c>
      <c r="F1896" s="66">
        <v>0</v>
      </c>
      <c r="G1896" s="66" t="s">
        <v>1431</v>
      </c>
      <c r="H1896" s="66" t="s">
        <v>554</v>
      </c>
      <c r="I1896" s="66">
        <v>47</v>
      </c>
      <c r="J1896" s="66">
        <v>47</v>
      </c>
      <c r="K1896" s="66">
        <v>2</v>
      </c>
      <c r="N1896" s="9"/>
      <c r="O1896" s="66" t="s">
        <v>1431</v>
      </c>
      <c r="P1896" s="66">
        <v>0</v>
      </c>
      <c r="Q1896" s="66" t="s">
        <v>1444</v>
      </c>
      <c r="R1896" s="66" t="s">
        <v>1671</v>
      </c>
      <c r="S1896" s="66" t="s">
        <v>555</v>
      </c>
    </row>
    <row r="1897" spans="1:19" s="66" customFormat="1" x14ac:dyDescent="0.15">
      <c r="A1897" s="66">
        <v>750304675</v>
      </c>
      <c r="B1897" t="str">
        <f>IFERROR(VLOOKUP("*"&amp;A1897&amp;"*",festival!$Q:$U,5,FALSE),IFERROR(VLOOKUP("*"&amp;A1897&amp;"*",festival!$R:$U,4,FALSE),IFERROR(VLOOKUP("*"&amp;A1897&amp;"*",festival!$S:$U,3,FALSE),VLOOKUP("*"&amp;A1897&amp;"*",festival!$T:$U,2,FALSE))))</f>
        <v>活跃有礼（开服43-49）</v>
      </c>
      <c r="C1897" s="66">
        <v>1009</v>
      </c>
      <c r="F1897" s="66">
        <v>0</v>
      </c>
      <c r="G1897" s="66" t="s">
        <v>1431</v>
      </c>
      <c r="H1897" s="66" t="s">
        <v>554</v>
      </c>
      <c r="I1897" s="66">
        <v>48</v>
      </c>
      <c r="J1897" s="66">
        <v>48</v>
      </c>
      <c r="K1897" s="66">
        <v>2</v>
      </c>
      <c r="N1897" s="9"/>
      <c r="O1897" s="66" t="s">
        <v>1431</v>
      </c>
      <c r="P1897" s="66">
        <v>0</v>
      </c>
      <c r="Q1897" s="66" t="s">
        <v>1444</v>
      </c>
      <c r="R1897" s="66" t="s">
        <v>1671</v>
      </c>
      <c r="S1897" s="66" t="s">
        <v>555</v>
      </c>
    </row>
    <row r="1898" spans="1:19" s="66" customFormat="1" x14ac:dyDescent="0.15">
      <c r="A1898" s="66">
        <v>750304676</v>
      </c>
      <c r="B1898" t="str">
        <f>IFERROR(VLOOKUP("*"&amp;A1898&amp;"*",festival!$Q:$U,5,FALSE),IFERROR(VLOOKUP("*"&amp;A1898&amp;"*",festival!$R:$U,4,FALSE),IFERROR(VLOOKUP("*"&amp;A1898&amp;"*",festival!$S:$U,3,FALSE),VLOOKUP("*"&amp;A1898&amp;"*",festival!$T:$U,2,FALSE))))</f>
        <v>活跃有礼（开服43-49）</v>
      </c>
      <c r="C1898" s="66">
        <v>1009</v>
      </c>
      <c r="F1898" s="66">
        <v>0</v>
      </c>
      <c r="G1898" s="66" t="s">
        <v>1431</v>
      </c>
      <c r="H1898" s="66" t="s">
        <v>554</v>
      </c>
      <c r="I1898" s="66">
        <v>49</v>
      </c>
      <c r="J1898" s="66">
        <v>49</v>
      </c>
      <c r="K1898" s="66">
        <v>2</v>
      </c>
      <c r="N1898" s="9"/>
      <c r="O1898" s="66" t="s">
        <v>1431</v>
      </c>
      <c r="P1898" s="66">
        <v>0</v>
      </c>
      <c r="Q1898" s="66" t="s">
        <v>1444</v>
      </c>
      <c r="R1898" s="66" t="s">
        <v>1671</v>
      </c>
      <c r="S1898" s="66" t="s">
        <v>555</v>
      </c>
    </row>
    <row r="1899" spans="1:19" s="78" customFormat="1" x14ac:dyDescent="0.15">
      <c r="A1899" s="78">
        <v>750304770</v>
      </c>
      <c r="B1899" t="str">
        <f>IFERROR(VLOOKUP("*"&amp;A1899&amp;"*",festival!$Q:$U,5,FALSE),IFERROR(VLOOKUP("*"&amp;A1899&amp;"*",festival!$R:$U,4,FALSE),IFERROR(VLOOKUP("*"&amp;A1899&amp;"*",festival!$S:$U,3,FALSE),VLOOKUP("*"&amp;A1899&amp;"*",festival!$T:$U,2,FALSE))))</f>
        <v>活跃有礼（开服50-56）</v>
      </c>
      <c r="C1899" s="66">
        <v>1009</v>
      </c>
      <c r="D1899" s="66"/>
      <c r="F1899" s="78">
        <v>0</v>
      </c>
      <c r="G1899" s="78" t="s">
        <v>1431</v>
      </c>
      <c r="H1899" s="78" t="s">
        <v>554</v>
      </c>
      <c r="I1899" s="78">
        <v>50</v>
      </c>
      <c r="J1899" s="78">
        <v>50</v>
      </c>
      <c r="K1899" s="78">
        <v>2</v>
      </c>
      <c r="N1899" s="9"/>
      <c r="O1899" s="78" t="s">
        <v>1431</v>
      </c>
      <c r="P1899" s="78">
        <v>0</v>
      </c>
      <c r="Q1899" s="78" t="s">
        <v>1444</v>
      </c>
      <c r="R1899" s="78" t="s">
        <v>1671</v>
      </c>
      <c r="S1899" s="78" t="s">
        <v>555</v>
      </c>
    </row>
    <row r="1900" spans="1:19" s="78" customFormat="1" x14ac:dyDescent="0.15">
      <c r="A1900" s="78">
        <v>750304771</v>
      </c>
      <c r="B1900" t="str">
        <f>IFERROR(VLOOKUP("*"&amp;A1900&amp;"*",festival!$Q:$U,5,FALSE),IFERROR(VLOOKUP("*"&amp;A1900&amp;"*",festival!$R:$U,4,FALSE),IFERROR(VLOOKUP("*"&amp;A1900&amp;"*",festival!$S:$U,3,FALSE),VLOOKUP("*"&amp;A1900&amp;"*",festival!$T:$U,2,FALSE))))</f>
        <v>活跃有礼（开服50-56）</v>
      </c>
      <c r="C1900" s="66">
        <v>1009</v>
      </c>
      <c r="D1900" s="66"/>
      <c r="F1900" s="78">
        <v>0</v>
      </c>
      <c r="G1900" s="78" t="s">
        <v>1431</v>
      </c>
      <c r="H1900" s="78" t="s">
        <v>554</v>
      </c>
      <c r="I1900" s="78">
        <v>51</v>
      </c>
      <c r="J1900" s="78">
        <v>51</v>
      </c>
      <c r="K1900" s="78">
        <v>2</v>
      </c>
      <c r="N1900" s="9"/>
      <c r="O1900" s="78" t="s">
        <v>1431</v>
      </c>
      <c r="P1900" s="78">
        <v>0</v>
      </c>
      <c r="Q1900" s="78" t="s">
        <v>1444</v>
      </c>
      <c r="R1900" s="78" t="s">
        <v>1671</v>
      </c>
      <c r="S1900" s="78" t="s">
        <v>555</v>
      </c>
    </row>
    <row r="1901" spans="1:19" s="78" customFormat="1" x14ac:dyDescent="0.15">
      <c r="A1901" s="78">
        <v>750304772</v>
      </c>
      <c r="B1901" t="str">
        <f>IFERROR(VLOOKUP("*"&amp;A1901&amp;"*",festival!$Q:$U,5,FALSE),IFERROR(VLOOKUP("*"&amp;A1901&amp;"*",festival!$R:$U,4,FALSE),IFERROR(VLOOKUP("*"&amp;A1901&amp;"*",festival!$S:$U,3,FALSE),VLOOKUP("*"&amp;A1901&amp;"*",festival!$T:$U,2,FALSE))))</f>
        <v>活跃有礼（开服50-56）</v>
      </c>
      <c r="C1901" s="66">
        <v>1009</v>
      </c>
      <c r="D1901" s="66"/>
      <c r="F1901" s="78">
        <v>0</v>
      </c>
      <c r="G1901" s="78" t="s">
        <v>1431</v>
      </c>
      <c r="H1901" s="78" t="s">
        <v>554</v>
      </c>
      <c r="I1901" s="78">
        <v>52</v>
      </c>
      <c r="J1901" s="78">
        <v>52</v>
      </c>
      <c r="K1901" s="78">
        <v>2</v>
      </c>
      <c r="N1901" s="9"/>
      <c r="O1901" s="78" t="s">
        <v>1431</v>
      </c>
      <c r="P1901" s="78">
        <v>0</v>
      </c>
      <c r="Q1901" s="78" t="s">
        <v>1444</v>
      </c>
      <c r="R1901" s="78" t="s">
        <v>1671</v>
      </c>
      <c r="S1901" s="78" t="s">
        <v>555</v>
      </c>
    </row>
    <row r="1902" spans="1:19" s="78" customFormat="1" x14ac:dyDescent="0.15">
      <c r="A1902" s="78">
        <v>750304773</v>
      </c>
      <c r="B1902" t="str">
        <f>IFERROR(VLOOKUP("*"&amp;A1902&amp;"*",festival!$Q:$U,5,FALSE),IFERROR(VLOOKUP("*"&amp;A1902&amp;"*",festival!$R:$U,4,FALSE),IFERROR(VLOOKUP("*"&amp;A1902&amp;"*",festival!$S:$U,3,FALSE),VLOOKUP("*"&amp;A1902&amp;"*",festival!$T:$U,2,FALSE))))</f>
        <v>活跃有礼（开服50-56）</v>
      </c>
      <c r="C1902" s="66">
        <v>1009</v>
      </c>
      <c r="D1902" s="66"/>
      <c r="F1902" s="78">
        <v>0</v>
      </c>
      <c r="G1902" s="78" t="s">
        <v>1431</v>
      </c>
      <c r="H1902" s="78" t="s">
        <v>554</v>
      </c>
      <c r="I1902" s="78">
        <v>53</v>
      </c>
      <c r="J1902" s="78">
        <v>53</v>
      </c>
      <c r="K1902" s="78">
        <v>2</v>
      </c>
      <c r="N1902" s="9"/>
      <c r="O1902" s="78" t="s">
        <v>1431</v>
      </c>
      <c r="P1902" s="78">
        <v>0</v>
      </c>
      <c r="Q1902" s="78" t="s">
        <v>1444</v>
      </c>
      <c r="R1902" s="78" t="s">
        <v>1671</v>
      </c>
      <c r="S1902" s="78" t="s">
        <v>555</v>
      </c>
    </row>
    <row r="1903" spans="1:19" s="78" customFormat="1" x14ac:dyDescent="0.15">
      <c r="A1903" s="78">
        <v>750304774</v>
      </c>
      <c r="B1903" t="str">
        <f>IFERROR(VLOOKUP("*"&amp;A1903&amp;"*",festival!$Q:$U,5,FALSE),IFERROR(VLOOKUP("*"&amp;A1903&amp;"*",festival!$R:$U,4,FALSE),IFERROR(VLOOKUP("*"&amp;A1903&amp;"*",festival!$S:$U,3,FALSE),VLOOKUP("*"&amp;A1903&amp;"*",festival!$T:$U,2,FALSE))))</f>
        <v>活跃有礼（开服50-56）</v>
      </c>
      <c r="C1903" s="66">
        <v>1009</v>
      </c>
      <c r="D1903" s="66"/>
      <c r="F1903" s="78">
        <v>0</v>
      </c>
      <c r="G1903" s="78" t="s">
        <v>1431</v>
      </c>
      <c r="H1903" s="78" t="s">
        <v>554</v>
      </c>
      <c r="I1903" s="78">
        <v>54</v>
      </c>
      <c r="J1903" s="78">
        <v>54</v>
      </c>
      <c r="K1903" s="78">
        <v>2</v>
      </c>
      <c r="N1903" s="9"/>
      <c r="O1903" s="78" t="s">
        <v>1431</v>
      </c>
      <c r="P1903" s="78">
        <v>0</v>
      </c>
      <c r="Q1903" s="78" t="s">
        <v>1444</v>
      </c>
      <c r="R1903" s="78" t="s">
        <v>1671</v>
      </c>
      <c r="S1903" s="78" t="s">
        <v>555</v>
      </c>
    </row>
    <row r="1904" spans="1:19" s="78" customFormat="1" x14ac:dyDescent="0.15">
      <c r="A1904" s="78">
        <v>750304775</v>
      </c>
      <c r="B1904" t="str">
        <f>IFERROR(VLOOKUP("*"&amp;A1904&amp;"*",festival!$Q:$U,5,FALSE),IFERROR(VLOOKUP("*"&amp;A1904&amp;"*",festival!$R:$U,4,FALSE),IFERROR(VLOOKUP("*"&amp;A1904&amp;"*",festival!$S:$U,3,FALSE),VLOOKUP("*"&amp;A1904&amp;"*",festival!$T:$U,2,FALSE))))</f>
        <v>活跃有礼（开服50-56）</v>
      </c>
      <c r="C1904" s="66">
        <v>1009</v>
      </c>
      <c r="D1904" s="66"/>
      <c r="F1904" s="78">
        <v>0</v>
      </c>
      <c r="G1904" s="78" t="s">
        <v>1431</v>
      </c>
      <c r="H1904" s="78" t="s">
        <v>554</v>
      </c>
      <c r="I1904" s="78">
        <v>55</v>
      </c>
      <c r="J1904" s="78">
        <v>55</v>
      </c>
      <c r="K1904" s="78">
        <v>2</v>
      </c>
      <c r="N1904" s="9"/>
      <c r="O1904" s="78" t="s">
        <v>1431</v>
      </c>
      <c r="P1904" s="78">
        <v>0</v>
      </c>
      <c r="Q1904" s="78" t="s">
        <v>1444</v>
      </c>
      <c r="R1904" s="78" t="s">
        <v>1671</v>
      </c>
      <c r="S1904" s="78" t="s">
        <v>555</v>
      </c>
    </row>
    <row r="1905" spans="1:19" s="78" customFormat="1" x14ac:dyDescent="0.15">
      <c r="A1905" s="78">
        <v>750304776</v>
      </c>
      <c r="B1905" t="str">
        <f>IFERROR(VLOOKUP("*"&amp;A1905&amp;"*",festival!$Q:$U,5,FALSE),IFERROR(VLOOKUP("*"&amp;A1905&amp;"*",festival!$R:$U,4,FALSE),IFERROR(VLOOKUP("*"&amp;A1905&amp;"*",festival!$S:$U,3,FALSE),VLOOKUP("*"&amp;A1905&amp;"*",festival!$T:$U,2,FALSE))))</f>
        <v>活跃有礼（开服50-56）</v>
      </c>
      <c r="C1905" s="66">
        <v>1009</v>
      </c>
      <c r="D1905" s="66"/>
      <c r="F1905" s="78">
        <v>0</v>
      </c>
      <c r="G1905" s="78" t="s">
        <v>1431</v>
      </c>
      <c r="H1905" s="78" t="s">
        <v>554</v>
      </c>
      <c r="I1905" s="78">
        <v>56</v>
      </c>
      <c r="J1905" s="78">
        <v>56</v>
      </c>
      <c r="K1905" s="78">
        <v>2</v>
      </c>
      <c r="N1905" s="9"/>
      <c r="O1905" s="78" t="s">
        <v>1431</v>
      </c>
      <c r="P1905" s="78">
        <v>0</v>
      </c>
      <c r="Q1905" s="78" t="s">
        <v>1444</v>
      </c>
      <c r="R1905" s="78" t="s">
        <v>1671</v>
      </c>
      <c r="S1905" s="78" t="s">
        <v>555</v>
      </c>
    </row>
    <row r="1906" spans="1:19" s="66" customFormat="1" x14ac:dyDescent="0.15">
      <c r="A1906" s="66" t="s">
        <v>1832</v>
      </c>
      <c r="B1906" t="str">
        <f>IFERROR(VLOOKUP("*"&amp;A1906&amp;"*",festival!$Q:$U,5,FALSE),IFERROR(VLOOKUP("*"&amp;A1906&amp;"*",festival!$R:$U,4,FALSE),IFERROR(VLOOKUP("*"&amp;A1906&amp;"*",festival!$S:$U,3,FALSE),VLOOKUP("*"&amp;A1906&amp;"*",festival!$T:$U,2,FALSE))))</f>
        <v>活跃有礼57-63天（第9周）</v>
      </c>
      <c r="C1906" s="66">
        <v>1009</v>
      </c>
      <c r="F1906" s="66">
        <v>0</v>
      </c>
      <c r="G1906" s="66" t="s">
        <v>1431</v>
      </c>
      <c r="H1906" s="66" t="s">
        <v>554</v>
      </c>
      <c r="I1906" s="66">
        <v>57</v>
      </c>
      <c r="J1906" s="66">
        <v>57</v>
      </c>
      <c r="K1906" s="66">
        <v>2</v>
      </c>
      <c r="N1906" s="9"/>
      <c r="O1906" s="66" t="s">
        <v>1431</v>
      </c>
      <c r="P1906" s="66">
        <v>0</v>
      </c>
      <c r="Q1906" s="66" t="s">
        <v>1444</v>
      </c>
      <c r="R1906" s="66" t="s">
        <v>1671</v>
      </c>
      <c r="S1906" s="66" t="s">
        <v>555</v>
      </c>
    </row>
    <row r="1907" spans="1:19" s="66" customFormat="1" x14ac:dyDescent="0.15">
      <c r="A1907" s="66">
        <v>750304871</v>
      </c>
      <c r="B1907" t="str">
        <f>IFERROR(VLOOKUP("*"&amp;A1907&amp;"*",festival!$Q:$U,5,FALSE),IFERROR(VLOOKUP("*"&amp;A1907&amp;"*",festival!$R:$U,4,FALSE),IFERROR(VLOOKUP("*"&amp;A1907&amp;"*",festival!$S:$U,3,FALSE),VLOOKUP("*"&amp;A1907&amp;"*",festival!$T:$U,2,FALSE))))</f>
        <v>活跃有礼57-63天（第9周）</v>
      </c>
      <c r="C1907" s="66">
        <v>1009</v>
      </c>
      <c r="F1907" s="66">
        <v>0</v>
      </c>
      <c r="G1907" s="66" t="s">
        <v>1431</v>
      </c>
      <c r="H1907" s="66" t="s">
        <v>554</v>
      </c>
      <c r="I1907" s="66">
        <v>58</v>
      </c>
      <c r="J1907" s="66">
        <v>58</v>
      </c>
      <c r="K1907" s="66">
        <v>2</v>
      </c>
      <c r="N1907" s="9"/>
      <c r="O1907" s="66" t="s">
        <v>1431</v>
      </c>
      <c r="P1907" s="66">
        <v>0</v>
      </c>
      <c r="Q1907" s="66" t="s">
        <v>1444</v>
      </c>
      <c r="R1907" s="66" t="s">
        <v>1671</v>
      </c>
      <c r="S1907" s="66" t="s">
        <v>555</v>
      </c>
    </row>
    <row r="1908" spans="1:19" s="66" customFormat="1" x14ac:dyDescent="0.15">
      <c r="A1908" s="66">
        <v>750304872</v>
      </c>
      <c r="B1908" t="str">
        <f>IFERROR(VLOOKUP("*"&amp;A1908&amp;"*",festival!$Q:$U,5,FALSE),IFERROR(VLOOKUP("*"&amp;A1908&amp;"*",festival!$R:$U,4,FALSE),IFERROR(VLOOKUP("*"&amp;A1908&amp;"*",festival!$S:$U,3,FALSE),VLOOKUP("*"&amp;A1908&amp;"*",festival!$T:$U,2,FALSE))))</f>
        <v>活跃有礼57-63天（第9周）</v>
      </c>
      <c r="C1908" s="66">
        <v>1009</v>
      </c>
      <c r="F1908" s="66">
        <v>0</v>
      </c>
      <c r="G1908" s="66" t="s">
        <v>1431</v>
      </c>
      <c r="H1908" s="66" t="s">
        <v>554</v>
      </c>
      <c r="I1908" s="66">
        <v>59</v>
      </c>
      <c r="J1908" s="66">
        <v>59</v>
      </c>
      <c r="K1908" s="66">
        <v>2</v>
      </c>
      <c r="N1908" s="9"/>
      <c r="O1908" s="66" t="s">
        <v>1431</v>
      </c>
      <c r="P1908" s="66">
        <v>0</v>
      </c>
      <c r="Q1908" s="66" t="s">
        <v>1444</v>
      </c>
      <c r="R1908" s="66" t="s">
        <v>1671</v>
      </c>
      <c r="S1908" s="66" t="s">
        <v>555</v>
      </c>
    </row>
    <row r="1909" spans="1:19" s="66" customFormat="1" x14ac:dyDescent="0.15">
      <c r="A1909" s="66">
        <v>750304873</v>
      </c>
      <c r="B1909" t="str">
        <f>IFERROR(VLOOKUP("*"&amp;A1909&amp;"*",festival!$Q:$U,5,FALSE),IFERROR(VLOOKUP("*"&amp;A1909&amp;"*",festival!$R:$U,4,FALSE),IFERROR(VLOOKUP("*"&amp;A1909&amp;"*",festival!$S:$U,3,FALSE),VLOOKUP("*"&amp;A1909&amp;"*",festival!$T:$U,2,FALSE))))</f>
        <v>活跃有礼57-63天（第9周）</v>
      </c>
      <c r="C1909" s="66">
        <v>1009</v>
      </c>
      <c r="F1909" s="66">
        <v>0</v>
      </c>
      <c r="G1909" s="66" t="s">
        <v>1431</v>
      </c>
      <c r="H1909" s="66" t="s">
        <v>554</v>
      </c>
      <c r="I1909" s="66">
        <v>60</v>
      </c>
      <c r="J1909" s="66">
        <v>60</v>
      </c>
      <c r="K1909" s="66">
        <v>2</v>
      </c>
      <c r="N1909" s="9"/>
      <c r="O1909" s="66" t="s">
        <v>1431</v>
      </c>
      <c r="P1909" s="66">
        <v>0</v>
      </c>
      <c r="Q1909" s="66" t="s">
        <v>1444</v>
      </c>
      <c r="R1909" s="66" t="s">
        <v>1671</v>
      </c>
      <c r="S1909" s="66" t="s">
        <v>555</v>
      </c>
    </row>
    <row r="1910" spans="1:19" s="66" customFormat="1" x14ac:dyDescent="0.15">
      <c r="A1910" s="66">
        <v>750304874</v>
      </c>
      <c r="B1910" t="str">
        <f>IFERROR(VLOOKUP("*"&amp;A1910&amp;"*",festival!$Q:$U,5,FALSE),IFERROR(VLOOKUP("*"&amp;A1910&amp;"*",festival!$R:$U,4,FALSE),IFERROR(VLOOKUP("*"&amp;A1910&amp;"*",festival!$S:$U,3,FALSE),VLOOKUP("*"&amp;A1910&amp;"*",festival!$T:$U,2,FALSE))))</f>
        <v>活跃有礼57-63天（第9周）</v>
      </c>
      <c r="C1910" s="66">
        <v>1009</v>
      </c>
      <c r="F1910" s="66">
        <v>0</v>
      </c>
      <c r="G1910" s="66" t="s">
        <v>1431</v>
      </c>
      <c r="H1910" s="66" t="s">
        <v>554</v>
      </c>
      <c r="I1910" s="66">
        <v>61</v>
      </c>
      <c r="J1910" s="66">
        <v>61</v>
      </c>
      <c r="K1910" s="66">
        <v>2</v>
      </c>
      <c r="N1910" s="9"/>
      <c r="O1910" s="66" t="s">
        <v>1431</v>
      </c>
      <c r="P1910" s="66">
        <v>0</v>
      </c>
      <c r="Q1910" s="66" t="s">
        <v>1444</v>
      </c>
      <c r="R1910" s="66" t="s">
        <v>1671</v>
      </c>
      <c r="S1910" s="66" t="s">
        <v>555</v>
      </c>
    </row>
    <row r="1911" spans="1:19" s="66" customFormat="1" x14ac:dyDescent="0.15">
      <c r="A1911" s="66">
        <v>750304875</v>
      </c>
      <c r="B1911" t="str">
        <f>IFERROR(VLOOKUP("*"&amp;A1911&amp;"*",festival!$Q:$U,5,FALSE),IFERROR(VLOOKUP("*"&amp;A1911&amp;"*",festival!$R:$U,4,FALSE),IFERROR(VLOOKUP("*"&amp;A1911&amp;"*",festival!$S:$U,3,FALSE),VLOOKUP("*"&amp;A1911&amp;"*",festival!$T:$U,2,FALSE))))</f>
        <v>活跃有礼57-63天（第9周）</v>
      </c>
      <c r="C1911" s="66">
        <v>1009</v>
      </c>
      <c r="F1911" s="66">
        <v>0</v>
      </c>
      <c r="G1911" s="66" t="s">
        <v>1431</v>
      </c>
      <c r="H1911" s="66" t="s">
        <v>554</v>
      </c>
      <c r="I1911" s="66">
        <v>62</v>
      </c>
      <c r="J1911" s="66">
        <v>62</v>
      </c>
      <c r="K1911" s="66">
        <v>2</v>
      </c>
      <c r="N1911" s="9"/>
      <c r="O1911" s="66" t="s">
        <v>1431</v>
      </c>
      <c r="P1911" s="66">
        <v>0</v>
      </c>
      <c r="Q1911" s="66" t="s">
        <v>1444</v>
      </c>
      <c r="R1911" s="66" t="s">
        <v>1671</v>
      </c>
      <c r="S1911" s="66" t="s">
        <v>555</v>
      </c>
    </row>
    <row r="1912" spans="1:19" s="66" customFormat="1" x14ac:dyDescent="0.15">
      <c r="A1912" s="66">
        <v>750304876</v>
      </c>
      <c r="B1912" t="str">
        <f>IFERROR(VLOOKUP("*"&amp;A1912&amp;"*",festival!$Q:$U,5,FALSE),IFERROR(VLOOKUP("*"&amp;A1912&amp;"*",festival!$R:$U,4,FALSE),IFERROR(VLOOKUP("*"&amp;A1912&amp;"*",festival!$S:$U,3,FALSE),VLOOKUP("*"&amp;A1912&amp;"*",festival!$T:$U,2,FALSE))))</f>
        <v>活跃有礼57-63天（第9周）</v>
      </c>
      <c r="C1912" s="66">
        <v>1009</v>
      </c>
      <c r="F1912" s="66">
        <v>0</v>
      </c>
      <c r="G1912" s="66" t="s">
        <v>1431</v>
      </c>
      <c r="H1912" s="66" t="s">
        <v>554</v>
      </c>
      <c r="I1912" s="66">
        <v>63</v>
      </c>
      <c r="J1912" s="66">
        <v>63</v>
      </c>
      <c r="K1912" s="66">
        <v>2</v>
      </c>
      <c r="N1912" s="9"/>
      <c r="O1912" s="66" t="s">
        <v>1431</v>
      </c>
      <c r="P1912" s="66">
        <v>0</v>
      </c>
      <c r="Q1912" s="66" t="s">
        <v>1444</v>
      </c>
      <c r="R1912" s="66" t="s">
        <v>1671</v>
      </c>
      <c r="S1912" s="66" t="s">
        <v>555</v>
      </c>
    </row>
    <row r="1913" spans="1:19" s="78" customFormat="1" x14ac:dyDescent="0.15">
      <c r="A1913" s="78">
        <v>750304970</v>
      </c>
      <c r="B1913" t="str">
        <f>IFERROR(VLOOKUP("*"&amp;A1913&amp;"*",festival!$Q:$U,5,FALSE),IFERROR(VLOOKUP("*"&amp;A1913&amp;"*",festival!$R:$U,4,FALSE),IFERROR(VLOOKUP("*"&amp;A1913&amp;"*",festival!$S:$U,3,FALSE),VLOOKUP("*"&amp;A1913&amp;"*",festival!$T:$U,2,FALSE))))</f>
        <v>活跃有礼64-70天（第10周）</v>
      </c>
      <c r="C1913" s="66">
        <v>1009</v>
      </c>
      <c r="D1913" s="66"/>
      <c r="F1913" s="78">
        <v>0</v>
      </c>
      <c r="G1913" s="78" t="s">
        <v>1431</v>
      </c>
      <c r="H1913" s="78" t="s">
        <v>554</v>
      </c>
      <c r="I1913" s="78">
        <v>64</v>
      </c>
      <c r="J1913" s="78">
        <v>64</v>
      </c>
      <c r="K1913" s="78">
        <v>2</v>
      </c>
      <c r="N1913" s="9"/>
      <c r="O1913" s="78" t="s">
        <v>1431</v>
      </c>
      <c r="P1913" s="78">
        <v>0</v>
      </c>
      <c r="Q1913" s="78" t="s">
        <v>1444</v>
      </c>
      <c r="R1913" s="78" t="s">
        <v>1671</v>
      </c>
      <c r="S1913" s="78" t="s">
        <v>555</v>
      </c>
    </row>
    <row r="1914" spans="1:19" s="78" customFormat="1" x14ac:dyDescent="0.15">
      <c r="A1914" s="78">
        <v>750304971</v>
      </c>
      <c r="B1914" t="str">
        <f>IFERROR(VLOOKUP("*"&amp;A1914&amp;"*",festival!$Q:$U,5,FALSE),IFERROR(VLOOKUP("*"&amp;A1914&amp;"*",festival!$R:$U,4,FALSE),IFERROR(VLOOKUP("*"&amp;A1914&amp;"*",festival!$S:$U,3,FALSE),VLOOKUP("*"&amp;A1914&amp;"*",festival!$T:$U,2,FALSE))))</f>
        <v>活跃有礼64-70天（第10周）</v>
      </c>
      <c r="C1914" s="66">
        <v>1009</v>
      </c>
      <c r="D1914" s="66"/>
      <c r="F1914" s="78">
        <v>0</v>
      </c>
      <c r="G1914" s="78" t="s">
        <v>1431</v>
      </c>
      <c r="H1914" s="78" t="s">
        <v>554</v>
      </c>
      <c r="I1914" s="78">
        <v>65</v>
      </c>
      <c r="J1914" s="78">
        <v>65</v>
      </c>
      <c r="K1914" s="78">
        <v>2</v>
      </c>
      <c r="N1914" s="9"/>
      <c r="O1914" s="78" t="s">
        <v>1431</v>
      </c>
      <c r="P1914" s="78">
        <v>0</v>
      </c>
      <c r="Q1914" s="78" t="s">
        <v>1444</v>
      </c>
      <c r="R1914" s="78" t="s">
        <v>1671</v>
      </c>
      <c r="S1914" s="78" t="s">
        <v>555</v>
      </c>
    </row>
    <row r="1915" spans="1:19" s="78" customFormat="1" x14ac:dyDescent="0.15">
      <c r="A1915" s="78">
        <v>750304972</v>
      </c>
      <c r="B1915" t="str">
        <f>IFERROR(VLOOKUP("*"&amp;A1915&amp;"*",festival!$Q:$U,5,FALSE),IFERROR(VLOOKUP("*"&amp;A1915&amp;"*",festival!$R:$U,4,FALSE),IFERROR(VLOOKUP("*"&amp;A1915&amp;"*",festival!$S:$U,3,FALSE),VLOOKUP("*"&amp;A1915&amp;"*",festival!$T:$U,2,FALSE))))</f>
        <v>活跃有礼64-70天（第10周）</v>
      </c>
      <c r="C1915" s="66">
        <v>1009</v>
      </c>
      <c r="D1915" s="66"/>
      <c r="F1915" s="78">
        <v>0</v>
      </c>
      <c r="G1915" s="78" t="s">
        <v>1431</v>
      </c>
      <c r="H1915" s="78" t="s">
        <v>554</v>
      </c>
      <c r="I1915" s="78">
        <v>66</v>
      </c>
      <c r="J1915" s="78">
        <v>66</v>
      </c>
      <c r="K1915" s="78">
        <v>2</v>
      </c>
      <c r="N1915" s="9"/>
      <c r="O1915" s="78" t="s">
        <v>1431</v>
      </c>
      <c r="P1915" s="78">
        <v>0</v>
      </c>
      <c r="Q1915" s="78" t="s">
        <v>1444</v>
      </c>
      <c r="R1915" s="78" t="s">
        <v>1671</v>
      </c>
      <c r="S1915" s="78" t="s">
        <v>555</v>
      </c>
    </row>
    <row r="1916" spans="1:19" s="78" customFormat="1" x14ac:dyDescent="0.15">
      <c r="A1916" s="78">
        <v>750304973</v>
      </c>
      <c r="B1916" t="str">
        <f>IFERROR(VLOOKUP("*"&amp;A1916&amp;"*",festival!$Q:$U,5,FALSE),IFERROR(VLOOKUP("*"&amp;A1916&amp;"*",festival!$R:$U,4,FALSE),IFERROR(VLOOKUP("*"&amp;A1916&amp;"*",festival!$S:$U,3,FALSE),VLOOKUP("*"&amp;A1916&amp;"*",festival!$T:$U,2,FALSE))))</f>
        <v>活跃有礼64-70天（第10周）</v>
      </c>
      <c r="C1916" s="66">
        <v>1009</v>
      </c>
      <c r="D1916" s="66"/>
      <c r="F1916" s="78">
        <v>0</v>
      </c>
      <c r="G1916" s="78" t="s">
        <v>1431</v>
      </c>
      <c r="H1916" s="78" t="s">
        <v>554</v>
      </c>
      <c r="I1916" s="78">
        <v>67</v>
      </c>
      <c r="J1916" s="78">
        <v>67</v>
      </c>
      <c r="K1916" s="78">
        <v>2</v>
      </c>
      <c r="N1916" s="9"/>
      <c r="O1916" s="78" t="s">
        <v>1431</v>
      </c>
      <c r="P1916" s="78">
        <v>0</v>
      </c>
      <c r="Q1916" s="78" t="s">
        <v>1444</v>
      </c>
      <c r="R1916" s="78" t="s">
        <v>1671</v>
      </c>
      <c r="S1916" s="78" t="s">
        <v>555</v>
      </c>
    </row>
    <row r="1917" spans="1:19" s="78" customFormat="1" x14ac:dyDescent="0.15">
      <c r="A1917" s="78">
        <v>750304974</v>
      </c>
      <c r="B1917" t="str">
        <f>IFERROR(VLOOKUP("*"&amp;A1917&amp;"*",festival!$Q:$U,5,FALSE),IFERROR(VLOOKUP("*"&amp;A1917&amp;"*",festival!$R:$U,4,FALSE),IFERROR(VLOOKUP("*"&amp;A1917&amp;"*",festival!$S:$U,3,FALSE),VLOOKUP("*"&amp;A1917&amp;"*",festival!$T:$U,2,FALSE))))</f>
        <v>活跃有礼64-70天（第10周）</v>
      </c>
      <c r="C1917" s="66">
        <v>1009</v>
      </c>
      <c r="D1917" s="66"/>
      <c r="F1917" s="78">
        <v>0</v>
      </c>
      <c r="G1917" s="78" t="s">
        <v>1431</v>
      </c>
      <c r="H1917" s="78" t="s">
        <v>554</v>
      </c>
      <c r="I1917" s="78">
        <v>68</v>
      </c>
      <c r="J1917" s="78">
        <v>68</v>
      </c>
      <c r="K1917" s="78">
        <v>2</v>
      </c>
      <c r="N1917" s="9"/>
      <c r="O1917" s="78" t="s">
        <v>1431</v>
      </c>
      <c r="P1917" s="78">
        <v>0</v>
      </c>
      <c r="Q1917" s="78" t="s">
        <v>1444</v>
      </c>
      <c r="R1917" s="78" t="s">
        <v>1671</v>
      </c>
      <c r="S1917" s="78" t="s">
        <v>555</v>
      </c>
    </row>
    <row r="1918" spans="1:19" s="78" customFormat="1" x14ac:dyDescent="0.15">
      <c r="A1918" s="78">
        <v>750304975</v>
      </c>
      <c r="B1918" t="str">
        <f>IFERROR(VLOOKUP("*"&amp;A1918&amp;"*",festival!$Q:$U,5,FALSE),IFERROR(VLOOKUP("*"&amp;A1918&amp;"*",festival!$R:$U,4,FALSE),IFERROR(VLOOKUP("*"&amp;A1918&amp;"*",festival!$S:$U,3,FALSE),VLOOKUP("*"&amp;A1918&amp;"*",festival!$T:$U,2,FALSE))))</f>
        <v>活跃有礼64-70天（第10周）</v>
      </c>
      <c r="C1918" s="66">
        <v>1009</v>
      </c>
      <c r="D1918" s="66"/>
      <c r="F1918" s="78">
        <v>0</v>
      </c>
      <c r="G1918" s="78" t="s">
        <v>1431</v>
      </c>
      <c r="H1918" s="78" t="s">
        <v>554</v>
      </c>
      <c r="I1918" s="78">
        <v>69</v>
      </c>
      <c r="J1918" s="78">
        <v>69</v>
      </c>
      <c r="K1918" s="78">
        <v>2</v>
      </c>
      <c r="N1918" s="9"/>
      <c r="O1918" s="78" t="s">
        <v>1431</v>
      </c>
      <c r="P1918" s="78">
        <v>0</v>
      </c>
      <c r="Q1918" s="78" t="s">
        <v>1444</v>
      </c>
      <c r="R1918" s="78" t="s">
        <v>1671</v>
      </c>
      <c r="S1918" s="78" t="s">
        <v>555</v>
      </c>
    </row>
    <row r="1919" spans="1:19" s="78" customFormat="1" x14ac:dyDescent="0.15">
      <c r="A1919" s="78">
        <v>750304976</v>
      </c>
      <c r="B1919" t="str">
        <f>IFERROR(VLOOKUP("*"&amp;A1919&amp;"*",festival!$Q:$U,5,FALSE),IFERROR(VLOOKUP("*"&amp;A1919&amp;"*",festival!$R:$U,4,FALSE),IFERROR(VLOOKUP("*"&amp;A1919&amp;"*",festival!$S:$U,3,FALSE),VLOOKUP("*"&amp;A1919&amp;"*",festival!$T:$U,2,FALSE))))</f>
        <v>活跃有礼64-70天（第10周）</v>
      </c>
      <c r="C1919" s="66">
        <v>1009</v>
      </c>
      <c r="D1919" s="66"/>
      <c r="F1919" s="78">
        <v>0</v>
      </c>
      <c r="G1919" s="78" t="s">
        <v>1431</v>
      </c>
      <c r="H1919" s="78" t="s">
        <v>554</v>
      </c>
      <c r="I1919" s="78">
        <v>70</v>
      </c>
      <c r="J1919" s="78">
        <v>70</v>
      </c>
      <c r="K1919" s="78">
        <v>2</v>
      </c>
      <c r="N1919" s="9"/>
      <c r="O1919" s="78" t="s">
        <v>1431</v>
      </c>
      <c r="P1919" s="78">
        <v>0</v>
      </c>
      <c r="Q1919" s="78" t="s">
        <v>1444</v>
      </c>
      <c r="R1919" s="78" t="s">
        <v>1671</v>
      </c>
      <c r="S1919" s="78" t="s">
        <v>555</v>
      </c>
    </row>
    <row r="1920" spans="1:19" s="66" customFormat="1" x14ac:dyDescent="0.15">
      <c r="A1920" s="66">
        <v>750305070</v>
      </c>
      <c r="B1920" t="str">
        <f>IFERROR(VLOOKUP("*"&amp;A1920&amp;"*",festival!$Q:$U,5,FALSE),IFERROR(VLOOKUP("*"&amp;A1920&amp;"*",festival!$R:$U,4,FALSE),IFERROR(VLOOKUP("*"&amp;A1920&amp;"*",festival!$S:$U,3,FALSE),VLOOKUP("*"&amp;A1920&amp;"*",festival!$T:$U,2,FALSE))))</f>
        <v>活跃有礼71-78天（第11周）</v>
      </c>
      <c r="C1920" s="66">
        <v>1009</v>
      </c>
      <c r="F1920" s="66">
        <v>0</v>
      </c>
      <c r="G1920" s="66" t="s">
        <v>1431</v>
      </c>
      <c r="H1920" s="66" t="s">
        <v>554</v>
      </c>
      <c r="I1920" s="66">
        <v>71</v>
      </c>
      <c r="J1920" s="66">
        <v>71</v>
      </c>
      <c r="K1920" s="66">
        <v>2</v>
      </c>
      <c r="N1920" s="9"/>
      <c r="O1920" s="66" t="s">
        <v>1431</v>
      </c>
      <c r="P1920" s="66">
        <v>0</v>
      </c>
      <c r="Q1920" s="66" t="s">
        <v>1444</v>
      </c>
      <c r="R1920" s="66" t="s">
        <v>1671</v>
      </c>
      <c r="S1920" s="66" t="s">
        <v>555</v>
      </c>
    </row>
    <row r="1921" spans="1:19" s="66" customFormat="1" x14ac:dyDescent="0.15">
      <c r="A1921" s="66">
        <v>750305071</v>
      </c>
      <c r="B1921" t="str">
        <f>IFERROR(VLOOKUP("*"&amp;A1921&amp;"*",festival!$Q:$U,5,FALSE),IFERROR(VLOOKUP("*"&amp;A1921&amp;"*",festival!$R:$U,4,FALSE),IFERROR(VLOOKUP("*"&amp;A1921&amp;"*",festival!$S:$U,3,FALSE),VLOOKUP("*"&amp;A1921&amp;"*",festival!$T:$U,2,FALSE))))</f>
        <v>活跃有礼71-78天（第11周）</v>
      </c>
      <c r="C1921" s="66">
        <v>1009</v>
      </c>
      <c r="F1921" s="66">
        <v>0</v>
      </c>
      <c r="G1921" s="66" t="s">
        <v>1431</v>
      </c>
      <c r="H1921" s="66" t="s">
        <v>554</v>
      </c>
      <c r="I1921" s="66">
        <v>72</v>
      </c>
      <c r="J1921" s="66">
        <v>72</v>
      </c>
      <c r="K1921" s="66">
        <v>2</v>
      </c>
      <c r="N1921" s="9"/>
      <c r="O1921" s="66" t="s">
        <v>1431</v>
      </c>
      <c r="P1921" s="66">
        <v>0</v>
      </c>
      <c r="Q1921" s="66" t="s">
        <v>1444</v>
      </c>
      <c r="R1921" s="66" t="s">
        <v>1671</v>
      </c>
      <c r="S1921" s="66" t="s">
        <v>555</v>
      </c>
    </row>
    <row r="1922" spans="1:19" s="66" customFormat="1" x14ac:dyDescent="0.15">
      <c r="A1922" s="66">
        <v>750305072</v>
      </c>
      <c r="B1922" t="str">
        <f>IFERROR(VLOOKUP("*"&amp;A1922&amp;"*",festival!$Q:$U,5,FALSE),IFERROR(VLOOKUP("*"&amp;A1922&amp;"*",festival!$R:$U,4,FALSE),IFERROR(VLOOKUP("*"&amp;A1922&amp;"*",festival!$S:$U,3,FALSE),VLOOKUP("*"&amp;A1922&amp;"*",festival!$T:$U,2,FALSE))))</f>
        <v>活跃有礼71-78天（第11周）</v>
      </c>
      <c r="C1922" s="66">
        <v>1009</v>
      </c>
      <c r="F1922" s="66">
        <v>0</v>
      </c>
      <c r="G1922" s="66" t="s">
        <v>1431</v>
      </c>
      <c r="H1922" s="66" t="s">
        <v>554</v>
      </c>
      <c r="I1922" s="66">
        <v>73</v>
      </c>
      <c r="J1922" s="66">
        <v>73</v>
      </c>
      <c r="K1922" s="66">
        <v>2</v>
      </c>
      <c r="N1922" s="9"/>
      <c r="O1922" s="66" t="s">
        <v>1431</v>
      </c>
      <c r="P1922" s="66">
        <v>0</v>
      </c>
      <c r="Q1922" s="66" t="s">
        <v>1444</v>
      </c>
      <c r="R1922" s="66" t="s">
        <v>1671</v>
      </c>
      <c r="S1922" s="66" t="s">
        <v>555</v>
      </c>
    </row>
    <row r="1923" spans="1:19" s="66" customFormat="1" x14ac:dyDescent="0.15">
      <c r="A1923" s="66">
        <v>750305073</v>
      </c>
      <c r="B1923" t="str">
        <f>IFERROR(VLOOKUP("*"&amp;A1923&amp;"*",festival!$Q:$U,5,FALSE),IFERROR(VLOOKUP("*"&amp;A1923&amp;"*",festival!$R:$U,4,FALSE),IFERROR(VLOOKUP("*"&amp;A1923&amp;"*",festival!$S:$U,3,FALSE),VLOOKUP("*"&amp;A1923&amp;"*",festival!$T:$U,2,FALSE))))</f>
        <v>活跃有礼71-78天（第11周）</v>
      </c>
      <c r="C1923" s="66">
        <v>1009</v>
      </c>
      <c r="F1923" s="66">
        <v>0</v>
      </c>
      <c r="G1923" s="66" t="s">
        <v>1431</v>
      </c>
      <c r="H1923" s="66" t="s">
        <v>554</v>
      </c>
      <c r="I1923" s="66">
        <v>74</v>
      </c>
      <c r="J1923" s="66">
        <v>74</v>
      </c>
      <c r="K1923" s="66">
        <v>2</v>
      </c>
      <c r="N1923" s="9"/>
      <c r="O1923" s="66" t="s">
        <v>1431</v>
      </c>
      <c r="P1923" s="66">
        <v>0</v>
      </c>
      <c r="Q1923" s="66" t="s">
        <v>1444</v>
      </c>
      <c r="R1923" s="66" t="s">
        <v>1671</v>
      </c>
      <c r="S1923" s="66" t="s">
        <v>555</v>
      </c>
    </row>
    <row r="1924" spans="1:19" s="66" customFormat="1" x14ac:dyDescent="0.15">
      <c r="A1924" s="66">
        <v>750305074</v>
      </c>
      <c r="B1924" t="str">
        <f>IFERROR(VLOOKUP("*"&amp;A1924&amp;"*",festival!$Q:$U,5,FALSE),IFERROR(VLOOKUP("*"&amp;A1924&amp;"*",festival!$R:$U,4,FALSE),IFERROR(VLOOKUP("*"&amp;A1924&amp;"*",festival!$S:$U,3,FALSE),VLOOKUP("*"&amp;A1924&amp;"*",festival!$T:$U,2,FALSE))))</f>
        <v>活跃有礼71-78天（第11周）</v>
      </c>
      <c r="C1924" s="66">
        <v>1009</v>
      </c>
      <c r="F1924" s="66">
        <v>0</v>
      </c>
      <c r="G1924" s="66" t="s">
        <v>1431</v>
      </c>
      <c r="H1924" s="66" t="s">
        <v>554</v>
      </c>
      <c r="I1924" s="66">
        <v>75</v>
      </c>
      <c r="J1924" s="66">
        <v>75</v>
      </c>
      <c r="K1924" s="66">
        <v>2</v>
      </c>
      <c r="N1924" s="9"/>
      <c r="O1924" s="66" t="s">
        <v>1431</v>
      </c>
      <c r="P1924" s="66">
        <v>0</v>
      </c>
      <c r="Q1924" s="66" t="s">
        <v>1444</v>
      </c>
      <c r="R1924" s="66" t="s">
        <v>1671</v>
      </c>
      <c r="S1924" s="66" t="s">
        <v>555</v>
      </c>
    </row>
    <row r="1925" spans="1:19" s="66" customFormat="1" x14ac:dyDescent="0.15">
      <c r="A1925" s="66">
        <v>750305075</v>
      </c>
      <c r="B1925" t="str">
        <f>IFERROR(VLOOKUP("*"&amp;A1925&amp;"*",festival!$Q:$U,5,FALSE),IFERROR(VLOOKUP("*"&amp;A1925&amp;"*",festival!$R:$U,4,FALSE),IFERROR(VLOOKUP("*"&amp;A1925&amp;"*",festival!$S:$U,3,FALSE),VLOOKUP("*"&amp;A1925&amp;"*",festival!$T:$U,2,FALSE))))</f>
        <v>活跃有礼71-78天（第11周）</v>
      </c>
      <c r="C1925" s="66">
        <v>1009</v>
      </c>
      <c r="F1925" s="66">
        <v>0</v>
      </c>
      <c r="G1925" s="66" t="s">
        <v>1431</v>
      </c>
      <c r="H1925" s="66" t="s">
        <v>554</v>
      </c>
      <c r="I1925" s="66">
        <v>76</v>
      </c>
      <c r="J1925" s="66">
        <v>76</v>
      </c>
      <c r="K1925" s="66">
        <v>2</v>
      </c>
      <c r="N1925" s="9"/>
      <c r="O1925" s="66" t="s">
        <v>1431</v>
      </c>
      <c r="P1925" s="66">
        <v>0</v>
      </c>
      <c r="Q1925" s="66" t="s">
        <v>1444</v>
      </c>
      <c r="R1925" s="66" t="s">
        <v>1671</v>
      </c>
      <c r="S1925" s="66" t="s">
        <v>555</v>
      </c>
    </row>
    <row r="1926" spans="1:19" s="66" customFormat="1" x14ac:dyDescent="0.15">
      <c r="A1926" s="66">
        <v>750305076</v>
      </c>
      <c r="B1926" t="str">
        <f>IFERROR(VLOOKUP("*"&amp;A1926&amp;"*",festival!$Q:$U,5,FALSE),IFERROR(VLOOKUP("*"&amp;A1926&amp;"*",festival!$R:$U,4,FALSE),IFERROR(VLOOKUP("*"&amp;A1926&amp;"*",festival!$S:$U,3,FALSE),VLOOKUP("*"&amp;A1926&amp;"*",festival!$T:$U,2,FALSE))))</f>
        <v>活跃有礼71-78天（第11周）</v>
      </c>
      <c r="C1926" s="66">
        <v>1009</v>
      </c>
      <c r="F1926" s="66">
        <v>0</v>
      </c>
      <c r="G1926" s="66" t="s">
        <v>1431</v>
      </c>
      <c r="H1926" s="66" t="s">
        <v>554</v>
      </c>
      <c r="I1926" s="66">
        <v>77</v>
      </c>
      <c r="J1926" s="66">
        <v>77</v>
      </c>
      <c r="K1926" s="66">
        <v>2</v>
      </c>
      <c r="N1926" s="9"/>
      <c r="O1926" s="66" t="s">
        <v>1431</v>
      </c>
      <c r="P1926" s="66">
        <v>0</v>
      </c>
      <c r="Q1926" s="66" t="s">
        <v>1444</v>
      </c>
      <c r="R1926" s="66" t="s">
        <v>1671</v>
      </c>
      <c r="S1926" s="66" t="s">
        <v>555</v>
      </c>
    </row>
    <row r="1927" spans="1:19" s="78" customFormat="1" x14ac:dyDescent="0.15">
      <c r="A1927" s="78">
        <v>750305170</v>
      </c>
      <c r="B1927" t="str">
        <f>IFERROR(VLOOKUP("*"&amp;A1927&amp;"*",festival!$Q:$U,5,FALSE),IFERROR(VLOOKUP("*"&amp;A1927&amp;"*",festival!$R:$U,4,FALSE),IFERROR(VLOOKUP("*"&amp;A1927&amp;"*",festival!$S:$U,3,FALSE),VLOOKUP("*"&amp;A1927&amp;"*",festival!$T:$U,2,FALSE))))</f>
        <v>活跃有礼79-84天（第12周）</v>
      </c>
      <c r="C1927" s="66">
        <v>1009</v>
      </c>
      <c r="D1927" s="66"/>
      <c r="F1927" s="78">
        <v>0</v>
      </c>
      <c r="G1927" s="78" t="s">
        <v>1431</v>
      </c>
      <c r="H1927" s="78" t="s">
        <v>554</v>
      </c>
      <c r="I1927" s="78">
        <v>78</v>
      </c>
      <c r="J1927" s="78">
        <v>78</v>
      </c>
      <c r="K1927" s="78">
        <v>2</v>
      </c>
      <c r="N1927" s="9"/>
      <c r="O1927" s="78" t="s">
        <v>1431</v>
      </c>
      <c r="P1927" s="78">
        <v>0</v>
      </c>
      <c r="Q1927" s="78" t="s">
        <v>1444</v>
      </c>
      <c r="R1927" s="78" t="s">
        <v>1671</v>
      </c>
      <c r="S1927" s="78" t="s">
        <v>555</v>
      </c>
    </row>
    <row r="1928" spans="1:19" s="78" customFormat="1" x14ac:dyDescent="0.15">
      <c r="A1928" s="78">
        <v>750305171</v>
      </c>
      <c r="B1928" t="str">
        <f>IFERROR(VLOOKUP("*"&amp;A1928&amp;"*",festival!$Q:$U,5,FALSE),IFERROR(VLOOKUP("*"&amp;A1928&amp;"*",festival!$R:$U,4,FALSE),IFERROR(VLOOKUP("*"&amp;A1928&amp;"*",festival!$S:$U,3,FALSE),VLOOKUP("*"&amp;A1928&amp;"*",festival!$T:$U,2,FALSE))))</f>
        <v>活跃有礼79-84天（第12周）</v>
      </c>
      <c r="C1928" s="66">
        <v>1009</v>
      </c>
      <c r="D1928" s="66"/>
      <c r="F1928" s="78">
        <v>0</v>
      </c>
      <c r="G1928" s="78" t="s">
        <v>1431</v>
      </c>
      <c r="H1928" s="78" t="s">
        <v>554</v>
      </c>
      <c r="I1928" s="78">
        <v>79</v>
      </c>
      <c r="J1928" s="78">
        <v>79</v>
      </c>
      <c r="K1928" s="78">
        <v>2</v>
      </c>
      <c r="N1928" s="9"/>
      <c r="O1928" s="78" t="s">
        <v>1431</v>
      </c>
      <c r="P1928" s="78">
        <v>0</v>
      </c>
      <c r="Q1928" s="78" t="s">
        <v>1444</v>
      </c>
      <c r="R1928" s="78" t="s">
        <v>1671</v>
      </c>
      <c r="S1928" s="78" t="s">
        <v>555</v>
      </c>
    </row>
    <row r="1929" spans="1:19" s="78" customFormat="1" x14ac:dyDescent="0.15">
      <c r="A1929" s="78">
        <v>750305172</v>
      </c>
      <c r="B1929" t="str">
        <f>IFERROR(VLOOKUP("*"&amp;A1929&amp;"*",festival!$Q:$U,5,FALSE),IFERROR(VLOOKUP("*"&amp;A1929&amp;"*",festival!$R:$U,4,FALSE),IFERROR(VLOOKUP("*"&amp;A1929&amp;"*",festival!$S:$U,3,FALSE),VLOOKUP("*"&amp;A1929&amp;"*",festival!$T:$U,2,FALSE))))</f>
        <v>活跃有礼79-84天（第12周）</v>
      </c>
      <c r="C1929" s="66">
        <v>1009</v>
      </c>
      <c r="D1929" s="66"/>
      <c r="F1929" s="78">
        <v>0</v>
      </c>
      <c r="G1929" s="78" t="s">
        <v>1431</v>
      </c>
      <c r="H1929" s="78" t="s">
        <v>554</v>
      </c>
      <c r="I1929" s="78">
        <v>80</v>
      </c>
      <c r="J1929" s="78">
        <v>80</v>
      </c>
      <c r="K1929" s="78">
        <v>2</v>
      </c>
      <c r="N1929" s="9"/>
      <c r="O1929" s="78" t="s">
        <v>1431</v>
      </c>
      <c r="P1929" s="78">
        <v>0</v>
      </c>
      <c r="Q1929" s="78" t="s">
        <v>1444</v>
      </c>
      <c r="R1929" s="78" t="s">
        <v>1671</v>
      </c>
      <c r="S1929" s="78" t="s">
        <v>555</v>
      </c>
    </row>
    <row r="1930" spans="1:19" s="78" customFormat="1" x14ac:dyDescent="0.15">
      <c r="A1930" s="78">
        <v>750305173</v>
      </c>
      <c r="B1930" t="str">
        <f>IFERROR(VLOOKUP("*"&amp;A1930&amp;"*",festival!$Q:$U,5,FALSE),IFERROR(VLOOKUP("*"&amp;A1930&amp;"*",festival!$R:$U,4,FALSE),IFERROR(VLOOKUP("*"&amp;A1930&amp;"*",festival!$S:$U,3,FALSE),VLOOKUP("*"&amp;A1930&amp;"*",festival!$T:$U,2,FALSE))))</f>
        <v>活跃有礼79-84天（第12周）</v>
      </c>
      <c r="C1930" s="66">
        <v>1009</v>
      </c>
      <c r="D1930" s="66"/>
      <c r="F1930" s="78">
        <v>0</v>
      </c>
      <c r="G1930" s="78" t="s">
        <v>1431</v>
      </c>
      <c r="H1930" s="78" t="s">
        <v>554</v>
      </c>
      <c r="I1930" s="78">
        <v>81</v>
      </c>
      <c r="J1930" s="78">
        <v>81</v>
      </c>
      <c r="K1930" s="78">
        <v>2</v>
      </c>
      <c r="N1930" s="9"/>
      <c r="O1930" s="78" t="s">
        <v>1431</v>
      </c>
      <c r="P1930" s="78">
        <v>0</v>
      </c>
      <c r="Q1930" s="78" t="s">
        <v>1444</v>
      </c>
      <c r="R1930" s="78" t="s">
        <v>1671</v>
      </c>
      <c r="S1930" s="78" t="s">
        <v>555</v>
      </c>
    </row>
    <row r="1931" spans="1:19" s="78" customFormat="1" x14ac:dyDescent="0.15">
      <c r="A1931" s="78">
        <v>750305174</v>
      </c>
      <c r="B1931" t="str">
        <f>IFERROR(VLOOKUP("*"&amp;A1931&amp;"*",festival!$Q:$U,5,FALSE),IFERROR(VLOOKUP("*"&amp;A1931&amp;"*",festival!$R:$U,4,FALSE),IFERROR(VLOOKUP("*"&amp;A1931&amp;"*",festival!$S:$U,3,FALSE),VLOOKUP("*"&amp;A1931&amp;"*",festival!$T:$U,2,FALSE))))</f>
        <v>活跃有礼79-84天（第12周）</v>
      </c>
      <c r="C1931" s="66">
        <v>1009</v>
      </c>
      <c r="D1931" s="66"/>
      <c r="F1931" s="78">
        <v>0</v>
      </c>
      <c r="G1931" s="78" t="s">
        <v>1431</v>
      </c>
      <c r="H1931" s="78" t="s">
        <v>554</v>
      </c>
      <c r="I1931" s="78">
        <v>82</v>
      </c>
      <c r="J1931" s="78">
        <v>82</v>
      </c>
      <c r="K1931" s="78">
        <v>2</v>
      </c>
      <c r="N1931" s="9"/>
      <c r="O1931" s="78" t="s">
        <v>1431</v>
      </c>
      <c r="P1931" s="78">
        <v>0</v>
      </c>
      <c r="Q1931" s="78" t="s">
        <v>1444</v>
      </c>
      <c r="R1931" s="78" t="s">
        <v>1671</v>
      </c>
      <c r="S1931" s="78" t="s">
        <v>555</v>
      </c>
    </row>
    <row r="1932" spans="1:19" s="78" customFormat="1" x14ac:dyDescent="0.15">
      <c r="A1932" s="78">
        <v>750305175</v>
      </c>
      <c r="B1932" t="str">
        <f>IFERROR(VLOOKUP("*"&amp;A1932&amp;"*",festival!$Q:$U,5,FALSE),IFERROR(VLOOKUP("*"&amp;A1932&amp;"*",festival!$R:$U,4,FALSE),IFERROR(VLOOKUP("*"&amp;A1932&amp;"*",festival!$S:$U,3,FALSE),VLOOKUP("*"&amp;A1932&amp;"*",festival!$T:$U,2,FALSE))))</f>
        <v>活跃有礼79-84天（第12周）</v>
      </c>
      <c r="C1932" s="66">
        <v>1009</v>
      </c>
      <c r="D1932" s="66"/>
      <c r="F1932" s="78">
        <v>0</v>
      </c>
      <c r="G1932" s="78" t="s">
        <v>1431</v>
      </c>
      <c r="H1932" s="78" t="s">
        <v>554</v>
      </c>
      <c r="I1932" s="78">
        <v>83</v>
      </c>
      <c r="J1932" s="78">
        <v>83</v>
      </c>
      <c r="K1932" s="78">
        <v>2</v>
      </c>
      <c r="N1932" s="9"/>
      <c r="O1932" s="78" t="s">
        <v>1431</v>
      </c>
      <c r="P1932" s="78">
        <v>0</v>
      </c>
      <c r="Q1932" s="78" t="s">
        <v>1444</v>
      </c>
      <c r="R1932" s="78" t="s">
        <v>1671</v>
      </c>
      <c r="S1932" s="78" t="s">
        <v>555</v>
      </c>
    </row>
    <row r="1933" spans="1:19" s="78" customFormat="1" x14ac:dyDescent="0.15">
      <c r="A1933" s="78">
        <v>750305176</v>
      </c>
      <c r="B1933" t="str">
        <f>IFERROR(VLOOKUP("*"&amp;A1933&amp;"*",festival!$Q:$U,5,FALSE),IFERROR(VLOOKUP("*"&amp;A1933&amp;"*",festival!$R:$U,4,FALSE),IFERROR(VLOOKUP("*"&amp;A1933&amp;"*",festival!$S:$U,3,FALSE),VLOOKUP("*"&amp;A1933&amp;"*",festival!$T:$U,2,FALSE))))</f>
        <v>活跃有礼79-84天（第12周）</v>
      </c>
      <c r="C1933" s="66">
        <v>1009</v>
      </c>
      <c r="D1933" s="66"/>
      <c r="F1933" s="78">
        <v>0</v>
      </c>
      <c r="G1933" s="78" t="s">
        <v>1431</v>
      </c>
      <c r="H1933" s="78" t="s">
        <v>554</v>
      </c>
      <c r="I1933" s="78">
        <v>84</v>
      </c>
      <c r="J1933" s="78">
        <v>84</v>
      </c>
      <c r="K1933" s="78">
        <v>2</v>
      </c>
      <c r="N1933" s="9"/>
      <c r="O1933" s="78" t="s">
        <v>1431</v>
      </c>
      <c r="P1933" s="78">
        <v>0</v>
      </c>
      <c r="Q1933" s="78" t="s">
        <v>1444</v>
      </c>
      <c r="R1933" s="78" t="s">
        <v>1671</v>
      </c>
      <c r="S1933" s="78" t="s">
        <v>555</v>
      </c>
    </row>
    <row r="1934" spans="1:19" s="66" customFormat="1" x14ac:dyDescent="0.15">
      <c r="A1934" s="66">
        <v>750305270</v>
      </c>
      <c r="B1934" t="str">
        <f>IFERROR(VLOOKUP("*"&amp;A1934&amp;"*",festival!$Q:$U,5,FALSE),IFERROR(VLOOKUP("*"&amp;A1934&amp;"*",festival!$R:$U,4,FALSE),IFERROR(VLOOKUP("*"&amp;A1934&amp;"*",festival!$S:$U,3,FALSE),VLOOKUP("*"&amp;A1934&amp;"*",festival!$T:$U,2,FALSE))))</f>
        <v>活跃有礼85-91天（第13周）</v>
      </c>
      <c r="C1934" s="66">
        <v>1009</v>
      </c>
      <c r="F1934" s="66">
        <v>0</v>
      </c>
      <c r="G1934" s="66" t="s">
        <v>1431</v>
      </c>
      <c r="H1934" s="66" t="s">
        <v>554</v>
      </c>
      <c r="I1934" s="66">
        <v>85</v>
      </c>
      <c r="J1934" s="66">
        <v>85</v>
      </c>
      <c r="K1934" s="66">
        <v>2</v>
      </c>
      <c r="N1934" s="9"/>
      <c r="O1934" s="66" t="s">
        <v>1431</v>
      </c>
      <c r="P1934" s="66">
        <v>0</v>
      </c>
      <c r="Q1934" s="66" t="s">
        <v>1444</v>
      </c>
      <c r="R1934" s="66" t="s">
        <v>1671</v>
      </c>
      <c r="S1934" s="66" t="s">
        <v>555</v>
      </c>
    </row>
    <row r="1935" spans="1:19" s="66" customFormat="1" x14ac:dyDescent="0.15">
      <c r="A1935" s="66">
        <v>750305271</v>
      </c>
      <c r="B1935" t="str">
        <f>IFERROR(VLOOKUP("*"&amp;A1935&amp;"*",festival!$Q:$U,5,FALSE),IFERROR(VLOOKUP("*"&amp;A1935&amp;"*",festival!$R:$U,4,FALSE),IFERROR(VLOOKUP("*"&amp;A1935&amp;"*",festival!$S:$U,3,FALSE),VLOOKUP("*"&amp;A1935&amp;"*",festival!$T:$U,2,FALSE))))</f>
        <v>活跃有礼85-91天（第13周）</v>
      </c>
      <c r="C1935" s="66">
        <v>1009</v>
      </c>
      <c r="F1935" s="66">
        <v>0</v>
      </c>
      <c r="G1935" s="66" t="s">
        <v>1431</v>
      </c>
      <c r="H1935" s="66" t="s">
        <v>554</v>
      </c>
      <c r="I1935" s="66">
        <v>86</v>
      </c>
      <c r="J1935" s="66">
        <v>86</v>
      </c>
      <c r="K1935" s="66">
        <v>2</v>
      </c>
      <c r="N1935" s="9"/>
      <c r="O1935" s="66" t="s">
        <v>1431</v>
      </c>
      <c r="P1935" s="66">
        <v>0</v>
      </c>
      <c r="Q1935" s="66" t="s">
        <v>1444</v>
      </c>
      <c r="R1935" s="66" t="s">
        <v>1671</v>
      </c>
      <c r="S1935" s="66" t="s">
        <v>555</v>
      </c>
    </row>
    <row r="1936" spans="1:19" s="66" customFormat="1" x14ac:dyDescent="0.15">
      <c r="A1936" s="66">
        <v>750305272</v>
      </c>
      <c r="B1936" t="str">
        <f>IFERROR(VLOOKUP("*"&amp;A1936&amp;"*",festival!$Q:$U,5,FALSE),IFERROR(VLOOKUP("*"&amp;A1936&amp;"*",festival!$R:$U,4,FALSE),IFERROR(VLOOKUP("*"&amp;A1936&amp;"*",festival!$S:$U,3,FALSE),VLOOKUP("*"&amp;A1936&amp;"*",festival!$T:$U,2,FALSE))))</f>
        <v>活跃有礼85-91天（第13周）</v>
      </c>
      <c r="C1936" s="66">
        <v>1009</v>
      </c>
      <c r="F1936" s="66">
        <v>0</v>
      </c>
      <c r="G1936" s="66" t="s">
        <v>1431</v>
      </c>
      <c r="H1936" s="66" t="s">
        <v>554</v>
      </c>
      <c r="I1936" s="66">
        <v>87</v>
      </c>
      <c r="J1936" s="66">
        <v>87</v>
      </c>
      <c r="K1936" s="66">
        <v>2</v>
      </c>
      <c r="N1936" s="9"/>
      <c r="O1936" s="66" t="s">
        <v>1431</v>
      </c>
      <c r="P1936" s="66">
        <v>0</v>
      </c>
      <c r="Q1936" s="66" t="s">
        <v>1444</v>
      </c>
      <c r="R1936" s="66" t="s">
        <v>1671</v>
      </c>
      <c r="S1936" s="66" t="s">
        <v>555</v>
      </c>
    </row>
    <row r="1937" spans="1:19" s="66" customFormat="1" x14ac:dyDescent="0.15">
      <c r="A1937" s="66">
        <v>750305273</v>
      </c>
      <c r="B1937" t="str">
        <f>IFERROR(VLOOKUP("*"&amp;A1937&amp;"*",festival!$Q:$U,5,FALSE),IFERROR(VLOOKUP("*"&amp;A1937&amp;"*",festival!$R:$U,4,FALSE),IFERROR(VLOOKUP("*"&amp;A1937&amp;"*",festival!$S:$U,3,FALSE),VLOOKUP("*"&amp;A1937&amp;"*",festival!$T:$U,2,FALSE))))</f>
        <v>活跃有礼85-91天（第13周）</v>
      </c>
      <c r="C1937" s="66">
        <v>1009</v>
      </c>
      <c r="F1937" s="66">
        <v>0</v>
      </c>
      <c r="G1937" s="66" t="s">
        <v>1431</v>
      </c>
      <c r="H1937" s="66" t="s">
        <v>554</v>
      </c>
      <c r="I1937" s="66">
        <v>88</v>
      </c>
      <c r="J1937" s="66">
        <v>88</v>
      </c>
      <c r="K1937" s="66">
        <v>2</v>
      </c>
      <c r="N1937" s="9"/>
      <c r="O1937" s="66" t="s">
        <v>1431</v>
      </c>
      <c r="P1937" s="66">
        <v>0</v>
      </c>
      <c r="Q1937" s="66" t="s">
        <v>1444</v>
      </c>
      <c r="R1937" s="66" t="s">
        <v>1671</v>
      </c>
      <c r="S1937" s="66" t="s">
        <v>555</v>
      </c>
    </row>
    <row r="1938" spans="1:19" s="66" customFormat="1" x14ac:dyDescent="0.15">
      <c r="A1938" s="66">
        <v>750305274</v>
      </c>
      <c r="B1938" t="str">
        <f>IFERROR(VLOOKUP("*"&amp;A1938&amp;"*",festival!$Q:$U,5,FALSE),IFERROR(VLOOKUP("*"&amp;A1938&amp;"*",festival!$R:$U,4,FALSE),IFERROR(VLOOKUP("*"&amp;A1938&amp;"*",festival!$S:$U,3,FALSE),VLOOKUP("*"&amp;A1938&amp;"*",festival!$T:$U,2,FALSE))))</f>
        <v>活跃有礼85-91天（第13周）</v>
      </c>
      <c r="C1938" s="66">
        <v>1009</v>
      </c>
      <c r="F1938" s="66">
        <v>0</v>
      </c>
      <c r="G1938" s="66" t="s">
        <v>1431</v>
      </c>
      <c r="H1938" s="66" t="s">
        <v>554</v>
      </c>
      <c r="I1938" s="66">
        <v>89</v>
      </c>
      <c r="J1938" s="66">
        <v>89</v>
      </c>
      <c r="K1938" s="66">
        <v>2</v>
      </c>
      <c r="N1938" s="9"/>
      <c r="O1938" s="66" t="s">
        <v>1431</v>
      </c>
      <c r="P1938" s="66">
        <v>0</v>
      </c>
      <c r="Q1938" s="66" t="s">
        <v>1444</v>
      </c>
      <c r="R1938" s="66" t="s">
        <v>1671</v>
      </c>
      <c r="S1938" s="66" t="s">
        <v>555</v>
      </c>
    </row>
    <row r="1939" spans="1:19" s="66" customFormat="1" x14ac:dyDescent="0.15">
      <c r="A1939" s="66">
        <v>750305275</v>
      </c>
      <c r="B1939" t="str">
        <f>IFERROR(VLOOKUP("*"&amp;A1939&amp;"*",festival!$Q:$U,5,FALSE),IFERROR(VLOOKUP("*"&amp;A1939&amp;"*",festival!$R:$U,4,FALSE),IFERROR(VLOOKUP("*"&amp;A1939&amp;"*",festival!$S:$U,3,FALSE),VLOOKUP("*"&amp;A1939&amp;"*",festival!$T:$U,2,FALSE))))</f>
        <v>活跃有礼85-91天（第13周）</v>
      </c>
      <c r="C1939" s="66">
        <v>1009</v>
      </c>
      <c r="F1939" s="66">
        <v>0</v>
      </c>
      <c r="G1939" s="66" t="s">
        <v>1431</v>
      </c>
      <c r="H1939" s="66" t="s">
        <v>554</v>
      </c>
      <c r="I1939" s="66">
        <v>90</v>
      </c>
      <c r="J1939" s="66">
        <v>90</v>
      </c>
      <c r="K1939" s="66">
        <v>2</v>
      </c>
      <c r="N1939" s="9"/>
      <c r="O1939" s="66" t="s">
        <v>1431</v>
      </c>
      <c r="P1939" s="66">
        <v>0</v>
      </c>
      <c r="Q1939" s="66" t="s">
        <v>1444</v>
      </c>
      <c r="R1939" s="66" t="s">
        <v>1671</v>
      </c>
      <c r="S1939" s="66" t="s">
        <v>555</v>
      </c>
    </row>
    <row r="1940" spans="1:19" s="66" customFormat="1" x14ac:dyDescent="0.15">
      <c r="A1940" s="66">
        <v>750305276</v>
      </c>
      <c r="B1940" t="str">
        <f>IFERROR(VLOOKUP("*"&amp;A1940&amp;"*",festival!$Q:$U,5,FALSE),IFERROR(VLOOKUP("*"&amp;A1940&amp;"*",festival!$R:$U,4,FALSE),IFERROR(VLOOKUP("*"&amp;A1940&amp;"*",festival!$S:$U,3,FALSE),VLOOKUP("*"&amp;A1940&amp;"*",festival!$T:$U,2,FALSE))))</f>
        <v>活跃有礼85-91天（第13周）</v>
      </c>
      <c r="C1940" s="66">
        <v>1009</v>
      </c>
      <c r="F1940" s="66">
        <v>0</v>
      </c>
      <c r="G1940" s="66" t="s">
        <v>1431</v>
      </c>
      <c r="H1940" s="66" t="s">
        <v>554</v>
      </c>
      <c r="I1940" s="66">
        <v>91</v>
      </c>
      <c r="J1940" s="66">
        <v>91</v>
      </c>
      <c r="K1940" s="66">
        <v>2</v>
      </c>
      <c r="N1940" s="9"/>
      <c r="O1940" s="66" t="s">
        <v>1431</v>
      </c>
      <c r="P1940" s="66">
        <v>0</v>
      </c>
      <c r="Q1940" s="66" t="s">
        <v>1444</v>
      </c>
      <c r="R1940" s="66" t="s">
        <v>1671</v>
      </c>
      <c r="S1940" s="66" t="s">
        <v>555</v>
      </c>
    </row>
    <row r="1941" spans="1:19" x14ac:dyDescent="0.15">
      <c r="A1941">
        <v>760000001</v>
      </c>
      <c r="B1941" t="str">
        <f>IFERROR(VLOOKUP("*"&amp;A1941&amp;"*",festival!$Q:$U,5,FALSE),IFERROR(VLOOKUP("*"&amp;A1941&amp;"*",festival!$R:$U,4,FALSE),IFERROR(VLOOKUP("*"&amp;A1941&amp;"*",festival!$S:$U,3,FALSE),VLOOKUP("*"&amp;A1941&amp;"*",festival!$T:$U,2,FALSE))))</f>
        <v>超值投资</v>
      </c>
      <c r="C1941" s="9">
        <v>1023</v>
      </c>
      <c r="E1941" s="64" t="s">
        <v>1879</v>
      </c>
      <c r="F1941" s="9">
        <v>0</v>
      </c>
      <c r="G1941" s="9" t="s">
        <v>1880</v>
      </c>
      <c r="H1941" s="9" t="s">
        <v>1881</v>
      </c>
      <c r="I1941" s="9">
        <v>60</v>
      </c>
      <c r="K1941" s="9">
        <v>5</v>
      </c>
      <c r="O1941" s="9" t="s">
        <v>1882</v>
      </c>
      <c r="P1941" s="9">
        <v>0</v>
      </c>
      <c r="Q1941" s="9" t="s">
        <v>1883</v>
      </c>
      <c r="R1941" s="9">
        <v>330</v>
      </c>
      <c r="S1941" s="9" t="s">
        <v>1884</v>
      </c>
    </row>
    <row r="1942" spans="1:19" s="43" customFormat="1" ht="27" x14ac:dyDescent="0.15">
      <c r="A1942" s="114">
        <v>761000000</v>
      </c>
      <c r="B1942" t="str">
        <f>IFERROR(VLOOKUP("*"&amp;A1942&amp;"*",festival!$Q:$U,5,FALSE),IFERROR(VLOOKUP("*"&amp;A1942&amp;"*",festival!$R:$U,4,FALSE),IFERROR(VLOOKUP("*"&amp;A1942&amp;"*",festival!$S:$U,3,FALSE),VLOOKUP("*"&amp;A1942&amp;"*",festival!$T:$U,2,FALSE))))</f>
        <v>周末累充</v>
      </c>
      <c r="C1942" s="43">
        <v>1003</v>
      </c>
      <c r="E1942" s="97" t="s">
        <v>2341</v>
      </c>
      <c r="F1942" s="43">
        <v>0</v>
      </c>
      <c r="G1942" s="43" t="s">
        <v>2342</v>
      </c>
      <c r="H1942" s="43" t="s">
        <v>289</v>
      </c>
      <c r="I1942" s="222" t="s">
        <v>2343</v>
      </c>
      <c r="J1942" s="222" t="s">
        <v>2321</v>
      </c>
      <c r="K1942" s="222">
        <v>3</v>
      </c>
      <c r="L1942" s="43">
        <v>50</v>
      </c>
      <c r="N1942" s="9"/>
      <c r="O1942" s="43" t="s">
        <v>192</v>
      </c>
      <c r="P1942" s="43">
        <v>0</v>
      </c>
      <c r="Q1942" s="43" t="s">
        <v>193</v>
      </c>
      <c r="S1942" s="43" t="s">
        <v>290</v>
      </c>
    </row>
    <row r="1943" spans="1:19" s="43" customFormat="1" ht="27" x14ac:dyDescent="0.15">
      <c r="A1943" s="114">
        <v>761000100</v>
      </c>
      <c r="B1943" t="str">
        <f>IFERROR(VLOOKUP("*"&amp;A1943&amp;"*",festival!$Q:$U,5,FALSE),IFERROR(VLOOKUP("*"&amp;A1943&amp;"*",festival!$R:$U,4,FALSE),IFERROR(VLOOKUP("*"&amp;A1943&amp;"*",festival!$S:$U,3,FALSE),VLOOKUP("*"&amp;A1943&amp;"*",festival!$T:$U,2,FALSE))))</f>
        <v>中秋累充</v>
      </c>
      <c r="C1943" s="43">
        <v>1003</v>
      </c>
      <c r="E1943" s="97" t="s">
        <v>2369</v>
      </c>
      <c r="F1943" s="43">
        <v>0</v>
      </c>
      <c r="G1943" s="43" t="s">
        <v>2371</v>
      </c>
      <c r="H1943" s="43" t="s">
        <v>289</v>
      </c>
      <c r="I1943" s="222" t="s">
        <v>2346</v>
      </c>
      <c r="J1943" s="222" t="s">
        <v>2348</v>
      </c>
      <c r="K1943" s="222">
        <v>3</v>
      </c>
      <c r="L1943" s="43">
        <v>50</v>
      </c>
      <c r="N1943" s="9"/>
      <c r="O1943" s="43" t="s">
        <v>192</v>
      </c>
      <c r="P1943" s="43">
        <v>0</v>
      </c>
      <c r="Q1943" s="43" t="s">
        <v>193</v>
      </c>
      <c r="S1943" s="43" t="s">
        <v>290</v>
      </c>
    </row>
  </sheetData>
  <autoFilter ref="A4:U1942" xr:uid="{00000000-0009-0000-0000-000009000000}">
    <sortState xmlns:xlrd2="http://schemas.microsoft.com/office/spreadsheetml/2017/richdata2" ref="A752:S1182">
      <sortCondition ref="A4:A1231"/>
    </sortState>
  </autoFilter>
  <phoneticPr fontId="2" type="noConversion"/>
  <conditionalFormatting sqref="A1:A1905 A1941:A1048576">
    <cfRule type="duplicateValues" dxfId="51" priority="391"/>
  </conditionalFormatting>
  <conditionalFormatting sqref="A1906:A1933">
    <cfRule type="duplicateValues" dxfId="50" priority="3"/>
  </conditionalFormatting>
  <conditionalFormatting sqref="A1934:A1940">
    <cfRule type="duplicateValues" dxfId="49" priority="2"/>
  </conditionalFormatting>
  <conditionalFormatting sqref="R888:R889">
    <cfRule type="duplicateValues" dxfId="4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workbookViewId="0">
      <selection activeCell="H19" sqref="H19"/>
    </sheetView>
  </sheetViews>
  <sheetFormatPr defaultColWidth="13.625" defaultRowHeight="13.5" x14ac:dyDescent="0.15"/>
  <cols>
    <col min="2" max="2" width="14.5" bestFit="1" customWidth="1"/>
    <col min="3" max="5" width="14.5" customWidth="1"/>
    <col min="6" max="6" width="54.75" customWidth="1"/>
    <col min="7" max="7" width="41.875" customWidth="1"/>
    <col min="8" max="8" width="20.125" customWidth="1"/>
  </cols>
  <sheetData>
    <row r="1" spans="1:8" ht="16.5" x14ac:dyDescent="0.3">
      <c r="A1" s="28" t="s">
        <v>241</v>
      </c>
      <c r="B1" s="28" t="s">
        <v>1145</v>
      </c>
      <c r="C1" s="28" t="s">
        <v>1034</v>
      </c>
      <c r="D1" s="28" t="s">
        <v>1035</v>
      </c>
      <c r="E1" s="28" t="s">
        <v>1146</v>
      </c>
      <c r="F1" s="28" t="s">
        <v>1147</v>
      </c>
      <c r="G1" s="28" t="s">
        <v>248</v>
      </c>
      <c r="H1" s="28" t="s">
        <v>1148</v>
      </c>
    </row>
    <row r="2" spans="1:8" ht="16.5" x14ac:dyDescent="0.3">
      <c r="A2" s="28" t="s">
        <v>359</v>
      </c>
      <c r="B2" s="28" t="s">
        <v>1149</v>
      </c>
      <c r="C2" s="28" t="s">
        <v>1150</v>
      </c>
      <c r="D2" s="28" t="s">
        <v>1151</v>
      </c>
      <c r="E2" s="28" t="s">
        <v>1152</v>
      </c>
      <c r="F2" s="28" t="s">
        <v>1153</v>
      </c>
      <c r="G2" s="28" t="s">
        <v>268</v>
      </c>
      <c r="H2" s="28" t="s">
        <v>269</v>
      </c>
    </row>
    <row r="3" spans="1:8" ht="16.5" x14ac:dyDescent="0.3">
      <c r="A3" s="28" t="s">
        <v>14</v>
      </c>
      <c r="B3" s="28" t="s">
        <v>1154</v>
      </c>
      <c r="C3" s="28" t="s">
        <v>1154</v>
      </c>
      <c r="D3" s="28" t="s">
        <v>1154</v>
      </c>
      <c r="E3" s="28" t="s">
        <v>1154</v>
      </c>
      <c r="F3" s="28" t="s">
        <v>1155</v>
      </c>
      <c r="G3" s="28" t="s">
        <v>17</v>
      </c>
      <c r="H3" s="28" t="s">
        <v>262</v>
      </c>
    </row>
    <row r="4" spans="1:8" ht="16.5" x14ac:dyDescent="0.3">
      <c r="A4" s="28">
        <v>3</v>
      </c>
      <c r="B4" s="28">
        <v>3</v>
      </c>
      <c r="C4" s="28">
        <v>3</v>
      </c>
      <c r="D4" s="28">
        <v>3</v>
      </c>
      <c r="E4" s="28">
        <v>3</v>
      </c>
      <c r="F4" s="28">
        <v>3</v>
      </c>
      <c r="G4" s="28">
        <v>0</v>
      </c>
      <c r="H4" s="28">
        <v>3</v>
      </c>
    </row>
    <row r="5" spans="1:8" ht="16.5" x14ac:dyDescent="0.3">
      <c r="A5" s="47">
        <v>100</v>
      </c>
      <c r="B5" s="47">
        <v>1</v>
      </c>
      <c r="C5" s="47">
        <v>1</v>
      </c>
      <c r="D5" s="47">
        <v>2</v>
      </c>
      <c r="E5" s="47">
        <v>1</v>
      </c>
      <c r="F5" s="96" t="s">
        <v>1156</v>
      </c>
      <c r="G5" s="96"/>
      <c r="H5" s="38">
        <v>47050031000</v>
      </c>
    </row>
    <row r="6" spans="1:8" ht="16.5" x14ac:dyDescent="0.3">
      <c r="A6" s="47">
        <v>101</v>
      </c>
      <c r="B6" s="47">
        <v>1</v>
      </c>
      <c r="C6" s="47">
        <v>2</v>
      </c>
      <c r="D6" s="47">
        <v>2</v>
      </c>
      <c r="E6" s="47">
        <v>3</v>
      </c>
      <c r="F6" s="96" t="s">
        <v>1157</v>
      </c>
      <c r="G6" s="96"/>
      <c r="H6" s="38">
        <v>47050031001</v>
      </c>
    </row>
    <row r="7" spans="1:8" ht="16.5" x14ac:dyDescent="0.3">
      <c r="A7" s="47">
        <v>110</v>
      </c>
      <c r="B7" s="47">
        <v>1</v>
      </c>
      <c r="C7" s="47">
        <v>3</v>
      </c>
      <c r="D7" s="47">
        <v>1</v>
      </c>
      <c r="E7" s="47">
        <v>1</v>
      </c>
      <c r="F7" s="96" t="s">
        <v>1158</v>
      </c>
      <c r="G7" s="96"/>
      <c r="H7" s="38">
        <v>47050031002</v>
      </c>
    </row>
    <row r="8" spans="1:8" ht="16.5" x14ac:dyDescent="0.3">
      <c r="A8" s="47">
        <v>200</v>
      </c>
      <c r="B8" s="47">
        <v>2</v>
      </c>
      <c r="C8" s="47">
        <v>4</v>
      </c>
      <c r="D8" s="47">
        <v>2</v>
      </c>
      <c r="E8" s="47">
        <v>1</v>
      </c>
      <c r="F8" s="96" t="s">
        <v>1156</v>
      </c>
      <c r="G8" s="96"/>
      <c r="H8" s="38">
        <v>47050031010</v>
      </c>
    </row>
    <row r="9" spans="1:8" ht="16.5" x14ac:dyDescent="0.3">
      <c r="A9" s="47">
        <v>201</v>
      </c>
      <c r="B9" s="47">
        <v>2</v>
      </c>
      <c r="C9" s="47">
        <v>5</v>
      </c>
      <c r="D9" s="47">
        <v>2</v>
      </c>
      <c r="E9" s="47">
        <v>3</v>
      </c>
      <c r="F9" s="96" t="s">
        <v>1157</v>
      </c>
      <c r="G9" s="47"/>
      <c r="H9" s="38">
        <v>47050031011</v>
      </c>
    </row>
    <row r="10" spans="1:8" ht="16.5" x14ac:dyDescent="0.3">
      <c r="A10" s="47">
        <v>210</v>
      </c>
      <c r="B10" s="47">
        <v>2</v>
      </c>
      <c r="C10" s="47">
        <v>6</v>
      </c>
      <c r="D10" s="47">
        <v>1</v>
      </c>
      <c r="E10" s="47">
        <v>1</v>
      </c>
      <c r="F10" s="96" t="s">
        <v>1158</v>
      </c>
      <c r="G10" s="96"/>
      <c r="H10" s="38">
        <v>47050031012</v>
      </c>
    </row>
    <row r="11" spans="1:8" ht="16.5" x14ac:dyDescent="0.3">
      <c r="A11" s="47">
        <v>300</v>
      </c>
      <c r="B11" s="47">
        <v>3</v>
      </c>
      <c r="C11" s="47">
        <v>7</v>
      </c>
      <c r="D11" s="47">
        <v>2</v>
      </c>
      <c r="E11" s="47">
        <v>1</v>
      </c>
      <c r="F11" s="96" t="s">
        <v>1156</v>
      </c>
      <c r="G11" s="47"/>
      <c r="H11" s="38">
        <v>47050031020</v>
      </c>
    </row>
    <row r="12" spans="1:8" ht="16.5" x14ac:dyDescent="0.3">
      <c r="A12" s="47">
        <v>301</v>
      </c>
      <c r="B12" s="47">
        <v>3</v>
      </c>
      <c r="C12" s="47">
        <v>8</v>
      </c>
      <c r="D12" s="47">
        <v>2</v>
      </c>
      <c r="E12" s="47">
        <v>3</v>
      </c>
      <c r="F12" s="96" t="s">
        <v>1157</v>
      </c>
      <c r="G12" s="47"/>
      <c r="H12" s="38">
        <v>47050031021</v>
      </c>
    </row>
    <row r="13" spans="1:8" ht="16.5" x14ac:dyDescent="0.3">
      <c r="A13" s="47">
        <v>310</v>
      </c>
      <c r="B13" s="47">
        <v>3</v>
      </c>
      <c r="C13" s="47">
        <v>9</v>
      </c>
      <c r="D13" s="47">
        <v>1</v>
      </c>
      <c r="E13" s="47">
        <v>1</v>
      </c>
      <c r="F13" s="96" t="s">
        <v>1158</v>
      </c>
      <c r="G13" s="47"/>
      <c r="H13" s="38">
        <v>47050031022</v>
      </c>
    </row>
    <row r="14" spans="1:8" ht="16.5" x14ac:dyDescent="0.3">
      <c r="A14" s="47">
        <v>400</v>
      </c>
      <c r="B14" s="47">
        <v>4</v>
      </c>
      <c r="C14" s="47">
        <v>10</v>
      </c>
      <c r="D14" s="47">
        <v>2</v>
      </c>
      <c r="E14" s="47">
        <v>1</v>
      </c>
      <c r="F14" s="96" t="s">
        <v>1156</v>
      </c>
      <c r="G14" s="47"/>
      <c r="H14" s="38">
        <v>47050031030</v>
      </c>
    </row>
    <row r="15" spans="1:8" ht="16.5" x14ac:dyDescent="0.3">
      <c r="A15" s="47">
        <v>401</v>
      </c>
      <c r="B15" s="47">
        <v>4</v>
      </c>
      <c r="C15" s="47">
        <v>11</v>
      </c>
      <c r="D15" s="47">
        <v>2</v>
      </c>
      <c r="E15" s="47">
        <v>3</v>
      </c>
      <c r="F15" s="96" t="s">
        <v>1157</v>
      </c>
      <c r="G15" s="47"/>
      <c r="H15" s="38">
        <v>47050031031</v>
      </c>
    </row>
    <row r="16" spans="1:8" ht="16.5" x14ac:dyDescent="0.3">
      <c r="A16" s="47">
        <v>410</v>
      </c>
      <c r="B16" s="47">
        <v>4</v>
      </c>
      <c r="C16" s="47">
        <v>12</v>
      </c>
      <c r="D16" s="47">
        <v>1</v>
      </c>
      <c r="E16" s="47">
        <v>1</v>
      </c>
      <c r="F16" s="96" t="s">
        <v>1158</v>
      </c>
      <c r="G16" s="47"/>
      <c r="H16" s="38">
        <v>47050031032</v>
      </c>
    </row>
    <row r="17" spans="1:8" ht="16.5" x14ac:dyDescent="0.3">
      <c r="A17" s="47">
        <v>500</v>
      </c>
      <c r="B17" s="47">
        <v>5</v>
      </c>
      <c r="C17" s="47">
        <v>13</v>
      </c>
      <c r="D17" s="47">
        <v>2</v>
      </c>
      <c r="E17" s="47">
        <v>1</v>
      </c>
      <c r="F17" s="96" t="s">
        <v>1156</v>
      </c>
      <c r="G17" s="47"/>
      <c r="H17" s="38">
        <v>47050031040</v>
      </c>
    </row>
    <row r="18" spans="1:8" ht="16.5" x14ac:dyDescent="0.3">
      <c r="A18" s="47">
        <v>501</v>
      </c>
      <c r="B18" s="47">
        <v>5</v>
      </c>
      <c r="C18" s="47">
        <v>14</v>
      </c>
      <c r="D18" s="47">
        <v>2</v>
      </c>
      <c r="E18" s="47">
        <v>3</v>
      </c>
      <c r="F18" s="96" t="s">
        <v>1157</v>
      </c>
      <c r="G18" s="47"/>
      <c r="H18" s="38">
        <v>47050031041</v>
      </c>
    </row>
    <row r="19" spans="1:8" ht="16.5" x14ac:dyDescent="0.3">
      <c r="A19" s="47">
        <v>510</v>
      </c>
      <c r="B19" s="47">
        <v>5</v>
      </c>
      <c r="C19" s="47">
        <v>15</v>
      </c>
      <c r="D19" s="47">
        <v>1</v>
      </c>
      <c r="E19" s="47">
        <v>1</v>
      </c>
      <c r="F19" s="96" t="s">
        <v>1158</v>
      </c>
      <c r="G19" s="47"/>
      <c r="H19" s="38">
        <v>47050031042</v>
      </c>
    </row>
  </sheetData>
  <phoneticPr fontId="2" type="noConversion"/>
  <conditionalFormatting sqref="H5:H13">
    <cfRule type="duplicateValues" dxfId="47" priority="3"/>
  </conditionalFormatting>
  <conditionalFormatting sqref="H14:H16">
    <cfRule type="duplicateValues" dxfId="46" priority="2"/>
  </conditionalFormatting>
  <conditionalFormatting sqref="H17:H19">
    <cfRule type="duplicateValues" dxfId="4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L167"/>
  <sheetViews>
    <sheetView zoomScaleNormal="100" workbookViewId="0">
      <pane xSplit="1" ySplit="4" topLeftCell="B154" activePane="bottomRight" state="frozen"/>
      <selection pane="topRight" activeCell="B1" sqref="B1"/>
      <selection pane="bottomLeft" activeCell="A5" sqref="A5"/>
      <selection pane="bottomRight" activeCell="I165" sqref="I165"/>
    </sheetView>
  </sheetViews>
  <sheetFormatPr defaultColWidth="13" defaultRowHeight="13.5" x14ac:dyDescent="0.15"/>
  <cols>
    <col min="1" max="1" width="7.375" style="117" customWidth="1"/>
    <col min="2" max="2" width="29.625" style="117" customWidth="1"/>
    <col min="3" max="3" width="15.125" style="117" customWidth="1"/>
    <col min="4" max="4" width="10.5" style="117" bestFit="1" customWidth="1"/>
    <col min="5" max="5" width="9.25" style="117" bestFit="1" customWidth="1"/>
    <col min="6" max="6" width="15.125" style="117" bestFit="1" customWidth="1"/>
    <col min="7" max="7" width="13.25" style="117" customWidth="1"/>
    <col min="8" max="8" width="13.25" style="117" bestFit="1" customWidth="1"/>
    <col min="9" max="9" width="11.25" style="117" bestFit="1" customWidth="1"/>
    <col min="10" max="16384" width="13" style="117"/>
  </cols>
  <sheetData>
    <row r="1" spans="1:9" ht="15" x14ac:dyDescent="0.25">
      <c r="A1" s="122" t="s">
        <v>199</v>
      </c>
      <c r="B1" s="122" t="s">
        <v>303</v>
      </c>
      <c r="C1" s="122" t="s">
        <v>333</v>
      </c>
      <c r="D1" s="122" t="s">
        <v>304</v>
      </c>
      <c r="E1" s="122" t="s">
        <v>305</v>
      </c>
      <c r="F1" s="122" t="s">
        <v>306</v>
      </c>
      <c r="G1" s="122" t="s">
        <v>719</v>
      </c>
      <c r="H1" s="122" t="s">
        <v>1408</v>
      </c>
      <c r="I1" s="122" t="s">
        <v>1409</v>
      </c>
    </row>
    <row r="2" spans="1:9" ht="15" x14ac:dyDescent="0.25">
      <c r="A2" s="122" t="s">
        <v>307</v>
      </c>
      <c r="B2" s="122" t="s">
        <v>308</v>
      </c>
      <c r="C2" s="122" t="s">
        <v>1280</v>
      </c>
      <c r="D2" s="122" t="s">
        <v>309</v>
      </c>
      <c r="E2" s="122" t="s">
        <v>310</v>
      </c>
      <c r="F2" s="122" t="s">
        <v>311</v>
      </c>
      <c r="G2" s="122" t="s">
        <v>312</v>
      </c>
      <c r="H2" s="122" t="s">
        <v>1410</v>
      </c>
      <c r="I2" s="122" t="s">
        <v>1411</v>
      </c>
    </row>
    <row r="3" spans="1:9" ht="15" x14ac:dyDescent="0.25">
      <c r="A3" s="122" t="s">
        <v>313</v>
      </c>
      <c r="B3" s="122" t="s">
        <v>314</v>
      </c>
      <c r="C3" s="122" t="s">
        <v>332</v>
      </c>
      <c r="D3" s="122" t="s">
        <v>313</v>
      </c>
      <c r="E3" s="122" t="s">
        <v>313</v>
      </c>
      <c r="F3" s="122" t="s">
        <v>313</v>
      </c>
      <c r="G3" s="122" t="s">
        <v>313</v>
      </c>
      <c r="H3" s="122" t="s">
        <v>1412</v>
      </c>
      <c r="I3" s="122" t="s">
        <v>1412</v>
      </c>
    </row>
    <row r="4" spans="1:9" ht="15" x14ac:dyDescent="0.25">
      <c r="A4" s="122">
        <v>3</v>
      </c>
      <c r="B4" s="122">
        <v>0</v>
      </c>
      <c r="C4" s="122">
        <v>3</v>
      </c>
      <c r="D4" s="122">
        <v>3</v>
      </c>
      <c r="E4" s="122">
        <v>3</v>
      </c>
      <c r="F4" s="122">
        <v>3</v>
      </c>
      <c r="G4" s="122">
        <v>3</v>
      </c>
      <c r="H4" s="122">
        <v>3</v>
      </c>
      <c r="I4" s="122">
        <v>3</v>
      </c>
    </row>
    <row r="5" spans="1:9" x14ac:dyDescent="0.15">
      <c r="A5" s="123">
        <v>4001</v>
      </c>
      <c r="B5" s="124" t="s">
        <v>326</v>
      </c>
      <c r="C5" s="124">
        <v>47050000149</v>
      </c>
      <c r="D5" s="123">
        <v>-1</v>
      </c>
      <c r="E5" s="123">
        <v>1</v>
      </c>
      <c r="F5" s="123">
        <v>1</v>
      </c>
      <c r="G5" s="123">
        <v>0</v>
      </c>
      <c r="H5" s="123"/>
      <c r="I5" s="123"/>
    </row>
    <row r="6" spans="1:9" x14ac:dyDescent="0.15">
      <c r="A6" s="123">
        <v>4002</v>
      </c>
      <c r="B6" s="124" t="s">
        <v>327</v>
      </c>
      <c r="C6" s="124">
        <v>47050000150</v>
      </c>
      <c r="D6" s="123">
        <v>24</v>
      </c>
      <c r="E6" s="123">
        <v>1</v>
      </c>
      <c r="F6" s="123">
        <v>1</v>
      </c>
      <c r="G6" s="123">
        <v>11520</v>
      </c>
      <c r="H6" s="123">
        <v>1</v>
      </c>
      <c r="I6" s="123">
        <v>1920</v>
      </c>
    </row>
    <row r="7" spans="1:9" x14ac:dyDescent="0.15">
      <c r="A7" s="123">
        <v>4003</v>
      </c>
      <c r="B7" s="124" t="s">
        <v>328</v>
      </c>
      <c r="C7" s="124">
        <v>47050000151</v>
      </c>
      <c r="D7" s="123">
        <v>24</v>
      </c>
      <c r="E7" s="123">
        <v>1</v>
      </c>
      <c r="F7" s="123">
        <v>1</v>
      </c>
      <c r="G7" s="123">
        <v>23520</v>
      </c>
      <c r="H7" s="123">
        <v>1</v>
      </c>
      <c r="I7" s="123">
        <v>3920</v>
      </c>
    </row>
    <row r="8" spans="1:9" x14ac:dyDescent="0.15">
      <c r="A8" s="123">
        <v>4004</v>
      </c>
      <c r="B8" s="124" t="s">
        <v>329</v>
      </c>
      <c r="C8" s="124">
        <v>47050000152</v>
      </c>
      <c r="D8" s="123">
        <v>24</v>
      </c>
      <c r="E8" s="123">
        <v>1</v>
      </c>
      <c r="F8" s="123">
        <v>1</v>
      </c>
      <c r="G8" s="125">
        <v>47520</v>
      </c>
      <c r="H8" s="123">
        <v>1</v>
      </c>
      <c r="I8" s="125">
        <v>7920</v>
      </c>
    </row>
    <row r="9" spans="1:9" x14ac:dyDescent="0.15">
      <c r="A9" s="123">
        <v>4005</v>
      </c>
      <c r="B9" s="124" t="s">
        <v>322</v>
      </c>
      <c r="C9" s="124">
        <v>47050000153</v>
      </c>
      <c r="D9" s="123">
        <v>48</v>
      </c>
      <c r="E9" s="123">
        <v>1</v>
      </c>
      <c r="F9" s="123">
        <v>1</v>
      </c>
      <c r="G9" s="123">
        <v>11520</v>
      </c>
      <c r="H9" s="123"/>
      <c r="I9" s="123"/>
    </row>
    <row r="10" spans="1:9" x14ac:dyDescent="0.15">
      <c r="A10" s="123">
        <v>4006</v>
      </c>
      <c r="B10" s="124" t="s">
        <v>323</v>
      </c>
      <c r="C10" s="124">
        <v>47050000154</v>
      </c>
      <c r="D10" s="123">
        <v>48</v>
      </c>
      <c r="E10" s="123">
        <v>1</v>
      </c>
      <c r="F10" s="123">
        <v>1</v>
      </c>
      <c r="G10" s="123">
        <v>23520</v>
      </c>
      <c r="H10" s="123"/>
      <c r="I10" s="123"/>
    </row>
    <row r="11" spans="1:9" x14ac:dyDescent="0.15">
      <c r="A11" s="123">
        <v>4007</v>
      </c>
      <c r="B11" s="124" t="s">
        <v>380</v>
      </c>
      <c r="C11" s="124">
        <v>47050000155</v>
      </c>
      <c r="D11" s="123">
        <v>48</v>
      </c>
      <c r="E11" s="123">
        <v>1</v>
      </c>
      <c r="F11" s="123">
        <v>1</v>
      </c>
      <c r="G11" s="123">
        <v>51200</v>
      </c>
      <c r="H11" s="123"/>
      <c r="I11" s="123"/>
    </row>
    <row r="12" spans="1:9" x14ac:dyDescent="0.15">
      <c r="A12" s="123">
        <v>4008</v>
      </c>
      <c r="B12" s="124" t="s">
        <v>631</v>
      </c>
      <c r="C12" s="124">
        <v>47050000156</v>
      </c>
      <c r="D12" s="123">
        <v>48</v>
      </c>
      <c r="E12" s="123">
        <v>1</v>
      </c>
      <c r="F12" s="123">
        <v>1</v>
      </c>
      <c r="G12" s="123">
        <v>115200</v>
      </c>
      <c r="H12" s="123"/>
      <c r="I12" s="123"/>
    </row>
    <row r="13" spans="1:9" x14ac:dyDescent="0.15">
      <c r="A13" s="123">
        <v>4009</v>
      </c>
      <c r="B13" s="124" t="s">
        <v>322</v>
      </c>
      <c r="C13" s="124">
        <v>47050000157</v>
      </c>
      <c r="D13" s="123">
        <v>48</v>
      </c>
      <c r="E13" s="123">
        <v>1</v>
      </c>
      <c r="F13" s="123">
        <v>1</v>
      </c>
      <c r="G13" s="123">
        <v>11520</v>
      </c>
      <c r="H13" s="123"/>
      <c r="I13" s="123"/>
    </row>
    <row r="14" spans="1:9" x14ac:dyDescent="0.15">
      <c r="A14" s="123">
        <v>4010</v>
      </c>
      <c r="B14" s="124" t="s">
        <v>379</v>
      </c>
      <c r="C14" s="124">
        <v>47050000158</v>
      </c>
      <c r="D14" s="123">
        <v>48</v>
      </c>
      <c r="E14" s="123">
        <v>1</v>
      </c>
      <c r="F14" s="123">
        <v>1</v>
      </c>
      <c r="G14" s="123">
        <v>23520</v>
      </c>
      <c r="H14" s="123"/>
      <c r="I14" s="123"/>
    </row>
    <row r="15" spans="1:9" x14ac:dyDescent="0.15">
      <c r="A15" s="123">
        <v>4011</v>
      </c>
      <c r="B15" s="124" t="s">
        <v>324</v>
      </c>
      <c r="C15" s="124">
        <v>47050000159</v>
      </c>
      <c r="D15" s="123">
        <v>48</v>
      </c>
      <c r="E15" s="123">
        <v>1</v>
      </c>
      <c r="F15" s="123">
        <v>1</v>
      </c>
      <c r="G15" s="123">
        <v>51200</v>
      </c>
      <c r="H15" s="123"/>
      <c r="I15" s="123"/>
    </row>
    <row r="16" spans="1:9" x14ac:dyDescent="0.15">
      <c r="A16" s="123">
        <v>4012</v>
      </c>
      <c r="B16" s="124" t="s">
        <v>325</v>
      </c>
      <c r="C16" s="124">
        <v>47050000164</v>
      </c>
      <c r="D16" s="123">
        <v>48</v>
      </c>
      <c r="E16" s="123">
        <v>1</v>
      </c>
      <c r="F16" s="123">
        <v>1</v>
      </c>
      <c r="G16" s="123">
        <v>115200</v>
      </c>
      <c r="H16" s="123"/>
      <c r="I16" s="123"/>
    </row>
    <row r="17" spans="1:9" x14ac:dyDescent="0.15">
      <c r="A17" s="123">
        <v>4013</v>
      </c>
      <c r="B17" s="123" t="s">
        <v>571</v>
      </c>
      <c r="C17" s="123">
        <v>47050000160</v>
      </c>
      <c r="D17" s="123">
        <v>72</v>
      </c>
      <c r="E17" s="123">
        <v>1</v>
      </c>
      <c r="F17" s="123">
        <v>1</v>
      </c>
      <c r="G17" s="123">
        <v>11520</v>
      </c>
      <c r="H17" s="123"/>
      <c r="I17" s="123"/>
    </row>
    <row r="18" spans="1:9" x14ac:dyDescent="0.15">
      <c r="A18" s="123">
        <v>4014</v>
      </c>
      <c r="B18" s="123" t="s">
        <v>572</v>
      </c>
      <c r="C18" s="123">
        <v>47050000161</v>
      </c>
      <c r="D18" s="123">
        <v>72</v>
      </c>
      <c r="E18" s="123">
        <v>1</v>
      </c>
      <c r="F18" s="123">
        <v>1</v>
      </c>
      <c r="G18" s="123">
        <v>23520</v>
      </c>
      <c r="H18" s="123"/>
      <c r="I18" s="123"/>
    </row>
    <row r="19" spans="1:9" x14ac:dyDescent="0.15">
      <c r="A19" s="123">
        <v>4015</v>
      </c>
      <c r="B19" s="123" t="s">
        <v>573</v>
      </c>
      <c r="C19" s="123">
        <v>47050000162</v>
      </c>
      <c r="D19" s="123">
        <v>72</v>
      </c>
      <c r="E19" s="123">
        <v>1</v>
      </c>
      <c r="F19" s="123">
        <v>1</v>
      </c>
      <c r="G19" s="123">
        <v>51200</v>
      </c>
      <c r="H19" s="123"/>
      <c r="I19" s="123"/>
    </row>
    <row r="20" spans="1:9" x14ac:dyDescent="0.15">
      <c r="A20" s="123">
        <v>4016</v>
      </c>
      <c r="B20" s="123" t="s">
        <v>507</v>
      </c>
      <c r="C20" s="123">
        <v>47050000163</v>
      </c>
      <c r="D20" s="123">
        <v>72</v>
      </c>
      <c r="E20" s="123">
        <v>1</v>
      </c>
      <c r="F20" s="123">
        <v>1</v>
      </c>
      <c r="G20" s="123">
        <v>400000</v>
      </c>
      <c r="H20" s="123"/>
      <c r="I20" s="123"/>
    </row>
    <row r="21" spans="1:9" x14ac:dyDescent="0.15">
      <c r="A21" s="123">
        <v>4017</v>
      </c>
      <c r="B21" s="123" t="s">
        <v>675</v>
      </c>
      <c r="C21" s="123">
        <v>47050000165</v>
      </c>
      <c r="D21" s="123">
        <v>120</v>
      </c>
      <c r="E21" s="123">
        <v>1</v>
      </c>
      <c r="F21" s="123">
        <v>3</v>
      </c>
      <c r="G21" s="123">
        <v>160</v>
      </c>
      <c r="H21" s="123"/>
      <c r="I21" s="123"/>
    </row>
    <row r="22" spans="1:9" x14ac:dyDescent="0.15">
      <c r="A22" s="123">
        <v>4018</v>
      </c>
      <c r="B22" s="123" t="s">
        <v>676</v>
      </c>
      <c r="C22" s="123">
        <v>47050000166</v>
      </c>
      <c r="D22" s="123">
        <v>120</v>
      </c>
      <c r="E22" s="123">
        <v>1</v>
      </c>
      <c r="F22" s="123">
        <v>3</v>
      </c>
      <c r="G22" s="123">
        <v>162</v>
      </c>
      <c r="H22" s="123"/>
      <c r="I22" s="123"/>
    </row>
    <row r="23" spans="1:9" x14ac:dyDescent="0.15">
      <c r="A23" s="123">
        <v>4019</v>
      </c>
      <c r="B23" s="123" t="s">
        <v>677</v>
      </c>
      <c r="C23" s="123">
        <v>47050000167</v>
      </c>
      <c r="D23" s="123">
        <v>120</v>
      </c>
      <c r="E23" s="123">
        <v>1</v>
      </c>
      <c r="F23" s="123">
        <v>3</v>
      </c>
      <c r="G23" s="123">
        <v>163</v>
      </c>
      <c r="H23" s="123"/>
      <c r="I23" s="123"/>
    </row>
    <row r="24" spans="1:9" x14ac:dyDescent="0.15">
      <c r="A24" s="123">
        <v>4020</v>
      </c>
      <c r="B24" s="123" t="s">
        <v>684</v>
      </c>
      <c r="C24" s="123">
        <v>47050000168</v>
      </c>
      <c r="D24" s="123">
        <v>120</v>
      </c>
      <c r="E24" s="123">
        <v>1</v>
      </c>
      <c r="F24" s="123">
        <v>3</v>
      </c>
      <c r="G24" s="123">
        <v>165</v>
      </c>
      <c r="H24" s="123"/>
      <c r="I24" s="123"/>
    </row>
    <row r="25" spans="1:9" x14ac:dyDescent="0.15">
      <c r="A25" s="123">
        <v>4021</v>
      </c>
      <c r="B25" s="123" t="s">
        <v>683</v>
      </c>
      <c r="C25" s="123">
        <v>47050000169</v>
      </c>
      <c r="D25" s="123">
        <v>120</v>
      </c>
      <c r="E25" s="123">
        <v>1</v>
      </c>
      <c r="F25" s="123">
        <v>3</v>
      </c>
      <c r="G25" s="123">
        <v>166</v>
      </c>
      <c r="H25" s="123"/>
      <c r="I25" s="123"/>
    </row>
    <row r="26" spans="1:9" x14ac:dyDescent="0.15">
      <c r="A26" s="123">
        <v>4022</v>
      </c>
      <c r="B26" s="123" t="s">
        <v>717</v>
      </c>
      <c r="C26" s="123">
        <v>47050000170</v>
      </c>
      <c r="D26" s="123">
        <v>24</v>
      </c>
      <c r="E26" s="123">
        <v>1</v>
      </c>
      <c r="F26" s="123">
        <v>1</v>
      </c>
      <c r="G26" s="123">
        <v>1</v>
      </c>
      <c r="H26" s="123">
        <v>1</v>
      </c>
      <c r="I26" s="123">
        <v>100</v>
      </c>
    </row>
    <row r="27" spans="1:9" x14ac:dyDescent="0.15">
      <c r="A27" s="123">
        <v>4023</v>
      </c>
      <c r="B27" s="123" t="s">
        <v>718</v>
      </c>
      <c r="C27" s="123">
        <v>47050000171</v>
      </c>
      <c r="D27" s="123">
        <v>24</v>
      </c>
      <c r="E27" s="123">
        <v>1</v>
      </c>
      <c r="F27" s="123">
        <v>1</v>
      </c>
      <c r="G27" s="123">
        <v>2400</v>
      </c>
      <c r="H27" s="123">
        <v>1</v>
      </c>
      <c r="I27" s="123">
        <v>1200</v>
      </c>
    </row>
    <row r="28" spans="1:9" x14ac:dyDescent="0.15">
      <c r="A28" s="123">
        <v>4024</v>
      </c>
      <c r="B28" s="123" t="s">
        <v>720</v>
      </c>
      <c r="C28" s="123">
        <v>47050000172</v>
      </c>
      <c r="D28" s="123">
        <v>24</v>
      </c>
      <c r="E28" s="123">
        <v>1</v>
      </c>
      <c r="F28" s="123">
        <v>1</v>
      </c>
      <c r="G28" s="123">
        <v>4800</v>
      </c>
      <c r="H28" s="123">
        <v>1</v>
      </c>
      <c r="I28" s="123">
        <v>1200</v>
      </c>
    </row>
    <row r="29" spans="1:9" x14ac:dyDescent="0.15">
      <c r="A29" s="123">
        <v>4025</v>
      </c>
      <c r="B29" s="123" t="s">
        <v>1281</v>
      </c>
      <c r="C29" s="123">
        <v>47050000190</v>
      </c>
      <c r="D29" s="123">
        <v>72</v>
      </c>
      <c r="E29" s="123">
        <v>1</v>
      </c>
      <c r="F29" s="123">
        <v>3</v>
      </c>
      <c r="G29" s="123">
        <v>161</v>
      </c>
      <c r="H29" s="123"/>
      <c r="I29" s="123"/>
    </row>
    <row r="30" spans="1:9" x14ac:dyDescent="0.15">
      <c r="A30" s="123">
        <v>4026</v>
      </c>
      <c r="B30" s="123" t="s">
        <v>716</v>
      </c>
      <c r="C30" s="123">
        <v>47050000191</v>
      </c>
      <c r="D30" s="123">
        <v>72</v>
      </c>
      <c r="E30" s="123">
        <v>1</v>
      </c>
      <c r="F30" s="123">
        <v>3</v>
      </c>
      <c r="G30" s="123">
        <v>162</v>
      </c>
      <c r="H30" s="123"/>
      <c r="I30" s="123"/>
    </row>
    <row r="31" spans="1:9" x14ac:dyDescent="0.15">
      <c r="A31" s="123">
        <v>4027</v>
      </c>
      <c r="B31" s="123" t="s">
        <v>1282</v>
      </c>
      <c r="C31" s="123">
        <v>47050000192</v>
      </c>
      <c r="D31" s="123">
        <v>72</v>
      </c>
      <c r="E31" s="123">
        <v>1</v>
      </c>
      <c r="F31" s="123">
        <v>3</v>
      </c>
      <c r="G31" s="123">
        <v>163</v>
      </c>
      <c r="H31" s="123"/>
      <c r="I31" s="123"/>
    </row>
    <row r="32" spans="1:9" x14ac:dyDescent="0.15">
      <c r="A32" s="123">
        <v>4028</v>
      </c>
      <c r="B32" s="123" t="s">
        <v>1283</v>
      </c>
      <c r="C32" s="123">
        <v>47050000193</v>
      </c>
      <c r="D32" s="123">
        <v>72</v>
      </c>
      <c r="E32" s="123">
        <v>1</v>
      </c>
      <c r="F32" s="123">
        <v>3</v>
      </c>
      <c r="G32" s="123">
        <v>164</v>
      </c>
      <c r="H32" s="123"/>
      <c r="I32" s="123"/>
    </row>
    <row r="33" spans="1:9" x14ac:dyDescent="0.15">
      <c r="A33" s="123">
        <v>4029</v>
      </c>
      <c r="B33" s="123" t="s">
        <v>1284</v>
      </c>
      <c r="C33" s="123">
        <v>47050000194</v>
      </c>
      <c r="D33" s="123">
        <v>72</v>
      </c>
      <c r="E33" s="123">
        <v>1</v>
      </c>
      <c r="F33" s="123">
        <v>3</v>
      </c>
      <c r="G33" s="123">
        <v>165</v>
      </c>
      <c r="H33" s="123"/>
      <c r="I33" s="123"/>
    </row>
    <row r="34" spans="1:9" x14ac:dyDescent="0.15">
      <c r="A34" s="123">
        <v>4030</v>
      </c>
      <c r="B34" s="123" t="s">
        <v>571</v>
      </c>
      <c r="C34" s="123">
        <v>47050000180</v>
      </c>
      <c r="D34" s="123">
        <v>96</v>
      </c>
      <c r="E34" s="123">
        <v>1</v>
      </c>
      <c r="F34" s="123">
        <v>1</v>
      </c>
      <c r="G34" s="123">
        <v>288</v>
      </c>
      <c r="H34" s="123"/>
      <c r="I34" s="123"/>
    </row>
    <row r="35" spans="1:9" x14ac:dyDescent="0.15">
      <c r="A35" s="123">
        <v>4031</v>
      </c>
      <c r="B35" s="123" t="s">
        <v>748</v>
      </c>
      <c r="C35" s="123">
        <v>47050000181</v>
      </c>
      <c r="D35" s="123">
        <v>96</v>
      </c>
      <c r="E35" s="123">
        <v>1</v>
      </c>
      <c r="F35" s="123">
        <v>1</v>
      </c>
      <c r="G35" s="123">
        <v>988</v>
      </c>
      <c r="H35" s="123"/>
      <c r="I35" s="123"/>
    </row>
    <row r="36" spans="1:9" x14ac:dyDescent="0.15">
      <c r="A36" s="123">
        <v>4032</v>
      </c>
      <c r="B36" s="123" t="s">
        <v>749</v>
      </c>
      <c r="C36" s="123">
        <v>47050000182</v>
      </c>
      <c r="D36" s="123">
        <v>96</v>
      </c>
      <c r="E36" s="123">
        <v>1</v>
      </c>
      <c r="F36" s="123">
        <v>1</v>
      </c>
      <c r="G36" s="123">
        <v>1688</v>
      </c>
      <c r="H36" s="123"/>
      <c r="I36" s="123"/>
    </row>
    <row r="37" spans="1:9" x14ac:dyDescent="0.15">
      <c r="A37" s="123">
        <v>4033</v>
      </c>
      <c r="B37" s="123" t="s">
        <v>750</v>
      </c>
      <c r="C37" s="123">
        <v>47050000183</v>
      </c>
      <c r="D37" s="123">
        <v>96</v>
      </c>
      <c r="E37" s="123">
        <v>1</v>
      </c>
      <c r="F37" s="123">
        <v>1</v>
      </c>
      <c r="G37" s="123">
        <v>4888</v>
      </c>
      <c r="H37" s="123"/>
      <c r="I37" s="123"/>
    </row>
    <row r="38" spans="1:9" x14ac:dyDescent="0.15">
      <c r="A38" s="123">
        <v>4034</v>
      </c>
      <c r="B38" s="123" t="s">
        <v>751</v>
      </c>
      <c r="C38" s="123">
        <v>47050000184</v>
      </c>
      <c r="D38" s="123">
        <v>96</v>
      </c>
      <c r="E38" s="123">
        <v>1</v>
      </c>
      <c r="F38" s="123">
        <v>1</v>
      </c>
      <c r="G38" s="123">
        <v>6888</v>
      </c>
      <c r="H38" s="123"/>
      <c r="I38" s="123"/>
    </row>
    <row r="39" spans="1:9" x14ac:dyDescent="0.15">
      <c r="A39" s="123">
        <v>4035</v>
      </c>
      <c r="B39" s="123" t="s">
        <v>752</v>
      </c>
      <c r="C39" s="123">
        <v>47050000185</v>
      </c>
      <c r="D39" s="123">
        <v>96</v>
      </c>
      <c r="E39" s="123">
        <v>1</v>
      </c>
      <c r="F39" s="123">
        <v>1</v>
      </c>
      <c r="G39" s="123">
        <v>9999</v>
      </c>
      <c r="H39" s="123"/>
      <c r="I39" s="123"/>
    </row>
    <row r="40" spans="1:9" x14ac:dyDescent="0.15">
      <c r="A40" s="123">
        <v>4100</v>
      </c>
      <c r="B40" s="123" t="s">
        <v>1224</v>
      </c>
      <c r="C40" s="123">
        <v>47050000201</v>
      </c>
      <c r="D40" s="123">
        <v>72</v>
      </c>
      <c r="E40" s="123">
        <v>1</v>
      </c>
      <c r="F40" s="123">
        <v>3</v>
      </c>
      <c r="G40" s="123">
        <v>167</v>
      </c>
      <c r="H40" s="123"/>
      <c r="I40" s="123"/>
    </row>
    <row r="41" spans="1:9" x14ac:dyDescent="0.15">
      <c r="A41" s="123">
        <v>4101</v>
      </c>
      <c r="B41" s="123" t="s">
        <v>1225</v>
      </c>
      <c r="C41" s="123">
        <v>47050000202</v>
      </c>
      <c r="D41" s="123">
        <v>72</v>
      </c>
      <c r="E41" s="123">
        <v>1</v>
      </c>
      <c r="F41" s="123">
        <v>3</v>
      </c>
      <c r="G41" s="123">
        <v>169</v>
      </c>
      <c r="H41" s="123"/>
      <c r="I41" s="123"/>
    </row>
    <row r="42" spans="1:9" x14ac:dyDescent="0.15">
      <c r="A42" s="123">
        <v>4102</v>
      </c>
      <c r="B42" s="123" t="s">
        <v>1226</v>
      </c>
      <c r="C42" s="123" t="s">
        <v>1164</v>
      </c>
      <c r="D42" s="123">
        <v>72</v>
      </c>
      <c r="E42" s="123">
        <v>1</v>
      </c>
      <c r="F42" s="123">
        <v>3</v>
      </c>
      <c r="G42" s="123">
        <v>170</v>
      </c>
      <c r="H42" s="123"/>
      <c r="I42" s="123"/>
    </row>
    <row r="43" spans="1:9" x14ac:dyDescent="0.15">
      <c r="A43" s="123">
        <v>4200</v>
      </c>
      <c r="B43" s="123" t="s">
        <v>1285</v>
      </c>
      <c r="C43" s="123">
        <v>47050000203</v>
      </c>
      <c r="D43" s="123">
        <v>24</v>
      </c>
      <c r="E43" s="123">
        <v>1</v>
      </c>
      <c r="F43" s="123">
        <v>3</v>
      </c>
      <c r="G43" s="123">
        <v>168</v>
      </c>
      <c r="H43" s="123"/>
      <c r="I43" s="123"/>
    </row>
    <row r="44" spans="1:9" x14ac:dyDescent="0.15">
      <c r="A44" s="123">
        <v>4201</v>
      </c>
      <c r="B44" s="123" t="s">
        <v>1286</v>
      </c>
      <c r="C44" s="123">
        <v>47050000204</v>
      </c>
      <c r="D44" s="123">
        <v>24</v>
      </c>
      <c r="E44" s="123">
        <v>1</v>
      </c>
      <c r="F44" s="123">
        <v>3</v>
      </c>
      <c r="G44" s="123">
        <v>168</v>
      </c>
      <c r="H44" s="123"/>
      <c r="I44" s="123"/>
    </row>
    <row r="45" spans="1:9" x14ac:dyDescent="0.15">
      <c r="A45" s="123">
        <v>4202</v>
      </c>
      <c r="B45" s="123" t="s">
        <v>1287</v>
      </c>
      <c r="C45" s="123">
        <v>47050000205</v>
      </c>
      <c r="D45" s="123">
        <v>24</v>
      </c>
      <c r="E45" s="123">
        <v>1</v>
      </c>
      <c r="F45" s="123">
        <v>3</v>
      </c>
      <c r="G45" s="123">
        <v>168</v>
      </c>
      <c r="H45" s="123"/>
      <c r="I45" s="123"/>
    </row>
    <row r="46" spans="1:9" x14ac:dyDescent="0.15">
      <c r="A46" s="123">
        <v>4203</v>
      </c>
      <c r="B46" s="123" t="s">
        <v>1288</v>
      </c>
      <c r="C46" s="123">
        <v>47050000206</v>
      </c>
      <c r="D46" s="123">
        <v>24</v>
      </c>
      <c r="E46" s="123">
        <v>1</v>
      </c>
      <c r="F46" s="123">
        <v>3</v>
      </c>
      <c r="G46" s="123">
        <v>168</v>
      </c>
      <c r="H46" s="123"/>
      <c r="I46" s="123"/>
    </row>
    <row r="47" spans="1:9" x14ac:dyDescent="0.15">
      <c r="A47" s="123">
        <v>4204</v>
      </c>
      <c r="B47" s="123" t="s">
        <v>1289</v>
      </c>
      <c r="C47" s="123">
        <v>47050000207</v>
      </c>
      <c r="D47" s="123">
        <v>24</v>
      </c>
      <c r="E47" s="123">
        <v>1</v>
      </c>
      <c r="F47" s="123">
        <v>3</v>
      </c>
      <c r="G47" s="123">
        <v>168</v>
      </c>
      <c r="H47" s="123"/>
      <c r="I47" s="123"/>
    </row>
    <row r="48" spans="1:9" x14ac:dyDescent="0.15">
      <c r="A48" s="123">
        <v>4205</v>
      </c>
      <c r="B48" s="123" t="s">
        <v>1290</v>
      </c>
      <c r="C48" s="123">
        <v>47050000208</v>
      </c>
      <c r="D48" s="123">
        <v>24</v>
      </c>
      <c r="E48" s="123">
        <v>1</v>
      </c>
      <c r="F48" s="123">
        <v>3</v>
      </c>
      <c r="G48" s="123">
        <v>168</v>
      </c>
      <c r="H48" s="123"/>
      <c r="I48" s="123"/>
    </row>
    <row r="49" spans="1:9" x14ac:dyDescent="0.15">
      <c r="A49" s="123">
        <v>9000</v>
      </c>
      <c r="B49" s="123" t="s">
        <v>1291</v>
      </c>
      <c r="C49" s="123">
        <v>47050009000</v>
      </c>
      <c r="D49" s="123">
        <v>120</v>
      </c>
      <c r="E49" s="123">
        <v>1</v>
      </c>
      <c r="F49" s="123">
        <v>3</v>
      </c>
      <c r="G49" s="123">
        <v>172</v>
      </c>
      <c r="H49" s="123"/>
      <c r="I49" s="123"/>
    </row>
    <row r="50" spans="1:9" x14ac:dyDescent="0.15">
      <c r="A50" s="123">
        <v>9001</v>
      </c>
      <c r="B50" s="123" t="s">
        <v>1292</v>
      </c>
      <c r="C50" s="123">
        <v>47050009001</v>
      </c>
      <c r="D50" s="123">
        <v>120</v>
      </c>
      <c r="E50" s="123">
        <v>1</v>
      </c>
      <c r="F50" s="123">
        <v>3</v>
      </c>
      <c r="G50" s="123">
        <v>173</v>
      </c>
      <c r="H50" s="123"/>
      <c r="I50" s="123"/>
    </row>
    <row r="51" spans="1:9" x14ac:dyDescent="0.15">
      <c r="A51" s="123">
        <v>9002</v>
      </c>
      <c r="B51" s="123" t="s">
        <v>1293</v>
      </c>
      <c r="C51" s="123">
        <v>47050009002</v>
      </c>
      <c r="D51" s="123">
        <v>120</v>
      </c>
      <c r="E51" s="123">
        <v>1</v>
      </c>
      <c r="F51" s="123">
        <v>3</v>
      </c>
      <c r="G51" s="123">
        <v>174</v>
      </c>
      <c r="H51" s="123"/>
      <c r="I51" s="123"/>
    </row>
    <row r="52" spans="1:9" x14ac:dyDescent="0.15">
      <c r="A52" s="123">
        <v>9003</v>
      </c>
      <c r="B52" s="123" t="s">
        <v>1294</v>
      </c>
      <c r="C52" s="123">
        <v>47050009003</v>
      </c>
      <c r="D52" s="123">
        <v>120</v>
      </c>
      <c r="E52" s="123">
        <v>1</v>
      </c>
      <c r="F52" s="123">
        <v>3</v>
      </c>
      <c r="G52" s="123">
        <v>175</v>
      </c>
      <c r="H52" s="123"/>
      <c r="I52" s="123"/>
    </row>
    <row r="53" spans="1:9" x14ac:dyDescent="0.15">
      <c r="A53" s="123">
        <v>1000</v>
      </c>
      <c r="B53" s="123" t="s">
        <v>1253</v>
      </c>
      <c r="C53" s="123">
        <v>47052000000</v>
      </c>
      <c r="D53" s="123">
        <v>48</v>
      </c>
      <c r="E53" s="123">
        <v>1</v>
      </c>
      <c r="F53" s="123">
        <v>4</v>
      </c>
      <c r="G53" s="123">
        <v>120</v>
      </c>
      <c r="H53" s="123"/>
      <c r="I53" s="123"/>
    </row>
    <row r="54" spans="1:9" x14ac:dyDescent="0.15">
      <c r="A54" s="123">
        <v>1001</v>
      </c>
      <c r="B54" s="123" t="s">
        <v>1255</v>
      </c>
      <c r="C54" s="123">
        <v>47052000001</v>
      </c>
      <c r="D54" s="123">
        <v>48</v>
      </c>
      <c r="E54" s="123">
        <v>1</v>
      </c>
      <c r="F54" s="123">
        <v>4</v>
      </c>
      <c r="G54" s="123">
        <v>250</v>
      </c>
      <c r="H54" s="123"/>
      <c r="I54" s="123"/>
    </row>
    <row r="55" spans="1:9" x14ac:dyDescent="0.15">
      <c r="A55" s="123">
        <v>1002</v>
      </c>
      <c r="B55" s="123" t="s">
        <v>1256</v>
      </c>
      <c r="C55" s="123">
        <v>47052000002</v>
      </c>
      <c r="D55" s="123">
        <v>48</v>
      </c>
      <c r="E55" s="123">
        <v>1</v>
      </c>
      <c r="F55" s="123">
        <v>4</v>
      </c>
      <c r="G55" s="123">
        <v>980</v>
      </c>
      <c r="H55" s="123"/>
      <c r="I55" s="123"/>
    </row>
    <row r="56" spans="1:9" x14ac:dyDescent="0.15">
      <c r="A56" s="123">
        <v>1003</v>
      </c>
      <c r="B56" s="123" t="s">
        <v>1257</v>
      </c>
      <c r="C56" s="123">
        <v>47052000003</v>
      </c>
      <c r="D56" s="123">
        <v>48</v>
      </c>
      <c r="E56" s="123">
        <v>1</v>
      </c>
      <c r="F56" s="123">
        <v>4</v>
      </c>
      <c r="G56" s="123">
        <v>1680</v>
      </c>
      <c r="H56" s="123"/>
      <c r="I56" s="123"/>
    </row>
    <row r="57" spans="1:9" x14ac:dyDescent="0.15">
      <c r="A57" s="123">
        <v>1004</v>
      </c>
      <c r="B57" s="123" t="s">
        <v>1258</v>
      </c>
      <c r="C57" s="123">
        <v>47052000004</v>
      </c>
      <c r="D57" s="123">
        <v>48</v>
      </c>
      <c r="E57" s="123">
        <v>1</v>
      </c>
      <c r="F57" s="123">
        <v>4</v>
      </c>
      <c r="G57" s="123">
        <v>3280</v>
      </c>
      <c r="H57" s="123"/>
      <c r="I57" s="123"/>
    </row>
    <row r="58" spans="1:9" x14ac:dyDescent="0.15">
      <c r="A58" s="123">
        <v>1010</v>
      </c>
      <c r="B58" s="123" t="s">
        <v>1259</v>
      </c>
      <c r="C58" s="123">
        <v>47052000010</v>
      </c>
      <c r="D58" s="123">
        <v>48</v>
      </c>
      <c r="E58" s="123">
        <v>1</v>
      </c>
      <c r="F58" s="123">
        <v>4</v>
      </c>
      <c r="G58" s="123">
        <v>120</v>
      </c>
      <c r="H58" s="123"/>
      <c r="I58" s="123"/>
    </row>
    <row r="59" spans="1:9" x14ac:dyDescent="0.15">
      <c r="A59" s="123">
        <v>1011</v>
      </c>
      <c r="B59" s="123" t="s">
        <v>1260</v>
      </c>
      <c r="C59" s="123">
        <v>47052000011</v>
      </c>
      <c r="D59" s="123">
        <v>48</v>
      </c>
      <c r="E59" s="123">
        <v>1</v>
      </c>
      <c r="F59" s="123">
        <v>4</v>
      </c>
      <c r="G59" s="123">
        <v>250</v>
      </c>
      <c r="H59" s="123"/>
      <c r="I59" s="123"/>
    </row>
    <row r="60" spans="1:9" x14ac:dyDescent="0.15">
      <c r="A60" s="123">
        <v>1012</v>
      </c>
      <c r="B60" s="123" t="s">
        <v>1261</v>
      </c>
      <c r="C60" s="123">
        <v>47052000012</v>
      </c>
      <c r="D60" s="123">
        <v>48</v>
      </c>
      <c r="E60" s="123">
        <v>1</v>
      </c>
      <c r="F60" s="123">
        <v>4</v>
      </c>
      <c r="G60" s="123">
        <v>600</v>
      </c>
      <c r="H60" s="123"/>
      <c r="I60" s="123"/>
    </row>
    <row r="61" spans="1:9" x14ac:dyDescent="0.15">
      <c r="A61" s="123">
        <v>1013</v>
      </c>
      <c r="B61" s="123" t="s">
        <v>1262</v>
      </c>
      <c r="C61" s="123">
        <v>47052000013</v>
      </c>
      <c r="D61" s="123">
        <v>48</v>
      </c>
      <c r="E61" s="123">
        <v>1</v>
      </c>
      <c r="F61" s="123">
        <v>4</v>
      </c>
      <c r="G61" s="123">
        <v>980</v>
      </c>
      <c r="H61" s="123"/>
      <c r="I61" s="123"/>
    </row>
    <row r="62" spans="1:9" x14ac:dyDescent="0.15">
      <c r="A62" s="123">
        <v>1014</v>
      </c>
      <c r="B62" s="123" t="s">
        <v>1263</v>
      </c>
      <c r="C62" s="123">
        <v>47052000014</v>
      </c>
      <c r="D62" s="123">
        <v>48</v>
      </c>
      <c r="E62" s="123">
        <v>1</v>
      </c>
      <c r="F62" s="123">
        <v>4</v>
      </c>
      <c r="G62" s="123">
        <v>1680</v>
      </c>
      <c r="H62" s="123"/>
      <c r="I62" s="123"/>
    </row>
    <row r="63" spans="1:9" x14ac:dyDescent="0.15">
      <c r="A63" s="123">
        <v>1015</v>
      </c>
      <c r="B63" s="123" t="s">
        <v>1264</v>
      </c>
      <c r="C63" s="123">
        <v>47052000015</v>
      </c>
      <c r="D63" s="123">
        <v>48</v>
      </c>
      <c r="E63" s="123">
        <v>1</v>
      </c>
      <c r="F63" s="123">
        <v>4</v>
      </c>
      <c r="G63" s="123">
        <v>3280</v>
      </c>
      <c r="H63" s="123"/>
      <c r="I63" s="123"/>
    </row>
    <row r="64" spans="1:9" x14ac:dyDescent="0.15">
      <c r="A64" s="123">
        <v>1020</v>
      </c>
      <c r="B64" s="123" t="s">
        <v>1265</v>
      </c>
      <c r="C64" s="123">
        <v>47052000020</v>
      </c>
      <c r="D64" s="123">
        <v>72</v>
      </c>
      <c r="E64" s="123">
        <v>1</v>
      </c>
      <c r="F64" s="123">
        <v>4</v>
      </c>
      <c r="G64" s="123">
        <v>120</v>
      </c>
      <c r="H64" s="123"/>
      <c r="I64" s="123"/>
    </row>
    <row r="65" spans="1:9" x14ac:dyDescent="0.15">
      <c r="A65" s="123">
        <v>1021</v>
      </c>
      <c r="B65" s="123" t="s">
        <v>1266</v>
      </c>
      <c r="C65" s="123">
        <v>47052000021</v>
      </c>
      <c r="D65" s="123">
        <v>72</v>
      </c>
      <c r="E65" s="123">
        <v>1</v>
      </c>
      <c r="F65" s="123">
        <v>4</v>
      </c>
      <c r="G65" s="123">
        <v>250</v>
      </c>
      <c r="H65" s="123"/>
      <c r="I65" s="123"/>
    </row>
    <row r="66" spans="1:9" x14ac:dyDescent="0.15">
      <c r="A66" s="123">
        <v>1022</v>
      </c>
      <c r="B66" s="123" t="s">
        <v>1267</v>
      </c>
      <c r="C66" s="123">
        <v>47052000022</v>
      </c>
      <c r="D66" s="123">
        <v>72</v>
      </c>
      <c r="E66" s="123">
        <v>1</v>
      </c>
      <c r="F66" s="123">
        <v>4</v>
      </c>
      <c r="G66" s="123">
        <v>600</v>
      </c>
      <c r="H66" s="123"/>
      <c r="I66" s="123"/>
    </row>
    <row r="67" spans="1:9" x14ac:dyDescent="0.15">
      <c r="A67" s="123">
        <v>1023</v>
      </c>
      <c r="B67" s="123" t="s">
        <v>1268</v>
      </c>
      <c r="C67" s="123">
        <v>47052000023</v>
      </c>
      <c r="D67" s="123">
        <v>72</v>
      </c>
      <c r="E67" s="123">
        <v>1</v>
      </c>
      <c r="F67" s="123">
        <v>4</v>
      </c>
      <c r="G67" s="123">
        <v>980</v>
      </c>
      <c r="H67" s="123"/>
      <c r="I67" s="123"/>
    </row>
    <row r="68" spans="1:9" x14ac:dyDescent="0.15">
      <c r="A68" s="123">
        <v>1024</v>
      </c>
      <c r="B68" s="123" t="s">
        <v>1269</v>
      </c>
      <c r="C68" s="123">
        <v>47052000024</v>
      </c>
      <c r="D68" s="123">
        <v>72</v>
      </c>
      <c r="E68" s="123">
        <v>1</v>
      </c>
      <c r="F68" s="123">
        <v>4</v>
      </c>
      <c r="G68" s="123">
        <v>1680</v>
      </c>
      <c r="H68" s="123"/>
      <c r="I68" s="123"/>
    </row>
    <row r="69" spans="1:9" x14ac:dyDescent="0.15">
      <c r="A69" s="123">
        <v>1025</v>
      </c>
      <c r="B69" s="123" t="s">
        <v>1270</v>
      </c>
      <c r="C69" s="123">
        <v>47052000025</v>
      </c>
      <c r="D69" s="123">
        <v>72</v>
      </c>
      <c r="E69" s="123">
        <v>1</v>
      </c>
      <c r="F69" s="123">
        <v>4</v>
      </c>
      <c r="G69" s="123">
        <v>3280</v>
      </c>
      <c r="H69" s="123"/>
      <c r="I69" s="123"/>
    </row>
    <row r="70" spans="1:9" s="148" customFormat="1" x14ac:dyDescent="0.15">
      <c r="A70" s="147">
        <v>1100</v>
      </c>
      <c r="B70" s="147" t="s">
        <v>1271</v>
      </c>
      <c r="C70" s="147">
        <v>47052000100</v>
      </c>
      <c r="D70" s="147">
        <v>24</v>
      </c>
      <c r="E70" s="147">
        <v>1</v>
      </c>
      <c r="F70" s="147">
        <v>4</v>
      </c>
      <c r="G70" s="147">
        <v>1</v>
      </c>
      <c r="H70" s="147"/>
      <c r="I70" s="147"/>
    </row>
    <row r="71" spans="1:9" s="148" customFormat="1" x14ac:dyDescent="0.15">
      <c r="A71" s="147">
        <v>1101</v>
      </c>
      <c r="B71" s="147" t="s">
        <v>1273</v>
      </c>
      <c r="C71" s="147">
        <v>47052000101</v>
      </c>
      <c r="D71" s="147">
        <v>24</v>
      </c>
      <c r="E71" s="147">
        <v>1</v>
      </c>
      <c r="F71" s="147">
        <v>4</v>
      </c>
      <c r="G71" s="147">
        <v>60</v>
      </c>
      <c r="H71" s="147">
        <v>4</v>
      </c>
      <c r="I71" s="147">
        <v>30</v>
      </c>
    </row>
    <row r="72" spans="1:9" s="148" customFormat="1" x14ac:dyDescent="0.15">
      <c r="A72" s="147">
        <v>1102</v>
      </c>
      <c r="B72" s="147" t="s">
        <v>1274</v>
      </c>
      <c r="C72" s="147">
        <v>47052000102</v>
      </c>
      <c r="D72" s="147">
        <v>24</v>
      </c>
      <c r="E72" s="147">
        <v>1</v>
      </c>
      <c r="F72" s="147">
        <v>4</v>
      </c>
      <c r="G72" s="147">
        <v>288</v>
      </c>
      <c r="H72" s="147">
        <v>4</v>
      </c>
      <c r="I72" s="147">
        <v>48</v>
      </c>
    </row>
    <row r="73" spans="1:9" s="148" customFormat="1" x14ac:dyDescent="0.15">
      <c r="A73" s="147">
        <v>1103</v>
      </c>
      <c r="B73" s="147" t="s">
        <v>1275</v>
      </c>
      <c r="C73" s="147">
        <v>47052000103</v>
      </c>
      <c r="D73" s="147">
        <v>24</v>
      </c>
      <c r="E73" s="147">
        <v>1</v>
      </c>
      <c r="F73" s="147">
        <v>4</v>
      </c>
      <c r="G73" s="147">
        <v>980</v>
      </c>
      <c r="H73" s="147">
        <v>4</v>
      </c>
      <c r="I73" s="147">
        <v>196</v>
      </c>
    </row>
    <row r="74" spans="1:9" x14ac:dyDescent="0.15">
      <c r="A74" s="123">
        <v>1200</v>
      </c>
      <c r="B74" s="123" t="s">
        <v>1585</v>
      </c>
      <c r="C74" s="123">
        <v>47052000200</v>
      </c>
      <c r="D74" s="123">
        <v>2</v>
      </c>
      <c r="E74" s="123">
        <v>1</v>
      </c>
      <c r="F74" s="123">
        <v>4</v>
      </c>
      <c r="G74" s="123">
        <v>180</v>
      </c>
      <c r="H74" s="123"/>
      <c r="I74" s="123"/>
    </row>
    <row r="75" spans="1:9" s="148" customFormat="1" x14ac:dyDescent="0.15">
      <c r="A75" s="147">
        <v>1300</v>
      </c>
      <c r="B75" s="147" t="s">
        <v>1045</v>
      </c>
      <c r="C75" s="147">
        <v>47052000300</v>
      </c>
      <c r="D75" s="147">
        <v>168</v>
      </c>
      <c r="E75" s="147">
        <v>1</v>
      </c>
      <c r="F75" s="147">
        <v>3</v>
      </c>
      <c r="G75" s="147">
        <v>160</v>
      </c>
      <c r="H75" s="147"/>
      <c r="I75" s="147"/>
    </row>
    <row r="76" spans="1:9" s="148" customFormat="1" x14ac:dyDescent="0.15">
      <c r="A76" s="147">
        <v>1301</v>
      </c>
      <c r="B76" s="147" t="s">
        <v>1046</v>
      </c>
      <c r="C76" s="147">
        <v>47052000301</v>
      </c>
      <c r="D76" s="147">
        <v>168</v>
      </c>
      <c r="E76" s="147">
        <v>1</v>
      </c>
      <c r="F76" s="147">
        <v>3</v>
      </c>
      <c r="G76" s="147">
        <v>161</v>
      </c>
      <c r="H76" s="147"/>
      <c r="I76" s="147"/>
    </row>
    <row r="77" spans="1:9" s="148" customFormat="1" x14ac:dyDescent="0.15">
      <c r="A77" s="147">
        <v>1302</v>
      </c>
      <c r="B77" s="147" t="s">
        <v>1047</v>
      </c>
      <c r="C77" s="147">
        <v>47052000302</v>
      </c>
      <c r="D77" s="147">
        <v>168</v>
      </c>
      <c r="E77" s="147">
        <v>1</v>
      </c>
      <c r="F77" s="147">
        <v>3</v>
      </c>
      <c r="G77" s="147">
        <v>162</v>
      </c>
      <c r="H77" s="147"/>
      <c r="I77" s="147"/>
    </row>
    <row r="78" spans="1:9" s="148" customFormat="1" x14ac:dyDescent="0.15">
      <c r="A78" s="147">
        <v>1303</v>
      </c>
      <c r="B78" s="147" t="s">
        <v>1048</v>
      </c>
      <c r="C78" s="147">
        <v>47052000303</v>
      </c>
      <c r="D78" s="147">
        <v>168</v>
      </c>
      <c r="E78" s="147">
        <v>1</v>
      </c>
      <c r="F78" s="147">
        <v>3</v>
      </c>
      <c r="G78" s="147">
        <v>163</v>
      </c>
      <c r="H78" s="147"/>
      <c r="I78" s="147"/>
    </row>
    <row r="79" spans="1:9" s="148" customFormat="1" x14ac:dyDescent="0.15">
      <c r="A79" s="147">
        <v>1304</v>
      </c>
      <c r="B79" s="147" t="s">
        <v>1049</v>
      </c>
      <c r="C79" s="147">
        <v>47052000304</v>
      </c>
      <c r="D79" s="147">
        <v>168</v>
      </c>
      <c r="E79" s="147">
        <v>1</v>
      </c>
      <c r="F79" s="147">
        <v>3</v>
      </c>
      <c r="G79" s="147">
        <v>164</v>
      </c>
      <c r="H79" s="147"/>
      <c r="I79" s="147"/>
    </row>
    <row r="80" spans="1:9" s="148" customFormat="1" x14ac:dyDescent="0.15">
      <c r="A80" s="147">
        <v>1305</v>
      </c>
      <c r="B80" s="147" t="s">
        <v>1346</v>
      </c>
      <c r="C80" s="147">
        <v>47052000305</v>
      </c>
      <c r="D80" s="147">
        <v>168</v>
      </c>
      <c r="E80" s="147">
        <v>1</v>
      </c>
      <c r="F80" s="147">
        <v>3</v>
      </c>
      <c r="G80" s="147">
        <v>188</v>
      </c>
      <c r="H80" s="147"/>
      <c r="I80" s="147"/>
    </row>
    <row r="81" spans="1:7" x14ac:dyDescent="0.15">
      <c r="A81" s="123">
        <v>2000</v>
      </c>
      <c r="B81" s="123" t="s">
        <v>1295</v>
      </c>
      <c r="C81" s="123">
        <v>47050402000</v>
      </c>
      <c r="D81" s="123">
        <v>24</v>
      </c>
      <c r="E81" s="123">
        <v>1</v>
      </c>
      <c r="F81" s="123">
        <v>3</v>
      </c>
      <c r="G81" s="123">
        <v>180</v>
      </c>
    </row>
    <row r="82" spans="1:7" x14ac:dyDescent="0.15">
      <c r="A82" s="123">
        <v>2001</v>
      </c>
      <c r="B82" s="123" t="s">
        <v>1296</v>
      </c>
      <c r="C82" s="123">
        <v>47050402001</v>
      </c>
      <c r="D82" s="123">
        <v>24</v>
      </c>
      <c r="E82" s="123">
        <v>1</v>
      </c>
      <c r="F82" s="123">
        <v>3</v>
      </c>
      <c r="G82" s="123">
        <v>181</v>
      </c>
    </row>
    <row r="83" spans="1:7" x14ac:dyDescent="0.15">
      <c r="A83" s="123">
        <v>2002</v>
      </c>
      <c r="B83" s="123" t="s">
        <v>1297</v>
      </c>
      <c r="C83" s="123">
        <v>47050402002</v>
      </c>
      <c r="D83" s="123">
        <v>24</v>
      </c>
      <c r="E83" s="123">
        <v>1</v>
      </c>
      <c r="F83" s="123">
        <v>3</v>
      </c>
      <c r="G83" s="123">
        <v>182</v>
      </c>
    </row>
    <row r="84" spans="1:7" x14ac:dyDescent="0.15">
      <c r="A84" s="123">
        <v>2003</v>
      </c>
      <c r="B84" s="123" t="s">
        <v>1298</v>
      </c>
      <c r="C84" s="123">
        <v>47050402003</v>
      </c>
      <c r="D84" s="123">
        <v>24</v>
      </c>
      <c r="E84" s="123">
        <v>1</v>
      </c>
      <c r="F84" s="123">
        <v>3</v>
      </c>
      <c r="G84" s="123">
        <v>183</v>
      </c>
    </row>
    <row r="85" spans="1:7" x14ac:dyDescent="0.15">
      <c r="A85" s="123">
        <v>2004</v>
      </c>
      <c r="B85" s="123" t="s">
        <v>1299</v>
      </c>
      <c r="C85" s="123">
        <v>47050402004</v>
      </c>
      <c r="D85" s="123">
        <v>24</v>
      </c>
      <c r="E85" s="123">
        <v>1</v>
      </c>
      <c r="F85" s="123">
        <v>3</v>
      </c>
      <c r="G85" s="123">
        <v>184</v>
      </c>
    </row>
    <row r="86" spans="1:7" x14ac:dyDescent="0.15">
      <c r="A86" s="123">
        <v>2010</v>
      </c>
      <c r="B86" s="123" t="s">
        <v>1337</v>
      </c>
      <c r="C86" s="123">
        <v>47050402010</v>
      </c>
      <c r="D86" s="123">
        <v>24</v>
      </c>
      <c r="E86" s="123">
        <v>1</v>
      </c>
      <c r="F86" s="123">
        <v>3</v>
      </c>
      <c r="G86" s="123">
        <v>180</v>
      </c>
    </row>
    <row r="87" spans="1:7" x14ac:dyDescent="0.15">
      <c r="A87" s="123">
        <v>2011</v>
      </c>
      <c r="B87" s="123" t="s">
        <v>1338</v>
      </c>
      <c r="C87" s="123">
        <v>47050402011</v>
      </c>
      <c r="D87" s="123">
        <v>24</v>
      </c>
      <c r="E87" s="123">
        <v>1</v>
      </c>
      <c r="F87" s="123">
        <v>3</v>
      </c>
      <c r="G87" s="123">
        <v>181</v>
      </c>
    </row>
    <row r="88" spans="1:7" x14ac:dyDescent="0.15">
      <c r="A88" s="123">
        <v>2100</v>
      </c>
      <c r="B88" s="123" t="s">
        <v>1300</v>
      </c>
      <c r="C88" s="123">
        <v>47050402100</v>
      </c>
      <c r="D88" s="123">
        <v>24</v>
      </c>
      <c r="E88" s="123">
        <v>1</v>
      </c>
      <c r="F88" s="123">
        <v>3</v>
      </c>
      <c r="G88" s="123">
        <v>185</v>
      </c>
    </row>
    <row r="89" spans="1:7" x14ac:dyDescent="0.15">
      <c r="A89" s="123">
        <v>2101</v>
      </c>
      <c r="B89" s="123" t="s">
        <v>1301</v>
      </c>
      <c r="C89" s="123">
        <v>47050402101</v>
      </c>
      <c r="D89" s="123">
        <v>24</v>
      </c>
      <c r="E89" s="123">
        <v>1</v>
      </c>
      <c r="F89" s="123">
        <v>3</v>
      </c>
      <c r="G89" s="123">
        <v>186</v>
      </c>
    </row>
    <row r="90" spans="1:7" x14ac:dyDescent="0.15">
      <c r="A90" s="123">
        <v>2102</v>
      </c>
      <c r="B90" s="123" t="s">
        <v>1302</v>
      </c>
      <c r="C90" s="123">
        <v>47050402102</v>
      </c>
      <c r="D90" s="123">
        <v>24</v>
      </c>
      <c r="E90" s="123">
        <v>1</v>
      </c>
      <c r="F90" s="123">
        <v>3</v>
      </c>
      <c r="G90" s="123">
        <v>187</v>
      </c>
    </row>
    <row r="91" spans="1:7" x14ac:dyDescent="0.15">
      <c r="A91" s="123">
        <v>2110</v>
      </c>
      <c r="B91" s="123" t="s">
        <v>1303</v>
      </c>
      <c r="C91" s="123">
        <v>47050402110</v>
      </c>
      <c r="D91" s="123">
        <v>24</v>
      </c>
      <c r="E91" s="123">
        <v>1</v>
      </c>
      <c r="F91" s="123">
        <v>3</v>
      </c>
      <c r="G91" s="123">
        <v>185</v>
      </c>
    </row>
    <row r="92" spans="1:7" x14ac:dyDescent="0.15">
      <c r="A92" s="123">
        <v>2111</v>
      </c>
      <c r="B92" s="123" t="s">
        <v>1304</v>
      </c>
      <c r="C92" s="123">
        <v>47050402111</v>
      </c>
      <c r="D92" s="123">
        <v>24</v>
      </c>
      <c r="E92" s="123">
        <v>1</v>
      </c>
      <c r="F92" s="123">
        <v>3</v>
      </c>
      <c r="G92" s="123">
        <v>186</v>
      </c>
    </row>
    <row r="93" spans="1:7" x14ac:dyDescent="0.15">
      <c r="A93" s="123">
        <v>2112</v>
      </c>
      <c r="B93" s="123" t="s">
        <v>1305</v>
      </c>
      <c r="C93" s="123">
        <v>47050402112</v>
      </c>
      <c r="D93" s="123">
        <v>24</v>
      </c>
      <c r="E93" s="123">
        <v>1</v>
      </c>
      <c r="F93" s="123">
        <v>3</v>
      </c>
      <c r="G93" s="123">
        <v>187</v>
      </c>
    </row>
    <row r="94" spans="1:7" x14ac:dyDescent="0.15">
      <c r="A94" s="123">
        <v>2120</v>
      </c>
      <c r="B94" s="123" t="s">
        <v>1306</v>
      </c>
      <c r="C94" s="123">
        <v>47050402120</v>
      </c>
      <c r="D94" s="123">
        <v>24</v>
      </c>
      <c r="E94" s="123">
        <v>1</v>
      </c>
      <c r="F94" s="123">
        <v>3</v>
      </c>
      <c r="G94" s="123">
        <v>185</v>
      </c>
    </row>
    <row r="95" spans="1:7" x14ac:dyDescent="0.15">
      <c r="A95" s="123">
        <v>2121</v>
      </c>
      <c r="B95" s="123" t="s">
        <v>1307</v>
      </c>
      <c r="C95" s="123">
        <v>47050402121</v>
      </c>
      <c r="D95" s="123">
        <v>24</v>
      </c>
      <c r="E95" s="123">
        <v>1</v>
      </c>
      <c r="F95" s="123">
        <v>3</v>
      </c>
      <c r="G95" s="123">
        <v>186</v>
      </c>
    </row>
    <row r="96" spans="1:7" x14ac:dyDescent="0.15">
      <c r="A96" s="123">
        <v>2122</v>
      </c>
      <c r="B96" s="123" t="s">
        <v>1308</v>
      </c>
      <c r="C96" s="123">
        <v>47050402122</v>
      </c>
      <c r="D96" s="123">
        <v>24</v>
      </c>
      <c r="E96" s="123">
        <v>1</v>
      </c>
      <c r="F96" s="123">
        <v>3</v>
      </c>
      <c r="G96" s="123">
        <v>187</v>
      </c>
    </row>
    <row r="97" spans="1:7" x14ac:dyDescent="0.15">
      <c r="A97" s="123">
        <v>2130</v>
      </c>
      <c r="B97" s="123" t="s">
        <v>1309</v>
      </c>
      <c r="C97" s="123">
        <v>47050402130</v>
      </c>
      <c r="D97" s="123">
        <v>24</v>
      </c>
      <c r="E97" s="123">
        <v>1</v>
      </c>
      <c r="F97" s="123">
        <v>3</v>
      </c>
      <c r="G97" s="123">
        <v>185</v>
      </c>
    </row>
    <row r="98" spans="1:7" x14ac:dyDescent="0.15">
      <c r="A98" s="123">
        <v>2131</v>
      </c>
      <c r="B98" s="123" t="s">
        <v>1310</v>
      </c>
      <c r="C98" s="123">
        <v>47050402131</v>
      </c>
      <c r="D98" s="123">
        <v>24</v>
      </c>
      <c r="E98" s="123">
        <v>1</v>
      </c>
      <c r="F98" s="123">
        <v>3</v>
      </c>
      <c r="G98" s="123">
        <v>186</v>
      </c>
    </row>
    <row r="99" spans="1:7" x14ac:dyDescent="0.15">
      <c r="A99" s="123">
        <v>2132</v>
      </c>
      <c r="B99" s="123" t="s">
        <v>1311</v>
      </c>
      <c r="C99" s="123">
        <v>47050402132</v>
      </c>
      <c r="D99" s="123">
        <v>24</v>
      </c>
      <c r="E99" s="123">
        <v>1</v>
      </c>
      <c r="F99" s="123">
        <v>3</v>
      </c>
      <c r="G99" s="123">
        <v>187</v>
      </c>
    </row>
    <row r="100" spans="1:7" x14ac:dyDescent="0.15">
      <c r="A100" s="123">
        <v>2140</v>
      </c>
      <c r="B100" s="123" t="s">
        <v>1312</v>
      </c>
      <c r="C100" s="123">
        <v>47050402140</v>
      </c>
      <c r="D100" s="123">
        <v>24</v>
      </c>
      <c r="E100" s="123">
        <v>1</v>
      </c>
      <c r="F100" s="123">
        <v>3</v>
      </c>
      <c r="G100" s="123">
        <v>185</v>
      </c>
    </row>
    <row r="101" spans="1:7" x14ac:dyDescent="0.15">
      <c r="A101" s="123">
        <v>2141</v>
      </c>
      <c r="B101" s="123" t="s">
        <v>1313</v>
      </c>
      <c r="C101" s="123">
        <v>47050402141</v>
      </c>
      <c r="D101" s="123">
        <v>24</v>
      </c>
      <c r="E101" s="123">
        <v>1</v>
      </c>
      <c r="F101" s="123">
        <v>3</v>
      </c>
      <c r="G101" s="123">
        <v>186</v>
      </c>
    </row>
    <row r="102" spans="1:7" x14ac:dyDescent="0.15">
      <c r="A102" s="123">
        <v>2142</v>
      </c>
      <c r="B102" s="123" t="s">
        <v>1314</v>
      </c>
      <c r="C102" s="123">
        <v>47050402142</v>
      </c>
      <c r="D102" s="123">
        <v>24</v>
      </c>
      <c r="E102" s="123">
        <v>1</v>
      </c>
      <c r="F102" s="123">
        <v>3</v>
      </c>
      <c r="G102" s="123">
        <v>187</v>
      </c>
    </row>
    <row r="103" spans="1:7" x14ac:dyDescent="0.15">
      <c r="A103" s="123">
        <v>2150</v>
      </c>
      <c r="B103" s="123" t="s">
        <v>1315</v>
      </c>
      <c r="C103" s="123">
        <v>47050402150</v>
      </c>
      <c r="D103" s="123">
        <v>24</v>
      </c>
      <c r="E103" s="123">
        <v>1</v>
      </c>
      <c r="F103" s="123">
        <v>3</v>
      </c>
      <c r="G103" s="123">
        <v>185</v>
      </c>
    </row>
    <row r="104" spans="1:7" x14ac:dyDescent="0.15">
      <c r="A104" s="123">
        <v>2151</v>
      </c>
      <c r="B104" s="123" t="s">
        <v>1316</v>
      </c>
      <c r="C104" s="123">
        <v>47050402151</v>
      </c>
      <c r="D104" s="123">
        <v>24</v>
      </c>
      <c r="E104" s="123">
        <v>1</v>
      </c>
      <c r="F104" s="123">
        <v>3</v>
      </c>
      <c r="G104" s="123">
        <v>186</v>
      </c>
    </row>
    <row r="105" spans="1:7" x14ac:dyDescent="0.15">
      <c r="A105" s="123">
        <v>2152</v>
      </c>
      <c r="B105" s="123" t="s">
        <v>1317</v>
      </c>
      <c r="C105" s="123">
        <v>47050402152</v>
      </c>
      <c r="D105" s="123">
        <v>24</v>
      </c>
      <c r="E105" s="123">
        <v>1</v>
      </c>
      <c r="F105" s="123">
        <v>3</v>
      </c>
      <c r="G105" s="123">
        <v>187</v>
      </c>
    </row>
    <row r="106" spans="1:7" x14ac:dyDescent="0.15">
      <c r="A106" s="123">
        <v>2160</v>
      </c>
      <c r="B106" s="123" t="s">
        <v>1318</v>
      </c>
      <c r="C106" s="123">
        <v>47050402160</v>
      </c>
      <c r="D106" s="123">
        <v>24</v>
      </c>
      <c r="E106" s="123">
        <v>1</v>
      </c>
      <c r="F106" s="123">
        <v>3</v>
      </c>
      <c r="G106" s="123">
        <v>185</v>
      </c>
    </row>
    <row r="107" spans="1:7" x14ac:dyDescent="0.15">
      <c r="A107" s="123">
        <v>2161</v>
      </c>
      <c r="B107" s="123" t="s">
        <v>1319</v>
      </c>
      <c r="C107" s="123">
        <v>47050402161</v>
      </c>
      <c r="D107" s="123">
        <v>24</v>
      </c>
      <c r="E107" s="123">
        <v>1</v>
      </c>
      <c r="F107" s="123">
        <v>3</v>
      </c>
      <c r="G107" s="123">
        <v>186</v>
      </c>
    </row>
    <row r="108" spans="1:7" x14ac:dyDescent="0.15">
      <c r="A108" s="123">
        <v>2162</v>
      </c>
      <c r="B108" s="123" t="s">
        <v>1320</v>
      </c>
      <c r="C108" s="123">
        <v>47050402162</v>
      </c>
      <c r="D108" s="123">
        <v>24</v>
      </c>
      <c r="E108" s="123">
        <v>1</v>
      </c>
      <c r="F108" s="123">
        <v>3</v>
      </c>
      <c r="G108" s="123">
        <v>187</v>
      </c>
    </row>
    <row r="109" spans="1:7" x14ac:dyDescent="0.15">
      <c r="A109" s="123">
        <v>2170</v>
      </c>
      <c r="B109" s="123" t="s">
        <v>1321</v>
      </c>
      <c r="C109" s="123">
        <v>47050402170</v>
      </c>
      <c r="D109" s="123">
        <v>24</v>
      </c>
      <c r="E109" s="123">
        <v>1</v>
      </c>
      <c r="F109" s="123">
        <v>3</v>
      </c>
      <c r="G109" s="123">
        <v>185</v>
      </c>
    </row>
    <row r="110" spans="1:7" x14ac:dyDescent="0.15">
      <c r="A110" s="123">
        <v>2171</v>
      </c>
      <c r="B110" s="123" t="s">
        <v>1322</v>
      </c>
      <c r="C110" s="123">
        <v>47050402171</v>
      </c>
      <c r="D110" s="123">
        <v>24</v>
      </c>
      <c r="E110" s="123">
        <v>1</v>
      </c>
      <c r="F110" s="123">
        <v>3</v>
      </c>
      <c r="G110" s="123">
        <v>186</v>
      </c>
    </row>
    <row r="111" spans="1:7" x14ac:dyDescent="0.15">
      <c r="A111" s="123">
        <v>2172</v>
      </c>
      <c r="B111" s="123" t="s">
        <v>1323</v>
      </c>
      <c r="C111" s="123">
        <v>47050402172</v>
      </c>
      <c r="D111" s="123">
        <v>24</v>
      </c>
      <c r="E111" s="123">
        <v>1</v>
      </c>
      <c r="F111" s="123">
        <v>3</v>
      </c>
      <c r="G111" s="123">
        <v>187</v>
      </c>
    </row>
    <row r="112" spans="1:7" x14ac:dyDescent="0.15">
      <c r="A112" s="123">
        <v>2180</v>
      </c>
      <c r="B112" s="123" t="s">
        <v>1324</v>
      </c>
      <c r="C112" s="123">
        <v>47050402180</v>
      </c>
      <c r="D112" s="123">
        <v>24</v>
      </c>
      <c r="E112" s="123">
        <v>1</v>
      </c>
      <c r="F112" s="123">
        <v>3</v>
      </c>
      <c r="G112" s="123">
        <v>185</v>
      </c>
    </row>
    <row r="113" spans="1:10" x14ac:dyDescent="0.15">
      <c r="A113" s="123">
        <v>2181</v>
      </c>
      <c r="B113" s="123" t="s">
        <v>1325</v>
      </c>
      <c r="C113" s="123">
        <v>47050402181</v>
      </c>
      <c r="D113" s="123">
        <v>24</v>
      </c>
      <c r="E113" s="123">
        <v>1</v>
      </c>
      <c r="F113" s="123">
        <v>3</v>
      </c>
      <c r="G113" s="123">
        <v>186</v>
      </c>
    </row>
    <row r="114" spans="1:10" x14ac:dyDescent="0.15">
      <c r="A114" s="123">
        <v>2182</v>
      </c>
      <c r="B114" s="123" t="s">
        <v>1326</v>
      </c>
      <c r="C114" s="123">
        <v>47050402182</v>
      </c>
      <c r="D114" s="123">
        <v>24</v>
      </c>
      <c r="E114" s="123">
        <v>1</v>
      </c>
      <c r="F114" s="123">
        <v>3</v>
      </c>
      <c r="G114" s="123">
        <v>187</v>
      </c>
    </row>
    <row r="115" spans="1:10" x14ac:dyDescent="0.15">
      <c r="A115" s="123">
        <v>2190</v>
      </c>
      <c r="B115" s="123" t="s">
        <v>1327</v>
      </c>
      <c r="C115" s="123">
        <v>47050402190</v>
      </c>
      <c r="D115" s="123">
        <v>24</v>
      </c>
      <c r="E115" s="123">
        <v>1</v>
      </c>
      <c r="F115" s="123">
        <v>3</v>
      </c>
      <c r="G115" s="123">
        <v>185</v>
      </c>
    </row>
    <row r="116" spans="1:10" x14ac:dyDescent="0.15">
      <c r="A116" s="123">
        <v>2191</v>
      </c>
      <c r="B116" s="123" t="s">
        <v>1328</v>
      </c>
      <c r="C116" s="123">
        <v>47050402191</v>
      </c>
      <c r="D116" s="123">
        <v>24</v>
      </c>
      <c r="E116" s="123">
        <v>1</v>
      </c>
      <c r="F116" s="123">
        <v>3</v>
      </c>
      <c r="G116" s="123">
        <v>186</v>
      </c>
    </row>
    <row r="117" spans="1:10" x14ac:dyDescent="0.15">
      <c r="A117" s="123">
        <v>2192</v>
      </c>
      <c r="B117" s="123" t="s">
        <v>1329</v>
      </c>
      <c r="C117" s="123">
        <v>47050402192</v>
      </c>
      <c r="D117" s="123">
        <v>24</v>
      </c>
      <c r="E117" s="123">
        <v>1</v>
      </c>
      <c r="F117" s="123">
        <v>3</v>
      </c>
      <c r="G117" s="123">
        <v>187</v>
      </c>
    </row>
    <row r="118" spans="1:10" x14ac:dyDescent="0.15">
      <c r="A118" s="184">
        <v>3000</v>
      </c>
      <c r="B118" s="184" t="s">
        <v>1385</v>
      </c>
      <c r="C118" s="184">
        <v>47050403000</v>
      </c>
      <c r="D118" s="184">
        <v>24</v>
      </c>
      <c r="E118" s="184">
        <v>1</v>
      </c>
      <c r="F118" s="184">
        <v>3</v>
      </c>
      <c r="G118" s="184">
        <v>180</v>
      </c>
      <c r="H118" s="185"/>
      <c r="I118" s="185"/>
    </row>
    <row r="119" spans="1:10" x14ac:dyDescent="0.15">
      <c r="A119" s="123">
        <v>3001</v>
      </c>
      <c r="B119" s="123" t="s">
        <v>1386</v>
      </c>
      <c r="C119" s="123">
        <v>47050403001</v>
      </c>
      <c r="D119" s="123">
        <v>24</v>
      </c>
      <c r="E119" s="123">
        <v>1</v>
      </c>
      <c r="F119" s="123">
        <v>3</v>
      </c>
      <c r="G119" s="123">
        <v>181</v>
      </c>
    </row>
    <row r="120" spans="1:10" x14ac:dyDescent="0.15">
      <c r="A120" s="123">
        <v>3002</v>
      </c>
      <c r="B120" s="123" t="s">
        <v>1387</v>
      </c>
      <c r="C120" s="123">
        <v>47050403002</v>
      </c>
      <c r="D120" s="123">
        <v>24</v>
      </c>
      <c r="E120" s="123">
        <v>1</v>
      </c>
      <c r="F120" s="123">
        <v>3</v>
      </c>
      <c r="G120" s="123">
        <v>182</v>
      </c>
    </row>
    <row r="121" spans="1:10" x14ac:dyDescent="0.15">
      <c r="A121" s="123">
        <v>3003</v>
      </c>
      <c r="B121" s="123" t="s">
        <v>1388</v>
      </c>
      <c r="C121" s="123">
        <v>47050403003</v>
      </c>
      <c r="D121" s="123">
        <v>24</v>
      </c>
      <c r="E121" s="123">
        <v>1</v>
      </c>
      <c r="F121" s="123">
        <v>3</v>
      </c>
      <c r="G121" s="123">
        <v>183</v>
      </c>
    </row>
    <row r="122" spans="1:10" x14ac:dyDescent="0.15">
      <c r="A122" s="123">
        <v>3004</v>
      </c>
      <c r="B122" s="123" t="s">
        <v>1886</v>
      </c>
      <c r="C122" s="123">
        <v>47050403004</v>
      </c>
      <c r="D122" s="123">
        <v>24</v>
      </c>
      <c r="E122" s="123">
        <v>1</v>
      </c>
      <c r="F122" s="123">
        <v>3</v>
      </c>
      <c r="G122" s="123">
        <v>184</v>
      </c>
    </row>
    <row r="123" spans="1:10" x14ac:dyDescent="0.15">
      <c r="A123" s="123">
        <v>3005</v>
      </c>
      <c r="B123" s="123" t="s">
        <v>1389</v>
      </c>
      <c r="C123" s="123">
        <v>47050403005</v>
      </c>
      <c r="D123" s="123">
        <v>24</v>
      </c>
      <c r="E123" s="123">
        <v>1</v>
      </c>
      <c r="F123" s="123">
        <v>3</v>
      </c>
      <c r="G123" s="123">
        <v>185</v>
      </c>
    </row>
    <row r="124" spans="1:10" x14ac:dyDescent="0.15">
      <c r="A124" s="123">
        <v>3006</v>
      </c>
      <c r="B124" s="123" t="s">
        <v>1390</v>
      </c>
      <c r="C124" s="123">
        <v>47050403006</v>
      </c>
      <c r="D124" s="123">
        <v>24</v>
      </c>
      <c r="E124" s="123">
        <v>1</v>
      </c>
      <c r="F124" s="123">
        <v>3</v>
      </c>
      <c r="G124" s="123">
        <v>186</v>
      </c>
    </row>
    <row r="125" spans="1:10" x14ac:dyDescent="0.15">
      <c r="A125" s="123">
        <v>5000</v>
      </c>
      <c r="B125" s="123" t="s">
        <v>1415</v>
      </c>
      <c r="C125" s="123">
        <v>47050404000</v>
      </c>
      <c r="D125" s="123">
        <v>72</v>
      </c>
      <c r="E125" s="123">
        <v>200</v>
      </c>
      <c r="F125" s="123">
        <v>1</v>
      </c>
      <c r="G125" s="123">
        <v>13880000</v>
      </c>
      <c r="J125"/>
    </row>
    <row r="126" spans="1:10" x14ac:dyDescent="0.15">
      <c r="A126" s="123">
        <v>5001</v>
      </c>
      <c r="B126" s="123" t="s">
        <v>1415</v>
      </c>
      <c r="C126" s="123">
        <v>47050404001</v>
      </c>
      <c r="D126" s="123">
        <v>72</v>
      </c>
      <c r="E126" s="123">
        <v>200</v>
      </c>
      <c r="F126" s="123">
        <v>1</v>
      </c>
      <c r="G126" s="123">
        <v>15880000</v>
      </c>
      <c r="J126"/>
    </row>
    <row r="127" spans="1:10" x14ac:dyDescent="0.15">
      <c r="A127" s="123">
        <v>5002</v>
      </c>
      <c r="B127" s="123" t="s">
        <v>1415</v>
      </c>
      <c r="C127" s="123">
        <v>47050404002</v>
      </c>
      <c r="D127" s="123">
        <v>72</v>
      </c>
      <c r="E127" s="123">
        <v>200</v>
      </c>
      <c r="F127" s="123">
        <v>1</v>
      </c>
      <c r="G127" s="123">
        <v>18880000</v>
      </c>
      <c r="J127"/>
    </row>
    <row r="128" spans="1:10" x14ac:dyDescent="0.15">
      <c r="A128" s="123">
        <v>5003</v>
      </c>
      <c r="B128" s="123" t="s">
        <v>1415</v>
      </c>
      <c r="C128" s="123">
        <v>47050404003</v>
      </c>
      <c r="D128" s="123">
        <v>72</v>
      </c>
      <c r="E128" s="123">
        <v>200</v>
      </c>
      <c r="F128" s="123">
        <v>1</v>
      </c>
      <c r="G128" s="123">
        <v>128880000</v>
      </c>
      <c r="J128"/>
    </row>
    <row r="129" spans="1:12" x14ac:dyDescent="0.15">
      <c r="A129" s="117">
        <v>5009</v>
      </c>
      <c r="B129" s="117" t="s">
        <v>1586</v>
      </c>
      <c r="C129" s="117">
        <v>47050404009</v>
      </c>
      <c r="D129" s="117">
        <v>24</v>
      </c>
      <c r="E129" s="117">
        <v>1</v>
      </c>
      <c r="F129" s="117">
        <v>1</v>
      </c>
      <c r="G129" s="117">
        <v>1</v>
      </c>
      <c r="J129"/>
    </row>
    <row r="130" spans="1:12" x14ac:dyDescent="0.15">
      <c r="A130" s="147">
        <v>6000</v>
      </c>
      <c r="B130" s="147" t="s">
        <v>1938</v>
      </c>
      <c r="C130" s="147">
        <v>47052000620</v>
      </c>
      <c r="D130" s="147">
        <v>24</v>
      </c>
      <c r="E130" s="147">
        <v>1</v>
      </c>
      <c r="F130" s="123">
        <v>1</v>
      </c>
      <c r="G130" s="147">
        <v>1000000</v>
      </c>
      <c r="H130" s="147">
        <v>1</v>
      </c>
      <c r="I130" s="147">
        <v>500000</v>
      </c>
      <c r="J130"/>
    </row>
    <row r="131" spans="1:12" x14ac:dyDescent="0.15">
      <c r="A131" s="147">
        <v>6001</v>
      </c>
      <c r="B131" s="147" t="s">
        <v>1273</v>
      </c>
      <c r="C131" s="147">
        <v>47052000621</v>
      </c>
      <c r="D131" s="147">
        <v>24</v>
      </c>
      <c r="E131" s="147">
        <v>1</v>
      </c>
      <c r="F131" s="123">
        <v>1</v>
      </c>
      <c r="G131" s="147">
        <v>5000000</v>
      </c>
      <c r="H131" s="147">
        <v>1</v>
      </c>
      <c r="I131" s="147">
        <v>2500000</v>
      </c>
      <c r="J131"/>
    </row>
    <row r="132" spans="1:12" x14ac:dyDescent="0.15">
      <c r="A132" s="147">
        <v>6002</v>
      </c>
      <c r="B132" s="147" t="s">
        <v>1274</v>
      </c>
      <c r="C132" s="147">
        <v>47052000622</v>
      </c>
      <c r="D132" s="147">
        <v>24</v>
      </c>
      <c r="E132" s="147">
        <v>1</v>
      </c>
      <c r="F132" s="123">
        <v>1</v>
      </c>
      <c r="G132" s="147">
        <v>10000000</v>
      </c>
      <c r="H132" s="147">
        <v>1</v>
      </c>
      <c r="I132" s="147">
        <v>5000000</v>
      </c>
      <c r="J132"/>
    </row>
    <row r="133" spans="1:12" x14ac:dyDescent="0.15">
      <c r="A133" s="147">
        <v>6003</v>
      </c>
      <c r="B133" s="147" t="s">
        <v>1275</v>
      </c>
      <c r="C133" s="147">
        <v>47052000623</v>
      </c>
      <c r="D133" s="147">
        <v>24</v>
      </c>
      <c r="E133" s="147">
        <v>1</v>
      </c>
      <c r="F133" s="123">
        <v>1</v>
      </c>
      <c r="G133" s="147">
        <v>40000000</v>
      </c>
      <c r="H133" s="147">
        <v>1</v>
      </c>
      <c r="I133" s="147">
        <v>20000000</v>
      </c>
      <c r="J133"/>
    </row>
    <row r="134" spans="1:12" x14ac:dyDescent="0.15">
      <c r="A134" s="117">
        <v>7000</v>
      </c>
      <c r="B134" s="117" t="s">
        <v>1987</v>
      </c>
      <c r="C134" s="123">
        <v>47052007000</v>
      </c>
      <c r="D134" s="123">
        <v>24</v>
      </c>
      <c r="E134" s="117">
        <v>1</v>
      </c>
      <c r="F134" s="117">
        <v>3</v>
      </c>
      <c r="G134" s="117">
        <v>10000</v>
      </c>
      <c r="J134"/>
    </row>
    <row r="135" spans="1:12" x14ac:dyDescent="0.15">
      <c r="A135" s="117">
        <v>7001</v>
      </c>
      <c r="B135" s="117" t="s">
        <v>1988</v>
      </c>
      <c r="C135" s="123">
        <v>47052007001</v>
      </c>
      <c r="D135" s="123">
        <v>24</v>
      </c>
      <c r="E135" s="117">
        <v>1</v>
      </c>
      <c r="F135" s="117">
        <v>3</v>
      </c>
      <c r="G135" s="117">
        <v>10001</v>
      </c>
      <c r="J135"/>
    </row>
    <row r="136" spans="1:12" x14ac:dyDescent="0.15">
      <c r="A136" s="117">
        <v>7002</v>
      </c>
      <c r="B136" s="117" t="s">
        <v>1989</v>
      </c>
      <c r="C136" s="123">
        <v>47052007002</v>
      </c>
      <c r="D136" s="123">
        <v>24</v>
      </c>
      <c r="E136" s="117">
        <v>1</v>
      </c>
      <c r="F136" s="117">
        <v>3</v>
      </c>
      <c r="G136" s="117">
        <v>10002</v>
      </c>
      <c r="J136"/>
    </row>
    <row r="137" spans="1:12" x14ac:dyDescent="0.15">
      <c r="A137" s="117">
        <v>7003</v>
      </c>
      <c r="B137" s="117" t="s">
        <v>1990</v>
      </c>
      <c r="C137" s="123">
        <v>47052007003</v>
      </c>
      <c r="D137" s="123">
        <v>24</v>
      </c>
      <c r="E137" s="117">
        <v>1</v>
      </c>
      <c r="F137" s="117">
        <v>3</v>
      </c>
      <c r="G137" s="117">
        <v>10003</v>
      </c>
      <c r="J137"/>
    </row>
    <row r="138" spans="1:12" x14ac:dyDescent="0.15">
      <c r="A138" s="117">
        <v>7004</v>
      </c>
      <c r="B138" s="117" t="s">
        <v>1991</v>
      </c>
      <c r="C138" s="123">
        <v>47052007004</v>
      </c>
      <c r="D138" s="123">
        <v>24</v>
      </c>
      <c r="E138" s="117">
        <v>1</v>
      </c>
      <c r="F138" s="117">
        <v>3</v>
      </c>
      <c r="G138" s="117">
        <v>10004</v>
      </c>
      <c r="J138"/>
    </row>
    <row r="139" spans="1:12" x14ac:dyDescent="0.15">
      <c r="A139" s="117">
        <v>7005</v>
      </c>
      <c r="B139" s="117" t="s">
        <v>1992</v>
      </c>
      <c r="C139" s="123">
        <v>47052007005</v>
      </c>
      <c r="D139" s="123">
        <v>24</v>
      </c>
      <c r="E139" s="117">
        <v>1</v>
      </c>
      <c r="F139" s="117">
        <v>3</v>
      </c>
      <c r="G139" s="117">
        <v>10005</v>
      </c>
      <c r="J139"/>
    </row>
    <row r="140" spans="1:12" x14ac:dyDescent="0.15">
      <c r="A140" s="117">
        <v>7020</v>
      </c>
      <c r="B140" s="117" t="s">
        <v>1993</v>
      </c>
      <c r="C140" s="123">
        <v>47052007010</v>
      </c>
      <c r="D140" s="123">
        <v>24</v>
      </c>
      <c r="E140" s="117">
        <v>1</v>
      </c>
      <c r="F140" s="117">
        <v>1</v>
      </c>
      <c r="G140" s="117">
        <v>400000</v>
      </c>
      <c r="J140"/>
    </row>
    <row r="141" spans="1:12" x14ac:dyDescent="0.15">
      <c r="A141" s="117">
        <v>7021</v>
      </c>
      <c r="B141" s="117" t="s">
        <v>1994</v>
      </c>
      <c r="C141" s="123">
        <v>47052007011</v>
      </c>
      <c r="D141" s="123">
        <v>24</v>
      </c>
      <c r="E141" s="117">
        <v>1</v>
      </c>
      <c r="F141" s="117">
        <v>1</v>
      </c>
      <c r="G141" s="117">
        <v>400000</v>
      </c>
      <c r="J141"/>
    </row>
    <row r="142" spans="1:12" x14ac:dyDescent="0.15">
      <c r="A142" s="117">
        <v>7022</v>
      </c>
      <c r="B142" s="117" t="s">
        <v>1995</v>
      </c>
      <c r="C142" s="123">
        <v>47052007012</v>
      </c>
      <c r="D142" s="123">
        <v>24</v>
      </c>
      <c r="E142" s="117">
        <v>1</v>
      </c>
      <c r="F142" s="117">
        <v>1</v>
      </c>
      <c r="G142" s="117">
        <v>400000</v>
      </c>
      <c r="J142"/>
    </row>
    <row r="143" spans="1:12" x14ac:dyDescent="0.15">
      <c r="A143" s="117">
        <v>7023</v>
      </c>
      <c r="B143" s="117" t="s">
        <v>1996</v>
      </c>
      <c r="C143" s="123">
        <v>47052007013</v>
      </c>
      <c r="D143" s="123">
        <v>24</v>
      </c>
      <c r="E143" s="117">
        <v>1</v>
      </c>
      <c r="F143" s="117">
        <v>1</v>
      </c>
      <c r="G143" s="117">
        <v>400000</v>
      </c>
      <c r="J143"/>
    </row>
    <row r="144" spans="1:12" x14ac:dyDescent="0.15">
      <c r="A144" s="117">
        <v>7024</v>
      </c>
      <c r="B144" s="117" t="s">
        <v>1997</v>
      </c>
      <c r="C144" s="123">
        <v>47052007014</v>
      </c>
      <c r="D144" s="123">
        <v>24</v>
      </c>
      <c r="E144" s="117">
        <v>1</v>
      </c>
      <c r="F144" s="117">
        <v>1</v>
      </c>
      <c r="G144" s="117">
        <v>400000</v>
      </c>
      <c r="L144" s="117">
        <v>0</v>
      </c>
    </row>
    <row r="145" spans="1:9" x14ac:dyDescent="0.15">
      <c r="A145" s="117">
        <v>7025</v>
      </c>
      <c r="B145" s="117" t="s">
        <v>1998</v>
      </c>
      <c r="C145" s="123">
        <v>47052007015</v>
      </c>
      <c r="D145" s="123">
        <v>24</v>
      </c>
      <c r="E145" s="117">
        <v>1</v>
      </c>
      <c r="F145" s="117">
        <v>1</v>
      </c>
      <c r="G145" s="117">
        <v>400000</v>
      </c>
    </row>
    <row r="146" spans="1:9" x14ac:dyDescent="0.15">
      <c r="A146" s="117">
        <v>7026</v>
      </c>
      <c r="B146" s="117" t="s">
        <v>1999</v>
      </c>
      <c r="C146" s="123">
        <v>47052007016</v>
      </c>
      <c r="D146" s="123">
        <v>24</v>
      </c>
      <c r="E146" s="117">
        <v>1</v>
      </c>
      <c r="F146" s="117">
        <v>1</v>
      </c>
      <c r="G146" s="117">
        <v>400000</v>
      </c>
    </row>
    <row r="147" spans="1:9" x14ac:dyDescent="0.15">
      <c r="A147" s="117">
        <v>7040</v>
      </c>
      <c r="B147" s="117" t="s">
        <v>2000</v>
      </c>
      <c r="C147" s="123">
        <v>47052007020</v>
      </c>
      <c r="D147" s="123">
        <v>24</v>
      </c>
      <c r="E147" s="117">
        <v>1</v>
      </c>
      <c r="F147" s="117">
        <v>3</v>
      </c>
      <c r="G147" s="117">
        <v>10010</v>
      </c>
    </row>
    <row r="148" spans="1:9" x14ac:dyDescent="0.15">
      <c r="A148" s="117">
        <v>7041</v>
      </c>
      <c r="B148" s="117" t="s">
        <v>2001</v>
      </c>
      <c r="C148" s="123">
        <v>47052007021</v>
      </c>
      <c r="D148" s="123">
        <v>24</v>
      </c>
      <c r="E148" s="117">
        <v>1</v>
      </c>
      <c r="F148" s="117">
        <v>3</v>
      </c>
      <c r="G148" s="117">
        <v>10011</v>
      </c>
    </row>
    <row r="149" spans="1:9" x14ac:dyDescent="0.15">
      <c r="A149" s="117">
        <v>7042</v>
      </c>
      <c r="B149" s="117" t="s">
        <v>2002</v>
      </c>
      <c r="C149" s="123">
        <v>47052007022</v>
      </c>
      <c r="D149" s="123">
        <v>24</v>
      </c>
      <c r="E149" s="117">
        <v>1</v>
      </c>
      <c r="F149" s="117">
        <v>3</v>
      </c>
      <c r="G149" s="117">
        <v>10012</v>
      </c>
    </row>
    <row r="150" spans="1:9" x14ac:dyDescent="0.15">
      <c r="A150" s="117">
        <v>7043</v>
      </c>
      <c r="B150" s="117" t="s">
        <v>2003</v>
      </c>
      <c r="C150" s="123">
        <v>47052007023</v>
      </c>
      <c r="D150" s="123">
        <v>24</v>
      </c>
      <c r="E150" s="117">
        <v>1</v>
      </c>
      <c r="F150" s="117">
        <v>3</v>
      </c>
      <c r="G150" s="117">
        <v>10013</v>
      </c>
    </row>
    <row r="151" spans="1:9" x14ac:dyDescent="0.15">
      <c r="A151" s="218">
        <v>7060</v>
      </c>
      <c r="B151" s="218" t="s">
        <v>2222</v>
      </c>
      <c r="C151" s="218">
        <v>47052007040</v>
      </c>
      <c r="D151" s="218">
        <v>24</v>
      </c>
      <c r="E151" s="218">
        <v>1</v>
      </c>
      <c r="F151" s="218">
        <v>3</v>
      </c>
      <c r="G151" s="218">
        <v>10020</v>
      </c>
      <c r="H151" s="218"/>
      <c r="I151" s="218"/>
    </row>
    <row r="152" spans="1:9" x14ac:dyDescent="0.15">
      <c r="A152" s="218">
        <v>7061</v>
      </c>
      <c r="B152" s="218" t="s">
        <v>2223</v>
      </c>
      <c r="C152" s="218">
        <v>47052007041</v>
      </c>
      <c r="D152" s="218">
        <v>24</v>
      </c>
      <c r="E152" s="218">
        <v>1</v>
      </c>
      <c r="F152" s="218">
        <v>3</v>
      </c>
      <c r="G152" s="218">
        <v>10021</v>
      </c>
      <c r="H152" s="218"/>
      <c r="I152" s="218"/>
    </row>
    <row r="153" spans="1:9" x14ac:dyDescent="0.15">
      <c r="A153" s="218">
        <v>7062</v>
      </c>
      <c r="B153" s="218" t="s">
        <v>2224</v>
      </c>
      <c r="C153" s="218">
        <v>47052007042</v>
      </c>
      <c r="D153" s="218">
        <v>24</v>
      </c>
      <c r="E153" s="218">
        <v>1</v>
      </c>
      <c r="F153" s="218">
        <v>3</v>
      </c>
      <c r="G153" s="218">
        <v>10022</v>
      </c>
      <c r="H153" s="218"/>
      <c r="I153" s="218"/>
    </row>
    <row r="154" spans="1:9" x14ac:dyDescent="0.15">
      <c r="A154" s="218">
        <v>7063</v>
      </c>
      <c r="B154" s="218" t="s">
        <v>2225</v>
      </c>
      <c r="C154" s="218">
        <v>47052007043</v>
      </c>
      <c r="D154" s="218">
        <v>24</v>
      </c>
      <c r="E154" s="218">
        <v>1</v>
      </c>
      <c r="F154" s="218">
        <v>3</v>
      </c>
      <c r="G154" s="218">
        <v>10023</v>
      </c>
      <c r="H154" s="218"/>
      <c r="I154" s="218"/>
    </row>
    <row r="155" spans="1:9" x14ac:dyDescent="0.15">
      <c r="A155" s="218">
        <v>7064</v>
      </c>
      <c r="B155" s="218" t="s">
        <v>2226</v>
      </c>
      <c r="C155" s="218">
        <v>47052007044</v>
      </c>
      <c r="D155" s="218">
        <v>24</v>
      </c>
      <c r="E155" s="218">
        <v>1</v>
      </c>
      <c r="F155" s="218">
        <v>3</v>
      </c>
      <c r="G155" s="218">
        <v>10024</v>
      </c>
      <c r="H155" s="218"/>
      <c r="I155" s="218"/>
    </row>
    <row r="156" spans="1:9" x14ac:dyDescent="0.15">
      <c r="A156" s="218">
        <v>7065</v>
      </c>
      <c r="B156" s="218" t="s">
        <v>2227</v>
      </c>
      <c r="C156" s="218">
        <v>47052007045</v>
      </c>
      <c r="D156" s="218">
        <v>24</v>
      </c>
      <c r="E156" s="218">
        <v>1</v>
      </c>
      <c r="F156" s="218">
        <v>3</v>
      </c>
      <c r="G156" s="218">
        <v>10025</v>
      </c>
      <c r="H156" s="218"/>
      <c r="I156" s="218"/>
    </row>
    <row r="157" spans="1:9" x14ac:dyDescent="0.15">
      <c r="A157" s="218">
        <v>7066</v>
      </c>
      <c r="B157" s="218" t="s">
        <v>2228</v>
      </c>
      <c r="C157" s="218">
        <v>47052007046</v>
      </c>
      <c r="D157" s="218">
        <v>24</v>
      </c>
      <c r="E157" s="218">
        <v>1</v>
      </c>
      <c r="F157" s="218">
        <v>3</v>
      </c>
      <c r="G157" s="218">
        <v>10026</v>
      </c>
      <c r="H157" s="218"/>
      <c r="I157" s="218"/>
    </row>
    <row r="158" spans="1:9" x14ac:dyDescent="0.15">
      <c r="A158" s="117">
        <v>8000</v>
      </c>
      <c r="B158" s="117" t="s">
        <v>2242</v>
      </c>
      <c r="C158" s="117">
        <v>47052008000</v>
      </c>
      <c r="D158" s="117">
        <v>72</v>
      </c>
      <c r="E158" s="117">
        <v>1</v>
      </c>
      <c r="F158" s="117">
        <v>3</v>
      </c>
      <c r="G158" s="117">
        <v>10030</v>
      </c>
    </row>
    <row r="159" spans="1:9" x14ac:dyDescent="0.15">
      <c r="A159" s="117">
        <v>8001</v>
      </c>
      <c r="B159" s="117" t="s">
        <v>2243</v>
      </c>
      <c r="C159" s="117">
        <v>47052008001</v>
      </c>
      <c r="D159" s="117">
        <v>72</v>
      </c>
      <c r="E159" s="117">
        <v>1</v>
      </c>
      <c r="F159" s="117">
        <v>3</v>
      </c>
      <c r="G159" s="117">
        <v>10031</v>
      </c>
    </row>
    <row r="160" spans="1:9" x14ac:dyDescent="0.15">
      <c r="A160" s="117">
        <v>8010</v>
      </c>
      <c r="B160" s="117" t="s">
        <v>2334</v>
      </c>
      <c r="C160" s="117">
        <v>47052008010</v>
      </c>
      <c r="D160" s="117">
        <v>48</v>
      </c>
      <c r="E160" s="117">
        <v>1</v>
      </c>
      <c r="F160" s="117">
        <v>3</v>
      </c>
      <c r="G160" s="117">
        <v>10040</v>
      </c>
    </row>
    <row r="161" spans="1:7" x14ac:dyDescent="0.15">
      <c r="A161" s="117">
        <v>8011</v>
      </c>
      <c r="B161" s="117" t="s">
        <v>2332</v>
      </c>
      <c r="C161" s="117">
        <v>47052008011</v>
      </c>
      <c r="D161" s="117">
        <v>48</v>
      </c>
      <c r="E161" s="117">
        <v>1</v>
      </c>
      <c r="F161" s="117">
        <v>3</v>
      </c>
      <c r="G161" s="117">
        <v>10041</v>
      </c>
    </row>
    <row r="162" spans="1:7" x14ac:dyDescent="0.15">
      <c r="A162" s="117">
        <v>8012</v>
      </c>
      <c r="B162" s="117" t="s">
        <v>2333</v>
      </c>
      <c r="C162" s="117">
        <v>47052008012</v>
      </c>
      <c r="D162" s="117">
        <v>48</v>
      </c>
      <c r="E162" s="117">
        <v>1</v>
      </c>
      <c r="F162" s="117">
        <v>3</v>
      </c>
      <c r="G162" s="117">
        <v>10042</v>
      </c>
    </row>
    <row r="163" spans="1:7" x14ac:dyDescent="0.15">
      <c r="A163" s="117">
        <v>8020</v>
      </c>
      <c r="B163" s="117" t="s">
        <v>2359</v>
      </c>
      <c r="C163" s="117">
        <v>47052008020</v>
      </c>
      <c r="D163" s="117">
        <v>72</v>
      </c>
      <c r="E163" s="117">
        <v>1</v>
      </c>
      <c r="F163" s="117">
        <v>3</v>
      </c>
      <c r="G163" s="117">
        <v>10050</v>
      </c>
    </row>
    <row r="164" spans="1:7" x14ac:dyDescent="0.15">
      <c r="A164" s="117">
        <v>8021</v>
      </c>
      <c r="B164" s="117" t="s">
        <v>2351</v>
      </c>
      <c r="C164" s="117">
        <v>47052008021</v>
      </c>
      <c r="D164" s="117">
        <v>72</v>
      </c>
      <c r="E164" s="117">
        <v>1</v>
      </c>
      <c r="F164" s="117">
        <v>3</v>
      </c>
      <c r="G164" s="117">
        <v>10051</v>
      </c>
    </row>
    <row r="165" spans="1:7" x14ac:dyDescent="0.15">
      <c r="A165" s="117">
        <v>8022</v>
      </c>
      <c r="B165" s="117" t="s">
        <v>2353</v>
      </c>
      <c r="C165" s="117">
        <v>47052008022</v>
      </c>
      <c r="D165" s="117">
        <v>72</v>
      </c>
      <c r="E165" s="117">
        <v>1</v>
      </c>
      <c r="F165" s="117">
        <v>3</v>
      </c>
      <c r="G165" s="117">
        <v>10052</v>
      </c>
    </row>
    <row r="166" spans="1:7" x14ac:dyDescent="0.15">
      <c r="A166" s="117">
        <v>8023</v>
      </c>
      <c r="B166" s="117" t="s">
        <v>2355</v>
      </c>
      <c r="C166" s="117">
        <v>47052008023</v>
      </c>
      <c r="D166" s="117">
        <v>72</v>
      </c>
      <c r="E166" s="117">
        <v>1</v>
      </c>
      <c r="F166" s="117">
        <v>3</v>
      </c>
      <c r="G166" s="117">
        <v>10053</v>
      </c>
    </row>
    <row r="167" spans="1:7" x14ac:dyDescent="0.15">
      <c r="A167" s="117">
        <v>8024</v>
      </c>
      <c r="B167" s="117" t="s">
        <v>2357</v>
      </c>
      <c r="C167" s="117">
        <v>47052008024</v>
      </c>
      <c r="D167" s="117">
        <v>72</v>
      </c>
      <c r="E167" s="117">
        <v>1</v>
      </c>
      <c r="F167" s="117">
        <v>3</v>
      </c>
      <c r="G167" s="117">
        <v>10054</v>
      </c>
    </row>
  </sheetData>
  <phoneticPr fontId="2" type="noConversion"/>
  <conditionalFormatting sqref="A1:A1048576">
    <cfRule type="duplicateValues" dxfId="4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F34"/>
  <sheetViews>
    <sheetView workbookViewId="0">
      <selection activeCell="F27" sqref="F27"/>
    </sheetView>
  </sheetViews>
  <sheetFormatPr defaultColWidth="13" defaultRowHeight="13.5" x14ac:dyDescent="0.15"/>
  <cols>
    <col min="2" max="2" width="23.375" customWidth="1"/>
    <col min="3" max="3" width="16.75" customWidth="1"/>
    <col min="4" max="4" width="21.25" customWidth="1"/>
  </cols>
  <sheetData>
    <row r="1" spans="1:6" ht="15" x14ac:dyDescent="0.25">
      <c r="A1" s="30" t="s">
        <v>199</v>
      </c>
      <c r="B1" s="30" t="s">
        <v>303</v>
      </c>
      <c r="C1" s="30" t="s">
        <v>845</v>
      </c>
      <c r="D1" s="30" t="s">
        <v>832</v>
      </c>
    </row>
    <row r="2" spans="1:6" ht="15" x14ac:dyDescent="0.25">
      <c r="A2" s="30" t="s">
        <v>307</v>
      </c>
      <c r="B2" s="30" t="s">
        <v>308</v>
      </c>
      <c r="C2" s="30" t="s">
        <v>831</v>
      </c>
      <c r="D2" s="30" t="s">
        <v>833</v>
      </c>
      <c r="E2" s="46"/>
      <c r="F2" s="46"/>
    </row>
    <row r="3" spans="1:6" ht="15" x14ac:dyDescent="0.25">
      <c r="A3" s="30" t="s">
        <v>313</v>
      </c>
      <c r="B3" s="30" t="s">
        <v>314</v>
      </c>
      <c r="C3" s="30" t="s">
        <v>834</v>
      </c>
      <c r="D3" s="30" t="s">
        <v>332</v>
      </c>
    </row>
    <row r="4" spans="1:6" ht="15" x14ac:dyDescent="0.25">
      <c r="A4" s="30">
        <v>3</v>
      </c>
      <c r="B4" s="30">
        <v>0</v>
      </c>
      <c r="C4" s="30">
        <v>3</v>
      </c>
      <c r="D4" s="30">
        <v>3</v>
      </c>
    </row>
    <row r="5" spans="1:6" x14ac:dyDescent="0.15">
      <c r="A5" s="12">
        <v>100</v>
      </c>
      <c r="B5" s="9" t="s">
        <v>835</v>
      </c>
      <c r="C5" s="9">
        <v>1</v>
      </c>
      <c r="D5" s="12">
        <v>47080000210</v>
      </c>
    </row>
    <row r="6" spans="1:6" x14ac:dyDescent="0.15">
      <c r="A6" s="12">
        <v>101</v>
      </c>
      <c r="B6" s="9" t="s">
        <v>836</v>
      </c>
      <c r="C6" s="9">
        <v>2</v>
      </c>
      <c r="D6" s="12">
        <v>47080000211</v>
      </c>
    </row>
    <row r="7" spans="1:6" x14ac:dyDescent="0.15">
      <c r="A7" s="12">
        <v>102</v>
      </c>
      <c r="B7" s="9" t="s">
        <v>837</v>
      </c>
      <c r="C7" s="9">
        <v>3</v>
      </c>
      <c r="D7" s="12">
        <v>47080000212</v>
      </c>
    </row>
    <row r="8" spans="1:6" x14ac:dyDescent="0.15">
      <c r="A8" s="12">
        <v>103</v>
      </c>
      <c r="B8" s="9" t="s">
        <v>838</v>
      </c>
      <c r="C8" s="9">
        <v>4</v>
      </c>
      <c r="D8" s="12">
        <v>47080000213</v>
      </c>
    </row>
    <row r="9" spans="1:6" x14ac:dyDescent="0.15">
      <c r="A9" s="12">
        <v>104</v>
      </c>
      <c r="B9" s="9" t="s">
        <v>839</v>
      </c>
      <c r="C9" s="9">
        <v>5</v>
      </c>
      <c r="D9" s="12">
        <v>47080000214</v>
      </c>
    </row>
    <row r="10" spans="1:6" x14ac:dyDescent="0.15">
      <c r="A10" s="12">
        <v>105</v>
      </c>
      <c r="B10" s="9" t="s">
        <v>840</v>
      </c>
      <c r="C10" s="9">
        <v>6</v>
      </c>
      <c r="D10" s="12">
        <v>47080000215</v>
      </c>
    </row>
    <row r="11" spans="1:6" x14ac:dyDescent="0.15">
      <c r="A11" s="12">
        <v>106</v>
      </c>
      <c r="B11" s="9" t="s">
        <v>841</v>
      </c>
      <c r="C11" s="9">
        <v>7</v>
      </c>
      <c r="D11" s="12">
        <v>47080000216</v>
      </c>
    </row>
    <row r="12" spans="1:6" x14ac:dyDescent="0.15">
      <c r="A12" s="12"/>
      <c r="D12" s="12"/>
    </row>
    <row r="13" spans="1:6" x14ac:dyDescent="0.15">
      <c r="A13" s="12"/>
    </row>
    <row r="14" spans="1:6" x14ac:dyDescent="0.15">
      <c r="A14" s="12"/>
    </row>
    <row r="15" spans="1:6" x14ac:dyDescent="0.15">
      <c r="A15" s="12"/>
    </row>
    <row r="16" spans="1:6" x14ac:dyDescent="0.15">
      <c r="A16" s="12"/>
    </row>
    <row r="17" spans="1:5" x14ac:dyDescent="0.15">
      <c r="A17" s="12"/>
    </row>
    <row r="18" spans="1:5" x14ac:dyDescent="0.15">
      <c r="A18" s="12"/>
    </row>
    <row r="19" spans="1:5" x14ac:dyDescent="0.15">
      <c r="A19" s="12"/>
      <c r="D19" s="12"/>
    </row>
    <row r="20" spans="1:5" x14ac:dyDescent="0.15">
      <c r="A20" s="12"/>
      <c r="D20" s="12"/>
    </row>
    <row r="21" spans="1:5" x14ac:dyDescent="0.15">
      <c r="A21" s="12"/>
      <c r="D21" s="12"/>
    </row>
    <row r="22" spans="1:5" x14ac:dyDescent="0.15">
      <c r="A22" s="12"/>
      <c r="C22" s="12"/>
      <c r="D22" s="12"/>
      <c r="E22" s="12"/>
    </row>
    <row r="23" spans="1:5" x14ac:dyDescent="0.15">
      <c r="A23" s="12"/>
      <c r="C23" s="12"/>
      <c r="D23" s="12"/>
      <c r="E23" s="12"/>
    </row>
    <row r="24" spans="1:5" x14ac:dyDescent="0.15">
      <c r="A24" s="12"/>
      <c r="C24" s="12"/>
      <c r="D24" s="12"/>
      <c r="E24" s="12"/>
    </row>
    <row r="25" spans="1:5" x14ac:dyDescent="0.15">
      <c r="A25" s="12"/>
      <c r="C25" s="12"/>
      <c r="D25" s="12"/>
      <c r="E25" s="12"/>
    </row>
    <row r="26" spans="1:5" x14ac:dyDescent="0.15">
      <c r="A26" s="12"/>
      <c r="C26" s="12"/>
      <c r="D26" s="12"/>
      <c r="E26" s="12"/>
    </row>
    <row r="27" spans="1:5" x14ac:dyDescent="0.15">
      <c r="A27" s="12"/>
      <c r="C27" s="12"/>
      <c r="D27" s="12"/>
      <c r="E27" s="12"/>
    </row>
    <row r="28" spans="1:5" x14ac:dyDescent="0.15">
      <c r="A28" s="12"/>
      <c r="C28" s="12"/>
      <c r="D28" s="12"/>
      <c r="E28" s="12"/>
    </row>
    <row r="29" spans="1:5" x14ac:dyDescent="0.15">
      <c r="A29" s="12"/>
      <c r="C29" s="12"/>
      <c r="D29" s="12"/>
      <c r="E29" s="12"/>
    </row>
    <row r="30" spans="1:5" x14ac:dyDescent="0.15">
      <c r="A30" s="12"/>
      <c r="C30" s="12"/>
      <c r="D30" s="12"/>
      <c r="E30" s="12"/>
    </row>
    <row r="31" spans="1:5" x14ac:dyDescent="0.15">
      <c r="A31" s="12"/>
      <c r="C31" s="12"/>
      <c r="D31" s="12"/>
      <c r="E31" s="12"/>
    </row>
    <row r="32" spans="1:5" x14ac:dyDescent="0.15">
      <c r="A32" s="12"/>
      <c r="C32" s="12"/>
      <c r="D32" s="12"/>
      <c r="E32" s="12"/>
    </row>
    <row r="33" spans="3:5" x14ac:dyDescent="0.15">
      <c r="C33" s="12"/>
      <c r="D33" s="12"/>
      <c r="E33" s="12"/>
    </row>
    <row r="34" spans="3:5" x14ac:dyDescent="0.15">
      <c r="C34" s="12"/>
      <c r="D34" s="12"/>
      <c r="E34" s="1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8"/>
  <sheetViews>
    <sheetView workbookViewId="0">
      <selection activeCell="C25" sqref="A1:XFD1048576"/>
    </sheetView>
  </sheetViews>
  <sheetFormatPr defaultRowHeight="13.5" x14ac:dyDescent="0.15"/>
  <cols>
    <col min="1" max="1" width="15.875" style="9" customWidth="1"/>
    <col min="2" max="2" width="36.375" style="9" customWidth="1"/>
  </cols>
  <sheetData>
    <row r="1" spans="1:2" x14ac:dyDescent="0.15">
      <c r="A1" s="19" t="s">
        <v>226</v>
      </c>
      <c r="B1" s="19" t="s">
        <v>291</v>
      </c>
    </row>
    <row r="2" spans="1:2" x14ac:dyDescent="0.15">
      <c r="A2" s="5" t="s">
        <v>219</v>
      </c>
      <c r="B2" s="5" t="s">
        <v>225</v>
      </c>
    </row>
    <row r="3" spans="1:2" x14ac:dyDescent="0.15">
      <c r="A3" s="4" t="s">
        <v>220</v>
      </c>
      <c r="B3" s="4" t="s">
        <v>17</v>
      </c>
    </row>
    <row r="4" spans="1:2" x14ac:dyDescent="0.15">
      <c r="A4" s="2">
        <v>3</v>
      </c>
      <c r="B4" s="2">
        <v>3</v>
      </c>
    </row>
    <row r="5" spans="1:2" x14ac:dyDescent="0.15">
      <c r="A5" s="9">
        <v>1</v>
      </c>
      <c r="B5" s="9" t="s">
        <v>221</v>
      </c>
    </row>
    <row r="6" spans="1:2" x14ac:dyDescent="0.15">
      <c r="A6" s="9">
        <v>2</v>
      </c>
      <c r="B6" s="9" t="s">
        <v>222</v>
      </c>
    </row>
    <row r="7" spans="1:2" x14ac:dyDescent="0.15">
      <c r="A7" s="9">
        <v>3</v>
      </c>
      <c r="B7" s="9" t="s">
        <v>223</v>
      </c>
    </row>
    <row r="8" spans="1:2" x14ac:dyDescent="0.15">
      <c r="A8" s="9">
        <v>4</v>
      </c>
      <c r="B8" s="9" t="s">
        <v>1330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topLeftCell="A7" zoomScale="85" zoomScaleNormal="85" workbookViewId="0">
      <selection activeCell="C17" sqref="C17"/>
    </sheetView>
  </sheetViews>
  <sheetFormatPr defaultRowHeight="13.5" x14ac:dyDescent="0.15"/>
  <cols>
    <col min="1" max="1" width="17.875" style="9" customWidth="1"/>
    <col min="2" max="2" width="11" style="9" customWidth="1"/>
    <col min="3" max="3" width="36.375" style="22" customWidth="1"/>
    <col min="4" max="4" width="9" style="9"/>
    <col min="5" max="5" width="21.875" style="9" customWidth="1"/>
    <col min="6" max="16384" width="9" style="9"/>
  </cols>
  <sheetData>
    <row r="1" spans="1:3" x14ac:dyDescent="0.15">
      <c r="A1" s="26" t="s">
        <v>62</v>
      </c>
      <c r="B1" s="26"/>
      <c r="C1" s="27" t="s">
        <v>63</v>
      </c>
    </row>
    <row r="3" spans="1:3" x14ac:dyDescent="0.15">
      <c r="A3" s="23" t="s">
        <v>56</v>
      </c>
      <c r="B3" s="23" t="s">
        <v>68</v>
      </c>
      <c r="C3" s="23" t="s">
        <v>70</v>
      </c>
    </row>
    <row r="4" spans="1:3" x14ac:dyDescent="0.15">
      <c r="A4" s="24" t="s">
        <v>26</v>
      </c>
      <c r="B4" s="4" t="s">
        <v>27</v>
      </c>
      <c r="C4" s="21" t="s">
        <v>171</v>
      </c>
    </row>
    <row r="5" spans="1:3" ht="27" x14ac:dyDescent="0.15">
      <c r="A5" s="24" t="s">
        <v>10</v>
      </c>
      <c r="B5" s="6" t="s">
        <v>11</v>
      </c>
      <c r="C5" s="21" t="s">
        <v>64</v>
      </c>
    </row>
    <row r="6" spans="1:3" x14ac:dyDescent="0.15">
      <c r="A6" s="25" t="s">
        <v>0</v>
      </c>
      <c r="B6" s="6" t="s">
        <v>4</v>
      </c>
      <c r="C6" s="21" t="s">
        <v>65</v>
      </c>
    </row>
    <row r="7" spans="1:3" x14ac:dyDescent="0.15">
      <c r="A7" s="24" t="s">
        <v>1</v>
      </c>
      <c r="B7" s="6" t="s">
        <v>5</v>
      </c>
      <c r="C7" s="21" t="s">
        <v>66</v>
      </c>
    </row>
    <row r="8" spans="1:3" x14ac:dyDescent="0.15">
      <c r="A8" s="24" t="s">
        <v>2</v>
      </c>
      <c r="B8" s="6" t="s">
        <v>6</v>
      </c>
      <c r="C8" s="21" t="s">
        <v>67</v>
      </c>
    </row>
    <row r="9" spans="1:3" ht="27" x14ac:dyDescent="0.15">
      <c r="A9" s="24" t="s">
        <v>3</v>
      </c>
      <c r="B9" s="6" t="s">
        <v>7</v>
      </c>
      <c r="C9" s="21" t="s">
        <v>97</v>
      </c>
    </row>
    <row r="10" spans="1:3" ht="27" x14ac:dyDescent="0.15">
      <c r="A10" s="25" t="s">
        <v>40</v>
      </c>
      <c r="B10" s="6" t="s">
        <v>41</v>
      </c>
      <c r="C10" s="21" t="s">
        <v>99</v>
      </c>
    </row>
    <row r="14" spans="1:3" x14ac:dyDescent="0.15">
      <c r="A14" s="23" t="s">
        <v>98</v>
      </c>
      <c r="B14" s="23" t="s">
        <v>69</v>
      </c>
      <c r="C14" s="23" t="s">
        <v>128</v>
      </c>
    </row>
    <row r="15" spans="1:3" x14ac:dyDescent="0.15">
      <c r="A15" s="24" t="s">
        <v>39</v>
      </c>
      <c r="B15" s="20" t="s">
        <v>38</v>
      </c>
      <c r="C15" s="21" t="s">
        <v>172</v>
      </c>
    </row>
    <row r="16" spans="1:3" ht="81" x14ac:dyDescent="0.15">
      <c r="A16" s="24" t="s">
        <v>71</v>
      </c>
      <c r="B16" s="20" t="s">
        <v>78</v>
      </c>
      <c r="C16" s="21" t="s">
        <v>191</v>
      </c>
    </row>
    <row r="17" spans="1:5" ht="27" x14ac:dyDescent="0.15">
      <c r="A17" s="24" t="s">
        <v>72</v>
      </c>
      <c r="B17" s="20" t="s">
        <v>79</v>
      </c>
      <c r="C17" s="21" t="s">
        <v>100</v>
      </c>
    </row>
    <row r="18" spans="1:5" x14ac:dyDescent="0.15">
      <c r="A18" s="24" t="s">
        <v>73</v>
      </c>
      <c r="B18" s="20" t="s">
        <v>80</v>
      </c>
      <c r="C18" s="21" t="s">
        <v>85</v>
      </c>
    </row>
    <row r="19" spans="1:5" x14ac:dyDescent="0.15">
      <c r="A19" s="24" t="s">
        <v>74</v>
      </c>
      <c r="B19" s="20" t="s">
        <v>81</v>
      </c>
      <c r="C19" s="21"/>
    </row>
    <row r="20" spans="1:5" x14ac:dyDescent="0.15">
      <c r="A20" s="24" t="s">
        <v>75</v>
      </c>
      <c r="B20" s="20" t="s">
        <v>82</v>
      </c>
      <c r="C20" s="21" t="s">
        <v>86</v>
      </c>
    </row>
    <row r="21" spans="1:5" x14ac:dyDescent="0.15">
      <c r="A21" s="24" t="s">
        <v>76</v>
      </c>
      <c r="B21" s="20" t="s">
        <v>83</v>
      </c>
      <c r="C21" s="21" t="s">
        <v>87</v>
      </c>
      <c r="E21" s="9" t="s">
        <v>184</v>
      </c>
    </row>
    <row r="22" spans="1:5" ht="108" x14ac:dyDescent="0.15">
      <c r="A22" s="24" t="s">
        <v>77</v>
      </c>
      <c r="B22" s="20" t="s">
        <v>84</v>
      </c>
      <c r="C22" s="198" t="s">
        <v>188</v>
      </c>
      <c r="E22" s="21" t="s">
        <v>187</v>
      </c>
    </row>
    <row r="23" spans="1:5" x14ac:dyDescent="0.15">
      <c r="A23" s="24" t="s">
        <v>89</v>
      </c>
      <c r="B23" s="20" t="s">
        <v>88</v>
      </c>
      <c r="C23" s="21" t="s">
        <v>90</v>
      </c>
    </row>
    <row r="26" spans="1:5" x14ac:dyDescent="0.15">
      <c r="A26" s="23" t="s">
        <v>92</v>
      </c>
      <c r="B26" s="23" t="s">
        <v>91</v>
      </c>
      <c r="C26" s="23" t="s">
        <v>164</v>
      </c>
    </row>
    <row r="27" spans="1:5" x14ac:dyDescent="0.15">
      <c r="A27" s="24" t="s">
        <v>72</v>
      </c>
      <c r="B27" s="11" t="s">
        <v>93</v>
      </c>
      <c r="C27" s="21" t="s">
        <v>173</v>
      </c>
    </row>
    <row r="28" spans="1:5" x14ac:dyDescent="0.15">
      <c r="A28" s="24" t="s">
        <v>15</v>
      </c>
      <c r="B28" s="11" t="s">
        <v>94</v>
      </c>
      <c r="C28" s="21"/>
    </row>
    <row r="29" spans="1:5" x14ac:dyDescent="0.15">
      <c r="A29" s="24" t="s">
        <v>101</v>
      </c>
      <c r="B29" s="11" t="s">
        <v>104</v>
      </c>
      <c r="C29" s="21" t="s">
        <v>102</v>
      </c>
    </row>
    <row r="30" spans="1:5" x14ac:dyDescent="0.15">
      <c r="A30" s="24" t="s">
        <v>96</v>
      </c>
      <c r="B30" s="11" t="s">
        <v>95</v>
      </c>
      <c r="C30" s="21" t="s">
        <v>103</v>
      </c>
    </row>
    <row r="33" spans="1:3" x14ac:dyDescent="0.15">
      <c r="A33" s="23" t="s">
        <v>106</v>
      </c>
      <c r="B33" s="23" t="s">
        <v>105</v>
      </c>
      <c r="C33" s="23" t="s">
        <v>165</v>
      </c>
    </row>
    <row r="34" spans="1:3" x14ac:dyDescent="0.15">
      <c r="A34" s="24" t="s">
        <v>107</v>
      </c>
      <c r="B34" s="10" t="s">
        <v>13</v>
      </c>
      <c r="C34" s="21" t="s">
        <v>174</v>
      </c>
    </row>
    <row r="35" spans="1:3" x14ac:dyDescent="0.15">
      <c r="A35" s="24" t="s">
        <v>108</v>
      </c>
      <c r="B35" s="11" t="s">
        <v>28</v>
      </c>
      <c r="C35" s="21" t="s">
        <v>110</v>
      </c>
    </row>
    <row r="36" spans="1:3" ht="256.5" x14ac:dyDescent="0.15">
      <c r="A36" s="24" t="s">
        <v>109</v>
      </c>
      <c r="B36" s="11" t="s">
        <v>37</v>
      </c>
      <c r="C36" s="21" t="s">
        <v>825</v>
      </c>
    </row>
    <row r="37" spans="1:3" x14ac:dyDescent="0.15">
      <c r="A37" s="24" t="s">
        <v>30</v>
      </c>
      <c r="B37" s="11" t="s">
        <v>29</v>
      </c>
      <c r="C37" s="21" t="s">
        <v>111</v>
      </c>
    </row>
    <row r="38" spans="1:3" x14ac:dyDescent="0.15">
      <c r="A38" s="24" t="s">
        <v>31</v>
      </c>
      <c r="B38" s="11" t="s">
        <v>32</v>
      </c>
      <c r="C38" s="21" t="s">
        <v>112</v>
      </c>
    </row>
    <row r="39" spans="1:3" ht="40.5" x14ac:dyDescent="0.15">
      <c r="A39" s="24" t="s">
        <v>33</v>
      </c>
      <c r="B39" s="11" t="s">
        <v>35</v>
      </c>
      <c r="C39" s="21" t="s">
        <v>826</v>
      </c>
    </row>
    <row r="40" spans="1:3" ht="40.5" x14ac:dyDescent="0.15">
      <c r="A40" s="24" t="s">
        <v>34</v>
      </c>
      <c r="B40" s="11" t="s">
        <v>36</v>
      </c>
      <c r="C40" s="21" t="s">
        <v>113</v>
      </c>
    </row>
    <row r="43" spans="1:3" x14ac:dyDescent="0.15">
      <c r="A43" s="23" t="s">
        <v>116</v>
      </c>
      <c r="B43" s="23"/>
      <c r="C43" s="23" t="s">
        <v>166</v>
      </c>
    </row>
    <row r="44" spans="1:3" x14ac:dyDescent="0.15">
      <c r="A44" s="24" t="s">
        <v>72</v>
      </c>
      <c r="B44" s="10" t="s">
        <v>13</v>
      </c>
      <c r="C44" s="21" t="s">
        <v>175</v>
      </c>
    </row>
    <row r="45" spans="1:3" x14ac:dyDescent="0.15">
      <c r="A45" s="24" t="s">
        <v>118</v>
      </c>
      <c r="B45" s="11" t="s">
        <v>16</v>
      </c>
      <c r="C45" s="21"/>
    </row>
    <row r="46" spans="1:3" ht="54" x14ac:dyDescent="0.15">
      <c r="A46" s="24" t="s">
        <v>119</v>
      </c>
      <c r="B46" s="11" t="s">
        <v>20</v>
      </c>
      <c r="C46" s="21" t="s">
        <v>114</v>
      </c>
    </row>
    <row r="47" spans="1:3" ht="54" x14ac:dyDescent="0.15">
      <c r="A47" s="24" t="s">
        <v>120</v>
      </c>
      <c r="B47" s="11" t="s">
        <v>25</v>
      </c>
      <c r="C47" s="21" t="s">
        <v>189</v>
      </c>
    </row>
    <row r="48" spans="1:3" x14ac:dyDescent="0.15">
      <c r="A48" s="24" t="s">
        <v>121</v>
      </c>
      <c r="B48" s="11" t="s">
        <v>21</v>
      </c>
      <c r="C48" s="21" t="s">
        <v>115</v>
      </c>
    </row>
    <row r="49" spans="1:3" x14ac:dyDescent="0.15">
      <c r="A49" s="24" t="s">
        <v>122</v>
      </c>
      <c r="B49" s="11" t="s">
        <v>22</v>
      </c>
      <c r="C49" s="21" t="s">
        <v>125</v>
      </c>
    </row>
    <row r="50" spans="1:3" x14ac:dyDescent="0.15">
      <c r="A50" s="24" t="s">
        <v>123</v>
      </c>
      <c r="B50" s="11" t="s">
        <v>23</v>
      </c>
      <c r="C50" s="21" t="s">
        <v>126</v>
      </c>
    </row>
    <row r="51" spans="1:3" x14ac:dyDescent="0.15">
      <c r="A51" s="24" t="s">
        <v>124</v>
      </c>
      <c r="B51" s="11" t="s">
        <v>24</v>
      </c>
      <c r="C51" s="21" t="s">
        <v>127</v>
      </c>
    </row>
    <row r="54" spans="1:3" x14ac:dyDescent="0.15">
      <c r="A54" s="23" t="s">
        <v>129</v>
      </c>
      <c r="B54" s="23"/>
      <c r="C54" s="23" t="s">
        <v>167</v>
      </c>
    </row>
    <row r="55" spans="1:3" x14ac:dyDescent="0.15">
      <c r="A55" s="24" t="s">
        <v>72</v>
      </c>
      <c r="B55" s="4" t="s">
        <v>13</v>
      </c>
      <c r="C55" s="21" t="s">
        <v>176</v>
      </c>
    </row>
    <row r="56" spans="1:3" x14ac:dyDescent="0.15">
      <c r="A56" s="24" t="s">
        <v>130</v>
      </c>
      <c r="B56" s="4" t="s">
        <v>45</v>
      </c>
      <c r="C56" s="21" t="s">
        <v>136</v>
      </c>
    </row>
    <row r="57" spans="1:3" ht="27" x14ac:dyDescent="0.15">
      <c r="A57" s="24" t="s">
        <v>131</v>
      </c>
      <c r="B57" s="10" t="s">
        <v>46</v>
      </c>
      <c r="C57" s="21" t="s">
        <v>137</v>
      </c>
    </row>
    <row r="58" spans="1:3" x14ac:dyDescent="0.15">
      <c r="A58" s="24" t="s">
        <v>132</v>
      </c>
      <c r="B58" s="10" t="s">
        <v>47</v>
      </c>
      <c r="C58" s="21" t="s">
        <v>139</v>
      </c>
    </row>
    <row r="59" spans="1:3" x14ac:dyDescent="0.15">
      <c r="A59" s="24" t="s">
        <v>133</v>
      </c>
      <c r="B59" s="10" t="s">
        <v>48</v>
      </c>
      <c r="C59" s="21" t="s">
        <v>138</v>
      </c>
    </row>
    <row r="60" spans="1:3" ht="40.5" x14ac:dyDescent="0.15">
      <c r="A60" s="24" t="s">
        <v>134</v>
      </c>
      <c r="B60" s="10" t="s">
        <v>49</v>
      </c>
      <c r="C60" s="21" t="s">
        <v>140</v>
      </c>
    </row>
    <row r="61" spans="1:3" x14ac:dyDescent="0.15">
      <c r="A61" s="24" t="s">
        <v>135</v>
      </c>
      <c r="B61" s="10" t="s">
        <v>50</v>
      </c>
      <c r="C61" s="21" t="s">
        <v>141</v>
      </c>
    </row>
    <row r="64" spans="1:3" x14ac:dyDescent="0.15">
      <c r="A64" s="23" t="s">
        <v>60</v>
      </c>
      <c r="B64" s="23"/>
      <c r="C64" s="23" t="s">
        <v>117</v>
      </c>
    </row>
    <row r="65" spans="1:3" ht="27" x14ac:dyDescent="0.15">
      <c r="A65" s="24" t="s">
        <v>143</v>
      </c>
      <c r="B65" s="10" t="s">
        <v>46</v>
      </c>
      <c r="C65" s="21" t="s">
        <v>178</v>
      </c>
    </row>
    <row r="66" spans="1:3" x14ac:dyDescent="0.15">
      <c r="A66" s="24" t="s">
        <v>144</v>
      </c>
      <c r="B66" s="11" t="s">
        <v>16</v>
      </c>
      <c r="C66" s="21"/>
    </row>
    <row r="67" spans="1:3" x14ac:dyDescent="0.15">
      <c r="A67" s="24" t="s">
        <v>145</v>
      </c>
      <c r="B67" s="11" t="s">
        <v>42</v>
      </c>
      <c r="C67" s="21" t="s">
        <v>183</v>
      </c>
    </row>
    <row r="68" spans="1:3" x14ac:dyDescent="0.15">
      <c r="A68" s="24" t="s">
        <v>146</v>
      </c>
      <c r="B68" s="11" t="s">
        <v>43</v>
      </c>
      <c r="C68" s="21" t="s">
        <v>142</v>
      </c>
    </row>
    <row r="69" spans="1:3" x14ac:dyDescent="0.15">
      <c r="A69" s="24" t="s">
        <v>147</v>
      </c>
      <c r="B69" s="11" t="s">
        <v>44</v>
      </c>
      <c r="C69" s="21" t="s">
        <v>148</v>
      </c>
    </row>
    <row r="70" spans="1:3" x14ac:dyDescent="0.15">
      <c r="A70" s="24" t="s">
        <v>151</v>
      </c>
      <c r="B70" s="11" t="s">
        <v>55</v>
      </c>
      <c r="C70" s="21" t="s">
        <v>55</v>
      </c>
    </row>
    <row r="71" spans="1:3" x14ac:dyDescent="0.15">
      <c r="A71" s="24" t="s">
        <v>169</v>
      </c>
      <c r="B71" s="11" t="s">
        <v>163</v>
      </c>
      <c r="C71" s="21" t="s">
        <v>170</v>
      </c>
    </row>
    <row r="72" spans="1:3" x14ac:dyDescent="0.15">
      <c r="C72" s="9"/>
    </row>
    <row r="73" spans="1:3" x14ac:dyDescent="0.15">
      <c r="C73" s="9"/>
    </row>
    <row r="74" spans="1:3" x14ac:dyDescent="0.15">
      <c r="C74" s="9"/>
    </row>
    <row r="75" spans="1:3" x14ac:dyDescent="0.15">
      <c r="A75" s="23" t="s">
        <v>61</v>
      </c>
      <c r="B75" s="23"/>
      <c r="C75" s="23" t="s">
        <v>168</v>
      </c>
    </row>
    <row r="76" spans="1:3" x14ac:dyDescent="0.15">
      <c r="A76" s="24" t="s">
        <v>149</v>
      </c>
      <c r="B76" s="10" t="s">
        <v>13</v>
      </c>
      <c r="C76" s="21" t="s">
        <v>177</v>
      </c>
    </row>
    <row r="77" spans="1:3" x14ac:dyDescent="0.15">
      <c r="A77" s="24" t="s">
        <v>150</v>
      </c>
      <c r="B77" s="11" t="s">
        <v>16</v>
      </c>
      <c r="C77" s="21"/>
    </row>
    <row r="78" spans="1:3" ht="27" x14ac:dyDescent="0.15">
      <c r="A78" s="24" t="s">
        <v>119</v>
      </c>
      <c r="B78" s="11" t="s">
        <v>20</v>
      </c>
      <c r="C78" s="21" t="s">
        <v>156</v>
      </c>
    </row>
    <row r="79" spans="1:3" ht="27" x14ac:dyDescent="0.15">
      <c r="A79" s="24" t="s">
        <v>120</v>
      </c>
      <c r="B79" s="11" t="s">
        <v>25</v>
      </c>
      <c r="C79" s="21" t="s">
        <v>190</v>
      </c>
    </row>
    <row r="80" spans="1:3" x14ac:dyDescent="0.15">
      <c r="A80" s="24" t="s">
        <v>151</v>
      </c>
      <c r="B80" s="11" t="s">
        <v>55</v>
      </c>
      <c r="C80" s="21" t="s">
        <v>157</v>
      </c>
    </row>
    <row r="81" spans="1:3" x14ac:dyDescent="0.15">
      <c r="A81" s="24" t="s">
        <v>121</v>
      </c>
      <c r="B81" s="11" t="s">
        <v>51</v>
      </c>
      <c r="C81" s="21" t="s">
        <v>158</v>
      </c>
    </row>
    <row r="82" spans="1:3" x14ac:dyDescent="0.15">
      <c r="A82" s="24" t="s">
        <v>152</v>
      </c>
      <c r="B82" s="11" t="s">
        <v>52</v>
      </c>
      <c r="C82" s="21" t="s">
        <v>159</v>
      </c>
    </row>
    <row r="83" spans="1:3" x14ac:dyDescent="0.15">
      <c r="A83" s="24" t="s">
        <v>153</v>
      </c>
      <c r="B83" s="11" t="s">
        <v>52</v>
      </c>
      <c r="C83" s="21" t="s">
        <v>160</v>
      </c>
    </row>
    <row r="84" spans="1:3" x14ac:dyDescent="0.15">
      <c r="A84" s="24" t="s">
        <v>154</v>
      </c>
      <c r="B84" s="11" t="s">
        <v>53</v>
      </c>
      <c r="C84" s="21" t="s">
        <v>161</v>
      </c>
    </row>
    <row r="85" spans="1:3" x14ac:dyDescent="0.15">
      <c r="A85" s="24" t="s">
        <v>155</v>
      </c>
      <c r="B85" s="11" t="s">
        <v>54</v>
      </c>
      <c r="C85" s="21" t="s">
        <v>162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H133"/>
  <sheetViews>
    <sheetView topLeftCell="A16" zoomScaleNormal="100" workbookViewId="0">
      <selection activeCell="D42" sqref="D42"/>
    </sheetView>
  </sheetViews>
  <sheetFormatPr defaultRowHeight="16.5" x14ac:dyDescent="0.15"/>
  <cols>
    <col min="1" max="1" width="18.5" style="38" customWidth="1"/>
    <col min="2" max="2" width="15.5" style="38" customWidth="1"/>
    <col min="3" max="3" width="20" style="38" customWidth="1"/>
    <col min="4" max="4" width="15.875" style="9" customWidth="1"/>
    <col min="5" max="5" width="20" style="38" customWidth="1"/>
    <col min="6" max="6" width="33.125" style="39" customWidth="1"/>
    <col min="7" max="16384" width="9" style="39"/>
  </cols>
  <sheetData>
    <row r="1" spans="1:6" x14ac:dyDescent="0.3">
      <c r="A1" s="28" t="s">
        <v>241</v>
      </c>
      <c r="B1" s="29" t="s">
        <v>248</v>
      </c>
      <c r="C1" s="28" t="s">
        <v>101</v>
      </c>
      <c r="D1" s="19" t="s">
        <v>249</v>
      </c>
      <c r="E1" s="28" t="s">
        <v>263</v>
      </c>
      <c r="F1" s="28" t="s">
        <v>18</v>
      </c>
    </row>
    <row r="2" spans="1:6" x14ac:dyDescent="0.25">
      <c r="A2" s="30" t="s">
        <v>13</v>
      </c>
      <c r="B2" s="31" t="s">
        <v>16</v>
      </c>
      <c r="C2" s="32" t="s">
        <v>264</v>
      </c>
      <c r="D2" s="5" t="s">
        <v>258</v>
      </c>
      <c r="E2" s="32" t="s">
        <v>265</v>
      </c>
      <c r="F2" s="33" t="s">
        <v>19</v>
      </c>
    </row>
    <row r="3" spans="1:6" x14ac:dyDescent="0.25">
      <c r="A3" s="30" t="s">
        <v>14</v>
      </c>
      <c r="B3" s="30" t="s">
        <v>17</v>
      </c>
      <c r="C3" s="30" t="s">
        <v>14</v>
      </c>
      <c r="D3" s="4" t="s">
        <v>14</v>
      </c>
      <c r="E3" s="30" t="s">
        <v>17</v>
      </c>
      <c r="F3" s="34" t="s">
        <v>262</v>
      </c>
    </row>
    <row r="4" spans="1:6" x14ac:dyDescent="0.3">
      <c r="A4" s="35">
        <v>3</v>
      </c>
      <c r="B4" s="36">
        <v>0</v>
      </c>
      <c r="C4" s="35">
        <v>3</v>
      </c>
      <c r="D4" s="2">
        <v>3</v>
      </c>
      <c r="E4" s="35">
        <v>3</v>
      </c>
      <c r="F4" s="35">
        <v>3</v>
      </c>
    </row>
    <row r="5" spans="1:6" s="40" customFormat="1" x14ac:dyDescent="0.15">
      <c r="A5" s="37">
        <v>750300001</v>
      </c>
      <c r="B5" s="40" t="s">
        <v>200</v>
      </c>
      <c r="C5" s="37">
        <v>1</v>
      </c>
      <c r="D5" s="9">
        <v>0</v>
      </c>
      <c r="E5" s="37" t="s">
        <v>180</v>
      </c>
      <c r="F5" s="40">
        <v>47051000048</v>
      </c>
    </row>
    <row r="6" spans="1:6" s="40" customFormat="1" x14ac:dyDescent="0.15">
      <c r="A6" s="37">
        <v>750300002</v>
      </c>
      <c r="B6" s="40" t="s">
        <v>201</v>
      </c>
      <c r="C6" s="37">
        <v>2</v>
      </c>
      <c r="D6" s="9">
        <v>0</v>
      </c>
      <c r="E6" s="37" t="s">
        <v>181</v>
      </c>
      <c r="F6" s="40">
        <v>47051000048</v>
      </c>
    </row>
    <row r="7" spans="1:6" s="40" customFormat="1" x14ac:dyDescent="0.15">
      <c r="A7" s="37">
        <v>750300003</v>
      </c>
      <c r="B7" s="40" t="s">
        <v>202</v>
      </c>
      <c r="C7" s="37">
        <v>3</v>
      </c>
      <c r="D7" s="9">
        <v>0</v>
      </c>
      <c r="E7" s="37" t="s">
        <v>182</v>
      </c>
      <c r="F7" s="40">
        <v>47051000048</v>
      </c>
    </row>
    <row r="8" spans="1:6" x14ac:dyDescent="0.15">
      <c r="A8" s="38">
        <v>75000</v>
      </c>
      <c r="B8" s="38" t="s">
        <v>637</v>
      </c>
      <c r="C8" s="38">
        <v>1</v>
      </c>
      <c r="E8" s="38" t="s">
        <v>644</v>
      </c>
      <c r="F8" s="39">
        <v>47060000550</v>
      </c>
    </row>
    <row r="9" spans="1:6" x14ac:dyDescent="0.15">
      <c r="A9" s="38">
        <v>75001</v>
      </c>
      <c r="B9" s="38" t="s">
        <v>638</v>
      </c>
      <c r="C9" s="38">
        <v>2</v>
      </c>
      <c r="E9" s="38" t="s">
        <v>645</v>
      </c>
      <c r="F9" s="39">
        <v>47060000551</v>
      </c>
    </row>
    <row r="10" spans="1:6" x14ac:dyDescent="0.15">
      <c r="A10" s="38">
        <v>75002</v>
      </c>
      <c r="B10" s="38" t="s">
        <v>639</v>
      </c>
      <c r="C10" s="38">
        <v>3</v>
      </c>
      <c r="E10" s="38" t="s">
        <v>646</v>
      </c>
      <c r="F10" s="39">
        <v>47060000552</v>
      </c>
    </row>
    <row r="11" spans="1:6" x14ac:dyDescent="0.15">
      <c r="A11" s="38">
        <v>75003</v>
      </c>
      <c r="B11" s="38" t="s">
        <v>640</v>
      </c>
      <c r="C11" s="38">
        <v>4</v>
      </c>
      <c r="E11" s="38" t="s">
        <v>647</v>
      </c>
      <c r="F11" s="39">
        <v>47060000553</v>
      </c>
    </row>
    <row r="12" spans="1:6" x14ac:dyDescent="0.15">
      <c r="A12" s="38">
        <v>75004</v>
      </c>
      <c r="B12" s="38" t="s">
        <v>641</v>
      </c>
      <c r="C12" s="38">
        <v>5</v>
      </c>
      <c r="E12" s="38" t="s">
        <v>648</v>
      </c>
      <c r="F12" s="39">
        <v>47060000554</v>
      </c>
    </row>
    <row r="13" spans="1:6" x14ac:dyDescent="0.15">
      <c r="A13" s="38">
        <v>75005</v>
      </c>
      <c r="B13" s="38" t="s">
        <v>642</v>
      </c>
      <c r="C13" s="38">
        <v>6</v>
      </c>
      <c r="E13" s="38" t="s">
        <v>649</v>
      </c>
      <c r="F13" s="39">
        <v>47060000555</v>
      </c>
    </row>
    <row r="14" spans="1:6" x14ac:dyDescent="0.15">
      <c r="A14" s="38">
        <v>75006</v>
      </c>
      <c r="B14" s="38" t="s">
        <v>643</v>
      </c>
      <c r="C14" s="38">
        <v>7</v>
      </c>
      <c r="E14" s="38" t="s">
        <v>650</v>
      </c>
      <c r="F14" s="39">
        <v>47060000556</v>
      </c>
    </row>
    <row r="15" spans="1:6" x14ac:dyDescent="0.15">
      <c r="A15" s="103">
        <v>75010</v>
      </c>
      <c r="B15" s="103" t="s">
        <v>688</v>
      </c>
      <c r="C15" s="103">
        <v>1</v>
      </c>
      <c r="D15" s="102"/>
      <c r="E15" s="103" t="s">
        <v>689</v>
      </c>
      <c r="F15" s="104">
        <v>47060000610</v>
      </c>
    </row>
    <row r="16" spans="1:6" x14ac:dyDescent="0.15">
      <c r="A16" s="38">
        <v>75011</v>
      </c>
      <c r="B16" s="38" t="s">
        <v>638</v>
      </c>
      <c r="C16" s="38">
        <v>2</v>
      </c>
      <c r="E16" s="38" t="s">
        <v>690</v>
      </c>
      <c r="F16" s="39">
        <v>47060000611</v>
      </c>
    </row>
    <row r="17" spans="1:6" x14ac:dyDescent="0.15">
      <c r="A17" s="38">
        <v>75012</v>
      </c>
      <c r="B17" s="38" t="s">
        <v>639</v>
      </c>
      <c r="C17" s="38">
        <v>3</v>
      </c>
      <c r="E17" s="38" t="s">
        <v>646</v>
      </c>
      <c r="F17" s="39">
        <v>47060000612</v>
      </c>
    </row>
    <row r="18" spans="1:6" x14ac:dyDescent="0.15">
      <c r="A18" s="38">
        <v>75013</v>
      </c>
      <c r="B18" s="38" t="s">
        <v>640</v>
      </c>
      <c r="C18" s="38">
        <v>4</v>
      </c>
      <c r="E18" s="38" t="s">
        <v>647</v>
      </c>
      <c r="F18" s="39">
        <v>47060000613</v>
      </c>
    </row>
    <row r="19" spans="1:6" x14ac:dyDescent="0.15">
      <c r="A19" s="38">
        <v>75014</v>
      </c>
      <c r="B19" s="38" t="s">
        <v>641</v>
      </c>
      <c r="C19" s="38">
        <v>5</v>
      </c>
      <c r="E19" s="38" t="s">
        <v>648</v>
      </c>
      <c r="F19" s="39">
        <v>47060000614</v>
      </c>
    </row>
    <row r="20" spans="1:6" x14ac:dyDescent="0.15">
      <c r="A20" s="38">
        <v>75015</v>
      </c>
      <c r="B20" s="38" t="s">
        <v>642</v>
      </c>
      <c r="C20" s="38">
        <v>6</v>
      </c>
      <c r="E20" s="38" t="s">
        <v>649</v>
      </c>
      <c r="F20" s="39">
        <v>47060000615</v>
      </c>
    </row>
    <row r="21" spans="1:6" x14ac:dyDescent="0.15">
      <c r="A21" s="38">
        <v>75016</v>
      </c>
      <c r="B21" s="38" t="s">
        <v>643</v>
      </c>
      <c r="C21" s="38">
        <v>7</v>
      </c>
      <c r="E21" s="38" t="s">
        <v>650</v>
      </c>
      <c r="F21" s="39">
        <v>47060000616</v>
      </c>
    </row>
    <row r="22" spans="1:6" x14ac:dyDescent="0.15">
      <c r="A22" s="103">
        <v>75020</v>
      </c>
      <c r="B22" s="103" t="s">
        <v>691</v>
      </c>
      <c r="C22" s="103">
        <v>1</v>
      </c>
      <c r="D22" s="102"/>
      <c r="E22" s="103" t="s">
        <v>692</v>
      </c>
      <c r="F22" s="104">
        <v>47060000680</v>
      </c>
    </row>
    <row r="23" spans="1:6" x14ac:dyDescent="0.15">
      <c r="A23" s="38">
        <v>75021</v>
      </c>
      <c r="B23" s="38" t="s">
        <v>638</v>
      </c>
      <c r="C23" s="38">
        <v>2</v>
      </c>
      <c r="E23" s="38" t="s">
        <v>693</v>
      </c>
      <c r="F23" s="39">
        <v>47060000681</v>
      </c>
    </row>
    <row r="24" spans="1:6" x14ac:dyDescent="0.15">
      <c r="A24" s="38">
        <v>75022</v>
      </c>
      <c r="B24" s="38" t="s">
        <v>639</v>
      </c>
      <c r="C24" s="38">
        <v>3</v>
      </c>
      <c r="E24" s="38" t="s">
        <v>646</v>
      </c>
      <c r="F24" s="39">
        <v>47060000682</v>
      </c>
    </row>
    <row r="25" spans="1:6" x14ac:dyDescent="0.15">
      <c r="A25" s="38">
        <v>75023</v>
      </c>
      <c r="B25" s="38" t="s">
        <v>640</v>
      </c>
      <c r="C25" s="38">
        <v>4</v>
      </c>
      <c r="E25" s="38" t="s">
        <v>647</v>
      </c>
      <c r="F25" s="39">
        <v>47060000683</v>
      </c>
    </row>
    <row r="26" spans="1:6" x14ac:dyDescent="0.15">
      <c r="A26" s="38">
        <v>75024</v>
      </c>
      <c r="B26" s="38" t="s">
        <v>641</v>
      </c>
      <c r="C26" s="38">
        <v>5</v>
      </c>
      <c r="E26" s="38" t="s">
        <v>648</v>
      </c>
      <c r="F26" s="39">
        <v>47060000684</v>
      </c>
    </row>
    <row r="27" spans="1:6" x14ac:dyDescent="0.15">
      <c r="A27" s="38">
        <v>75025</v>
      </c>
      <c r="B27" s="38" t="s">
        <v>642</v>
      </c>
      <c r="C27" s="38">
        <v>6</v>
      </c>
      <c r="E27" s="38" t="s">
        <v>649</v>
      </c>
      <c r="F27" s="39">
        <v>47060000685</v>
      </c>
    </row>
    <row r="28" spans="1:6" x14ac:dyDescent="0.15">
      <c r="A28" s="38">
        <v>75026</v>
      </c>
      <c r="B28" s="38" t="s">
        <v>643</v>
      </c>
      <c r="C28" s="38">
        <v>7</v>
      </c>
      <c r="E28" s="38" t="s">
        <v>650</v>
      </c>
      <c r="F28" s="39">
        <v>47060000686</v>
      </c>
    </row>
    <row r="29" spans="1:6" x14ac:dyDescent="0.15">
      <c r="A29" s="103">
        <v>75030</v>
      </c>
      <c r="B29" s="103" t="s">
        <v>694</v>
      </c>
      <c r="C29" s="103">
        <v>1</v>
      </c>
      <c r="D29" s="102"/>
      <c r="E29" s="103" t="s">
        <v>692</v>
      </c>
      <c r="F29" s="104">
        <v>47060000750</v>
      </c>
    </row>
    <row r="30" spans="1:6" x14ac:dyDescent="0.15">
      <c r="A30" s="38">
        <v>75031</v>
      </c>
      <c r="B30" s="38" t="s">
        <v>638</v>
      </c>
      <c r="C30" s="38">
        <v>2</v>
      </c>
      <c r="E30" s="38" t="s">
        <v>693</v>
      </c>
      <c r="F30" s="39">
        <v>47060000751</v>
      </c>
    </row>
    <row r="31" spans="1:6" x14ac:dyDescent="0.15">
      <c r="A31" s="38">
        <v>75032</v>
      </c>
      <c r="B31" s="38" t="s">
        <v>639</v>
      </c>
      <c r="C31" s="38">
        <v>3</v>
      </c>
      <c r="E31" s="38" t="s">
        <v>646</v>
      </c>
      <c r="F31" s="39">
        <v>47060000752</v>
      </c>
    </row>
    <row r="32" spans="1:6" x14ac:dyDescent="0.15">
      <c r="A32" s="38">
        <v>75033</v>
      </c>
      <c r="B32" s="38" t="s">
        <v>640</v>
      </c>
      <c r="C32" s="38">
        <v>4</v>
      </c>
      <c r="E32" s="38" t="s">
        <v>647</v>
      </c>
      <c r="F32" s="39">
        <v>47060000753</v>
      </c>
    </row>
    <row r="33" spans="1:8" x14ac:dyDescent="0.15">
      <c r="A33" s="38">
        <v>75034</v>
      </c>
      <c r="B33" s="38" t="s">
        <v>641</v>
      </c>
      <c r="C33" s="38">
        <v>5</v>
      </c>
      <c r="E33" s="38" t="s">
        <v>648</v>
      </c>
      <c r="F33" s="39">
        <v>47060000754</v>
      </c>
    </row>
    <row r="34" spans="1:8" x14ac:dyDescent="0.15">
      <c r="A34" s="38">
        <v>75035</v>
      </c>
      <c r="B34" s="38" t="s">
        <v>642</v>
      </c>
      <c r="C34" s="38">
        <v>6</v>
      </c>
      <c r="E34" s="38" t="s">
        <v>649</v>
      </c>
      <c r="F34" s="39">
        <v>47060000755</v>
      </c>
    </row>
    <row r="35" spans="1:8" x14ac:dyDescent="0.15">
      <c r="A35" s="38">
        <v>75036</v>
      </c>
      <c r="B35" s="38" t="s">
        <v>643</v>
      </c>
      <c r="C35" s="38">
        <v>7</v>
      </c>
      <c r="E35" s="38" t="s">
        <v>650</v>
      </c>
      <c r="F35" s="39">
        <v>47060000756</v>
      </c>
    </row>
    <row r="36" spans="1:8" x14ac:dyDescent="0.15">
      <c r="A36" s="103">
        <v>75040</v>
      </c>
      <c r="B36" s="103" t="s">
        <v>727</v>
      </c>
      <c r="C36" s="103">
        <v>1</v>
      </c>
      <c r="D36" s="102"/>
      <c r="E36" s="103" t="s">
        <v>692</v>
      </c>
      <c r="F36" s="104">
        <v>47060002200</v>
      </c>
    </row>
    <row r="37" spans="1:8" x14ac:dyDescent="0.15">
      <c r="A37" s="38">
        <v>75041</v>
      </c>
      <c r="B37" s="38" t="s">
        <v>638</v>
      </c>
      <c r="C37" s="38">
        <v>2</v>
      </c>
      <c r="E37" s="38" t="s">
        <v>693</v>
      </c>
      <c r="F37" s="39">
        <v>47060002201</v>
      </c>
      <c r="H37" s="107"/>
    </row>
    <row r="38" spans="1:8" x14ac:dyDescent="0.15">
      <c r="A38" s="38">
        <v>75042</v>
      </c>
      <c r="B38" s="38" t="s">
        <v>639</v>
      </c>
      <c r="C38" s="38">
        <v>3</v>
      </c>
      <c r="E38" s="38" t="s">
        <v>646</v>
      </c>
      <c r="F38" s="39">
        <v>47060002202</v>
      </c>
      <c r="H38" s="107"/>
    </row>
    <row r="39" spans="1:8" x14ac:dyDescent="0.15">
      <c r="A39" s="38">
        <v>75043</v>
      </c>
      <c r="B39" s="38" t="s">
        <v>640</v>
      </c>
      <c r="C39" s="38">
        <v>4</v>
      </c>
      <c r="E39" s="38" t="s">
        <v>647</v>
      </c>
      <c r="F39" s="39">
        <v>47060002203</v>
      </c>
      <c r="H39" s="107"/>
    </row>
    <row r="40" spans="1:8" x14ac:dyDescent="0.15">
      <c r="A40" s="38">
        <v>75044</v>
      </c>
      <c r="B40" s="38" t="s">
        <v>641</v>
      </c>
      <c r="C40" s="38">
        <v>5</v>
      </c>
      <c r="E40" s="38" t="s">
        <v>648</v>
      </c>
      <c r="F40" s="39">
        <v>47060002204</v>
      </c>
      <c r="H40" s="107"/>
    </row>
    <row r="41" spans="1:8" x14ac:dyDescent="0.15">
      <c r="A41" s="38">
        <v>75045</v>
      </c>
      <c r="B41" s="38" t="s">
        <v>642</v>
      </c>
      <c r="C41" s="38">
        <v>6</v>
      </c>
      <c r="E41" s="38" t="s">
        <v>649</v>
      </c>
      <c r="F41" s="39">
        <v>47060002205</v>
      </c>
      <c r="H41" s="107"/>
    </row>
    <row r="42" spans="1:8" x14ac:dyDescent="0.15">
      <c r="A42" s="38">
        <v>75046</v>
      </c>
      <c r="B42" s="38" t="s">
        <v>643</v>
      </c>
      <c r="C42" s="38">
        <v>7</v>
      </c>
      <c r="E42" s="38" t="s">
        <v>650</v>
      </c>
      <c r="F42" s="39">
        <v>47060002206</v>
      </c>
      <c r="H42" s="107"/>
    </row>
    <row r="43" spans="1:8" x14ac:dyDescent="0.15">
      <c r="A43" s="103">
        <v>75050</v>
      </c>
      <c r="B43" s="103" t="s">
        <v>729</v>
      </c>
      <c r="C43" s="103">
        <v>1</v>
      </c>
      <c r="D43" s="102"/>
      <c r="E43" s="103" t="s">
        <v>644</v>
      </c>
      <c r="F43" s="104">
        <v>47060000820</v>
      </c>
    </row>
    <row r="44" spans="1:8" x14ac:dyDescent="0.15">
      <c r="A44" s="38">
        <v>75051</v>
      </c>
      <c r="B44" s="38" t="s">
        <v>638</v>
      </c>
      <c r="C44" s="38">
        <v>2</v>
      </c>
      <c r="E44" s="38" t="s">
        <v>645</v>
      </c>
      <c r="F44" s="39">
        <v>47060000821</v>
      </c>
    </row>
    <row r="45" spans="1:8" x14ac:dyDescent="0.15">
      <c r="A45" s="38">
        <v>75052</v>
      </c>
      <c r="B45" s="38" t="s">
        <v>639</v>
      </c>
      <c r="C45" s="38">
        <v>3</v>
      </c>
      <c r="E45" s="38" t="s">
        <v>646</v>
      </c>
      <c r="F45" s="39">
        <v>47060000822</v>
      </c>
    </row>
    <row r="46" spans="1:8" x14ac:dyDescent="0.15">
      <c r="A46" s="38">
        <v>75053</v>
      </c>
      <c r="B46" s="38" t="s">
        <v>640</v>
      </c>
      <c r="C46" s="38">
        <v>4</v>
      </c>
      <c r="E46" s="38" t="s">
        <v>647</v>
      </c>
      <c r="F46" s="39">
        <v>47060000823</v>
      </c>
    </row>
    <row r="47" spans="1:8" x14ac:dyDescent="0.15">
      <c r="A47" s="38">
        <v>75054</v>
      </c>
      <c r="B47" s="38" t="s">
        <v>641</v>
      </c>
      <c r="C47" s="38">
        <v>5</v>
      </c>
      <c r="E47" s="38" t="s">
        <v>648</v>
      </c>
      <c r="F47" s="39">
        <v>47060000824</v>
      </c>
    </row>
    <row r="48" spans="1:8" x14ac:dyDescent="0.15">
      <c r="A48" s="38">
        <v>75055</v>
      </c>
      <c r="B48" s="38" t="s">
        <v>642</v>
      </c>
      <c r="C48" s="38">
        <v>6</v>
      </c>
      <c r="E48" s="38" t="s">
        <v>649</v>
      </c>
      <c r="F48" s="39">
        <v>47060000825</v>
      </c>
    </row>
    <row r="49" spans="1:8" x14ac:dyDescent="0.15">
      <c r="A49" s="38">
        <v>75056</v>
      </c>
      <c r="B49" s="38" t="s">
        <v>643</v>
      </c>
      <c r="C49" s="38">
        <v>7</v>
      </c>
      <c r="E49" s="38" t="s">
        <v>650</v>
      </c>
      <c r="F49" s="39">
        <v>47060000826</v>
      </c>
    </row>
    <row r="50" spans="1:8" x14ac:dyDescent="0.15">
      <c r="A50" s="103">
        <v>75060</v>
      </c>
      <c r="B50" s="103" t="s">
        <v>759</v>
      </c>
      <c r="C50" s="103">
        <v>1</v>
      </c>
      <c r="D50" s="102"/>
      <c r="E50" s="103" t="s">
        <v>644</v>
      </c>
      <c r="F50" s="104">
        <v>47060001820</v>
      </c>
    </row>
    <row r="51" spans="1:8" x14ac:dyDescent="0.15">
      <c r="A51" s="38">
        <v>75061</v>
      </c>
      <c r="B51" s="38" t="s">
        <v>638</v>
      </c>
      <c r="C51" s="38">
        <v>2</v>
      </c>
      <c r="E51" s="38" t="s">
        <v>645</v>
      </c>
      <c r="F51" s="39">
        <v>47060001821</v>
      </c>
      <c r="H51" s="107"/>
    </row>
    <row r="52" spans="1:8" x14ac:dyDescent="0.15">
      <c r="A52" s="38">
        <v>75062</v>
      </c>
      <c r="B52" s="38" t="s">
        <v>639</v>
      </c>
      <c r="C52" s="38">
        <v>3</v>
      </c>
      <c r="E52" s="38" t="s">
        <v>646</v>
      </c>
      <c r="F52" s="39">
        <v>47060001822</v>
      </c>
      <c r="H52" s="107"/>
    </row>
    <row r="53" spans="1:8" x14ac:dyDescent="0.15">
      <c r="A53" s="38">
        <v>75063</v>
      </c>
      <c r="B53" s="38" t="s">
        <v>640</v>
      </c>
      <c r="C53" s="38">
        <v>4</v>
      </c>
      <c r="E53" s="38" t="s">
        <v>647</v>
      </c>
      <c r="F53" s="39">
        <v>47060001823</v>
      </c>
      <c r="H53" s="107"/>
    </row>
    <row r="54" spans="1:8" x14ac:dyDescent="0.15">
      <c r="A54" s="38">
        <v>75064</v>
      </c>
      <c r="B54" s="38" t="s">
        <v>641</v>
      </c>
      <c r="C54" s="38">
        <v>5</v>
      </c>
      <c r="E54" s="38" t="s">
        <v>648</v>
      </c>
      <c r="F54" s="39">
        <v>47060001824</v>
      </c>
      <c r="H54" s="107"/>
    </row>
    <row r="55" spans="1:8" x14ac:dyDescent="0.15">
      <c r="A55" s="38">
        <v>75065</v>
      </c>
      <c r="B55" s="38" t="s">
        <v>642</v>
      </c>
      <c r="C55" s="38">
        <v>6</v>
      </c>
      <c r="E55" s="38" t="s">
        <v>649</v>
      </c>
      <c r="F55" s="39">
        <v>47060001825</v>
      </c>
      <c r="H55" s="107"/>
    </row>
    <row r="56" spans="1:8" x14ac:dyDescent="0.15">
      <c r="A56" s="38">
        <v>75066</v>
      </c>
      <c r="B56" s="38" t="s">
        <v>643</v>
      </c>
      <c r="C56" s="38">
        <v>7</v>
      </c>
      <c r="E56" s="38" t="s">
        <v>650</v>
      </c>
      <c r="F56" s="39">
        <v>47060001826</v>
      </c>
      <c r="H56" s="107"/>
    </row>
    <row r="57" spans="1:8" x14ac:dyDescent="0.15">
      <c r="A57" s="103">
        <v>75070</v>
      </c>
      <c r="B57" s="103" t="s">
        <v>760</v>
      </c>
      <c r="C57" s="103">
        <v>1</v>
      </c>
      <c r="D57" s="102"/>
      <c r="E57" s="103" t="s">
        <v>644</v>
      </c>
      <c r="F57" s="104">
        <v>47060002820</v>
      </c>
    </row>
    <row r="58" spans="1:8" x14ac:dyDescent="0.15">
      <c r="A58" s="38">
        <v>75071</v>
      </c>
      <c r="B58" s="38" t="s">
        <v>638</v>
      </c>
      <c r="C58" s="38">
        <v>2</v>
      </c>
      <c r="E58" s="38" t="s">
        <v>645</v>
      </c>
      <c r="F58" s="39">
        <v>47060002821</v>
      </c>
      <c r="H58" s="107"/>
    </row>
    <row r="59" spans="1:8" x14ac:dyDescent="0.15">
      <c r="A59" s="38">
        <v>75072</v>
      </c>
      <c r="B59" s="38" t="s">
        <v>639</v>
      </c>
      <c r="C59" s="38">
        <v>3</v>
      </c>
      <c r="E59" s="38" t="s">
        <v>646</v>
      </c>
      <c r="F59" s="39">
        <v>47060002822</v>
      </c>
      <c r="H59" s="107"/>
    </row>
    <row r="60" spans="1:8" x14ac:dyDescent="0.15">
      <c r="A60" s="38">
        <v>75073</v>
      </c>
      <c r="B60" s="38" t="s">
        <v>640</v>
      </c>
      <c r="C60" s="38">
        <v>4</v>
      </c>
      <c r="E60" s="38" t="s">
        <v>647</v>
      </c>
      <c r="F60" s="39">
        <v>47060002823</v>
      </c>
      <c r="H60" s="107"/>
    </row>
    <row r="61" spans="1:8" x14ac:dyDescent="0.15">
      <c r="A61" s="38">
        <v>75074</v>
      </c>
      <c r="B61" s="38" t="s">
        <v>641</v>
      </c>
      <c r="C61" s="38">
        <v>5</v>
      </c>
      <c r="E61" s="38" t="s">
        <v>648</v>
      </c>
      <c r="F61" s="39">
        <v>47060002824</v>
      </c>
      <c r="H61" s="107"/>
    </row>
    <row r="62" spans="1:8" x14ac:dyDescent="0.15">
      <c r="A62" s="38">
        <v>75075</v>
      </c>
      <c r="B62" s="38" t="s">
        <v>642</v>
      </c>
      <c r="C62" s="38">
        <v>6</v>
      </c>
      <c r="E62" s="38" t="s">
        <v>649</v>
      </c>
      <c r="F62" s="39">
        <v>47060002825</v>
      </c>
      <c r="H62" s="107"/>
    </row>
    <row r="63" spans="1:8" x14ac:dyDescent="0.15">
      <c r="A63" s="38">
        <v>75076</v>
      </c>
      <c r="B63" s="38" t="s">
        <v>643</v>
      </c>
      <c r="C63" s="38">
        <v>7</v>
      </c>
      <c r="E63" s="38" t="s">
        <v>650</v>
      </c>
      <c r="F63" s="39">
        <v>47060002826</v>
      </c>
      <c r="H63" s="107"/>
    </row>
    <row r="64" spans="1:8" x14ac:dyDescent="0.15">
      <c r="A64" s="103">
        <v>75080</v>
      </c>
      <c r="B64" s="103" t="s">
        <v>761</v>
      </c>
      <c r="C64" s="103">
        <v>1</v>
      </c>
      <c r="D64" s="102"/>
      <c r="E64" s="103" t="s">
        <v>644</v>
      </c>
      <c r="F64" s="104">
        <v>47060003820</v>
      </c>
    </row>
    <row r="65" spans="1:8" x14ac:dyDescent="0.15">
      <c r="A65" s="38">
        <v>75081</v>
      </c>
      <c r="B65" s="38" t="s">
        <v>638</v>
      </c>
      <c r="C65" s="38">
        <v>2</v>
      </c>
      <c r="E65" s="38" t="s">
        <v>645</v>
      </c>
      <c r="F65" s="39">
        <v>47060003821</v>
      </c>
      <c r="H65" s="107"/>
    </row>
    <row r="66" spans="1:8" x14ac:dyDescent="0.15">
      <c r="A66" s="38">
        <v>75082</v>
      </c>
      <c r="B66" s="38" t="s">
        <v>639</v>
      </c>
      <c r="C66" s="38">
        <v>3</v>
      </c>
      <c r="E66" s="38" t="s">
        <v>646</v>
      </c>
      <c r="F66" s="39">
        <v>47060003822</v>
      </c>
      <c r="H66" s="107"/>
    </row>
    <row r="67" spans="1:8" x14ac:dyDescent="0.15">
      <c r="A67" s="38">
        <v>75083</v>
      </c>
      <c r="B67" s="38" t="s">
        <v>640</v>
      </c>
      <c r="C67" s="38">
        <v>4</v>
      </c>
      <c r="E67" s="38" t="s">
        <v>647</v>
      </c>
      <c r="F67" s="39">
        <v>47060003823</v>
      </c>
      <c r="H67" s="107"/>
    </row>
    <row r="68" spans="1:8" x14ac:dyDescent="0.15">
      <c r="A68" s="38">
        <v>75084</v>
      </c>
      <c r="B68" s="38" t="s">
        <v>641</v>
      </c>
      <c r="C68" s="38">
        <v>5</v>
      </c>
      <c r="E68" s="38" t="s">
        <v>648</v>
      </c>
      <c r="F68" s="39">
        <v>47060003824</v>
      </c>
      <c r="H68" s="107"/>
    </row>
    <row r="69" spans="1:8" x14ac:dyDescent="0.15">
      <c r="A69" s="38">
        <v>75085</v>
      </c>
      <c r="B69" s="38" t="s">
        <v>642</v>
      </c>
      <c r="C69" s="38">
        <v>6</v>
      </c>
      <c r="E69" s="38" t="s">
        <v>649</v>
      </c>
      <c r="F69" s="39">
        <v>47060003825</v>
      </c>
      <c r="H69" s="107"/>
    </row>
    <row r="70" spans="1:8" x14ac:dyDescent="0.15">
      <c r="A70" s="38">
        <v>75086</v>
      </c>
      <c r="B70" s="38" t="s">
        <v>643</v>
      </c>
      <c r="C70" s="38">
        <v>7</v>
      </c>
      <c r="E70" s="38" t="s">
        <v>650</v>
      </c>
      <c r="F70" s="39">
        <v>47060003826</v>
      </c>
      <c r="H70" s="107"/>
    </row>
    <row r="71" spans="1:8" x14ac:dyDescent="0.15">
      <c r="A71" s="103">
        <v>75090</v>
      </c>
      <c r="B71" s="103" t="s">
        <v>770</v>
      </c>
      <c r="C71" s="103">
        <v>1</v>
      </c>
      <c r="D71" s="102"/>
      <c r="E71" s="103" t="s">
        <v>644</v>
      </c>
      <c r="F71" s="104">
        <v>47060004820</v>
      </c>
    </row>
    <row r="72" spans="1:8" x14ac:dyDescent="0.15">
      <c r="A72" s="38">
        <v>75091</v>
      </c>
      <c r="B72" s="38" t="s">
        <v>638</v>
      </c>
      <c r="C72" s="38">
        <v>2</v>
      </c>
      <c r="E72" s="38" t="s">
        <v>645</v>
      </c>
      <c r="F72" s="39">
        <v>47060004821</v>
      </c>
      <c r="H72" s="107"/>
    </row>
    <row r="73" spans="1:8" x14ac:dyDescent="0.15">
      <c r="A73" s="38">
        <v>75092</v>
      </c>
      <c r="B73" s="38" t="s">
        <v>639</v>
      </c>
      <c r="C73" s="38">
        <v>3</v>
      </c>
      <c r="E73" s="38" t="s">
        <v>646</v>
      </c>
      <c r="F73" s="39">
        <v>47060004822</v>
      </c>
      <c r="H73" s="107"/>
    </row>
    <row r="74" spans="1:8" x14ac:dyDescent="0.15">
      <c r="A74" s="38">
        <v>75093</v>
      </c>
      <c r="B74" s="38" t="s">
        <v>640</v>
      </c>
      <c r="C74" s="38">
        <v>4</v>
      </c>
      <c r="E74" s="38" t="s">
        <v>647</v>
      </c>
      <c r="F74" s="39">
        <v>47060004823</v>
      </c>
      <c r="H74" s="107"/>
    </row>
    <row r="75" spans="1:8" x14ac:dyDescent="0.15">
      <c r="A75" s="38">
        <v>75094</v>
      </c>
      <c r="B75" s="38" t="s">
        <v>641</v>
      </c>
      <c r="C75" s="38">
        <v>5</v>
      </c>
      <c r="E75" s="38" t="s">
        <v>648</v>
      </c>
      <c r="F75" s="39">
        <v>47060004824</v>
      </c>
      <c r="H75" s="107"/>
    </row>
    <row r="76" spans="1:8" x14ac:dyDescent="0.15">
      <c r="A76" s="38">
        <v>75095</v>
      </c>
      <c r="B76" s="38" t="s">
        <v>642</v>
      </c>
      <c r="C76" s="38">
        <v>6</v>
      </c>
      <c r="E76" s="38" t="s">
        <v>649</v>
      </c>
      <c r="F76" s="39">
        <v>47060004825</v>
      </c>
      <c r="H76" s="107"/>
    </row>
    <row r="77" spans="1:8" x14ac:dyDescent="0.15">
      <c r="A77" s="38">
        <v>75096</v>
      </c>
      <c r="B77" s="38" t="s">
        <v>643</v>
      </c>
      <c r="C77" s="38">
        <v>7</v>
      </c>
      <c r="E77" s="38" t="s">
        <v>650</v>
      </c>
      <c r="F77" s="39">
        <v>47060004826</v>
      </c>
      <c r="H77" s="107"/>
    </row>
    <row r="78" spans="1:8" x14ac:dyDescent="0.15">
      <c r="A78" s="103">
        <v>75100</v>
      </c>
      <c r="B78" s="103" t="s">
        <v>771</v>
      </c>
      <c r="C78" s="103">
        <v>1</v>
      </c>
      <c r="D78" s="102"/>
      <c r="E78" s="103" t="s">
        <v>644</v>
      </c>
      <c r="F78" s="104">
        <v>47060005820</v>
      </c>
    </row>
    <row r="79" spans="1:8" x14ac:dyDescent="0.15">
      <c r="A79" s="38">
        <v>75101</v>
      </c>
      <c r="B79" s="38" t="s">
        <v>638</v>
      </c>
      <c r="C79" s="38">
        <v>2</v>
      </c>
      <c r="E79" s="38" t="s">
        <v>645</v>
      </c>
      <c r="F79" s="39">
        <v>47060005821</v>
      </c>
      <c r="H79" s="107"/>
    </row>
    <row r="80" spans="1:8" x14ac:dyDescent="0.15">
      <c r="A80" s="38">
        <v>75102</v>
      </c>
      <c r="B80" s="38" t="s">
        <v>639</v>
      </c>
      <c r="C80" s="38">
        <v>3</v>
      </c>
      <c r="E80" s="38" t="s">
        <v>646</v>
      </c>
      <c r="F80" s="39">
        <v>47060005822</v>
      </c>
      <c r="H80" s="107"/>
    </row>
    <row r="81" spans="1:8" x14ac:dyDescent="0.15">
      <c r="A81" s="38">
        <v>75103</v>
      </c>
      <c r="B81" s="38" t="s">
        <v>640</v>
      </c>
      <c r="C81" s="38">
        <v>4</v>
      </c>
      <c r="E81" s="38" t="s">
        <v>647</v>
      </c>
      <c r="F81" s="39">
        <v>47060005823</v>
      </c>
      <c r="H81" s="107"/>
    </row>
    <row r="82" spans="1:8" x14ac:dyDescent="0.15">
      <c r="A82" s="38">
        <v>75104</v>
      </c>
      <c r="B82" s="38" t="s">
        <v>641</v>
      </c>
      <c r="C82" s="38">
        <v>5</v>
      </c>
      <c r="E82" s="38" t="s">
        <v>648</v>
      </c>
      <c r="F82" s="39">
        <v>47060005824</v>
      </c>
      <c r="H82" s="107"/>
    </row>
    <row r="83" spans="1:8" x14ac:dyDescent="0.15">
      <c r="A83" s="38">
        <v>75105</v>
      </c>
      <c r="B83" s="38" t="s">
        <v>642</v>
      </c>
      <c r="C83" s="38">
        <v>6</v>
      </c>
      <c r="E83" s="38" t="s">
        <v>649</v>
      </c>
      <c r="F83" s="39">
        <v>47060005825</v>
      </c>
      <c r="H83" s="107"/>
    </row>
    <row r="84" spans="1:8" x14ac:dyDescent="0.15">
      <c r="A84" s="38">
        <v>75106</v>
      </c>
      <c r="B84" s="38" t="s">
        <v>643</v>
      </c>
      <c r="C84" s="38">
        <v>7</v>
      </c>
      <c r="E84" s="38" t="s">
        <v>650</v>
      </c>
      <c r="F84" s="39">
        <v>47060005826</v>
      </c>
      <c r="H84" s="107"/>
    </row>
    <row r="85" spans="1:8" x14ac:dyDescent="0.15">
      <c r="A85" s="103">
        <v>75110</v>
      </c>
      <c r="B85" s="103" t="s">
        <v>772</v>
      </c>
      <c r="C85" s="103">
        <v>1</v>
      </c>
      <c r="D85" s="102"/>
      <c r="E85" s="103" t="s">
        <v>644</v>
      </c>
      <c r="F85" s="104">
        <v>47060006820</v>
      </c>
    </row>
    <row r="86" spans="1:8" x14ac:dyDescent="0.15">
      <c r="A86" s="38">
        <v>75111</v>
      </c>
      <c r="B86" s="38" t="s">
        <v>638</v>
      </c>
      <c r="C86" s="38">
        <v>2</v>
      </c>
      <c r="E86" s="38" t="s">
        <v>645</v>
      </c>
      <c r="F86" s="39">
        <v>47060006821</v>
      </c>
      <c r="H86" s="107"/>
    </row>
    <row r="87" spans="1:8" x14ac:dyDescent="0.15">
      <c r="A87" s="38">
        <v>75112</v>
      </c>
      <c r="B87" s="38" t="s">
        <v>639</v>
      </c>
      <c r="C87" s="38">
        <v>3</v>
      </c>
      <c r="E87" s="38" t="s">
        <v>646</v>
      </c>
      <c r="F87" s="39">
        <v>47060006822</v>
      </c>
      <c r="H87" s="107"/>
    </row>
    <row r="88" spans="1:8" x14ac:dyDescent="0.15">
      <c r="A88" s="38">
        <v>75113</v>
      </c>
      <c r="B88" s="38" t="s">
        <v>640</v>
      </c>
      <c r="C88" s="38">
        <v>4</v>
      </c>
      <c r="E88" s="38" t="s">
        <v>647</v>
      </c>
      <c r="F88" s="39">
        <v>47060006823</v>
      </c>
      <c r="H88" s="107"/>
    </row>
    <row r="89" spans="1:8" x14ac:dyDescent="0.15">
      <c r="A89" s="38">
        <v>75114</v>
      </c>
      <c r="B89" s="38" t="s">
        <v>641</v>
      </c>
      <c r="C89" s="38">
        <v>5</v>
      </c>
      <c r="E89" s="38" t="s">
        <v>648</v>
      </c>
      <c r="F89" s="39">
        <v>47060006824</v>
      </c>
      <c r="H89" s="107"/>
    </row>
    <row r="90" spans="1:8" x14ac:dyDescent="0.15">
      <c r="A90" s="38">
        <v>75115</v>
      </c>
      <c r="B90" s="38" t="s">
        <v>642</v>
      </c>
      <c r="C90" s="38">
        <v>6</v>
      </c>
      <c r="E90" s="38" t="s">
        <v>649</v>
      </c>
      <c r="F90" s="39">
        <v>47060006825</v>
      </c>
      <c r="H90" s="107"/>
    </row>
    <row r="91" spans="1:8" x14ac:dyDescent="0.15">
      <c r="A91" s="38">
        <v>75116</v>
      </c>
      <c r="B91" s="38" t="s">
        <v>643</v>
      </c>
      <c r="C91" s="38">
        <v>7</v>
      </c>
      <c r="E91" s="38" t="s">
        <v>650</v>
      </c>
      <c r="F91" s="39">
        <v>47060006826</v>
      </c>
      <c r="H91" s="107"/>
    </row>
    <row r="92" spans="1:8" x14ac:dyDescent="0.15">
      <c r="A92" s="103">
        <v>75120</v>
      </c>
      <c r="B92" s="103" t="s">
        <v>773</v>
      </c>
      <c r="C92" s="103">
        <v>1</v>
      </c>
      <c r="D92" s="102"/>
      <c r="E92" s="103" t="s">
        <v>644</v>
      </c>
      <c r="F92" s="104">
        <v>47060007820</v>
      </c>
    </row>
    <row r="93" spans="1:8" x14ac:dyDescent="0.15">
      <c r="A93" s="38">
        <v>75121</v>
      </c>
      <c r="B93" s="38" t="s">
        <v>638</v>
      </c>
      <c r="C93" s="38">
        <v>2</v>
      </c>
      <c r="E93" s="38" t="s">
        <v>645</v>
      </c>
      <c r="F93" s="39">
        <v>47060007821</v>
      </c>
      <c r="H93" s="107"/>
    </row>
    <row r="94" spans="1:8" x14ac:dyDescent="0.15">
      <c r="A94" s="38">
        <v>75122</v>
      </c>
      <c r="B94" s="38" t="s">
        <v>639</v>
      </c>
      <c r="C94" s="38">
        <v>3</v>
      </c>
      <c r="E94" s="38" t="s">
        <v>646</v>
      </c>
      <c r="F94" s="39">
        <v>47060007822</v>
      </c>
      <c r="H94" s="107"/>
    </row>
    <row r="95" spans="1:8" x14ac:dyDescent="0.15">
      <c r="A95" s="38">
        <v>75123</v>
      </c>
      <c r="B95" s="38" t="s">
        <v>640</v>
      </c>
      <c r="C95" s="38">
        <v>4</v>
      </c>
      <c r="E95" s="38" t="s">
        <v>647</v>
      </c>
      <c r="F95" s="39">
        <v>47060007823</v>
      </c>
      <c r="H95" s="107"/>
    </row>
    <row r="96" spans="1:8" x14ac:dyDescent="0.15">
      <c r="A96" s="38">
        <v>75124</v>
      </c>
      <c r="B96" s="38" t="s">
        <v>641</v>
      </c>
      <c r="C96" s="38">
        <v>5</v>
      </c>
      <c r="E96" s="38" t="s">
        <v>648</v>
      </c>
      <c r="F96" s="39">
        <v>47060007824</v>
      </c>
      <c r="H96" s="107"/>
    </row>
    <row r="97" spans="1:8" x14ac:dyDescent="0.15">
      <c r="A97" s="38">
        <v>75125</v>
      </c>
      <c r="B97" s="38" t="s">
        <v>642</v>
      </c>
      <c r="C97" s="38">
        <v>6</v>
      </c>
      <c r="E97" s="38" t="s">
        <v>649</v>
      </c>
      <c r="F97" s="39">
        <v>47060007825</v>
      </c>
      <c r="H97" s="107"/>
    </row>
    <row r="98" spans="1:8" x14ac:dyDescent="0.15">
      <c r="A98" s="38">
        <v>75126</v>
      </c>
      <c r="B98" s="38" t="s">
        <v>643</v>
      </c>
      <c r="C98" s="38">
        <v>7</v>
      </c>
      <c r="E98" s="38" t="s">
        <v>650</v>
      </c>
      <c r="F98" s="39">
        <v>47060007826</v>
      </c>
      <c r="H98" s="107"/>
    </row>
    <row r="99" spans="1:8" x14ac:dyDescent="0.15">
      <c r="A99" s="103">
        <v>75130</v>
      </c>
      <c r="B99" s="103" t="s">
        <v>773</v>
      </c>
      <c r="C99" s="103">
        <v>1</v>
      </c>
      <c r="D99" s="102"/>
      <c r="E99" s="103" t="s">
        <v>644</v>
      </c>
      <c r="F99" s="104">
        <v>47060008820</v>
      </c>
    </row>
    <row r="100" spans="1:8" x14ac:dyDescent="0.15">
      <c r="A100" s="38">
        <v>75131</v>
      </c>
      <c r="B100" s="38" t="s">
        <v>638</v>
      </c>
      <c r="C100" s="38">
        <v>2</v>
      </c>
      <c r="E100" s="38" t="s">
        <v>645</v>
      </c>
      <c r="F100" s="39">
        <v>47060008821</v>
      </c>
    </row>
    <row r="101" spans="1:8" x14ac:dyDescent="0.15">
      <c r="A101" s="38">
        <v>75132</v>
      </c>
      <c r="B101" s="38" t="s">
        <v>639</v>
      </c>
      <c r="C101" s="38">
        <v>3</v>
      </c>
      <c r="E101" s="38" t="s">
        <v>646</v>
      </c>
      <c r="F101" s="39">
        <v>47060008822</v>
      </c>
    </row>
    <row r="102" spans="1:8" x14ac:dyDescent="0.15">
      <c r="A102" s="38">
        <v>75133</v>
      </c>
      <c r="B102" s="38" t="s">
        <v>640</v>
      </c>
      <c r="C102" s="38">
        <v>4</v>
      </c>
      <c r="E102" s="38" t="s">
        <v>647</v>
      </c>
      <c r="F102" s="39">
        <v>47060008823</v>
      </c>
    </row>
    <row r="103" spans="1:8" x14ac:dyDescent="0.15">
      <c r="A103" s="38">
        <v>75134</v>
      </c>
      <c r="B103" s="38" t="s">
        <v>641</v>
      </c>
      <c r="C103" s="38">
        <v>5</v>
      </c>
      <c r="E103" s="38" t="s">
        <v>648</v>
      </c>
      <c r="F103" s="39">
        <v>47060008824</v>
      </c>
    </row>
    <row r="104" spans="1:8" x14ac:dyDescent="0.15">
      <c r="A104" s="38">
        <v>75135</v>
      </c>
      <c r="B104" s="38" t="s">
        <v>642</v>
      </c>
      <c r="C104" s="38">
        <v>6</v>
      </c>
      <c r="E104" s="38" t="s">
        <v>649</v>
      </c>
      <c r="F104" s="39">
        <v>47060008825</v>
      </c>
    </row>
    <row r="105" spans="1:8" x14ac:dyDescent="0.15">
      <c r="A105" s="38">
        <v>75136</v>
      </c>
      <c r="B105" s="38" t="s">
        <v>643</v>
      </c>
      <c r="C105" s="38">
        <v>7</v>
      </c>
      <c r="E105" s="38" t="s">
        <v>650</v>
      </c>
      <c r="F105" s="39">
        <v>47060008826</v>
      </c>
    </row>
    <row r="106" spans="1:8" x14ac:dyDescent="0.15">
      <c r="A106" s="103">
        <v>75140</v>
      </c>
      <c r="B106" s="103" t="s">
        <v>773</v>
      </c>
      <c r="C106" s="103">
        <v>1</v>
      </c>
      <c r="D106" s="102"/>
      <c r="E106" s="103" t="s">
        <v>644</v>
      </c>
      <c r="F106" s="104">
        <v>47060009820</v>
      </c>
    </row>
    <row r="107" spans="1:8" x14ac:dyDescent="0.15">
      <c r="A107" s="38">
        <v>75141</v>
      </c>
      <c r="B107" s="38" t="s">
        <v>638</v>
      </c>
      <c r="C107" s="38">
        <v>2</v>
      </c>
      <c r="E107" s="38" t="s">
        <v>645</v>
      </c>
      <c r="F107" s="39">
        <v>47060009821</v>
      </c>
    </row>
    <row r="108" spans="1:8" x14ac:dyDescent="0.15">
      <c r="A108" s="38">
        <v>75142</v>
      </c>
      <c r="B108" s="38" t="s">
        <v>639</v>
      </c>
      <c r="C108" s="38">
        <v>3</v>
      </c>
      <c r="E108" s="38" t="s">
        <v>646</v>
      </c>
      <c r="F108" s="39">
        <v>47060009822</v>
      </c>
    </row>
    <row r="109" spans="1:8" x14ac:dyDescent="0.15">
      <c r="A109" s="38">
        <v>75143</v>
      </c>
      <c r="B109" s="38" t="s">
        <v>640</v>
      </c>
      <c r="C109" s="38">
        <v>4</v>
      </c>
      <c r="E109" s="38" t="s">
        <v>647</v>
      </c>
      <c r="F109" s="39">
        <v>47060009823</v>
      </c>
    </row>
    <row r="110" spans="1:8" x14ac:dyDescent="0.15">
      <c r="A110" s="38">
        <v>75144</v>
      </c>
      <c r="B110" s="38" t="s">
        <v>641</v>
      </c>
      <c r="C110" s="38">
        <v>5</v>
      </c>
      <c r="E110" s="38" t="s">
        <v>648</v>
      </c>
      <c r="F110" s="39">
        <v>47060009824</v>
      </c>
    </row>
    <row r="111" spans="1:8" x14ac:dyDescent="0.15">
      <c r="A111" s="38">
        <v>75145</v>
      </c>
      <c r="B111" s="38" t="s">
        <v>642</v>
      </c>
      <c r="C111" s="38">
        <v>6</v>
      </c>
      <c r="E111" s="38" t="s">
        <v>649</v>
      </c>
      <c r="F111" s="39">
        <v>47060009825</v>
      </c>
    </row>
    <row r="112" spans="1:8" x14ac:dyDescent="0.15">
      <c r="A112" s="38">
        <v>75146</v>
      </c>
      <c r="B112" s="38" t="s">
        <v>643</v>
      </c>
      <c r="C112" s="38">
        <v>7</v>
      </c>
      <c r="E112" s="38" t="s">
        <v>650</v>
      </c>
      <c r="F112" s="39">
        <v>47060009826</v>
      </c>
    </row>
    <row r="113" spans="1:6" x14ac:dyDescent="0.15">
      <c r="A113" s="103">
        <v>75150</v>
      </c>
      <c r="B113" s="103" t="s">
        <v>773</v>
      </c>
      <c r="C113" s="103">
        <v>1</v>
      </c>
      <c r="D113" s="102"/>
      <c r="E113" s="103" t="s">
        <v>644</v>
      </c>
      <c r="F113" s="104">
        <v>47060010820</v>
      </c>
    </row>
    <row r="114" spans="1:6" x14ac:dyDescent="0.15">
      <c r="A114" s="38">
        <v>75151</v>
      </c>
      <c r="B114" s="38" t="s">
        <v>638</v>
      </c>
      <c r="C114" s="38">
        <v>2</v>
      </c>
      <c r="E114" s="38" t="s">
        <v>645</v>
      </c>
      <c r="F114" s="39">
        <v>47060010821</v>
      </c>
    </row>
    <row r="115" spans="1:6" x14ac:dyDescent="0.15">
      <c r="A115" s="38">
        <v>75152</v>
      </c>
      <c r="B115" s="38" t="s">
        <v>639</v>
      </c>
      <c r="C115" s="38">
        <v>3</v>
      </c>
      <c r="E115" s="38" t="s">
        <v>646</v>
      </c>
      <c r="F115" s="39">
        <v>47060010822</v>
      </c>
    </row>
    <row r="116" spans="1:6" x14ac:dyDescent="0.15">
      <c r="A116" s="38">
        <v>75153</v>
      </c>
      <c r="B116" s="38" t="s">
        <v>640</v>
      </c>
      <c r="C116" s="38">
        <v>4</v>
      </c>
      <c r="E116" s="38" t="s">
        <v>647</v>
      </c>
      <c r="F116" s="39">
        <v>47060010823</v>
      </c>
    </row>
    <row r="117" spans="1:6" x14ac:dyDescent="0.15">
      <c r="A117" s="38">
        <v>75154</v>
      </c>
      <c r="B117" s="38" t="s">
        <v>641</v>
      </c>
      <c r="C117" s="38">
        <v>5</v>
      </c>
      <c r="E117" s="38" t="s">
        <v>648</v>
      </c>
      <c r="F117" s="39">
        <v>47060010824</v>
      </c>
    </row>
    <row r="118" spans="1:6" x14ac:dyDescent="0.15">
      <c r="A118" s="38">
        <v>75155</v>
      </c>
      <c r="B118" s="38" t="s">
        <v>642</v>
      </c>
      <c r="C118" s="38">
        <v>6</v>
      </c>
      <c r="E118" s="38" t="s">
        <v>649</v>
      </c>
      <c r="F118" s="39">
        <v>47060010825</v>
      </c>
    </row>
    <row r="119" spans="1:6" x14ac:dyDescent="0.15">
      <c r="A119" s="38">
        <v>75156</v>
      </c>
      <c r="B119" s="38" t="s">
        <v>643</v>
      </c>
      <c r="C119" s="38">
        <v>7</v>
      </c>
      <c r="E119" s="38" t="s">
        <v>650</v>
      </c>
      <c r="F119" s="39">
        <v>47060010826</v>
      </c>
    </row>
    <row r="120" spans="1:6" x14ac:dyDescent="0.15">
      <c r="A120" s="103">
        <v>75160</v>
      </c>
      <c r="B120" s="103" t="s">
        <v>773</v>
      </c>
      <c r="C120" s="103">
        <v>1</v>
      </c>
      <c r="D120" s="102"/>
      <c r="E120" s="103" t="s">
        <v>644</v>
      </c>
      <c r="F120" s="104">
        <v>47060011820</v>
      </c>
    </row>
    <row r="121" spans="1:6" x14ac:dyDescent="0.15">
      <c r="A121" s="38">
        <v>75161</v>
      </c>
      <c r="B121" s="38" t="s">
        <v>638</v>
      </c>
      <c r="C121" s="38">
        <v>2</v>
      </c>
      <c r="E121" s="38" t="s">
        <v>645</v>
      </c>
      <c r="F121" s="39">
        <v>47060011821</v>
      </c>
    </row>
    <row r="122" spans="1:6" x14ac:dyDescent="0.15">
      <c r="A122" s="38">
        <v>75162</v>
      </c>
      <c r="B122" s="38" t="s">
        <v>639</v>
      </c>
      <c r="C122" s="38">
        <v>3</v>
      </c>
      <c r="E122" s="38" t="s">
        <v>646</v>
      </c>
      <c r="F122" s="39">
        <v>47060011822</v>
      </c>
    </row>
    <row r="123" spans="1:6" x14ac:dyDescent="0.15">
      <c r="A123" s="38">
        <v>75163</v>
      </c>
      <c r="B123" s="38" t="s">
        <v>640</v>
      </c>
      <c r="C123" s="38">
        <v>4</v>
      </c>
      <c r="E123" s="38" t="s">
        <v>647</v>
      </c>
      <c r="F123" s="39">
        <v>47060011823</v>
      </c>
    </row>
    <row r="124" spans="1:6" x14ac:dyDescent="0.15">
      <c r="A124" s="38">
        <v>75164</v>
      </c>
      <c r="B124" s="38" t="s">
        <v>641</v>
      </c>
      <c r="C124" s="38">
        <v>5</v>
      </c>
      <c r="E124" s="38" t="s">
        <v>648</v>
      </c>
      <c r="F124" s="39">
        <v>47060011824</v>
      </c>
    </row>
    <row r="125" spans="1:6" x14ac:dyDescent="0.15">
      <c r="A125" s="38">
        <v>75165</v>
      </c>
      <c r="B125" s="38" t="s">
        <v>642</v>
      </c>
      <c r="C125" s="38">
        <v>6</v>
      </c>
      <c r="E125" s="38" t="s">
        <v>649</v>
      </c>
      <c r="F125" s="39">
        <v>47060011825</v>
      </c>
    </row>
    <row r="126" spans="1:6" x14ac:dyDescent="0.15">
      <c r="A126" s="38">
        <v>75166</v>
      </c>
      <c r="B126" s="38" t="s">
        <v>643</v>
      </c>
      <c r="C126" s="38">
        <v>7</v>
      </c>
      <c r="E126" s="38" t="s">
        <v>650</v>
      </c>
      <c r="F126" s="39">
        <v>47060011826</v>
      </c>
    </row>
    <row r="127" spans="1:6" x14ac:dyDescent="0.15">
      <c r="A127" s="116">
        <v>76000</v>
      </c>
      <c r="B127" s="116" t="s">
        <v>637</v>
      </c>
      <c r="C127" s="116">
        <v>1</v>
      </c>
      <c r="D127" s="109"/>
      <c r="E127" s="116" t="s">
        <v>644</v>
      </c>
      <c r="F127" s="73">
        <v>47060021820</v>
      </c>
    </row>
    <row r="128" spans="1:6" x14ac:dyDescent="0.15">
      <c r="A128" s="38">
        <v>76001</v>
      </c>
      <c r="B128" s="38" t="s">
        <v>638</v>
      </c>
      <c r="C128" s="38">
        <v>2</v>
      </c>
      <c r="E128" s="38" t="s">
        <v>645</v>
      </c>
      <c r="F128" s="39" t="s">
        <v>821</v>
      </c>
    </row>
    <row r="129" spans="1:6" x14ac:dyDescent="0.15">
      <c r="A129" s="38">
        <v>76002</v>
      </c>
      <c r="B129" s="38" t="s">
        <v>639</v>
      </c>
      <c r="C129" s="38">
        <v>3</v>
      </c>
      <c r="E129" s="38" t="s">
        <v>646</v>
      </c>
      <c r="F129" s="39">
        <v>47060021822</v>
      </c>
    </row>
    <row r="130" spans="1:6" x14ac:dyDescent="0.15">
      <c r="A130" s="38">
        <v>76003</v>
      </c>
      <c r="B130" s="38" t="s">
        <v>640</v>
      </c>
      <c r="C130" s="38">
        <v>4</v>
      </c>
      <c r="E130" s="38" t="s">
        <v>647</v>
      </c>
      <c r="F130" s="39" t="s">
        <v>822</v>
      </c>
    </row>
    <row r="131" spans="1:6" x14ac:dyDescent="0.15">
      <c r="A131" s="38">
        <v>76004</v>
      </c>
      <c r="B131" s="38" t="s">
        <v>641</v>
      </c>
      <c r="C131" s="38">
        <v>5</v>
      </c>
      <c r="E131" s="38" t="s">
        <v>648</v>
      </c>
      <c r="F131" s="39">
        <v>47060021824</v>
      </c>
    </row>
    <row r="132" spans="1:6" x14ac:dyDescent="0.15">
      <c r="A132" s="38">
        <v>76005</v>
      </c>
      <c r="B132" s="38" t="s">
        <v>642</v>
      </c>
      <c r="C132" s="38">
        <v>6</v>
      </c>
      <c r="E132" s="38" t="s">
        <v>649</v>
      </c>
      <c r="F132" s="39" t="s">
        <v>823</v>
      </c>
    </row>
    <row r="133" spans="1:6" x14ac:dyDescent="0.15">
      <c r="A133" s="38">
        <v>76006</v>
      </c>
      <c r="B133" s="38" t="s">
        <v>643</v>
      </c>
      <c r="C133" s="38">
        <v>7</v>
      </c>
      <c r="E133" s="38" t="s">
        <v>650</v>
      </c>
      <c r="F133" s="39">
        <v>47060021826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I305"/>
  <sheetViews>
    <sheetView topLeftCell="A89" workbookViewId="0">
      <selection activeCell="B131" sqref="B131"/>
    </sheetView>
  </sheetViews>
  <sheetFormatPr defaultColWidth="11.25" defaultRowHeight="13.5" x14ac:dyDescent="0.15"/>
  <cols>
    <col min="1" max="2" width="17" style="12" customWidth="1"/>
    <col min="3" max="3" width="11.25" style="12"/>
    <col min="4" max="4" width="18.5" style="12" customWidth="1"/>
    <col min="5" max="5" width="15.875" style="9" customWidth="1"/>
    <col min="6" max="6" width="37.375" style="12" customWidth="1"/>
    <col min="7" max="7" width="39.125" style="12" customWidth="1"/>
    <col min="8" max="8" width="19" style="12" customWidth="1"/>
    <col min="9" max="9" width="15.5" style="12" customWidth="1"/>
    <col min="10" max="16384" width="11.25" style="12"/>
  </cols>
  <sheetData>
    <row r="1" spans="1:9" ht="16.5" x14ac:dyDescent="0.3">
      <c r="A1" s="28" t="s">
        <v>241</v>
      </c>
      <c r="B1" s="28" t="s">
        <v>1212</v>
      </c>
      <c r="C1" s="28" t="s">
        <v>101</v>
      </c>
      <c r="D1" s="28" t="s">
        <v>1215</v>
      </c>
      <c r="E1" s="19" t="s">
        <v>249</v>
      </c>
      <c r="F1" s="28" t="s">
        <v>263</v>
      </c>
      <c r="G1" s="28" t="s">
        <v>248</v>
      </c>
      <c r="H1" s="28" t="s">
        <v>18</v>
      </c>
      <c r="I1" s="13" t="s">
        <v>1333</v>
      </c>
    </row>
    <row r="2" spans="1:9" ht="16.5" x14ac:dyDescent="0.3">
      <c r="A2" s="28" t="s">
        <v>266</v>
      </c>
      <c r="B2" s="28" t="s">
        <v>1211</v>
      </c>
      <c r="C2" s="28" t="s">
        <v>267</v>
      </c>
      <c r="D2" s="47" t="s">
        <v>1213</v>
      </c>
      <c r="E2" s="5" t="s">
        <v>258</v>
      </c>
      <c r="F2" s="28" t="s">
        <v>265</v>
      </c>
      <c r="G2" s="28" t="s">
        <v>268</v>
      </c>
      <c r="H2" s="28" t="s">
        <v>269</v>
      </c>
      <c r="I2" s="13" t="s">
        <v>1334</v>
      </c>
    </row>
    <row r="3" spans="1:9" ht="16.5" x14ac:dyDescent="0.3">
      <c r="A3" s="28" t="s">
        <v>14</v>
      </c>
      <c r="B3" s="28" t="s">
        <v>1210</v>
      </c>
      <c r="C3" s="28" t="s">
        <v>14</v>
      </c>
      <c r="D3" s="28" t="s">
        <v>1214</v>
      </c>
      <c r="E3" s="4" t="s">
        <v>14</v>
      </c>
      <c r="F3" s="4" t="s">
        <v>17</v>
      </c>
      <c r="G3" s="4" t="s">
        <v>17</v>
      </c>
      <c r="H3" s="28" t="s">
        <v>262</v>
      </c>
      <c r="I3" s="13" t="s">
        <v>262</v>
      </c>
    </row>
    <row r="4" spans="1:9" ht="16.5" x14ac:dyDescent="0.3">
      <c r="A4" s="28">
        <v>3</v>
      </c>
      <c r="B4" s="28">
        <v>3</v>
      </c>
      <c r="C4" s="28">
        <v>3</v>
      </c>
      <c r="D4" s="28">
        <v>3</v>
      </c>
      <c r="E4" s="2">
        <v>3</v>
      </c>
      <c r="F4" s="28">
        <v>3</v>
      </c>
      <c r="G4" s="28">
        <v>0</v>
      </c>
      <c r="H4" s="28">
        <v>3</v>
      </c>
      <c r="I4" s="13">
        <v>3</v>
      </c>
    </row>
    <row r="5" spans="1:9" s="65" customFormat="1" ht="16.5" x14ac:dyDescent="0.15">
      <c r="A5" s="119" t="s">
        <v>1020</v>
      </c>
      <c r="B5" s="119">
        <v>1</v>
      </c>
      <c r="C5" s="119">
        <v>1</v>
      </c>
      <c r="D5" s="119"/>
      <c r="E5" s="119">
        <v>0</v>
      </c>
      <c r="F5" s="119" t="s">
        <v>194</v>
      </c>
      <c r="G5" s="119" t="s">
        <v>1027</v>
      </c>
      <c r="H5" s="119">
        <v>47050501000</v>
      </c>
    </row>
    <row r="6" spans="1:9" s="65" customFormat="1" ht="16.5" x14ac:dyDescent="0.15">
      <c r="A6" s="119" t="s">
        <v>1021</v>
      </c>
      <c r="B6" s="119">
        <v>1</v>
      </c>
      <c r="C6" s="119">
        <v>2</v>
      </c>
      <c r="D6" s="119"/>
      <c r="E6" s="119">
        <v>0</v>
      </c>
      <c r="F6" s="119" t="s">
        <v>195</v>
      </c>
      <c r="G6" s="119" t="s">
        <v>1027</v>
      </c>
      <c r="H6" s="119">
        <v>47050501001</v>
      </c>
    </row>
    <row r="7" spans="1:9" s="65" customFormat="1" ht="16.5" x14ac:dyDescent="0.15">
      <c r="A7" s="119" t="s">
        <v>1022</v>
      </c>
      <c r="B7" s="119">
        <v>1</v>
      </c>
      <c r="C7" s="119">
        <v>3</v>
      </c>
      <c r="D7" s="119"/>
      <c r="E7" s="119">
        <v>0</v>
      </c>
      <c r="F7" s="119" t="s">
        <v>196</v>
      </c>
      <c r="G7" s="119" t="s">
        <v>1027</v>
      </c>
      <c r="H7" s="119">
        <v>47050501002</v>
      </c>
    </row>
    <row r="8" spans="1:9" s="65" customFormat="1" ht="16.5" x14ac:dyDescent="0.15">
      <c r="A8" s="119" t="s">
        <v>1023</v>
      </c>
      <c r="B8" s="119">
        <v>1</v>
      </c>
      <c r="C8" s="119">
        <v>4</v>
      </c>
      <c r="D8" s="119"/>
      <c r="E8" s="119">
        <v>0</v>
      </c>
      <c r="F8" s="119" t="s">
        <v>209</v>
      </c>
      <c r="G8" s="119" t="s">
        <v>1027</v>
      </c>
      <c r="H8" s="119">
        <v>47050501003</v>
      </c>
    </row>
    <row r="9" spans="1:9" s="65" customFormat="1" ht="16.5" x14ac:dyDescent="0.15">
      <c r="A9" s="119" t="s">
        <v>1024</v>
      </c>
      <c r="B9" s="119">
        <v>1</v>
      </c>
      <c r="C9" s="119">
        <v>5</v>
      </c>
      <c r="D9" s="119"/>
      <c r="E9" s="119">
        <v>0</v>
      </c>
      <c r="F9" s="119" t="s">
        <v>210</v>
      </c>
      <c r="G9" s="119" t="s">
        <v>1027</v>
      </c>
      <c r="H9" s="119">
        <v>47050501004</v>
      </c>
    </row>
    <row r="10" spans="1:9" s="65" customFormat="1" ht="16.5" x14ac:dyDescent="0.15">
      <c r="A10" s="119" t="s">
        <v>1025</v>
      </c>
      <c r="B10" s="119">
        <v>1</v>
      </c>
      <c r="C10" s="119">
        <v>6</v>
      </c>
      <c r="D10" s="119"/>
      <c r="E10" s="119">
        <v>0</v>
      </c>
      <c r="F10" s="119" t="s">
        <v>211</v>
      </c>
      <c r="G10" s="119" t="s">
        <v>1027</v>
      </c>
      <c r="H10" s="119">
        <v>47050501005</v>
      </c>
    </row>
    <row r="11" spans="1:9" s="65" customFormat="1" ht="16.5" x14ac:dyDescent="0.15">
      <c r="A11" s="119" t="s">
        <v>1026</v>
      </c>
      <c r="B11" s="119">
        <v>1</v>
      </c>
      <c r="C11" s="119">
        <v>7</v>
      </c>
      <c r="D11" s="119"/>
      <c r="E11" s="119">
        <v>0</v>
      </c>
      <c r="F11" s="119" t="s">
        <v>212</v>
      </c>
      <c r="G11" s="119" t="s">
        <v>1027</v>
      </c>
      <c r="H11" s="119">
        <v>47050501006</v>
      </c>
    </row>
    <row r="12" spans="1:9" s="65" customFormat="1" ht="16.5" x14ac:dyDescent="0.15">
      <c r="A12" s="37">
        <v>10000</v>
      </c>
      <c r="B12" s="37">
        <v>3</v>
      </c>
      <c r="C12" s="37">
        <v>1</v>
      </c>
      <c r="D12" s="37"/>
      <c r="E12" s="37">
        <v>0</v>
      </c>
      <c r="F12" s="37" t="s">
        <v>194</v>
      </c>
      <c r="G12" s="37" t="s">
        <v>1129</v>
      </c>
      <c r="H12" s="119">
        <v>47050501010</v>
      </c>
    </row>
    <row r="13" spans="1:9" s="65" customFormat="1" ht="16.5" x14ac:dyDescent="0.15">
      <c r="A13" s="37">
        <v>10001</v>
      </c>
      <c r="B13" s="37">
        <v>3</v>
      </c>
      <c r="C13" s="37">
        <v>2</v>
      </c>
      <c r="D13" s="37"/>
      <c r="E13" s="37">
        <v>0</v>
      </c>
      <c r="F13" s="37" t="s">
        <v>195</v>
      </c>
      <c r="G13" s="37" t="s">
        <v>1129</v>
      </c>
      <c r="H13" s="119">
        <v>47050501010</v>
      </c>
    </row>
    <row r="14" spans="1:9" s="65" customFormat="1" ht="16.5" x14ac:dyDescent="0.15">
      <c r="A14" s="37">
        <v>10002</v>
      </c>
      <c r="B14" s="37">
        <v>3</v>
      </c>
      <c r="C14" s="37">
        <v>3</v>
      </c>
      <c r="D14" s="37"/>
      <c r="E14" s="37">
        <v>0</v>
      </c>
      <c r="F14" s="37" t="s">
        <v>196</v>
      </c>
      <c r="G14" s="37" t="s">
        <v>1129</v>
      </c>
      <c r="H14" s="119">
        <v>47050501010</v>
      </c>
    </row>
    <row r="15" spans="1:9" s="65" customFormat="1" ht="16.5" x14ac:dyDescent="0.15">
      <c r="A15" s="37">
        <v>10003</v>
      </c>
      <c r="B15" s="37">
        <v>3</v>
      </c>
      <c r="C15" s="37">
        <v>4</v>
      </c>
      <c r="D15" s="37"/>
      <c r="E15" s="37">
        <v>0</v>
      </c>
      <c r="F15" s="37" t="s">
        <v>209</v>
      </c>
      <c r="G15" s="37" t="s">
        <v>1129</v>
      </c>
      <c r="H15" s="119">
        <v>47050501010</v>
      </c>
    </row>
    <row r="16" spans="1:9" s="65" customFormat="1" ht="16.5" x14ac:dyDescent="0.15">
      <c r="A16" s="37">
        <v>10004</v>
      </c>
      <c r="B16" s="37">
        <v>3</v>
      </c>
      <c r="C16" s="37">
        <v>5</v>
      </c>
      <c r="D16" s="37"/>
      <c r="E16" s="37">
        <v>0</v>
      </c>
      <c r="F16" s="37" t="s">
        <v>210</v>
      </c>
      <c r="G16" s="37" t="s">
        <v>1129</v>
      </c>
      <c r="H16" s="119">
        <v>47050501010</v>
      </c>
    </row>
    <row r="17" spans="1:8" s="65" customFormat="1" ht="16.5" x14ac:dyDescent="0.15">
      <c r="A17" s="37">
        <v>10005</v>
      </c>
      <c r="B17" s="37">
        <v>3</v>
      </c>
      <c r="C17" s="37">
        <v>6</v>
      </c>
      <c r="D17" s="37"/>
      <c r="E17" s="37">
        <v>0</v>
      </c>
      <c r="F17" s="37" t="s">
        <v>211</v>
      </c>
      <c r="G17" s="37" t="s">
        <v>1129</v>
      </c>
      <c r="H17" s="119">
        <v>47050501010</v>
      </c>
    </row>
    <row r="18" spans="1:8" s="65" customFormat="1" ht="16.5" x14ac:dyDescent="0.15">
      <c r="A18" s="37">
        <v>10006</v>
      </c>
      <c r="B18" s="37">
        <v>3</v>
      </c>
      <c r="C18" s="37">
        <v>7</v>
      </c>
      <c r="D18" s="37"/>
      <c r="E18" s="37">
        <v>0</v>
      </c>
      <c r="F18" s="37" t="s">
        <v>212</v>
      </c>
      <c r="G18" s="37" t="s">
        <v>1129</v>
      </c>
      <c r="H18" s="119">
        <v>47050501010</v>
      </c>
    </row>
    <row r="19" spans="1:8" s="65" customFormat="1" ht="16.5" x14ac:dyDescent="0.15">
      <c r="A19" s="37">
        <v>10007</v>
      </c>
      <c r="B19" s="37">
        <v>3</v>
      </c>
      <c r="C19" s="37">
        <v>8</v>
      </c>
      <c r="D19" s="37"/>
      <c r="E19" s="37">
        <v>0</v>
      </c>
      <c r="F19" s="37" t="s">
        <v>1894</v>
      </c>
      <c r="G19" s="37" t="s">
        <v>1129</v>
      </c>
      <c r="H19" s="119">
        <v>47050501010</v>
      </c>
    </row>
    <row r="20" spans="1:8" s="65" customFormat="1" ht="16.5" x14ac:dyDescent="0.15">
      <c r="A20" s="37">
        <v>10008</v>
      </c>
      <c r="B20" s="37">
        <v>3</v>
      </c>
      <c r="C20" s="37">
        <v>9</v>
      </c>
      <c r="D20" s="37"/>
      <c r="E20" s="37">
        <v>0</v>
      </c>
      <c r="F20" s="37" t="s">
        <v>1895</v>
      </c>
      <c r="G20" s="37" t="s">
        <v>1129</v>
      </c>
      <c r="H20" s="119">
        <v>47050501010</v>
      </c>
    </row>
    <row r="21" spans="1:8" s="65" customFormat="1" ht="16.5" x14ac:dyDescent="0.15">
      <c r="A21" s="37">
        <v>10009</v>
      </c>
      <c r="B21" s="204">
        <v>3</v>
      </c>
      <c r="C21" s="204">
        <v>10</v>
      </c>
      <c r="D21" s="204"/>
      <c r="E21" s="204">
        <v>0</v>
      </c>
      <c r="F21" s="204" t="s">
        <v>1896</v>
      </c>
      <c r="G21" s="204" t="s">
        <v>1129</v>
      </c>
      <c r="H21" s="119">
        <v>47050501010</v>
      </c>
    </row>
    <row r="22" spans="1:8" s="65" customFormat="1" ht="16.5" x14ac:dyDescent="0.15">
      <c r="A22" s="37">
        <v>10010</v>
      </c>
      <c r="B22" s="204">
        <v>3</v>
      </c>
      <c r="C22" s="204">
        <v>11</v>
      </c>
      <c r="D22" s="204"/>
      <c r="E22" s="204">
        <v>0</v>
      </c>
      <c r="F22" s="204" t="s">
        <v>1897</v>
      </c>
      <c r="G22" s="204" t="s">
        <v>1129</v>
      </c>
      <c r="H22" s="119">
        <v>47050501010</v>
      </c>
    </row>
    <row r="23" spans="1:8" s="65" customFormat="1" ht="16.5" x14ac:dyDescent="0.15">
      <c r="A23" s="37">
        <v>10011</v>
      </c>
      <c r="B23" s="204">
        <v>3</v>
      </c>
      <c r="C23" s="204">
        <v>12</v>
      </c>
      <c r="D23" s="204"/>
      <c r="E23" s="204">
        <v>0</v>
      </c>
      <c r="F23" s="204" t="s">
        <v>1898</v>
      </c>
      <c r="G23" s="204" t="s">
        <v>1129</v>
      </c>
      <c r="H23" s="119">
        <v>47050501010</v>
      </c>
    </row>
    <row r="24" spans="1:8" s="65" customFormat="1" ht="16.5" x14ac:dyDescent="0.15">
      <c r="A24" s="37">
        <v>10012</v>
      </c>
      <c r="B24" s="204">
        <v>3</v>
      </c>
      <c r="C24" s="204">
        <v>13</v>
      </c>
      <c r="D24" s="204"/>
      <c r="E24" s="204">
        <v>0</v>
      </c>
      <c r="F24" s="204" t="s">
        <v>1899</v>
      </c>
      <c r="G24" s="204" t="s">
        <v>1129</v>
      </c>
      <c r="H24" s="119">
        <v>47050501010</v>
      </c>
    </row>
    <row r="25" spans="1:8" s="65" customFormat="1" ht="16.5" x14ac:dyDescent="0.15">
      <c r="A25" s="37">
        <v>10013</v>
      </c>
      <c r="B25" s="204">
        <v>3</v>
      </c>
      <c r="C25" s="204">
        <v>14</v>
      </c>
      <c r="D25" s="204"/>
      <c r="E25" s="204">
        <v>0</v>
      </c>
      <c r="F25" s="204" t="s">
        <v>1900</v>
      </c>
      <c r="G25" s="204" t="s">
        <v>1129</v>
      </c>
      <c r="H25" s="119">
        <v>47050501010</v>
      </c>
    </row>
    <row r="26" spans="1:8" s="65" customFormat="1" ht="16.5" x14ac:dyDescent="0.15">
      <c r="A26" s="37">
        <v>10014</v>
      </c>
      <c r="B26" s="204">
        <v>3</v>
      </c>
      <c r="C26" s="204">
        <v>15</v>
      </c>
      <c r="D26" s="204"/>
      <c r="E26" s="204">
        <v>0</v>
      </c>
      <c r="F26" s="204" t="s">
        <v>1901</v>
      </c>
      <c r="G26" s="204" t="s">
        <v>1129</v>
      </c>
      <c r="H26" s="119">
        <v>47050501010</v>
      </c>
    </row>
    <row r="27" spans="1:8" s="65" customFormat="1" ht="16.5" x14ac:dyDescent="0.15">
      <c r="A27" s="37">
        <v>10015</v>
      </c>
      <c r="B27" s="204">
        <v>3</v>
      </c>
      <c r="C27" s="204">
        <v>16</v>
      </c>
      <c r="D27" s="204"/>
      <c r="E27" s="204">
        <v>0</v>
      </c>
      <c r="F27" s="204" t="s">
        <v>1902</v>
      </c>
      <c r="G27" s="204" t="s">
        <v>1129</v>
      </c>
      <c r="H27" s="119">
        <v>47050501010</v>
      </c>
    </row>
    <row r="28" spans="1:8" s="65" customFormat="1" ht="16.5" x14ac:dyDescent="0.15">
      <c r="A28" s="37">
        <v>10016</v>
      </c>
      <c r="B28" s="204">
        <v>3</v>
      </c>
      <c r="C28" s="204">
        <v>17</v>
      </c>
      <c r="D28" s="204"/>
      <c r="E28" s="204">
        <v>0</v>
      </c>
      <c r="F28" s="204" t="s">
        <v>1903</v>
      </c>
      <c r="G28" s="204" t="s">
        <v>1129</v>
      </c>
      <c r="H28" s="119">
        <v>47050501010</v>
      </c>
    </row>
    <row r="29" spans="1:8" s="65" customFormat="1" ht="16.5" x14ac:dyDescent="0.15">
      <c r="A29" s="37">
        <v>10017</v>
      </c>
      <c r="B29" s="204">
        <v>3</v>
      </c>
      <c r="C29" s="204">
        <v>18</v>
      </c>
      <c r="D29" s="204"/>
      <c r="E29" s="204">
        <v>0</v>
      </c>
      <c r="F29" s="204" t="s">
        <v>1904</v>
      </c>
      <c r="G29" s="204" t="s">
        <v>1129</v>
      </c>
      <c r="H29" s="119">
        <v>47050501010</v>
      </c>
    </row>
    <row r="30" spans="1:8" s="65" customFormat="1" ht="16.5" x14ac:dyDescent="0.15">
      <c r="A30" s="37">
        <v>10018</v>
      </c>
      <c r="B30" s="204">
        <v>3</v>
      </c>
      <c r="C30" s="204">
        <v>19</v>
      </c>
      <c r="D30" s="204"/>
      <c r="E30" s="204">
        <v>0</v>
      </c>
      <c r="F30" s="204" t="s">
        <v>1905</v>
      </c>
      <c r="G30" s="204" t="s">
        <v>1129</v>
      </c>
      <c r="H30" s="119">
        <v>47050501010</v>
      </c>
    </row>
    <row r="31" spans="1:8" s="65" customFormat="1" ht="16.5" x14ac:dyDescent="0.15">
      <c r="A31" s="37">
        <v>10019</v>
      </c>
      <c r="B31" s="204">
        <v>3</v>
      </c>
      <c r="C31" s="204">
        <v>20</v>
      </c>
      <c r="D31" s="204"/>
      <c r="E31" s="204">
        <v>0</v>
      </c>
      <c r="F31" s="204" t="s">
        <v>1906</v>
      </c>
      <c r="G31" s="204" t="s">
        <v>1129</v>
      </c>
      <c r="H31" s="119">
        <v>47050501010</v>
      </c>
    </row>
    <row r="32" spans="1:8" s="65" customFormat="1" ht="16.5" x14ac:dyDescent="0.15">
      <c r="A32" s="37">
        <v>10020</v>
      </c>
      <c r="B32" s="204">
        <v>3</v>
      </c>
      <c r="C32" s="204">
        <v>21</v>
      </c>
      <c r="D32" s="204"/>
      <c r="E32" s="204">
        <v>0</v>
      </c>
      <c r="F32" s="204" t="s">
        <v>1907</v>
      </c>
      <c r="G32" s="204" t="s">
        <v>1129</v>
      </c>
      <c r="H32" s="119">
        <v>47050501010</v>
      </c>
    </row>
    <row r="33" spans="1:9" s="65" customFormat="1" ht="16.5" x14ac:dyDescent="0.15">
      <c r="A33" s="37">
        <v>10021</v>
      </c>
      <c r="B33" s="204">
        <v>3</v>
      </c>
      <c r="C33" s="204">
        <v>22</v>
      </c>
      <c r="D33" s="204"/>
      <c r="E33" s="204">
        <v>0</v>
      </c>
      <c r="F33" s="204" t="s">
        <v>1908</v>
      </c>
      <c r="G33" s="204" t="s">
        <v>1129</v>
      </c>
      <c r="H33" s="119">
        <v>47050501010</v>
      </c>
    </row>
    <row r="34" spans="1:9" s="65" customFormat="1" ht="16.5" x14ac:dyDescent="0.15">
      <c r="A34" s="37">
        <v>10022</v>
      </c>
      <c r="B34" s="204">
        <v>3</v>
      </c>
      <c r="C34" s="204">
        <v>23</v>
      </c>
      <c r="D34" s="204"/>
      <c r="E34" s="204">
        <v>0</v>
      </c>
      <c r="F34" s="204" t="s">
        <v>1909</v>
      </c>
      <c r="G34" s="204" t="s">
        <v>1129</v>
      </c>
      <c r="H34" s="119">
        <v>47050501010</v>
      </c>
    </row>
    <row r="35" spans="1:9" s="65" customFormat="1" ht="16.5" x14ac:dyDescent="0.15">
      <c r="A35" s="37">
        <v>10023</v>
      </c>
      <c r="B35" s="204">
        <v>3</v>
      </c>
      <c r="C35" s="204">
        <v>24</v>
      </c>
      <c r="D35" s="204"/>
      <c r="E35" s="204">
        <v>0</v>
      </c>
      <c r="F35" s="204" t="s">
        <v>1910</v>
      </c>
      <c r="G35" s="204" t="s">
        <v>1129</v>
      </c>
      <c r="H35" s="119">
        <v>47050501010</v>
      </c>
    </row>
    <row r="36" spans="1:9" s="65" customFormat="1" ht="16.5" x14ac:dyDescent="0.15">
      <c r="A36" s="37">
        <v>10024</v>
      </c>
      <c r="B36" s="204">
        <v>3</v>
      </c>
      <c r="C36" s="204">
        <v>25</v>
      </c>
      <c r="D36" s="204"/>
      <c r="E36" s="204">
        <v>0</v>
      </c>
      <c r="F36" s="204" t="s">
        <v>1911</v>
      </c>
      <c r="G36" s="204" t="s">
        <v>1129</v>
      </c>
      <c r="H36" s="119">
        <v>47050501010</v>
      </c>
    </row>
    <row r="37" spans="1:9" s="65" customFormat="1" ht="16.5" x14ac:dyDescent="0.15">
      <c r="A37" s="37">
        <v>10025</v>
      </c>
      <c r="B37" s="204">
        <v>3</v>
      </c>
      <c r="C37" s="204">
        <v>26</v>
      </c>
      <c r="D37" s="204"/>
      <c r="E37" s="204">
        <v>0</v>
      </c>
      <c r="F37" s="204" t="s">
        <v>1912</v>
      </c>
      <c r="G37" s="204" t="s">
        <v>1129</v>
      </c>
      <c r="H37" s="119">
        <v>47050501010</v>
      </c>
    </row>
    <row r="38" spans="1:9" s="65" customFormat="1" ht="16.5" x14ac:dyDescent="0.15">
      <c r="A38" s="37">
        <v>10026</v>
      </c>
      <c r="B38" s="204">
        <v>3</v>
      </c>
      <c r="C38" s="204">
        <v>27</v>
      </c>
      <c r="D38" s="204"/>
      <c r="E38" s="204">
        <v>0</v>
      </c>
      <c r="F38" s="204" t="s">
        <v>1913</v>
      </c>
      <c r="G38" s="204" t="s">
        <v>1129</v>
      </c>
      <c r="H38" s="119">
        <v>47050501010</v>
      </c>
    </row>
    <row r="39" spans="1:9" s="65" customFormat="1" ht="16.5" x14ac:dyDescent="0.15">
      <c r="A39" s="37">
        <v>10027</v>
      </c>
      <c r="B39" s="204">
        <v>3</v>
      </c>
      <c r="C39" s="204">
        <v>28</v>
      </c>
      <c r="D39" s="204"/>
      <c r="E39" s="204">
        <v>0</v>
      </c>
      <c r="F39" s="204" t="s">
        <v>1914</v>
      </c>
      <c r="G39" s="204" t="s">
        <v>1129</v>
      </c>
      <c r="H39" s="119">
        <v>47050501010</v>
      </c>
    </row>
    <row r="40" spans="1:9" s="65" customFormat="1" ht="16.5" x14ac:dyDescent="0.15">
      <c r="A40" s="37">
        <v>10028</v>
      </c>
      <c r="B40" s="204">
        <v>3</v>
      </c>
      <c r="C40" s="204">
        <v>29</v>
      </c>
      <c r="D40" s="204"/>
      <c r="E40" s="204">
        <v>0</v>
      </c>
      <c r="F40" s="204" t="s">
        <v>1915</v>
      </c>
      <c r="G40" s="204" t="s">
        <v>1129</v>
      </c>
      <c r="H40" s="119">
        <v>47050501010</v>
      </c>
    </row>
    <row r="41" spans="1:9" s="65" customFormat="1" ht="16.5" x14ac:dyDescent="0.15">
      <c r="A41" s="37">
        <v>10029</v>
      </c>
      <c r="B41" s="204">
        <v>3</v>
      </c>
      <c r="C41" s="204">
        <v>30</v>
      </c>
      <c r="D41" s="204"/>
      <c r="E41" s="204">
        <v>0</v>
      </c>
      <c r="F41" s="204" t="s">
        <v>1916</v>
      </c>
      <c r="G41" s="204" t="s">
        <v>1129</v>
      </c>
      <c r="H41" s="119">
        <v>47050501010</v>
      </c>
    </row>
    <row r="42" spans="1:9" s="65" customFormat="1" ht="16.5" x14ac:dyDescent="0.15">
      <c r="A42" s="119">
        <v>1020</v>
      </c>
      <c r="B42" s="119">
        <v>2</v>
      </c>
      <c r="C42" s="119">
        <v>1</v>
      </c>
      <c r="D42" s="119">
        <v>48000000004</v>
      </c>
      <c r="E42" s="119">
        <v>0</v>
      </c>
      <c r="F42" s="119" t="s">
        <v>1352</v>
      </c>
      <c r="G42" s="119"/>
      <c r="H42" s="119">
        <v>47050501020</v>
      </c>
      <c r="I42" s="65">
        <v>56001010120</v>
      </c>
    </row>
    <row r="43" spans="1:9" s="65" customFormat="1" ht="16.5" x14ac:dyDescent="0.15">
      <c r="A43" s="119">
        <v>1021</v>
      </c>
      <c r="B43" s="119">
        <v>2</v>
      </c>
      <c r="C43" s="119">
        <v>6</v>
      </c>
      <c r="D43" s="119">
        <v>48000000005</v>
      </c>
      <c r="E43" s="119">
        <v>0</v>
      </c>
      <c r="F43" s="119" t="s">
        <v>1352</v>
      </c>
      <c r="G43" s="119"/>
      <c r="H43" s="119">
        <v>47050501021</v>
      </c>
      <c r="I43" s="65">
        <v>56001010102</v>
      </c>
    </row>
    <row r="44" spans="1:9" s="65" customFormat="1" ht="16.5" x14ac:dyDescent="0.15">
      <c r="A44" s="119">
        <v>1022</v>
      </c>
      <c r="B44" s="119">
        <v>2</v>
      </c>
      <c r="C44" s="119">
        <v>6</v>
      </c>
      <c r="D44" s="119">
        <v>48000000006</v>
      </c>
      <c r="E44" s="119">
        <v>0</v>
      </c>
      <c r="F44" s="119" t="s">
        <v>1352</v>
      </c>
      <c r="G44" s="119"/>
      <c r="H44" s="119">
        <v>47050501022</v>
      </c>
      <c r="I44" s="65">
        <v>56001010121</v>
      </c>
    </row>
    <row r="45" spans="1:9" s="65" customFormat="1" ht="16.5" x14ac:dyDescent="0.15">
      <c r="A45" s="119">
        <v>1023</v>
      </c>
      <c r="B45" s="119">
        <v>2</v>
      </c>
      <c r="C45" s="119">
        <v>6</v>
      </c>
      <c r="D45" s="119">
        <v>48000000009</v>
      </c>
      <c r="E45" s="119">
        <v>0</v>
      </c>
      <c r="F45" s="119" t="s">
        <v>1352</v>
      </c>
      <c r="G45" s="119"/>
      <c r="H45" s="119">
        <v>47050501023</v>
      </c>
      <c r="I45" s="65">
        <v>56001010105</v>
      </c>
    </row>
    <row r="46" spans="1:9" s="65" customFormat="1" ht="16.5" x14ac:dyDescent="0.15">
      <c r="A46" s="119">
        <v>1024</v>
      </c>
      <c r="B46" s="119">
        <v>2</v>
      </c>
      <c r="C46" s="119">
        <v>6</v>
      </c>
      <c r="D46" s="119">
        <v>48000000013</v>
      </c>
      <c r="E46" s="119">
        <v>0</v>
      </c>
      <c r="F46" s="119" t="s">
        <v>1352</v>
      </c>
      <c r="G46" s="119"/>
      <c r="H46" s="119">
        <v>47050501024</v>
      </c>
      <c r="I46" s="65">
        <v>56001010107</v>
      </c>
    </row>
    <row r="47" spans="1:9" s="65" customFormat="1" ht="16.5" x14ac:dyDescent="0.15">
      <c r="A47" s="119">
        <v>1025</v>
      </c>
      <c r="B47" s="119">
        <v>2</v>
      </c>
      <c r="C47" s="119">
        <v>6</v>
      </c>
      <c r="D47" s="119">
        <v>48000000014</v>
      </c>
      <c r="E47" s="119">
        <v>0</v>
      </c>
      <c r="F47" s="119" t="s">
        <v>1352</v>
      </c>
      <c r="G47" s="119"/>
      <c r="H47" s="119">
        <v>47050501025</v>
      </c>
      <c r="I47" s="65">
        <v>56001010108</v>
      </c>
    </row>
    <row r="48" spans="1:9" s="65" customFormat="1" ht="16.5" x14ac:dyDescent="0.15">
      <c r="A48" s="119">
        <v>1026</v>
      </c>
      <c r="B48" s="119">
        <v>2</v>
      </c>
      <c r="C48" s="119">
        <v>6</v>
      </c>
      <c r="D48" s="119">
        <v>48000000018</v>
      </c>
      <c r="E48" s="119">
        <v>0</v>
      </c>
      <c r="F48" s="119" t="s">
        <v>1352</v>
      </c>
      <c r="G48" s="119"/>
      <c r="H48" s="119">
        <v>47050501026</v>
      </c>
      <c r="I48" s="65">
        <v>56001010114</v>
      </c>
    </row>
    <row r="49" spans="1:9" ht="16.5" x14ac:dyDescent="0.15">
      <c r="A49" s="119">
        <v>1027</v>
      </c>
      <c r="B49" s="74">
        <v>2</v>
      </c>
      <c r="C49" s="74">
        <v>6</v>
      </c>
      <c r="D49" s="119">
        <v>48000000020</v>
      </c>
      <c r="E49" s="119">
        <v>0</v>
      </c>
      <c r="F49" s="119" t="s">
        <v>1352</v>
      </c>
      <c r="G49" s="119"/>
      <c r="H49" s="119">
        <v>47050501027</v>
      </c>
      <c r="I49" s="12">
        <v>56001010122</v>
      </c>
    </row>
    <row r="50" spans="1:9" ht="16.5" x14ac:dyDescent="0.15">
      <c r="A50" s="119">
        <v>1028</v>
      </c>
      <c r="B50" s="74">
        <v>2</v>
      </c>
      <c r="C50" s="74">
        <v>6</v>
      </c>
      <c r="D50" s="119">
        <v>48000000024</v>
      </c>
      <c r="E50" s="119">
        <v>0</v>
      </c>
      <c r="F50" s="119" t="s">
        <v>1352</v>
      </c>
      <c r="G50" s="119"/>
      <c r="H50" s="119">
        <v>47050501028</v>
      </c>
      <c r="I50" s="12">
        <v>56001010112</v>
      </c>
    </row>
    <row r="51" spans="1:9" ht="16.5" x14ac:dyDescent="0.15">
      <c r="A51" s="119">
        <v>1029</v>
      </c>
      <c r="B51" s="74">
        <v>2</v>
      </c>
      <c r="C51" s="74">
        <v>6</v>
      </c>
      <c r="D51" s="119">
        <v>48000000026</v>
      </c>
      <c r="E51" s="119">
        <v>0</v>
      </c>
      <c r="F51" s="119" t="s">
        <v>1352</v>
      </c>
      <c r="G51" s="119"/>
      <c r="H51" s="119">
        <v>47050501029</v>
      </c>
      <c r="I51" s="12">
        <v>56001010123</v>
      </c>
    </row>
    <row r="52" spans="1:9" ht="16.5" x14ac:dyDescent="0.15">
      <c r="A52" s="119">
        <v>1030</v>
      </c>
      <c r="B52" s="74">
        <v>2</v>
      </c>
      <c r="C52" s="74">
        <v>6</v>
      </c>
      <c r="D52" s="119">
        <v>48000000029</v>
      </c>
      <c r="E52" s="119">
        <v>0</v>
      </c>
      <c r="F52" s="119" t="s">
        <v>1352</v>
      </c>
      <c r="G52" s="119"/>
      <c r="H52" s="119">
        <v>47050501030</v>
      </c>
      <c r="I52" s="12">
        <v>56001010115</v>
      </c>
    </row>
    <row r="53" spans="1:9" ht="16.5" x14ac:dyDescent="0.15">
      <c r="A53" s="119">
        <v>1031</v>
      </c>
      <c r="B53" s="74">
        <v>2</v>
      </c>
      <c r="C53" s="74">
        <v>6</v>
      </c>
      <c r="D53" s="119">
        <v>48000000032</v>
      </c>
      <c r="E53" s="119">
        <v>0</v>
      </c>
      <c r="F53" s="119" t="s">
        <v>1352</v>
      </c>
      <c r="G53" s="119"/>
      <c r="H53" s="119">
        <v>47050501031</v>
      </c>
      <c r="I53" s="12">
        <v>56001010124</v>
      </c>
    </row>
    <row r="54" spans="1:9" s="39" customFormat="1" ht="16.5" x14ac:dyDescent="0.15">
      <c r="A54" s="40">
        <v>1040</v>
      </c>
      <c r="B54" s="40">
        <v>2</v>
      </c>
      <c r="C54" s="40">
        <v>1</v>
      </c>
      <c r="D54" s="40">
        <v>48400000056</v>
      </c>
      <c r="E54" s="37">
        <v>0</v>
      </c>
      <c r="F54" s="37" t="s">
        <v>1353</v>
      </c>
      <c r="G54" s="40"/>
      <c r="H54" s="40">
        <v>47050501040</v>
      </c>
      <c r="I54" s="39">
        <v>56001010501</v>
      </c>
    </row>
    <row r="55" spans="1:9" s="39" customFormat="1" ht="16.5" x14ac:dyDescent="0.15">
      <c r="A55" s="40">
        <v>1041</v>
      </c>
      <c r="B55" s="40">
        <v>2</v>
      </c>
      <c r="C55" s="40">
        <v>6</v>
      </c>
      <c r="D55" s="40">
        <v>48400000059</v>
      </c>
      <c r="E55" s="37">
        <v>0</v>
      </c>
      <c r="F55" s="37" t="s">
        <v>1353</v>
      </c>
      <c r="G55" s="40"/>
      <c r="H55" s="40">
        <v>47050501041</v>
      </c>
      <c r="I55" s="39">
        <v>56001010502</v>
      </c>
    </row>
    <row r="56" spans="1:9" s="39" customFormat="1" ht="16.5" x14ac:dyDescent="0.15">
      <c r="A56" s="40">
        <v>1042</v>
      </c>
      <c r="B56" s="40">
        <v>2</v>
      </c>
      <c r="C56" s="40">
        <v>6</v>
      </c>
      <c r="D56" s="40">
        <v>48400000061</v>
      </c>
      <c r="E56" s="37">
        <v>0</v>
      </c>
      <c r="F56" s="37" t="s">
        <v>1353</v>
      </c>
      <c r="G56" s="40"/>
      <c r="H56" s="40">
        <v>47050501042</v>
      </c>
      <c r="I56" s="39">
        <v>56001010503</v>
      </c>
    </row>
    <row r="57" spans="1:9" s="39" customFormat="1" ht="16.5" x14ac:dyDescent="0.15">
      <c r="A57" s="40">
        <v>1043</v>
      </c>
      <c r="B57" s="40">
        <v>2</v>
      </c>
      <c r="C57" s="40">
        <v>6</v>
      </c>
      <c r="D57" s="40">
        <v>48400000063</v>
      </c>
      <c r="E57" s="37">
        <v>0</v>
      </c>
      <c r="F57" s="37" t="s">
        <v>1353</v>
      </c>
      <c r="G57" s="40"/>
      <c r="H57" s="40">
        <v>47050501043</v>
      </c>
      <c r="I57" s="39">
        <v>56001010504</v>
      </c>
    </row>
    <row r="58" spans="1:9" s="39" customFormat="1" ht="16.5" x14ac:dyDescent="0.15">
      <c r="A58" s="40">
        <v>1044</v>
      </c>
      <c r="B58" s="40">
        <v>2</v>
      </c>
      <c r="C58" s="40">
        <v>6</v>
      </c>
      <c r="D58" s="40">
        <v>48400000068</v>
      </c>
      <c r="E58" s="37">
        <v>0</v>
      </c>
      <c r="F58" s="37" t="s">
        <v>1353</v>
      </c>
      <c r="G58" s="40"/>
      <c r="H58" s="40">
        <v>47050501044</v>
      </c>
      <c r="I58" s="39">
        <v>56001010505</v>
      </c>
    </row>
    <row r="59" spans="1:9" s="39" customFormat="1" ht="16.5" x14ac:dyDescent="0.15">
      <c r="A59" s="40">
        <v>1045</v>
      </c>
      <c r="B59" s="40">
        <v>2</v>
      </c>
      <c r="C59" s="40">
        <v>6</v>
      </c>
      <c r="D59" s="40">
        <v>48400000068</v>
      </c>
      <c r="E59" s="37">
        <v>0</v>
      </c>
      <c r="F59" s="37" t="s">
        <v>1353</v>
      </c>
      <c r="G59" s="40"/>
      <c r="H59" s="40">
        <v>47050501045</v>
      </c>
      <c r="I59" s="39">
        <v>56001010506</v>
      </c>
    </row>
    <row r="60" spans="1:9" s="39" customFormat="1" ht="16.5" x14ac:dyDescent="0.15">
      <c r="A60" s="40">
        <v>1046</v>
      </c>
      <c r="B60" s="40">
        <v>2</v>
      </c>
      <c r="C60" s="40">
        <v>6</v>
      </c>
      <c r="D60" s="40">
        <v>48400000196</v>
      </c>
      <c r="E60" s="37">
        <v>0</v>
      </c>
      <c r="F60" s="37" t="s">
        <v>1353</v>
      </c>
      <c r="G60" s="40"/>
      <c r="H60" s="40">
        <v>47050501046</v>
      </c>
      <c r="I60" s="39">
        <v>56001010507</v>
      </c>
    </row>
    <row r="61" spans="1:9" s="39" customFormat="1" ht="16.5" x14ac:dyDescent="0.15">
      <c r="A61" s="40">
        <v>1047</v>
      </c>
      <c r="B61" s="40">
        <v>2</v>
      </c>
      <c r="C61" s="40">
        <v>6</v>
      </c>
      <c r="D61" s="40">
        <v>48400000200</v>
      </c>
      <c r="E61" s="37">
        <v>0</v>
      </c>
      <c r="F61" s="37" t="s">
        <v>1353</v>
      </c>
      <c r="G61" s="40"/>
      <c r="H61" s="40">
        <v>47050501047</v>
      </c>
      <c r="I61" s="39">
        <v>56001010508</v>
      </c>
    </row>
    <row r="62" spans="1:9" s="39" customFormat="1" ht="16.5" x14ac:dyDescent="0.15">
      <c r="A62" s="40">
        <v>1048</v>
      </c>
      <c r="B62" s="40">
        <v>2</v>
      </c>
      <c r="C62" s="40">
        <v>6</v>
      </c>
      <c r="D62" s="40">
        <v>48400000203</v>
      </c>
      <c r="E62" s="37">
        <v>0</v>
      </c>
      <c r="F62" s="37" t="s">
        <v>1353</v>
      </c>
      <c r="G62" s="40"/>
      <c r="H62" s="40">
        <v>47050501048</v>
      </c>
      <c r="I62" s="39">
        <v>56001010509</v>
      </c>
    </row>
    <row r="63" spans="1:9" s="39" customFormat="1" ht="16.5" x14ac:dyDescent="0.15">
      <c r="A63" s="40">
        <v>1049</v>
      </c>
      <c r="B63" s="40">
        <v>2</v>
      </c>
      <c r="C63" s="40">
        <v>6</v>
      </c>
      <c r="D63" s="40">
        <v>48400000207</v>
      </c>
      <c r="E63" s="37">
        <v>0</v>
      </c>
      <c r="F63" s="37" t="s">
        <v>1353</v>
      </c>
      <c r="G63" s="40"/>
      <c r="H63" s="40">
        <v>47050501049</v>
      </c>
      <c r="I63" s="39">
        <v>56001010510</v>
      </c>
    </row>
    <row r="64" spans="1:9" s="39" customFormat="1" ht="16.5" x14ac:dyDescent="0.15">
      <c r="A64" s="40">
        <v>1050</v>
      </c>
      <c r="B64" s="40">
        <v>2</v>
      </c>
      <c r="C64" s="40">
        <v>6</v>
      </c>
      <c r="D64" s="40">
        <v>48400000208</v>
      </c>
      <c r="E64" s="37">
        <v>0</v>
      </c>
      <c r="F64" s="37" t="s">
        <v>1353</v>
      </c>
      <c r="G64" s="40"/>
      <c r="H64" s="40">
        <v>47050501050</v>
      </c>
      <c r="I64" s="39">
        <v>56001010511</v>
      </c>
    </row>
    <row r="65" spans="1:9" s="39" customFormat="1" ht="16.5" x14ac:dyDescent="0.15">
      <c r="A65" s="40">
        <v>1051</v>
      </c>
      <c r="B65" s="40">
        <v>2</v>
      </c>
      <c r="C65" s="40">
        <v>6</v>
      </c>
      <c r="D65" s="40">
        <v>48400000300</v>
      </c>
      <c r="E65" s="37">
        <v>0</v>
      </c>
      <c r="F65" s="37" t="s">
        <v>1353</v>
      </c>
      <c r="G65" s="40"/>
      <c r="H65" s="40">
        <v>47050501051</v>
      </c>
      <c r="I65" s="39">
        <v>56001010512</v>
      </c>
    </row>
    <row r="66" spans="1:9" ht="16.5" x14ac:dyDescent="0.15">
      <c r="A66" s="119">
        <v>1060</v>
      </c>
      <c r="B66" s="119">
        <v>2</v>
      </c>
      <c r="C66" s="119">
        <v>1</v>
      </c>
      <c r="D66" s="119">
        <v>48300000014</v>
      </c>
      <c r="E66" s="119">
        <v>0</v>
      </c>
      <c r="F66" s="119" t="s">
        <v>1970</v>
      </c>
      <c r="G66" s="119"/>
      <c r="H66" s="119">
        <v>47050501060</v>
      </c>
      <c r="I66" s="210">
        <v>56001010201</v>
      </c>
    </row>
    <row r="67" spans="1:9" ht="16.5" x14ac:dyDescent="0.15">
      <c r="A67" s="119">
        <v>1061</v>
      </c>
      <c r="B67" s="119">
        <v>2</v>
      </c>
      <c r="C67" s="119">
        <v>1</v>
      </c>
      <c r="D67" s="119">
        <v>48300000015</v>
      </c>
      <c r="E67" s="119">
        <v>0</v>
      </c>
      <c r="F67" s="119" t="s">
        <v>1970</v>
      </c>
      <c r="G67" s="119"/>
      <c r="H67" s="119">
        <v>47050501061</v>
      </c>
      <c r="I67" s="210">
        <v>56001010202</v>
      </c>
    </row>
    <row r="68" spans="1:9" ht="16.5" x14ac:dyDescent="0.15">
      <c r="A68" s="119">
        <v>1062</v>
      </c>
      <c r="B68" s="119">
        <v>2</v>
      </c>
      <c r="C68" s="119">
        <v>1</v>
      </c>
      <c r="D68" s="119">
        <v>48300000016</v>
      </c>
      <c r="E68" s="119">
        <v>0</v>
      </c>
      <c r="F68" s="119" t="s">
        <v>1970</v>
      </c>
      <c r="G68" s="119"/>
      <c r="H68" s="119">
        <v>47050501062</v>
      </c>
      <c r="I68" s="210">
        <v>56001010203</v>
      </c>
    </row>
    <row r="69" spans="1:9" ht="16.5" x14ac:dyDescent="0.15">
      <c r="A69" s="119">
        <v>1063</v>
      </c>
      <c r="B69" s="119">
        <v>2</v>
      </c>
      <c r="C69" s="119">
        <v>1</v>
      </c>
      <c r="D69" s="119">
        <v>48300000017</v>
      </c>
      <c r="E69" s="119">
        <v>0</v>
      </c>
      <c r="F69" s="119" t="s">
        <v>1970</v>
      </c>
      <c r="G69" s="119"/>
      <c r="H69" s="119">
        <v>47050501063</v>
      </c>
      <c r="I69" s="210">
        <v>56001010204</v>
      </c>
    </row>
    <row r="70" spans="1:9" ht="16.5" x14ac:dyDescent="0.15">
      <c r="A70" s="119">
        <v>1064</v>
      </c>
      <c r="B70" s="119">
        <v>2</v>
      </c>
      <c r="C70" s="119">
        <v>1</v>
      </c>
      <c r="D70" s="119">
        <v>48300000001</v>
      </c>
      <c r="E70" s="119">
        <v>0</v>
      </c>
      <c r="F70" s="119" t="s">
        <v>1970</v>
      </c>
      <c r="G70" s="119"/>
      <c r="H70" s="119">
        <v>47050501064</v>
      </c>
      <c r="I70" s="210">
        <v>56001010205</v>
      </c>
    </row>
    <row r="71" spans="1:9" ht="16.5" x14ac:dyDescent="0.15">
      <c r="A71" s="119">
        <v>1065</v>
      </c>
      <c r="B71" s="119">
        <v>2</v>
      </c>
      <c r="C71" s="119">
        <v>1</v>
      </c>
      <c r="D71" s="119">
        <v>48300000002</v>
      </c>
      <c r="E71" s="119">
        <v>0</v>
      </c>
      <c r="F71" s="119" t="s">
        <v>1970</v>
      </c>
      <c r="G71" s="119"/>
      <c r="H71" s="119">
        <v>47050501065</v>
      </c>
      <c r="I71" s="210">
        <v>56001010206</v>
      </c>
    </row>
    <row r="72" spans="1:9" ht="16.5" x14ac:dyDescent="0.15">
      <c r="A72" s="119">
        <v>1066</v>
      </c>
      <c r="B72" s="119">
        <v>2</v>
      </c>
      <c r="C72" s="119">
        <v>1</v>
      </c>
      <c r="D72" s="119">
        <v>48300000003</v>
      </c>
      <c r="E72" s="119">
        <v>0</v>
      </c>
      <c r="F72" s="119" t="s">
        <v>1970</v>
      </c>
      <c r="G72" s="119"/>
      <c r="H72" s="119">
        <v>47050501066</v>
      </c>
      <c r="I72" s="210">
        <v>56001010207</v>
      </c>
    </row>
    <row r="73" spans="1:9" ht="16.5" x14ac:dyDescent="0.15">
      <c r="A73" s="119">
        <v>1067</v>
      </c>
      <c r="B73" s="74">
        <v>2</v>
      </c>
      <c r="C73" s="74">
        <v>1</v>
      </c>
      <c r="D73" s="119">
        <v>48300000004</v>
      </c>
      <c r="E73" s="119">
        <v>0</v>
      </c>
      <c r="F73" s="119" t="s">
        <v>1970</v>
      </c>
      <c r="G73" s="119"/>
      <c r="H73" s="119">
        <v>47050501067</v>
      </c>
      <c r="I73" s="210">
        <v>56001010208</v>
      </c>
    </row>
    <row r="74" spans="1:9" ht="16.5" x14ac:dyDescent="0.15">
      <c r="A74" s="119">
        <v>1068</v>
      </c>
      <c r="B74" s="74">
        <v>2</v>
      </c>
      <c r="C74" s="74">
        <v>1</v>
      </c>
      <c r="D74" s="119">
        <v>48300000005</v>
      </c>
      <c r="E74" s="119">
        <v>0</v>
      </c>
      <c r="F74" s="119" t="s">
        <v>1970</v>
      </c>
      <c r="G74" s="119"/>
      <c r="H74" s="119">
        <v>47050501068</v>
      </c>
      <c r="I74" s="210">
        <v>56001010209</v>
      </c>
    </row>
    <row r="75" spans="1:9" ht="16.5" x14ac:dyDescent="0.15">
      <c r="A75" s="119">
        <v>1069</v>
      </c>
      <c r="B75" s="74">
        <v>2</v>
      </c>
      <c r="C75" s="74">
        <v>1</v>
      </c>
      <c r="D75" s="119">
        <v>48300000006</v>
      </c>
      <c r="E75" s="119">
        <v>0</v>
      </c>
      <c r="F75" s="119" t="s">
        <v>1970</v>
      </c>
      <c r="G75" s="119"/>
      <c r="H75" s="119">
        <v>47050501069</v>
      </c>
      <c r="I75" s="210">
        <v>56001010210</v>
      </c>
    </row>
    <row r="76" spans="1:9" ht="16.5" x14ac:dyDescent="0.15">
      <c r="A76" s="119">
        <v>1070</v>
      </c>
      <c r="B76" s="74">
        <v>2</v>
      </c>
      <c r="C76" s="74">
        <v>1</v>
      </c>
      <c r="D76" s="119">
        <v>48300000007</v>
      </c>
      <c r="E76" s="119">
        <v>0</v>
      </c>
      <c r="F76" s="119" t="s">
        <v>1970</v>
      </c>
      <c r="G76" s="119"/>
      <c r="H76" s="119">
        <v>47050501070</v>
      </c>
      <c r="I76" s="210">
        <v>56001010211</v>
      </c>
    </row>
    <row r="77" spans="1:9" ht="16.5" x14ac:dyDescent="0.15">
      <c r="A77" s="119">
        <v>1071</v>
      </c>
      <c r="B77" s="74">
        <v>2</v>
      </c>
      <c r="C77" s="74">
        <v>1</v>
      </c>
      <c r="D77" s="119">
        <v>48300000008</v>
      </c>
      <c r="E77" s="119">
        <v>0</v>
      </c>
      <c r="F77" s="119" t="s">
        <v>1970</v>
      </c>
      <c r="G77" s="119"/>
      <c r="H77" s="119">
        <v>47050501071</v>
      </c>
      <c r="I77" s="210">
        <v>56001010212</v>
      </c>
    </row>
    <row r="78" spans="1:9" x14ac:dyDescent="0.15">
      <c r="A78" s="12">
        <v>10100</v>
      </c>
      <c r="B78" s="12">
        <v>3</v>
      </c>
      <c r="C78" s="12">
        <v>1</v>
      </c>
      <c r="E78" s="9">
        <v>0</v>
      </c>
      <c r="F78" s="12" t="s">
        <v>2229</v>
      </c>
      <c r="G78" s="12" t="s">
        <v>2230</v>
      </c>
      <c r="H78" s="12">
        <v>47050502000</v>
      </c>
    </row>
    <row r="79" spans="1:9" x14ac:dyDescent="0.15">
      <c r="A79" s="12">
        <v>10101</v>
      </c>
      <c r="B79" s="12">
        <v>3</v>
      </c>
      <c r="C79" s="12">
        <v>2</v>
      </c>
      <c r="E79" s="9">
        <v>0</v>
      </c>
      <c r="F79" s="12" t="s">
        <v>195</v>
      </c>
      <c r="G79" s="12" t="s">
        <v>2230</v>
      </c>
      <c r="H79" s="12">
        <v>47050502000</v>
      </c>
    </row>
    <row r="80" spans="1:9" x14ac:dyDescent="0.15">
      <c r="A80" s="12">
        <v>10102</v>
      </c>
      <c r="B80" s="12">
        <v>3</v>
      </c>
      <c r="C80" s="12">
        <v>3</v>
      </c>
      <c r="E80" s="9">
        <v>0</v>
      </c>
      <c r="F80" s="12" t="s">
        <v>196</v>
      </c>
      <c r="G80" s="12" t="s">
        <v>2230</v>
      </c>
      <c r="H80" s="12">
        <v>47050502000</v>
      </c>
    </row>
    <row r="81" spans="1:8" x14ac:dyDescent="0.15">
      <c r="A81" s="12">
        <v>10103</v>
      </c>
      <c r="B81" s="12">
        <v>3</v>
      </c>
      <c r="C81" s="12">
        <v>4</v>
      </c>
      <c r="E81" s="9">
        <v>0</v>
      </c>
      <c r="F81" s="12" t="s">
        <v>209</v>
      </c>
      <c r="G81" s="12" t="s">
        <v>2230</v>
      </c>
      <c r="H81" s="12">
        <v>47050502000</v>
      </c>
    </row>
    <row r="82" spans="1:8" x14ac:dyDescent="0.15">
      <c r="A82" s="12">
        <v>10104</v>
      </c>
      <c r="B82" s="12">
        <v>3</v>
      </c>
      <c r="C82" s="12">
        <v>5</v>
      </c>
      <c r="E82" s="9">
        <v>0</v>
      </c>
      <c r="F82" s="12" t="s">
        <v>210</v>
      </c>
      <c r="G82" s="12" t="s">
        <v>2230</v>
      </c>
      <c r="H82" s="12">
        <v>47050502000</v>
      </c>
    </row>
    <row r="83" spans="1:8" x14ac:dyDescent="0.15">
      <c r="A83" s="12">
        <v>10105</v>
      </c>
      <c r="B83" s="12">
        <v>3</v>
      </c>
      <c r="C83" s="12">
        <v>6</v>
      </c>
      <c r="E83" s="9">
        <v>0</v>
      </c>
      <c r="F83" s="12" t="s">
        <v>211</v>
      </c>
      <c r="G83" s="12" t="s">
        <v>2230</v>
      </c>
      <c r="H83" s="12">
        <v>47050502000</v>
      </c>
    </row>
    <row r="84" spans="1:8" x14ac:dyDescent="0.15">
      <c r="A84" s="12">
        <v>10106</v>
      </c>
      <c r="B84" s="12">
        <v>3</v>
      </c>
      <c r="C84" s="12">
        <v>7</v>
      </c>
      <c r="E84" s="9">
        <v>0</v>
      </c>
      <c r="F84" s="12" t="s">
        <v>212</v>
      </c>
      <c r="G84" s="12" t="s">
        <v>2230</v>
      </c>
      <c r="H84" s="12">
        <v>47050502000</v>
      </c>
    </row>
    <row r="85" spans="1:8" x14ac:dyDescent="0.15">
      <c r="A85" s="12">
        <v>10107</v>
      </c>
      <c r="B85" s="12">
        <v>3</v>
      </c>
      <c r="C85" s="12">
        <v>8</v>
      </c>
      <c r="E85" s="9">
        <v>0</v>
      </c>
      <c r="F85" s="12" t="s">
        <v>1894</v>
      </c>
      <c r="G85" s="12" t="s">
        <v>2230</v>
      </c>
      <c r="H85" s="12">
        <v>47050502000</v>
      </c>
    </row>
    <row r="86" spans="1:8" x14ac:dyDescent="0.15">
      <c r="A86" s="12">
        <v>10108</v>
      </c>
      <c r="B86" s="12">
        <v>3</v>
      </c>
      <c r="C86" s="12">
        <v>9</v>
      </c>
      <c r="E86" s="9">
        <v>0</v>
      </c>
      <c r="F86" s="12" t="s">
        <v>1895</v>
      </c>
      <c r="G86" s="12" t="s">
        <v>2230</v>
      </c>
      <c r="H86" s="12">
        <v>47050502000</v>
      </c>
    </row>
    <row r="87" spans="1:8" x14ac:dyDescent="0.15">
      <c r="A87" s="12">
        <v>10109</v>
      </c>
      <c r="B87" s="12">
        <v>3</v>
      </c>
      <c r="C87" s="12">
        <v>10</v>
      </c>
      <c r="E87" s="9">
        <v>0</v>
      </c>
      <c r="F87" s="12" t="s">
        <v>1896</v>
      </c>
      <c r="G87" s="12" t="s">
        <v>2230</v>
      </c>
      <c r="H87" s="12">
        <v>47050502000</v>
      </c>
    </row>
    <row r="88" spans="1:8" x14ac:dyDescent="0.15">
      <c r="A88" s="12">
        <v>10110</v>
      </c>
      <c r="B88" s="12">
        <v>3</v>
      </c>
      <c r="C88" s="12">
        <v>11</v>
      </c>
      <c r="E88" s="9">
        <v>0</v>
      </c>
      <c r="F88" s="12" t="s">
        <v>1897</v>
      </c>
      <c r="G88" s="12" t="s">
        <v>2230</v>
      </c>
      <c r="H88" s="12">
        <v>47050502000</v>
      </c>
    </row>
    <row r="89" spans="1:8" x14ac:dyDescent="0.15">
      <c r="A89" s="12">
        <v>10111</v>
      </c>
      <c r="B89" s="12">
        <v>3</v>
      </c>
      <c r="C89" s="12">
        <v>12</v>
      </c>
      <c r="E89" s="9">
        <v>0</v>
      </c>
      <c r="F89" s="12" t="s">
        <v>1898</v>
      </c>
      <c r="G89" s="12" t="s">
        <v>2230</v>
      </c>
      <c r="H89" s="12">
        <v>47050502000</v>
      </c>
    </row>
    <row r="90" spans="1:8" x14ac:dyDescent="0.15">
      <c r="A90" s="12">
        <v>10112</v>
      </c>
      <c r="B90" s="12">
        <v>3</v>
      </c>
      <c r="C90" s="12">
        <v>13</v>
      </c>
      <c r="E90" s="9">
        <v>0</v>
      </c>
      <c r="F90" s="12" t="s">
        <v>1899</v>
      </c>
      <c r="G90" s="12" t="s">
        <v>2230</v>
      </c>
      <c r="H90" s="12">
        <v>47050502000</v>
      </c>
    </row>
    <row r="91" spans="1:8" x14ac:dyDescent="0.15">
      <c r="A91" s="12">
        <v>10113</v>
      </c>
      <c r="B91" s="12">
        <v>3</v>
      </c>
      <c r="C91" s="12">
        <v>14</v>
      </c>
      <c r="E91" s="9">
        <v>0</v>
      </c>
      <c r="F91" s="12" t="s">
        <v>1900</v>
      </c>
      <c r="G91" s="12" t="s">
        <v>2230</v>
      </c>
      <c r="H91" s="12">
        <v>47050502000</v>
      </c>
    </row>
    <row r="92" spans="1:8" x14ac:dyDescent="0.15">
      <c r="A92" s="12">
        <v>10114</v>
      </c>
      <c r="B92" s="12">
        <v>3</v>
      </c>
      <c r="C92" s="12">
        <v>15</v>
      </c>
      <c r="E92" s="9">
        <v>0</v>
      </c>
      <c r="F92" s="12" t="s">
        <v>1901</v>
      </c>
      <c r="G92" s="12" t="s">
        <v>2230</v>
      </c>
      <c r="H92" s="12">
        <v>47050502000</v>
      </c>
    </row>
    <row r="93" spans="1:8" x14ac:dyDescent="0.15">
      <c r="A93" s="12">
        <v>10115</v>
      </c>
      <c r="B93" s="12">
        <v>3</v>
      </c>
      <c r="C93" s="12">
        <v>16</v>
      </c>
      <c r="E93" s="9">
        <v>0</v>
      </c>
      <c r="F93" s="12" t="s">
        <v>1902</v>
      </c>
      <c r="G93" s="12" t="s">
        <v>2230</v>
      </c>
      <c r="H93" s="12">
        <v>47050502000</v>
      </c>
    </row>
    <row r="94" spans="1:8" x14ac:dyDescent="0.15">
      <c r="A94" s="12">
        <v>10116</v>
      </c>
      <c r="B94" s="12">
        <v>3</v>
      </c>
      <c r="C94" s="12">
        <v>17</v>
      </c>
      <c r="E94" s="9">
        <v>0</v>
      </c>
      <c r="F94" s="12" t="s">
        <v>1903</v>
      </c>
      <c r="G94" s="12" t="s">
        <v>2230</v>
      </c>
      <c r="H94" s="12">
        <v>47050502000</v>
      </c>
    </row>
    <row r="95" spans="1:8" x14ac:dyDescent="0.15">
      <c r="A95" s="12">
        <v>10117</v>
      </c>
      <c r="B95" s="12">
        <v>3</v>
      </c>
      <c r="C95" s="12">
        <v>18</v>
      </c>
      <c r="E95" s="9">
        <v>0</v>
      </c>
      <c r="F95" s="12" t="s">
        <v>1904</v>
      </c>
      <c r="G95" s="12" t="s">
        <v>2230</v>
      </c>
      <c r="H95" s="12">
        <v>47050502000</v>
      </c>
    </row>
    <row r="96" spans="1:8" x14ac:dyDescent="0.15">
      <c r="A96" s="12">
        <v>10118</v>
      </c>
      <c r="B96" s="12">
        <v>3</v>
      </c>
      <c r="C96" s="12">
        <v>19</v>
      </c>
      <c r="E96" s="9">
        <v>0</v>
      </c>
      <c r="F96" s="12" t="s">
        <v>1905</v>
      </c>
      <c r="G96" s="12" t="s">
        <v>2230</v>
      </c>
      <c r="H96" s="12">
        <v>47050502000</v>
      </c>
    </row>
    <row r="97" spans="1:8" x14ac:dyDescent="0.15">
      <c r="A97" s="12">
        <v>10119</v>
      </c>
      <c r="B97" s="12">
        <v>3</v>
      </c>
      <c r="C97" s="12">
        <v>20</v>
      </c>
      <c r="E97" s="9">
        <v>0</v>
      </c>
      <c r="F97" s="12" t="s">
        <v>1906</v>
      </c>
      <c r="G97" s="12" t="s">
        <v>2230</v>
      </c>
      <c r="H97" s="12">
        <v>47050502000</v>
      </c>
    </row>
    <row r="98" spans="1:8" x14ac:dyDescent="0.15">
      <c r="A98" s="12">
        <v>10120</v>
      </c>
      <c r="B98" s="12">
        <v>3</v>
      </c>
      <c r="C98" s="12">
        <v>21</v>
      </c>
      <c r="E98" s="9">
        <v>0</v>
      </c>
      <c r="F98" s="12" t="s">
        <v>1907</v>
      </c>
      <c r="G98" s="12" t="s">
        <v>2230</v>
      </c>
      <c r="H98" s="12">
        <v>47050502000</v>
      </c>
    </row>
    <row r="99" spans="1:8" x14ac:dyDescent="0.15">
      <c r="A99" s="12">
        <v>10121</v>
      </c>
      <c r="B99" s="12">
        <v>3</v>
      </c>
      <c r="C99" s="12">
        <v>22</v>
      </c>
      <c r="E99" s="9">
        <v>0</v>
      </c>
      <c r="F99" s="12" t="s">
        <v>1908</v>
      </c>
      <c r="G99" s="12" t="s">
        <v>2230</v>
      </c>
      <c r="H99" s="12">
        <v>47050502000</v>
      </c>
    </row>
    <row r="100" spans="1:8" x14ac:dyDescent="0.15">
      <c r="A100" s="12">
        <v>10122</v>
      </c>
      <c r="B100" s="12">
        <v>3</v>
      </c>
      <c r="C100" s="12">
        <v>23</v>
      </c>
      <c r="E100" s="9">
        <v>0</v>
      </c>
      <c r="F100" s="12" t="s">
        <v>1909</v>
      </c>
      <c r="G100" s="12" t="s">
        <v>2230</v>
      </c>
      <c r="H100" s="12">
        <v>47050502000</v>
      </c>
    </row>
    <row r="101" spans="1:8" x14ac:dyDescent="0.15">
      <c r="A101" s="12">
        <v>10123</v>
      </c>
      <c r="B101" s="12">
        <v>3</v>
      </c>
      <c r="C101" s="12">
        <v>24</v>
      </c>
      <c r="E101" s="9">
        <v>0</v>
      </c>
      <c r="F101" s="12" t="s">
        <v>1910</v>
      </c>
      <c r="G101" s="12" t="s">
        <v>2230</v>
      </c>
      <c r="H101" s="12">
        <v>47050502000</v>
      </c>
    </row>
    <row r="102" spans="1:8" x14ac:dyDescent="0.15">
      <c r="A102" s="12">
        <v>10124</v>
      </c>
      <c r="B102" s="12">
        <v>3</v>
      </c>
      <c r="C102" s="12">
        <v>25</v>
      </c>
      <c r="E102" s="9">
        <v>0</v>
      </c>
      <c r="F102" s="12" t="s">
        <v>1911</v>
      </c>
      <c r="G102" s="12" t="s">
        <v>2230</v>
      </c>
      <c r="H102" s="12">
        <v>47050502000</v>
      </c>
    </row>
    <row r="103" spans="1:8" x14ac:dyDescent="0.15">
      <c r="A103" s="12">
        <v>10125</v>
      </c>
      <c r="B103" s="12">
        <v>3</v>
      </c>
      <c r="C103" s="12">
        <v>26</v>
      </c>
      <c r="E103" s="9">
        <v>0</v>
      </c>
      <c r="F103" s="12" t="s">
        <v>1912</v>
      </c>
      <c r="G103" s="12" t="s">
        <v>2230</v>
      </c>
      <c r="H103" s="12">
        <v>47050502000</v>
      </c>
    </row>
    <row r="104" spans="1:8" x14ac:dyDescent="0.15">
      <c r="A104" s="12">
        <v>10126</v>
      </c>
      <c r="B104" s="12">
        <v>3</v>
      </c>
      <c r="C104" s="12">
        <v>27</v>
      </c>
      <c r="E104" s="9">
        <v>0</v>
      </c>
      <c r="F104" s="12" t="s">
        <v>1913</v>
      </c>
      <c r="G104" s="12" t="s">
        <v>2230</v>
      </c>
      <c r="H104" s="12">
        <v>47050502000</v>
      </c>
    </row>
    <row r="105" spans="1:8" x14ac:dyDescent="0.15">
      <c r="A105" s="12">
        <v>10127</v>
      </c>
      <c r="B105" s="12">
        <v>3</v>
      </c>
      <c r="C105" s="12">
        <v>28</v>
      </c>
      <c r="E105" s="9">
        <v>0</v>
      </c>
      <c r="F105" s="12" t="s">
        <v>1914</v>
      </c>
      <c r="G105" s="12" t="s">
        <v>2230</v>
      </c>
      <c r="H105" s="12">
        <v>47050502000</v>
      </c>
    </row>
    <row r="106" spans="1:8" x14ac:dyDescent="0.15">
      <c r="A106" s="12">
        <v>10128</v>
      </c>
      <c r="B106" s="12">
        <v>3</v>
      </c>
      <c r="C106" s="12">
        <v>29</v>
      </c>
      <c r="E106" s="9">
        <v>0</v>
      </c>
      <c r="F106" s="12" t="s">
        <v>1915</v>
      </c>
      <c r="G106" s="12" t="s">
        <v>2230</v>
      </c>
      <c r="H106" s="12">
        <v>47050502000</v>
      </c>
    </row>
    <row r="107" spans="1:8" x14ac:dyDescent="0.15">
      <c r="A107" s="12">
        <v>10129</v>
      </c>
      <c r="B107" s="12">
        <v>3</v>
      </c>
      <c r="C107" s="12">
        <v>30</v>
      </c>
      <c r="E107" s="9">
        <v>0</v>
      </c>
      <c r="F107" s="12" t="s">
        <v>1916</v>
      </c>
      <c r="G107" s="12" t="s">
        <v>2230</v>
      </c>
      <c r="H107" s="12">
        <v>47050502000</v>
      </c>
    </row>
    <row r="108" spans="1:8" x14ac:dyDescent="0.15">
      <c r="A108" s="127">
        <v>10200</v>
      </c>
      <c r="B108" s="127">
        <v>3</v>
      </c>
      <c r="C108" s="127">
        <v>1</v>
      </c>
      <c r="D108" s="127"/>
      <c r="E108" s="43">
        <v>0</v>
      </c>
      <c r="F108" s="127" t="s">
        <v>2229</v>
      </c>
      <c r="G108" s="127" t="s">
        <v>2315</v>
      </c>
      <c r="H108" s="127">
        <v>47050502200</v>
      </c>
    </row>
    <row r="109" spans="1:8" x14ac:dyDescent="0.15">
      <c r="A109" s="127">
        <v>10201</v>
      </c>
      <c r="B109" s="127">
        <v>3</v>
      </c>
      <c r="C109" s="127">
        <v>2</v>
      </c>
      <c r="D109" s="127"/>
      <c r="E109" s="43">
        <v>0</v>
      </c>
      <c r="F109" s="127" t="s">
        <v>195</v>
      </c>
      <c r="G109" s="127" t="s">
        <v>2315</v>
      </c>
      <c r="H109" s="127">
        <v>47050502201</v>
      </c>
    </row>
    <row r="110" spans="1:8" x14ac:dyDescent="0.15">
      <c r="A110" s="127">
        <v>10202</v>
      </c>
      <c r="B110" s="127">
        <v>3</v>
      </c>
      <c r="C110" s="127">
        <v>3</v>
      </c>
      <c r="D110" s="127"/>
      <c r="E110" s="43">
        <v>0</v>
      </c>
      <c r="F110" s="127" t="s">
        <v>196</v>
      </c>
      <c r="G110" s="127" t="s">
        <v>2315</v>
      </c>
      <c r="H110" s="127">
        <v>47050502201</v>
      </c>
    </row>
    <row r="111" spans="1:8" x14ac:dyDescent="0.15">
      <c r="A111" s="127">
        <v>10203</v>
      </c>
      <c r="B111" s="127">
        <v>3</v>
      </c>
      <c r="C111" s="127">
        <v>4</v>
      </c>
      <c r="D111" s="127"/>
      <c r="E111" s="43">
        <v>0</v>
      </c>
      <c r="F111" s="127" t="s">
        <v>209</v>
      </c>
      <c r="G111" s="127" t="s">
        <v>2315</v>
      </c>
      <c r="H111" s="127">
        <v>47050502201</v>
      </c>
    </row>
    <row r="112" spans="1:8" x14ac:dyDescent="0.15">
      <c r="A112" s="127">
        <v>10204</v>
      </c>
      <c r="B112" s="127">
        <v>3</v>
      </c>
      <c r="C112" s="127">
        <v>5</v>
      </c>
      <c r="D112" s="127"/>
      <c r="E112" s="43">
        <v>0</v>
      </c>
      <c r="F112" s="127" t="s">
        <v>210</v>
      </c>
      <c r="G112" s="127" t="s">
        <v>2315</v>
      </c>
      <c r="H112" s="127">
        <v>47050502201</v>
      </c>
    </row>
    <row r="113" spans="1:8" x14ac:dyDescent="0.15">
      <c r="A113" s="127">
        <v>10205</v>
      </c>
      <c r="B113" s="127">
        <v>3</v>
      </c>
      <c r="C113" s="127">
        <v>6</v>
      </c>
      <c r="D113" s="127"/>
      <c r="E113" s="43">
        <v>0</v>
      </c>
      <c r="F113" s="127" t="s">
        <v>211</v>
      </c>
      <c r="G113" s="127" t="s">
        <v>2315</v>
      </c>
      <c r="H113" s="127">
        <v>47050502201</v>
      </c>
    </row>
    <row r="114" spans="1:8" x14ac:dyDescent="0.15">
      <c r="A114" s="127">
        <v>10206</v>
      </c>
      <c r="B114" s="127">
        <v>3</v>
      </c>
      <c r="C114" s="127">
        <v>7</v>
      </c>
      <c r="D114" s="127"/>
      <c r="E114" s="43">
        <v>0</v>
      </c>
      <c r="F114" s="127" t="s">
        <v>212</v>
      </c>
      <c r="G114" s="127" t="s">
        <v>2315</v>
      </c>
      <c r="H114" s="127">
        <v>47050502201</v>
      </c>
    </row>
    <row r="115" spans="1:8" x14ac:dyDescent="0.15">
      <c r="A115" s="127">
        <v>10207</v>
      </c>
      <c r="B115" s="127">
        <v>3</v>
      </c>
      <c r="C115" s="127">
        <v>8</v>
      </c>
      <c r="D115" s="127"/>
      <c r="E115" s="43">
        <v>0</v>
      </c>
      <c r="F115" s="127" t="s">
        <v>1894</v>
      </c>
      <c r="G115" s="127" t="s">
        <v>2315</v>
      </c>
      <c r="H115" s="127">
        <v>47050502201</v>
      </c>
    </row>
    <row r="116" spans="1:8" x14ac:dyDescent="0.15">
      <c r="A116" s="127">
        <v>10208</v>
      </c>
      <c r="B116" s="127">
        <v>3</v>
      </c>
      <c r="C116" s="127">
        <v>9</v>
      </c>
      <c r="D116" s="127"/>
      <c r="E116" s="43">
        <v>0</v>
      </c>
      <c r="F116" s="127" t="s">
        <v>1895</v>
      </c>
      <c r="G116" s="127" t="s">
        <v>2315</v>
      </c>
      <c r="H116" s="127">
        <v>47050502201</v>
      </c>
    </row>
    <row r="117" spans="1:8" x14ac:dyDescent="0.15">
      <c r="A117" s="127">
        <v>10209</v>
      </c>
      <c r="B117" s="127">
        <v>3</v>
      </c>
      <c r="C117" s="127">
        <v>10</v>
      </c>
      <c r="D117" s="127"/>
      <c r="E117" s="43">
        <v>0</v>
      </c>
      <c r="F117" s="127" t="s">
        <v>1896</v>
      </c>
      <c r="G117" s="127" t="s">
        <v>2315</v>
      </c>
      <c r="H117" s="127">
        <v>47050502201</v>
      </c>
    </row>
    <row r="118" spans="1:8" x14ac:dyDescent="0.15">
      <c r="A118" s="127">
        <v>10210</v>
      </c>
      <c r="B118" s="127">
        <v>3</v>
      </c>
      <c r="C118" s="127">
        <v>11</v>
      </c>
      <c r="D118" s="127"/>
      <c r="E118" s="43">
        <v>0</v>
      </c>
      <c r="F118" s="127" t="s">
        <v>1897</v>
      </c>
      <c r="G118" s="127" t="s">
        <v>2315</v>
      </c>
      <c r="H118" s="127">
        <v>47050502201</v>
      </c>
    </row>
    <row r="119" spans="1:8" x14ac:dyDescent="0.15">
      <c r="A119" s="127">
        <v>10211</v>
      </c>
      <c r="B119" s="127">
        <v>3</v>
      </c>
      <c r="C119" s="127">
        <v>12</v>
      </c>
      <c r="D119" s="127"/>
      <c r="E119" s="43">
        <v>0</v>
      </c>
      <c r="F119" s="127" t="s">
        <v>1898</v>
      </c>
      <c r="G119" s="127" t="s">
        <v>2315</v>
      </c>
      <c r="H119" s="127">
        <v>47050502201</v>
      </c>
    </row>
    <row r="120" spans="1:8" x14ac:dyDescent="0.15">
      <c r="A120" s="127">
        <v>10212</v>
      </c>
      <c r="B120" s="127">
        <v>3</v>
      </c>
      <c r="C120" s="127">
        <v>13</v>
      </c>
      <c r="D120" s="127"/>
      <c r="E120" s="43">
        <v>0</v>
      </c>
      <c r="F120" s="127" t="s">
        <v>1899</v>
      </c>
      <c r="G120" s="127" t="s">
        <v>2315</v>
      </c>
      <c r="H120" s="127">
        <v>47050502201</v>
      </c>
    </row>
    <row r="121" spans="1:8" x14ac:dyDescent="0.15">
      <c r="A121" s="127">
        <v>10213</v>
      </c>
      <c r="B121" s="127">
        <v>3</v>
      </c>
      <c r="C121" s="127">
        <v>14</v>
      </c>
      <c r="D121" s="127"/>
      <c r="E121" s="43">
        <v>0</v>
      </c>
      <c r="F121" s="127" t="s">
        <v>1900</v>
      </c>
      <c r="G121" s="127" t="s">
        <v>2315</v>
      </c>
      <c r="H121" s="127">
        <v>47050502201</v>
      </c>
    </row>
    <row r="122" spans="1:8" x14ac:dyDescent="0.15">
      <c r="A122" s="127">
        <v>10214</v>
      </c>
      <c r="B122" s="127">
        <v>3</v>
      </c>
      <c r="C122" s="127">
        <v>15</v>
      </c>
      <c r="D122" s="127"/>
      <c r="E122" s="43">
        <v>0</v>
      </c>
      <c r="F122" s="127" t="s">
        <v>1901</v>
      </c>
      <c r="G122" s="127" t="s">
        <v>2315</v>
      </c>
      <c r="H122" s="127">
        <v>47050502201</v>
      </c>
    </row>
    <row r="123" spans="1:8" x14ac:dyDescent="0.15">
      <c r="A123" s="127">
        <v>10215</v>
      </c>
      <c r="B123" s="127">
        <v>3</v>
      </c>
      <c r="C123" s="127">
        <v>16</v>
      </c>
      <c r="D123" s="127"/>
      <c r="E123" s="43">
        <v>0</v>
      </c>
      <c r="F123" s="127" t="s">
        <v>1902</v>
      </c>
      <c r="G123" s="127" t="s">
        <v>2315</v>
      </c>
      <c r="H123" s="127">
        <v>47050502201</v>
      </c>
    </row>
    <row r="124" spans="1:8" x14ac:dyDescent="0.15">
      <c r="A124" s="127">
        <v>10216</v>
      </c>
      <c r="B124" s="127">
        <v>3</v>
      </c>
      <c r="C124" s="127">
        <v>17</v>
      </c>
      <c r="D124" s="127"/>
      <c r="E124" s="43">
        <v>0</v>
      </c>
      <c r="F124" s="127" t="s">
        <v>1903</v>
      </c>
      <c r="G124" s="127" t="s">
        <v>2315</v>
      </c>
      <c r="H124" s="127">
        <v>47050502201</v>
      </c>
    </row>
    <row r="125" spans="1:8" x14ac:dyDescent="0.15">
      <c r="A125" s="127">
        <v>10217</v>
      </c>
      <c r="B125" s="127">
        <v>3</v>
      </c>
      <c r="C125" s="127">
        <v>18</v>
      </c>
      <c r="D125" s="127"/>
      <c r="E125" s="43">
        <v>0</v>
      </c>
      <c r="F125" s="127" t="s">
        <v>1904</v>
      </c>
      <c r="G125" s="127" t="s">
        <v>2315</v>
      </c>
      <c r="H125" s="127">
        <v>47050502201</v>
      </c>
    </row>
    <row r="126" spans="1:8" x14ac:dyDescent="0.15">
      <c r="A126" s="127">
        <v>10218</v>
      </c>
      <c r="B126" s="127">
        <v>3</v>
      </c>
      <c r="C126" s="127">
        <v>19</v>
      </c>
      <c r="D126" s="127"/>
      <c r="E126" s="43">
        <v>0</v>
      </c>
      <c r="F126" s="127" t="s">
        <v>1905</v>
      </c>
      <c r="G126" s="127" t="s">
        <v>2315</v>
      </c>
      <c r="H126" s="127">
        <v>47050502201</v>
      </c>
    </row>
    <row r="127" spans="1:8" x14ac:dyDescent="0.15">
      <c r="A127" s="127">
        <v>10219</v>
      </c>
      <c r="B127" s="127">
        <v>3</v>
      </c>
      <c r="C127" s="127">
        <v>20</v>
      </c>
      <c r="D127" s="127"/>
      <c r="E127" s="43">
        <v>0</v>
      </c>
      <c r="F127" s="127" t="s">
        <v>1906</v>
      </c>
      <c r="G127" s="127" t="s">
        <v>2315</v>
      </c>
      <c r="H127" s="127">
        <v>47050502201</v>
      </c>
    </row>
    <row r="128" spans="1:8" x14ac:dyDescent="0.15">
      <c r="A128" s="127">
        <v>10220</v>
      </c>
      <c r="B128" s="127">
        <v>3</v>
      </c>
      <c r="C128" s="127">
        <v>21</v>
      </c>
      <c r="D128" s="127"/>
      <c r="E128" s="43">
        <v>0</v>
      </c>
      <c r="F128" s="127" t="s">
        <v>1907</v>
      </c>
      <c r="G128" s="127" t="s">
        <v>2315</v>
      </c>
      <c r="H128" s="127">
        <v>47050502201</v>
      </c>
    </row>
    <row r="129" spans="1:8" x14ac:dyDescent="0.15">
      <c r="A129" s="127">
        <v>10221</v>
      </c>
      <c r="B129" s="127">
        <v>3</v>
      </c>
      <c r="C129" s="127">
        <v>22</v>
      </c>
      <c r="D129" s="127"/>
      <c r="E129" s="43">
        <v>0</v>
      </c>
      <c r="F129" s="127" t="s">
        <v>1908</v>
      </c>
      <c r="G129" s="127" t="s">
        <v>2315</v>
      </c>
      <c r="H129" s="127">
        <v>47050502201</v>
      </c>
    </row>
    <row r="130" spans="1:8" x14ac:dyDescent="0.15">
      <c r="A130" s="127">
        <v>10222</v>
      </c>
      <c r="B130" s="127">
        <v>3</v>
      </c>
      <c r="C130" s="127">
        <v>23</v>
      </c>
      <c r="D130" s="127"/>
      <c r="E130" s="43">
        <v>0</v>
      </c>
      <c r="F130" s="127" t="s">
        <v>1909</v>
      </c>
      <c r="G130" s="127" t="s">
        <v>2315</v>
      </c>
      <c r="H130" s="127">
        <v>47050502201</v>
      </c>
    </row>
    <row r="131" spans="1:8" x14ac:dyDescent="0.15">
      <c r="A131" s="127">
        <v>10223</v>
      </c>
      <c r="B131" s="127">
        <v>3</v>
      </c>
      <c r="C131" s="127">
        <v>24</v>
      </c>
      <c r="D131" s="127"/>
      <c r="E131" s="43">
        <v>0</v>
      </c>
      <c r="F131" s="127" t="s">
        <v>1910</v>
      </c>
      <c r="G131" s="127" t="s">
        <v>2315</v>
      </c>
      <c r="H131" s="127">
        <v>47050502201</v>
      </c>
    </row>
    <row r="132" spans="1:8" x14ac:dyDescent="0.15">
      <c r="A132" s="127">
        <v>10224</v>
      </c>
      <c r="B132" s="127">
        <v>3</v>
      </c>
      <c r="C132" s="127">
        <v>25</v>
      </c>
      <c r="D132" s="127"/>
      <c r="E132" s="43">
        <v>0</v>
      </c>
      <c r="F132" s="127" t="s">
        <v>1911</v>
      </c>
      <c r="G132" s="127" t="s">
        <v>2315</v>
      </c>
      <c r="H132" s="127">
        <v>47050502201</v>
      </c>
    </row>
    <row r="133" spans="1:8" x14ac:dyDescent="0.15">
      <c r="A133" s="127">
        <v>10225</v>
      </c>
      <c r="B133" s="127">
        <v>3</v>
      </c>
      <c r="C133" s="127">
        <v>26</v>
      </c>
      <c r="D133" s="127"/>
      <c r="E133" s="43">
        <v>0</v>
      </c>
      <c r="F133" s="127" t="s">
        <v>1912</v>
      </c>
      <c r="G133" s="127" t="s">
        <v>2315</v>
      </c>
      <c r="H133" s="127">
        <v>47050502201</v>
      </c>
    </row>
    <row r="134" spans="1:8" x14ac:dyDescent="0.15">
      <c r="A134" s="127">
        <v>10226</v>
      </c>
      <c r="B134" s="127">
        <v>3</v>
      </c>
      <c r="C134" s="127">
        <v>27</v>
      </c>
      <c r="D134" s="127"/>
      <c r="E134" s="43">
        <v>0</v>
      </c>
      <c r="F134" s="127" t="s">
        <v>1913</v>
      </c>
      <c r="G134" s="127" t="s">
        <v>2315</v>
      </c>
      <c r="H134" s="127">
        <v>47050502201</v>
      </c>
    </row>
    <row r="135" spans="1:8" x14ac:dyDescent="0.15">
      <c r="A135" s="127">
        <v>10227</v>
      </c>
      <c r="B135" s="127">
        <v>3</v>
      </c>
      <c r="C135" s="127">
        <v>28</v>
      </c>
      <c r="D135" s="127"/>
      <c r="E135" s="43">
        <v>0</v>
      </c>
      <c r="F135" s="127" t="s">
        <v>1914</v>
      </c>
      <c r="G135" s="127" t="s">
        <v>2315</v>
      </c>
      <c r="H135" s="127">
        <v>47050502201</v>
      </c>
    </row>
    <row r="136" spans="1:8" x14ac:dyDescent="0.15">
      <c r="A136" s="127">
        <v>10228</v>
      </c>
      <c r="B136" s="127">
        <v>3</v>
      </c>
      <c r="C136" s="127">
        <v>29</v>
      </c>
      <c r="D136" s="127"/>
      <c r="E136" s="43">
        <v>0</v>
      </c>
      <c r="F136" s="127" t="s">
        <v>1915</v>
      </c>
      <c r="G136" s="127" t="s">
        <v>2315</v>
      </c>
      <c r="H136" s="127">
        <v>47050502201</v>
      </c>
    </row>
    <row r="137" spans="1:8" x14ac:dyDescent="0.15">
      <c r="A137" s="127">
        <v>10229</v>
      </c>
      <c r="B137" s="127">
        <v>3</v>
      </c>
      <c r="C137" s="127">
        <v>30</v>
      </c>
      <c r="D137" s="127"/>
      <c r="E137" s="43">
        <v>0</v>
      </c>
      <c r="F137" s="127" t="s">
        <v>1916</v>
      </c>
      <c r="G137" s="127" t="s">
        <v>2315</v>
      </c>
      <c r="H137" s="127">
        <v>47050502201</v>
      </c>
    </row>
    <row r="138" spans="1:8" x14ac:dyDescent="0.15">
      <c r="A138" s="127">
        <v>10230</v>
      </c>
      <c r="B138" s="127">
        <v>3</v>
      </c>
      <c r="C138" s="127">
        <v>31</v>
      </c>
      <c r="D138" s="127"/>
      <c r="E138" s="43">
        <v>0</v>
      </c>
      <c r="F138" s="127" t="s">
        <v>2245</v>
      </c>
      <c r="G138" s="127" t="s">
        <v>2315</v>
      </c>
      <c r="H138" s="127">
        <v>47050502201</v>
      </c>
    </row>
    <row r="139" spans="1:8" x14ac:dyDescent="0.15">
      <c r="A139" s="127">
        <v>10231</v>
      </c>
      <c r="B139" s="127">
        <v>3</v>
      </c>
      <c r="C139" s="127">
        <v>32</v>
      </c>
      <c r="D139" s="127"/>
      <c r="E139" s="43">
        <v>0</v>
      </c>
      <c r="F139" s="127" t="s">
        <v>2246</v>
      </c>
      <c r="G139" s="127" t="s">
        <v>2315</v>
      </c>
      <c r="H139" s="127">
        <v>47050502201</v>
      </c>
    </row>
    <row r="140" spans="1:8" x14ac:dyDescent="0.15">
      <c r="A140" s="127">
        <v>10232</v>
      </c>
      <c r="B140" s="127">
        <v>3</v>
      </c>
      <c r="C140" s="127">
        <v>33</v>
      </c>
      <c r="D140" s="127"/>
      <c r="E140" s="43">
        <v>0</v>
      </c>
      <c r="F140" s="127" t="s">
        <v>2247</v>
      </c>
      <c r="G140" s="127" t="s">
        <v>2315</v>
      </c>
      <c r="H140" s="127">
        <v>47050502201</v>
      </c>
    </row>
    <row r="141" spans="1:8" x14ac:dyDescent="0.15">
      <c r="A141" s="127">
        <v>10233</v>
      </c>
      <c r="B141" s="127">
        <v>3</v>
      </c>
      <c r="C141" s="127">
        <v>34</v>
      </c>
      <c r="D141" s="127"/>
      <c r="E141" s="43">
        <v>0</v>
      </c>
      <c r="F141" s="127" t="s">
        <v>2248</v>
      </c>
      <c r="G141" s="127" t="s">
        <v>2315</v>
      </c>
      <c r="H141" s="127">
        <v>47050502201</v>
      </c>
    </row>
    <row r="142" spans="1:8" x14ac:dyDescent="0.15">
      <c r="A142" s="127">
        <v>10234</v>
      </c>
      <c r="B142" s="127">
        <v>3</v>
      </c>
      <c r="C142" s="127">
        <v>35</v>
      </c>
      <c r="D142" s="127"/>
      <c r="E142" s="43">
        <v>0</v>
      </c>
      <c r="F142" s="127" t="s">
        <v>2249</v>
      </c>
      <c r="G142" s="127" t="s">
        <v>2315</v>
      </c>
      <c r="H142" s="127">
        <v>47050502201</v>
      </c>
    </row>
    <row r="143" spans="1:8" x14ac:dyDescent="0.15">
      <c r="A143" s="127">
        <v>10235</v>
      </c>
      <c r="B143" s="127">
        <v>3</v>
      </c>
      <c r="C143" s="127">
        <v>36</v>
      </c>
      <c r="D143" s="127"/>
      <c r="E143" s="43">
        <v>0</v>
      </c>
      <c r="F143" s="127" t="s">
        <v>2250</v>
      </c>
      <c r="G143" s="127" t="s">
        <v>2315</v>
      </c>
      <c r="H143" s="127">
        <v>47050502201</v>
      </c>
    </row>
    <row r="144" spans="1:8" x14ac:dyDescent="0.15">
      <c r="A144" s="127">
        <v>10236</v>
      </c>
      <c r="B144" s="127">
        <v>3</v>
      </c>
      <c r="C144" s="127">
        <v>37</v>
      </c>
      <c r="D144" s="127"/>
      <c r="E144" s="43">
        <v>0</v>
      </c>
      <c r="F144" s="127" t="s">
        <v>2251</v>
      </c>
      <c r="G144" s="127" t="s">
        <v>2315</v>
      </c>
      <c r="H144" s="127">
        <v>47050502201</v>
      </c>
    </row>
    <row r="145" spans="1:8" x14ac:dyDescent="0.15">
      <c r="A145" s="127">
        <v>10237</v>
      </c>
      <c r="B145" s="127">
        <v>3</v>
      </c>
      <c r="C145" s="127">
        <v>38</v>
      </c>
      <c r="D145" s="127"/>
      <c r="E145" s="43">
        <v>0</v>
      </c>
      <c r="F145" s="127" t="s">
        <v>2252</v>
      </c>
      <c r="G145" s="127" t="s">
        <v>2315</v>
      </c>
      <c r="H145" s="127">
        <v>47050502201</v>
      </c>
    </row>
    <row r="146" spans="1:8" x14ac:dyDescent="0.15">
      <c r="A146" s="127">
        <v>10238</v>
      </c>
      <c r="B146" s="127">
        <v>3</v>
      </c>
      <c r="C146" s="127">
        <v>39</v>
      </c>
      <c r="D146" s="127"/>
      <c r="E146" s="43">
        <v>0</v>
      </c>
      <c r="F146" s="127" t="s">
        <v>2253</v>
      </c>
      <c r="G146" s="127" t="s">
        <v>2315</v>
      </c>
      <c r="H146" s="127">
        <v>47050502201</v>
      </c>
    </row>
    <row r="147" spans="1:8" x14ac:dyDescent="0.15">
      <c r="A147" s="127">
        <v>10239</v>
      </c>
      <c r="B147" s="127">
        <v>3</v>
      </c>
      <c r="C147" s="127">
        <v>40</v>
      </c>
      <c r="D147" s="127"/>
      <c r="E147" s="43">
        <v>0</v>
      </c>
      <c r="F147" s="127" t="s">
        <v>2254</v>
      </c>
      <c r="G147" s="127" t="s">
        <v>2315</v>
      </c>
      <c r="H147" s="127">
        <v>47050502201</v>
      </c>
    </row>
    <row r="148" spans="1:8" x14ac:dyDescent="0.15">
      <c r="A148" s="127">
        <v>10240</v>
      </c>
      <c r="B148" s="127">
        <v>3</v>
      </c>
      <c r="C148" s="127">
        <v>41</v>
      </c>
      <c r="D148" s="127"/>
      <c r="E148" s="43">
        <v>0</v>
      </c>
      <c r="F148" s="127" t="s">
        <v>2255</v>
      </c>
      <c r="G148" s="127" t="s">
        <v>2315</v>
      </c>
      <c r="H148" s="127">
        <v>47050502201</v>
      </c>
    </row>
    <row r="149" spans="1:8" x14ac:dyDescent="0.15">
      <c r="A149" s="127">
        <v>10241</v>
      </c>
      <c r="B149" s="127">
        <v>3</v>
      </c>
      <c r="C149" s="127">
        <v>42</v>
      </c>
      <c r="D149" s="127"/>
      <c r="E149" s="43">
        <v>0</v>
      </c>
      <c r="F149" s="127" t="s">
        <v>2256</v>
      </c>
      <c r="G149" s="127" t="s">
        <v>2315</v>
      </c>
      <c r="H149" s="127">
        <v>47050502201</v>
      </c>
    </row>
    <row r="150" spans="1:8" x14ac:dyDescent="0.15">
      <c r="A150" s="127">
        <v>10242</v>
      </c>
      <c r="B150" s="127">
        <v>3</v>
      </c>
      <c r="C150" s="127">
        <v>43</v>
      </c>
      <c r="D150" s="127"/>
      <c r="E150" s="43">
        <v>0</v>
      </c>
      <c r="F150" s="127" t="s">
        <v>2257</v>
      </c>
      <c r="G150" s="127" t="s">
        <v>2315</v>
      </c>
      <c r="H150" s="127">
        <v>47050502201</v>
      </c>
    </row>
    <row r="151" spans="1:8" x14ac:dyDescent="0.15">
      <c r="A151" s="127">
        <v>10243</v>
      </c>
      <c r="B151" s="127">
        <v>3</v>
      </c>
      <c r="C151" s="127">
        <v>44</v>
      </c>
      <c r="D151" s="127"/>
      <c r="E151" s="43">
        <v>0</v>
      </c>
      <c r="F151" s="127" t="s">
        <v>2258</v>
      </c>
      <c r="G151" s="127" t="s">
        <v>2315</v>
      </c>
      <c r="H151" s="127">
        <v>47050502201</v>
      </c>
    </row>
    <row r="152" spans="1:8" x14ac:dyDescent="0.15">
      <c r="A152" s="127">
        <v>10244</v>
      </c>
      <c r="B152" s="127">
        <v>3</v>
      </c>
      <c r="C152" s="127">
        <v>45</v>
      </c>
      <c r="D152" s="127"/>
      <c r="E152" s="43">
        <v>0</v>
      </c>
      <c r="F152" s="127" t="s">
        <v>2259</v>
      </c>
      <c r="G152" s="127" t="s">
        <v>2315</v>
      </c>
      <c r="H152" s="127">
        <v>47050502201</v>
      </c>
    </row>
    <row r="153" spans="1:8" x14ac:dyDescent="0.15">
      <c r="A153" s="127">
        <v>10245</v>
      </c>
      <c r="B153" s="127">
        <v>3</v>
      </c>
      <c r="C153" s="127">
        <v>46</v>
      </c>
      <c r="D153" s="127"/>
      <c r="E153" s="43">
        <v>0</v>
      </c>
      <c r="F153" s="127" t="s">
        <v>2260</v>
      </c>
      <c r="G153" s="127" t="s">
        <v>2315</v>
      </c>
      <c r="H153" s="127">
        <v>47050502201</v>
      </c>
    </row>
    <row r="154" spans="1:8" x14ac:dyDescent="0.15">
      <c r="A154" s="127">
        <v>10246</v>
      </c>
      <c r="B154" s="127">
        <v>3</v>
      </c>
      <c r="C154" s="127">
        <v>47</v>
      </c>
      <c r="D154" s="127"/>
      <c r="E154" s="43">
        <v>0</v>
      </c>
      <c r="F154" s="127" t="s">
        <v>2261</v>
      </c>
      <c r="G154" s="127" t="s">
        <v>2315</v>
      </c>
      <c r="H154" s="127">
        <v>47050502201</v>
      </c>
    </row>
    <row r="155" spans="1:8" x14ac:dyDescent="0.15">
      <c r="A155" s="127">
        <v>10247</v>
      </c>
      <c r="B155" s="127">
        <v>3</v>
      </c>
      <c r="C155" s="127">
        <v>48</v>
      </c>
      <c r="D155" s="127"/>
      <c r="E155" s="43">
        <v>0</v>
      </c>
      <c r="F155" s="127" t="s">
        <v>2262</v>
      </c>
      <c r="G155" s="127" t="s">
        <v>2315</v>
      </c>
      <c r="H155" s="127">
        <v>47050502201</v>
      </c>
    </row>
    <row r="156" spans="1:8" x14ac:dyDescent="0.15">
      <c r="A156" s="127">
        <v>10248</v>
      </c>
      <c r="B156" s="127">
        <v>3</v>
      </c>
      <c r="C156" s="127">
        <v>49</v>
      </c>
      <c r="D156" s="127"/>
      <c r="E156" s="43">
        <v>0</v>
      </c>
      <c r="F156" s="127" t="s">
        <v>2263</v>
      </c>
      <c r="G156" s="127" t="s">
        <v>2315</v>
      </c>
      <c r="H156" s="127">
        <v>47050502201</v>
      </c>
    </row>
    <row r="157" spans="1:8" x14ac:dyDescent="0.15">
      <c r="A157" s="127">
        <v>10249</v>
      </c>
      <c r="B157" s="127">
        <v>3</v>
      </c>
      <c r="C157" s="127">
        <v>50</v>
      </c>
      <c r="D157" s="127"/>
      <c r="E157" s="43">
        <v>0</v>
      </c>
      <c r="F157" s="127" t="s">
        <v>2264</v>
      </c>
      <c r="G157" s="127" t="s">
        <v>2315</v>
      </c>
      <c r="H157" s="127">
        <v>47050502201</v>
      </c>
    </row>
    <row r="158" spans="1:8" x14ac:dyDescent="0.15">
      <c r="A158" s="127">
        <v>10250</v>
      </c>
      <c r="B158" s="127">
        <v>3</v>
      </c>
      <c r="C158" s="127">
        <v>51</v>
      </c>
      <c r="D158" s="127"/>
      <c r="E158" s="43">
        <v>0</v>
      </c>
      <c r="F158" s="127" t="s">
        <v>2265</v>
      </c>
      <c r="G158" s="127" t="s">
        <v>2315</v>
      </c>
      <c r="H158" s="127">
        <v>47050502201</v>
      </c>
    </row>
    <row r="159" spans="1:8" x14ac:dyDescent="0.15">
      <c r="A159" s="127">
        <v>10251</v>
      </c>
      <c r="B159" s="127">
        <v>3</v>
      </c>
      <c r="C159" s="127">
        <v>52</v>
      </c>
      <c r="D159" s="127"/>
      <c r="E159" s="43">
        <v>0</v>
      </c>
      <c r="F159" s="127" t="s">
        <v>2266</v>
      </c>
      <c r="G159" s="127" t="s">
        <v>2315</v>
      </c>
      <c r="H159" s="127">
        <v>47050502201</v>
      </c>
    </row>
    <row r="160" spans="1:8" x14ac:dyDescent="0.15">
      <c r="A160" s="127">
        <v>10252</v>
      </c>
      <c r="B160" s="127">
        <v>3</v>
      </c>
      <c r="C160" s="127">
        <v>53</v>
      </c>
      <c r="D160" s="127"/>
      <c r="E160" s="43">
        <v>0</v>
      </c>
      <c r="F160" s="127" t="s">
        <v>2267</v>
      </c>
      <c r="G160" s="127" t="s">
        <v>2315</v>
      </c>
      <c r="H160" s="127">
        <v>47050502201</v>
      </c>
    </row>
    <row r="161" spans="1:8" x14ac:dyDescent="0.15">
      <c r="A161" s="127">
        <v>10253</v>
      </c>
      <c r="B161" s="127">
        <v>3</v>
      </c>
      <c r="C161" s="127">
        <v>54</v>
      </c>
      <c r="D161" s="127"/>
      <c r="E161" s="43">
        <v>0</v>
      </c>
      <c r="F161" s="127" t="s">
        <v>2268</v>
      </c>
      <c r="G161" s="127" t="s">
        <v>2315</v>
      </c>
      <c r="H161" s="127">
        <v>47050502201</v>
      </c>
    </row>
    <row r="162" spans="1:8" x14ac:dyDescent="0.15">
      <c r="A162" s="127">
        <v>10254</v>
      </c>
      <c r="B162" s="127">
        <v>3</v>
      </c>
      <c r="C162" s="127">
        <v>55</v>
      </c>
      <c r="D162" s="127"/>
      <c r="E162" s="43">
        <v>0</v>
      </c>
      <c r="F162" s="127" t="s">
        <v>2269</v>
      </c>
      <c r="G162" s="127" t="s">
        <v>2315</v>
      </c>
      <c r="H162" s="127">
        <v>47050502201</v>
      </c>
    </row>
    <row r="163" spans="1:8" x14ac:dyDescent="0.15">
      <c r="A163" s="127">
        <v>10255</v>
      </c>
      <c r="B163" s="127">
        <v>3</v>
      </c>
      <c r="C163" s="127">
        <v>56</v>
      </c>
      <c r="D163" s="127"/>
      <c r="E163" s="43">
        <v>0</v>
      </c>
      <c r="F163" s="127" t="s">
        <v>2270</v>
      </c>
      <c r="G163" s="127" t="s">
        <v>2315</v>
      </c>
      <c r="H163" s="127">
        <v>47050502201</v>
      </c>
    </row>
    <row r="164" spans="1:8" x14ac:dyDescent="0.15">
      <c r="A164" s="127">
        <v>10256</v>
      </c>
      <c r="B164" s="127">
        <v>3</v>
      </c>
      <c r="C164" s="127">
        <v>57</v>
      </c>
      <c r="D164" s="127"/>
      <c r="E164" s="43">
        <v>0</v>
      </c>
      <c r="F164" s="127" t="s">
        <v>2271</v>
      </c>
      <c r="G164" s="127" t="s">
        <v>2315</v>
      </c>
      <c r="H164" s="127">
        <v>47050502201</v>
      </c>
    </row>
    <row r="165" spans="1:8" x14ac:dyDescent="0.15">
      <c r="A165" s="127">
        <v>10257</v>
      </c>
      <c r="B165" s="127">
        <v>3</v>
      </c>
      <c r="C165" s="127">
        <v>58</v>
      </c>
      <c r="D165" s="127"/>
      <c r="E165" s="43">
        <v>0</v>
      </c>
      <c r="F165" s="127" t="s">
        <v>2272</v>
      </c>
      <c r="G165" s="127" t="s">
        <v>2315</v>
      </c>
      <c r="H165" s="127">
        <v>47050502201</v>
      </c>
    </row>
    <row r="166" spans="1:8" x14ac:dyDescent="0.15">
      <c r="A166" s="127">
        <v>10258</v>
      </c>
      <c r="B166" s="127">
        <v>3</v>
      </c>
      <c r="C166" s="127">
        <v>59</v>
      </c>
      <c r="D166" s="127"/>
      <c r="E166" s="43">
        <v>0</v>
      </c>
      <c r="F166" s="127" t="s">
        <v>2273</v>
      </c>
      <c r="G166" s="127" t="s">
        <v>2315</v>
      </c>
      <c r="H166" s="127">
        <v>47050502201</v>
      </c>
    </row>
    <row r="167" spans="1:8" x14ac:dyDescent="0.15">
      <c r="A167" s="127">
        <v>10259</v>
      </c>
      <c r="B167" s="127">
        <v>3</v>
      </c>
      <c r="C167" s="127">
        <v>60</v>
      </c>
      <c r="D167" s="127"/>
      <c r="E167" s="43">
        <v>0</v>
      </c>
      <c r="F167" s="127" t="s">
        <v>2274</v>
      </c>
      <c r="G167" s="127" t="s">
        <v>2315</v>
      </c>
      <c r="H167" s="127">
        <v>47050502201</v>
      </c>
    </row>
    <row r="168" spans="1:8" x14ac:dyDescent="0.15">
      <c r="A168" s="127">
        <v>10260</v>
      </c>
      <c r="B168" s="127">
        <v>3</v>
      </c>
      <c r="C168" s="127">
        <v>61</v>
      </c>
      <c r="D168" s="127"/>
      <c r="E168" s="43">
        <v>0</v>
      </c>
      <c r="F168" s="127" t="s">
        <v>2275</v>
      </c>
      <c r="G168" s="127" t="s">
        <v>2315</v>
      </c>
      <c r="H168" s="127">
        <v>47050502201</v>
      </c>
    </row>
    <row r="169" spans="1:8" x14ac:dyDescent="0.15">
      <c r="A169" s="127">
        <v>10261</v>
      </c>
      <c r="B169" s="127">
        <v>3</v>
      </c>
      <c r="C169" s="127">
        <v>62</v>
      </c>
      <c r="D169" s="127"/>
      <c r="E169" s="43">
        <v>0</v>
      </c>
      <c r="F169" s="127" t="s">
        <v>2276</v>
      </c>
      <c r="G169" s="127" t="s">
        <v>2315</v>
      </c>
      <c r="H169" s="127">
        <v>47050502201</v>
      </c>
    </row>
    <row r="170" spans="1:8" x14ac:dyDescent="0.15">
      <c r="A170" s="127">
        <v>10262</v>
      </c>
      <c r="B170" s="127">
        <v>3</v>
      </c>
      <c r="C170" s="127">
        <v>63</v>
      </c>
      <c r="D170" s="127"/>
      <c r="E170" s="43">
        <v>0</v>
      </c>
      <c r="F170" s="127" t="s">
        <v>2277</v>
      </c>
      <c r="G170" s="127" t="s">
        <v>2315</v>
      </c>
      <c r="H170" s="127">
        <v>47050502201</v>
      </c>
    </row>
    <row r="171" spans="1:8" x14ac:dyDescent="0.15">
      <c r="A171" s="127">
        <v>10263</v>
      </c>
      <c r="B171" s="127">
        <v>3</v>
      </c>
      <c r="C171" s="127">
        <v>64</v>
      </c>
      <c r="D171" s="127"/>
      <c r="E171" s="43">
        <v>0</v>
      </c>
      <c r="F171" s="127" t="s">
        <v>2278</v>
      </c>
      <c r="G171" s="127" t="s">
        <v>2315</v>
      </c>
      <c r="H171" s="127">
        <v>47050502201</v>
      </c>
    </row>
    <row r="172" spans="1:8" x14ac:dyDescent="0.15">
      <c r="A172" s="127">
        <v>10264</v>
      </c>
      <c r="B172" s="127">
        <v>3</v>
      </c>
      <c r="C172" s="127">
        <v>65</v>
      </c>
      <c r="D172" s="127"/>
      <c r="E172" s="43">
        <v>0</v>
      </c>
      <c r="F172" s="127" t="s">
        <v>2279</v>
      </c>
      <c r="G172" s="127" t="s">
        <v>2315</v>
      </c>
      <c r="H172" s="127">
        <v>47050502201</v>
      </c>
    </row>
    <row r="173" spans="1:8" x14ac:dyDescent="0.15">
      <c r="A173" s="127">
        <v>10265</v>
      </c>
      <c r="B173" s="127">
        <v>3</v>
      </c>
      <c r="C173" s="127">
        <v>66</v>
      </c>
      <c r="D173" s="127"/>
      <c r="E173" s="43">
        <v>0</v>
      </c>
      <c r="F173" s="127" t="s">
        <v>2280</v>
      </c>
      <c r="G173" s="127" t="s">
        <v>2315</v>
      </c>
      <c r="H173" s="127">
        <v>47050502201</v>
      </c>
    </row>
    <row r="174" spans="1:8" x14ac:dyDescent="0.15">
      <c r="A174" s="127">
        <v>10266</v>
      </c>
      <c r="B174" s="127">
        <v>3</v>
      </c>
      <c r="C174" s="127">
        <v>67</v>
      </c>
      <c r="D174" s="127"/>
      <c r="E174" s="43">
        <v>0</v>
      </c>
      <c r="F174" s="127" t="s">
        <v>2281</v>
      </c>
      <c r="G174" s="127" t="s">
        <v>2315</v>
      </c>
      <c r="H174" s="127">
        <v>47050502201</v>
      </c>
    </row>
    <row r="175" spans="1:8" x14ac:dyDescent="0.15">
      <c r="A175" s="127">
        <v>10267</v>
      </c>
      <c r="B175" s="127">
        <v>3</v>
      </c>
      <c r="C175" s="127">
        <v>68</v>
      </c>
      <c r="D175" s="127"/>
      <c r="E175" s="43">
        <v>0</v>
      </c>
      <c r="F175" s="127" t="s">
        <v>2282</v>
      </c>
      <c r="G175" s="127" t="s">
        <v>2315</v>
      </c>
      <c r="H175" s="127">
        <v>47050502201</v>
      </c>
    </row>
    <row r="176" spans="1:8" x14ac:dyDescent="0.15">
      <c r="A176" s="127">
        <v>10268</v>
      </c>
      <c r="B176" s="127">
        <v>3</v>
      </c>
      <c r="C176" s="127">
        <v>69</v>
      </c>
      <c r="D176" s="127"/>
      <c r="E176" s="43">
        <v>0</v>
      </c>
      <c r="F176" s="127" t="s">
        <v>2283</v>
      </c>
      <c r="G176" s="127" t="s">
        <v>2315</v>
      </c>
      <c r="H176" s="127">
        <v>47050502201</v>
      </c>
    </row>
    <row r="177" spans="1:8" x14ac:dyDescent="0.15">
      <c r="A177" s="127">
        <v>10269</v>
      </c>
      <c r="B177" s="127">
        <v>3</v>
      </c>
      <c r="C177" s="127">
        <v>70</v>
      </c>
      <c r="D177" s="127"/>
      <c r="E177" s="43">
        <v>0</v>
      </c>
      <c r="F177" s="127" t="s">
        <v>2284</v>
      </c>
      <c r="G177" s="127" t="s">
        <v>2315</v>
      </c>
      <c r="H177" s="127">
        <v>47050502201</v>
      </c>
    </row>
    <row r="178" spans="1:8" x14ac:dyDescent="0.15">
      <c r="A178" s="127">
        <v>10270</v>
      </c>
      <c r="B178" s="127">
        <v>3</v>
      </c>
      <c r="C178" s="127">
        <v>71</v>
      </c>
      <c r="D178" s="127"/>
      <c r="E178" s="43">
        <v>0</v>
      </c>
      <c r="F178" s="127" t="s">
        <v>2285</v>
      </c>
      <c r="G178" s="127" t="s">
        <v>2315</v>
      </c>
      <c r="H178" s="127">
        <v>47050502201</v>
      </c>
    </row>
    <row r="179" spans="1:8" x14ac:dyDescent="0.15">
      <c r="A179" s="127">
        <v>10271</v>
      </c>
      <c r="B179" s="127">
        <v>3</v>
      </c>
      <c r="C179" s="127">
        <v>72</v>
      </c>
      <c r="D179" s="127"/>
      <c r="E179" s="43">
        <v>0</v>
      </c>
      <c r="F179" s="127" t="s">
        <v>2286</v>
      </c>
      <c r="G179" s="127" t="s">
        <v>2315</v>
      </c>
      <c r="H179" s="127">
        <v>47050502201</v>
      </c>
    </row>
    <row r="180" spans="1:8" x14ac:dyDescent="0.15">
      <c r="A180" s="127">
        <v>10272</v>
      </c>
      <c r="B180" s="127">
        <v>3</v>
      </c>
      <c r="C180" s="127">
        <v>73</v>
      </c>
      <c r="D180" s="127"/>
      <c r="E180" s="43">
        <v>0</v>
      </c>
      <c r="F180" s="127" t="s">
        <v>2287</v>
      </c>
      <c r="G180" s="127" t="s">
        <v>2315</v>
      </c>
      <c r="H180" s="127">
        <v>47050502201</v>
      </c>
    </row>
    <row r="181" spans="1:8" x14ac:dyDescent="0.15">
      <c r="A181" s="127">
        <v>10273</v>
      </c>
      <c r="B181" s="127">
        <v>3</v>
      </c>
      <c r="C181" s="127">
        <v>74</v>
      </c>
      <c r="D181" s="127"/>
      <c r="E181" s="43">
        <v>0</v>
      </c>
      <c r="F181" s="127" t="s">
        <v>2288</v>
      </c>
      <c r="G181" s="127" t="s">
        <v>2315</v>
      </c>
      <c r="H181" s="127">
        <v>47050502201</v>
      </c>
    </row>
    <row r="182" spans="1:8" x14ac:dyDescent="0.15">
      <c r="A182" s="127">
        <v>10274</v>
      </c>
      <c r="B182" s="127">
        <v>3</v>
      </c>
      <c r="C182" s="127">
        <v>75</v>
      </c>
      <c r="D182" s="127"/>
      <c r="E182" s="43">
        <v>0</v>
      </c>
      <c r="F182" s="127" t="s">
        <v>2289</v>
      </c>
      <c r="G182" s="127" t="s">
        <v>2315</v>
      </c>
      <c r="H182" s="127">
        <v>47050502201</v>
      </c>
    </row>
    <row r="183" spans="1:8" x14ac:dyDescent="0.15">
      <c r="A183" s="127">
        <v>10275</v>
      </c>
      <c r="B183" s="127">
        <v>3</v>
      </c>
      <c r="C183" s="127">
        <v>76</v>
      </c>
      <c r="D183" s="127"/>
      <c r="E183" s="43">
        <v>0</v>
      </c>
      <c r="F183" s="127" t="s">
        <v>2290</v>
      </c>
      <c r="G183" s="127" t="s">
        <v>2315</v>
      </c>
      <c r="H183" s="127">
        <v>47050502201</v>
      </c>
    </row>
    <row r="184" spans="1:8" x14ac:dyDescent="0.15">
      <c r="A184" s="127">
        <v>10276</v>
      </c>
      <c r="B184" s="127">
        <v>3</v>
      </c>
      <c r="C184" s="127">
        <v>77</v>
      </c>
      <c r="D184" s="127"/>
      <c r="E184" s="43">
        <v>0</v>
      </c>
      <c r="F184" s="127" t="s">
        <v>2291</v>
      </c>
      <c r="G184" s="127" t="s">
        <v>2315</v>
      </c>
      <c r="H184" s="127">
        <v>47050502201</v>
      </c>
    </row>
    <row r="185" spans="1:8" x14ac:dyDescent="0.15">
      <c r="A185" s="127">
        <v>10277</v>
      </c>
      <c r="B185" s="127">
        <v>3</v>
      </c>
      <c r="C185" s="127">
        <v>78</v>
      </c>
      <c r="D185" s="127"/>
      <c r="E185" s="43">
        <v>0</v>
      </c>
      <c r="F185" s="127" t="s">
        <v>2292</v>
      </c>
      <c r="G185" s="127" t="s">
        <v>2315</v>
      </c>
      <c r="H185" s="127">
        <v>47050502201</v>
      </c>
    </row>
    <row r="186" spans="1:8" x14ac:dyDescent="0.15">
      <c r="A186" s="127">
        <v>10278</v>
      </c>
      <c r="B186" s="127">
        <v>3</v>
      </c>
      <c r="C186" s="127">
        <v>79</v>
      </c>
      <c r="D186" s="127"/>
      <c r="E186" s="43">
        <v>0</v>
      </c>
      <c r="F186" s="127" t="s">
        <v>2293</v>
      </c>
      <c r="G186" s="127" t="s">
        <v>2315</v>
      </c>
      <c r="H186" s="127">
        <v>47050502201</v>
      </c>
    </row>
    <row r="187" spans="1:8" x14ac:dyDescent="0.15">
      <c r="A187" s="127">
        <v>10279</v>
      </c>
      <c r="B187" s="127">
        <v>3</v>
      </c>
      <c r="C187" s="127">
        <v>80</v>
      </c>
      <c r="D187" s="127"/>
      <c r="E187" s="43">
        <v>0</v>
      </c>
      <c r="F187" s="127" t="s">
        <v>2294</v>
      </c>
      <c r="G187" s="127" t="s">
        <v>2315</v>
      </c>
      <c r="H187" s="127">
        <v>47050502201</v>
      </c>
    </row>
    <row r="188" spans="1:8" x14ac:dyDescent="0.15">
      <c r="A188" s="127">
        <v>10280</v>
      </c>
      <c r="B188" s="127">
        <v>3</v>
      </c>
      <c r="C188" s="127">
        <v>81</v>
      </c>
      <c r="D188" s="127"/>
      <c r="E188" s="43">
        <v>0</v>
      </c>
      <c r="F188" s="127" t="s">
        <v>2295</v>
      </c>
      <c r="G188" s="127" t="s">
        <v>2315</v>
      </c>
      <c r="H188" s="127">
        <v>47050502201</v>
      </c>
    </row>
    <row r="189" spans="1:8" x14ac:dyDescent="0.15">
      <c r="A189" s="127">
        <v>10281</v>
      </c>
      <c r="B189" s="127">
        <v>3</v>
      </c>
      <c r="C189" s="127">
        <v>82</v>
      </c>
      <c r="D189" s="127"/>
      <c r="E189" s="43">
        <v>0</v>
      </c>
      <c r="F189" s="127" t="s">
        <v>2296</v>
      </c>
      <c r="G189" s="127" t="s">
        <v>2315</v>
      </c>
      <c r="H189" s="127">
        <v>47050502201</v>
      </c>
    </row>
    <row r="190" spans="1:8" x14ac:dyDescent="0.15">
      <c r="A190" s="127">
        <v>10282</v>
      </c>
      <c r="B190" s="127">
        <v>3</v>
      </c>
      <c r="C190" s="127">
        <v>83</v>
      </c>
      <c r="D190" s="127"/>
      <c r="E190" s="43">
        <v>0</v>
      </c>
      <c r="F190" s="127" t="s">
        <v>2297</v>
      </c>
      <c r="G190" s="127" t="s">
        <v>2315</v>
      </c>
      <c r="H190" s="127">
        <v>47050502201</v>
      </c>
    </row>
    <row r="191" spans="1:8" x14ac:dyDescent="0.15">
      <c r="A191" s="127">
        <v>10283</v>
      </c>
      <c r="B191" s="127">
        <v>3</v>
      </c>
      <c r="C191" s="127">
        <v>84</v>
      </c>
      <c r="D191" s="127"/>
      <c r="E191" s="43">
        <v>0</v>
      </c>
      <c r="F191" s="127" t="s">
        <v>2298</v>
      </c>
      <c r="G191" s="127" t="s">
        <v>2315</v>
      </c>
      <c r="H191" s="127">
        <v>47050502201</v>
      </c>
    </row>
    <row r="192" spans="1:8" x14ac:dyDescent="0.15">
      <c r="A192" s="127">
        <v>10284</v>
      </c>
      <c r="B192" s="127">
        <v>3</v>
      </c>
      <c r="C192" s="127">
        <v>85</v>
      </c>
      <c r="D192" s="127"/>
      <c r="E192" s="43">
        <v>0</v>
      </c>
      <c r="F192" s="127" t="s">
        <v>2299</v>
      </c>
      <c r="G192" s="127" t="s">
        <v>2315</v>
      </c>
      <c r="H192" s="127">
        <v>47050502201</v>
      </c>
    </row>
    <row r="193" spans="1:8" x14ac:dyDescent="0.15">
      <c r="A193" s="127">
        <v>10285</v>
      </c>
      <c r="B193" s="127">
        <v>3</v>
      </c>
      <c r="C193" s="127">
        <v>86</v>
      </c>
      <c r="D193" s="127"/>
      <c r="E193" s="43">
        <v>0</v>
      </c>
      <c r="F193" s="127" t="s">
        <v>2300</v>
      </c>
      <c r="G193" s="127" t="s">
        <v>2315</v>
      </c>
      <c r="H193" s="127">
        <v>47050502201</v>
      </c>
    </row>
    <row r="194" spans="1:8" x14ac:dyDescent="0.15">
      <c r="A194" s="127">
        <v>10286</v>
      </c>
      <c r="B194" s="127">
        <v>3</v>
      </c>
      <c r="C194" s="127">
        <v>87</v>
      </c>
      <c r="D194" s="127"/>
      <c r="E194" s="43">
        <v>0</v>
      </c>
      <c r="F194" s="127" t="s">
        <v>2301</v>
      </c>
      <c r="G194" s="127" t="s">
        <v>2315</v>
      </c>
      <c r="H194" s="127">
        <v>47050502201</v>
      </c>
    </row>
    <row r="195" spans="1:8" x14ac:dyDescent="0.15">
      <c r="A195" s="127">
        <v>10287</v>
      </c>
      <c r="B195" s="127">
        <v>3</v>
      </c>
      <c r="C195" s="127">
        <v>88</v>
      </c>
      <c r="D195" s="127"/>
      <c r="E195" s="43">
        <v>0</v>
      </c>
      <c r="F195" s="127" t="s">
        <v>2302</v>
      </c>
      <c r="G195" s="127" t="s">
        <v>2315</v>
      </c>
      <c r="H195" s="127">
        <v>47050502201</v>
      </c>
    </row>
    <row r="196" spans="1:8" x14ac:dyDescent="0.15">
      <c r="A196" s="127">
        <v>10288</v>
      </c>
      <c r="B196" s="127">
        <v>3</v>
      </c>
      <c r="C196" s="127">
        <v>89</v>
      </c>
      <c r="D196" s="127"/>
      <c r="E196" s="43">
        <v>0</v>
      </c>
      <c r="F196" s="127" t="s">
        <v>2303</v>
      </c>
      <c r="G196" s="127" t="s">
        <v>2315</v>
      </c>
      <c r="H196" s="127">
        <v>47050502201</v>
      </c>
    </row>
    <row r="197" spans="1:8" x14ac:dyDescent="0.15">
      <c r="A197" s="127">
        <v>10289</v>
      </c>
      <c r="B197" s="127">
        <v>3</v>
      </c>
      <c r="C197" s="127">
        <v>90</v>
      </c>
      <c r="D197" s="127"/>
      <c r="E197" s="43">
        <v>0</v>
      </c>
      <c r="F197" s="127" t="s">
        <v>2304</v>
      </c>
      <c r="G197" s="127" t="s">
        <v>2315</v>
      </c>
      <c r="H197" s="127">
        <v>47050502201</v>
      </c>
    </row>
    <row r="198" spans="1:8" x14ac:dyDescent="0.15">
      <c r="A198" s="127">
        <v>10290</v>
      </c>
      <c r="B198" s="127">
        <v>3</v>
      </c>
      <c r="C198" s="127">
        <v>91</v>
      </c>
      <c r="D198" s="127"/>
      <c r="E198" s="43">
        <v>0</v>
      </c>
      <c r="F198" s="127" t="s">
        <v>2305</v>
      </c>
      <c r="G198" s="127" t="s">
        <v>2315</v>
      </c>
      <c r="H198" s="127">
        <v>47050502201</v>
      </c>
    </row>
    <row r="199" spans="1:8" x14ac:dyDescent="0.15">
      <c r="A199" s="127">
        <v>10291</v>
      </c>
      <c r="B199" s="127">
        <v>3</v>
      </c>
      <c r="C199" s="127">
        <v>92</v>
      </c>
      <c r="D199" s="127"/>
      <c r="E199" s="43">
        <v>0</v>
      </c>
      <c r="F199" s="127" t="s">
        <v>2306</v>
      </c>
      <c r="G199" s="127" t="s">
        <v>2315</v>
      </c>
      <c r="H199" s="127">
        <v>47050502201</v>
      </c>
    </row>
    <row r="200" spans="1:8" x14ac:dyDescent="0.15">
      <c r="A200" s="127">
        <v>10292</v>
      </c>
      <c r="B200" s="127">
        <v>3</v>
      </c>
      <c r="C200" s="127">
        <v>93</v>
      </c>
      <c r="D200" s="127"/>
      <c r="E200" s="43">
        <v>0</v>
      </c>
      <c r="F200" s="127" t="s">
        <v>2307</v>
      </c>
      <c r="G200" s="127" t="s">
        <v>2315</v>
      </c>
      <c r="H200" s="127">
        <v>47050502201</v>
      </c>
    </row>
    <row r="201" spans="1:8" x14ac:dyDescent="0.15">
      <c r="A201" s="127">
        <v>10293</v>
      </c>
      <c r="B201" s="127">
        <v>3</v>
      </c>
      <c r="C201" s="127">
        <v>94</v>
      </c>
      <c r="D201" s="127"/>
      <c r="E201" s="43">
        <v>0</v>
      </c>
      <c r="F201" s="127" t="s">
        <v>2308</v>
      </c>
      <c r="G201" s="127" t="s">
        <v>2315</v>
      </c>
      <c r="H201" s="127">
        <v>47050502201</v>
      </c>
    </row>
    <row r="202" spans="1:8" x14ac:dyDescent="0.15">
      <c r="A202" s="127">
        <v>10294</v>
      </c>
      <c r="B202" s="127">
        <v>3</v>
      </c>
      <c r="C202" s="127">
        <v>95</v>
      </c>
      <c r="D202" s="127"/>
      <c r="E202" s="43">
        <v>0</v>
      </c>
      <c r="F202" s="127" t="s">
        <v>2309</v>
      </c>
      <c r="G202" s="127" t="s">
        <v>2315</v>
      </c>
      <c r="H202" s="127">
        <v>47050502201</v>
      </c>
    </row>
    <row r="203" spans="1:8" x14ac:dyDescent="0.15">
      <c r="A203" s="127">
        <v>10295</v>
      </c>
      <c r="B203" s="127">
        <v>3</v>
      </c>
      <c r="C203" s="127">
        <v>96</v>
      </c>
      <c r="D203" s="127"/>
      <c r="E203" s="43">
        <v>0</v>
      </c>
      <c r="F203" s="127" t="s">
        <v>2310</v>
      </c>
      <c r="G203" s="127" t="s">
        <v>2315</v>
      </c>
      <c r="H203" s="127">
        <v>47050502201</v>
      </c>
    </row>
    <row r="204" spans="1:8" x14ac:dyDescent="0.15">
      <c r="A204" s="127">
        <v>10296</v>
      </c>
      <c r="B204" s="127">
        <v>3</v>
      </c>
      <c r="C204" s="127">
        <v>97</v>
      </c>
      <c r="D204" s="127"/>
      <c r="E204" s="43">
        <v>0</v>
      </c>
      <c r="F204" s="127" t="s">
        <v>2311</v>
      </c>
      <c r="G204" s="127" t="s">
        <v>2315</v>
      </c>
      <c r="H204" s="127">
        <v>47050502201</v>
      </c>
    </row>
    <row r="205" spans="1:8" x14ac:dyDescent="0.15">
      <c r="A205" s="127">
        <v>10297</v>
      </c>
      <c r="B205" s="127">
        <v>3</v>
      </c>
      <c r="C205" s="127">
        <v>98</v>
      </c>
      <c r="D205" s="127"/>
      <c r="E205" s="43">
        <v>0</v>
      </c>
      <c r="F205" s="127" t="s">
        <v>2312</v>
      </c>
      <c r="G205" s="127" t="s">
        <v>2315</v>
      </c>
      <c r="H205" s="127">
        <v>47050502201</v>
      </c>
    </row>
    <row r="206" spans="1:8" x14ac:dyDescent="0.15">
      <c r="A206" s="127">
        <v>10298</v>
      </c>
      <c r="B206" s="127">
        <v>3</v>
      </c>
      <c r="C206" s="127">
        <v>99</v>
      </c>
      <c r="D206" s="127"/>
      <c r="E206" s="43">
        <v>0</v>
      </c>
      <c r="F206" s="127" t="s">
        <v>2313</v>
      </c>
      <c r="G206" s="127" t="s">
        <v>2315</v>
      </c>
      <c r="H206" s="127">
        <v>47050502201</v>
      </c>
    </row>
    <row r="207" spans="1:8" x14ac:dyDescent="0.15">
      <c r="A207" s="179">
        <v>10300</v>
      </c>
      <c r="B207" s="179">
        <v>3</v>
      </c>
      <c r="C207" s="179">
        <v>1</v>
      </c>
      <c r="D207" s="179"/>
      <c r="E207" s="220">
        <v>0</v>
      </c>
      <c r="F207" s="179" t="s">
        <v>2229</v>
      </c>
      <c r="G207" s="179" t="s">
        <v>2314</v>
      </c>
      <c r="H207" s="179">
        <v>47050502300</v>
      </c>
    </row>
    <row r="208" spans="1:8" x14ac:dyDescent="0.15">
      <c r="A208" s="179">
        <v>10301</v>
      </c>
      <c r="B208" s="179">
        <v>3</v>
      </c>
      <c r="C208" s="179">
        <v>2</v>
      </c>
      <c r="D208" s="179"/>
      <c r="E208" s="220">
        <v>0</v>
      </c>
      <c r="F208" s="179" t="s">
        <v>195</v>
      </c>
      <c r="G208" s="179" t="s">
        <v>2314</v>
      </c>
      <c r="H208" s="179">
        <v>47050502301</v>
      </c>
    </row>
    <row r="209" spans="1:8" x14ac:dyDescent="0.15">
      <c r="A209" s="179">
        <v>10302</v>
      </c>
      <c r="B209" s="179">
        <v>3</v>
      </c>
      <c r="C209" s="179">
        <v>3</v>
      </c>
      <c r="D209" s="179"/>
      <c r="E209" s="220">
        <v>0</v>
      </c>
      <c r="F209" s="179" t="s">
        <v>196</v>
      </c>
      <c r="G209" s="179" t="s">
        <v>2314</v>
      </c>
      <c r="H209" s="179">
        <v>47050502301</v>
      </c>
    </row>
    <row r="210" spans="1:8" x14ac:dyDescent="0.15">
      <c r="A210" s="179">
        <v>10303</v>
      </c>
      <c r="B210" s="179">
        <v>3</v>
      </c>
      <c r="C210" s="179">
        <v>4</v>
      </c>
      <c r="D210" s="179"/>
      <c r="E210" s="220">
        <v>0</v>
      </c>
      <c r="F210" s="179" t="s">
        <v>209</v>
      </c>
      <c r="G210" s="179" t="s">
        <v>2314</v>
      </c>
      <c r="H210" s="179">
        <v>47050502301</v>
      </c>
    </row>
    <row r="211" spans="1:8" x14ac:dyDescent="0.15">
      <c r="A211" s="179">
        <v>10304</v>
      </c>
      <c r="B211" s="179">
        <v>3</v>
      </c>
      <c r="C211" s="179">
        <v>5</v>
      </c>
      <c r="D211" s="179"/>
      <c r="E211" s="220">
        <v>0</v>
      </c>
      <c r="F211" s="179" t="s">
        <v>210</v>
      </c>
      <c r="G211" s="179" t="s">
        <v>2314</v>
      </c>
      <c r="H211" s="179">
        <v>47050502301</v>
      </c>
    </row>
    <row r="212" spans="1:8" x14ac:dyDescent="0.15">
      <c r="A212" s="179">
        <v>10305</v>
      </c>
      <c r="B212" s="179">
        <v>3</v>
      </c>
      <c r="C212" s="179">
        <v>6</v>
      </c>
      <c r="D212" s="179"/>
      <c r="E212" s="220">
        <v>0</v>
      </c>
      <c r="F212" s="179" t="s">
        <v>211</v>
      </c>
      <c r="G212" s="179" t="s">
        <v>2314</v>
      </c>
      <c r="H212" s="179">
        <v>47050502301</v>
      </c>
    </row>
    <row r="213" spans="1:8" x14ac:dyDescent="0.15">
      <c r="A213" s="179">
        <v>10306</v>
      </c>
      <c r="B213" s="179">
        <v>3</v>
      </c>
      <c r="C213" s="179">
        <v>7</v>
      </c>
      <c r="D213" s="179"/>
      <c r="E213" s="220">
        <v>0</v>
      </c>
      <c r="F213" s="179" t="s">
        <v>212</v>
      </c>
      <c r="G213" s="179" t="s">
        <v>2314</v>
      </c>
      <c r="H213" s="179">
        <v>47050502301</v>
      </c>
    </row>
    <row r="214" spans="1:8" x14ac:dyDescent="0.15">
      <c r="A214" s="179">
        <v>10307</v>
      </c>
      <c r="B214" s="179">
        <v>3</v>
      </c>
      <c r="C214" s="179">
        <v>8</v>
      </c>
      <c r="D214" s="179"/>
      <c r="E214" s="220">
        <v>0</v>
      </c>
      <c r="F214" s="179" t="s">
        <v>1894</v>
      </c>
      <c r="G214" s="179" t="s">
        <v>2314</v>
      </c>
      <c r="H214" s="179">
        <v>47050502301</v>
      </c>
    </row>
    <row r="215" spans="1:8" x14ac:dyDescent="0.15">
      <c r="A215" s="179">
        <v>10308</v>
      </c>
      <c r="B215" s="179">
        <v>3</v>
      </c>
      <c r="C215" s="179">
        <v>9</v>
      </c>
      <c r="D215" s="179"/>
      <c r="E215" s="220">
        <v>0</v>
      </c>
      <c r="F215" s="179" t="s">
        <v>1895</v>
      </c>
      <c r="G215" s="179" t="s">
        <v>2314</v>
      </c>
      <c r="H215" s="179">
        <v>47050502301</v>
      </c>
    </row>
    <row r="216" spans="1:8" x14ac:dyDescent="0.15">
      <c r="A216" s="179">
        <v>10309</v>
      </c>
      <c r="B216" s="179">
        <v>3</v>
      </c>
      <c r="C216" s="179">
        <v>10</v>
      </c>
      <c r="D216" s="179"/>
      <c r="E216" s="220">
        <v>0</v>
      </c>
      <c r="F216" s="179" t="s">
        <v>1896</v>
      </c>
      <c r="G216" s="179" t="s">
        <v>2314</v>
      </c>
      <c r="H216" s="179">
        <v>47050502301</v>
      </c>
    </row>
    <row r="217" spans="1:8" x14ac:dyDescent="0.15">
      <c r="A217" s="179">
        <v>10310</v>
      </c>
      <c r="B217" s="179">
        <v>3</v>
      </c>
      <c r="C217" s="179">
        <v>11</v>
      </c>
      <c r="D217" s="179"/>
      <c r="E217" s="220">
        <v>0</v>
      </c>
      <c r="F217" s="179" t="s">
        <v>1897</v>
      </c>
      <c r="G217" s="179" t="s">
        <v>2314</v>
      </c>
      <c r="H217" s="179">
        <v>47050502301</v>
      </c>
    </row>
    <row r="218" spans="1:8" x14ac:dyDescent="0.15">
      <c r="A218" s="179">
        <v>10311</v>
      </c>
      <c r="B218" s="179">
        <v>3</v>
      </c>
      <c r="C218" s="179">
        <v>12</v>
      </c>
      <c r="D218" s="179"/>
      <c r="E218" s="220">
        <v>0</v>
      </c>
      <c r="F218" s="179" t="s">
        <v>1898</v>
      </c>
      <c r="G218" s="179" t="s">
        <v>2314</v>
      </c>
      <c r="H218" s="179">
        <v>47050502301</v>
      </c>
    </row>
    <row r="219" spans="1:8" x14ac:dyDescent="0.15">
      <c r="A219" s="179">
        <v>10312</v>
      </c>
      <c r="B219" s="179">
        <v>3</v>
      </c>
      <c r="C219" s="179">
        <v>13</v>
      </c>
      <c r="D219" s="179"/>
      <c r="E219" s="220">
        <v>0</v>
      </c>
      <c r="F219" s="179" t="s">
        <v>1899</v>
      </c>
      <c r="G219" s="179" t="s">
        <v>2314</v>
      </c>
      <c r="H219" s="179">
        <v>47050502301</v>
      </c>
    </row>
    <row r="220" spans="1:8" x14ac:dyDescent="0.15">
      <c r="A220" s="179">
        <v>10313</v>
      </c>
      <c r="B220" s="179">
        <v>3</v>
      </c>
      <c r="C220" s="179">
        <v>14</v>
      </c>
      <c r="D220" s="179"/>
      <c r="E220" s="220">
        <v>0</v>
      </c>
      <c r="F220" s="179" t="s">
        <v>1900</v>
      </c>
      <c r="G220" s="179" t="s">
        <v>2314</v>
      </c>
      <c r="H220" s="179">
        <v>47050502301</v>
      </c>
    </row>
    <row r="221" spans="1:8" x14ac:dyDescent="0.15">
      <c r="A221" s="179">
        <v>10314</v>
      </c>
      <c r="B221" s="179">
        <v>3</v>
      </c>
      <c r="C221" s="179">
        <v>15</v>
      </c>
      <c r="D221" s="179"/>
      <c r="E221" s="220">
        <v>0</v>
      </c>
      <c r="F221" s="179" t="s">
        <v>1901</v>
      </c>
      <c r="G221" s="179" t="s">
        <v>2314</v>
      </c>
      <c r="H221" s="179">
        <v>47050502301</v>
      </c>
    </row>
    <row r="222" spans="1:8" x14ac:dyDescent="0.15">
      <c r="A222" s="179">
        <v>10315</v>
      </c>
      <c r="B222" s="179">
        <v>3</v>
      </c>
      <c r="C222" s="179">
        <v>16</v>
      </c>
      <c r="D222" s="179"/>
      <c r="E222" s="220">
        <v>0</v>
      </c>
      <c r="F222" s="179" t="s">
        <v>1902</v>
      </c>
      <c r="G222" s="179" t="s">
        <v>2314</v>
      </c>
      <c r="H222" s="179">
        <v>47050502301</v>
      </c>
    </row>
    <row r="223" spans="1:8" x14ac:dyDescent="0.15">
      <c r="A223" s="179">
        <v>10316</v>
      </c>
      <c r="B223" s="179">
        <v>3</v>
      </c>
      <c r="C223" s="179">
        <v>17</v>
      </c>
      <c r="D223" s="179"/>
      <c r="E223" s="220">
        <v>0</v>
      </c>
      <c r="F223" s="179" t="s">
        <v>1903</v>
      </c>
      <c r="G223" s="179" t="s">
        <v>2314</v>
      </c>
      <c r="H223" s="179">
        <v>47050502301</v>
      </c>
    </row>
    <row r="224" spans="1:8" x14ac:dyDescent="0.15">
      <c r="A224" s="179">
        <v>10317</v>
      </c>
      <c r="B224" s="179">
        <v>3</v>
      </c>
      <c r="C224" s="179">
        <v>18</v>
      </c>
      <c r="D224" s="179"/>
      <c r="E224" s="220">
        <v>0</v>
      </c>
      <c r="F224" s="179" t="s">
        <v>1904</v>
      </c>
      <c r="G224" s="179" t="s">
        <v>2314</v>
      </c>
      <c r="H224" s="179">
        <v>47050502301</v>
      </c>
    </row>
    <row r="225" spans="1:8" x14ac:dyDescent="0.15">
      <c r="A225" s="179">
        <v>10318</v>
      </c>
      <c r="B225" s="179">
        <v>3</v>
      </c>
      <c r="C225" s="179">
        <v>19</v>
      </c>
      <c r="D225" s="179"/>
      <c r="E225" s="220">
        <v>0</v>
      </c>
      <c r="F225" s="179" t="s">
        <v>1905</v>
      </c>
      <c r="G225" s="179" t="s">
        <v>2314</v>
      </c>
      <c r="H225" s="179">
        <v>47050502301</v>
      </c>
    </row>
    <row r="226" spans="1:8" x14ac:dyDescent="0.15">
      <c r="A226" s="179">
        <v>10319</v>
      </c>
      <c r="B226" s="179">
        <v>3</v>
      </c>
      <c r="C226" s="179">
        <v>20</v>
      </c>
      <c r="D226" s="179"/>
      <c r="E226" s="220">
        <v>0</v>
      </c>
      <c r="F226" s="179" t="s">
        <v>1906</v>
      </c>
      <c r="G226" s="179" t="s">
        <v>2314</v>
      </c>
      <c r="H226" s="179">
        <v>47050502301</v>
      </c>
    </row>
    <row r="227" spans="1:8" x14ac:dyDescent="0.15">
      <c r="A227" s="179">
        <v>10320</v>
      </c>
      <c r="B227" s="179">
        <v>3</v>
      </c>
      <c r="C227" s="179">
        <v>21</v>
      </c>
      <c r="D227" s="179"/>
      <c r="E227" s="220">
        <v>0</v>
      </c>
      <c r="F227" s="179" t="s">
        <v>1907</v>
      </c>
      <c r="G227" s="179" t="s">
        <v>2314</v>
      </c>
      <c r="H227" s="179">
        <v>47050502301</v>
      </c>
    </row>
    <row r="228" spans="1:8" x14ac:dyDescent="0.15">
      <c r="A228" s="179">
        <v>10321</v>
      </c>
      <c r="B228" s="179">
        <v>3</v>
      </c>
      <c r="C228" s="179">
        <v>22</v>
      </c>
      <c r="D228" s="179"/>
      <c r="E228" s="220">
        <v>0</v>
      </c>
      <c r="F228" s="179" t="s">
        <v>1908</v>
      </c>
      <c r="G228" s="179" t="s">
        <v>2314</v>
      </c>
      <c r="H228" s="179">
        <v>47050502301</v>
      </c>
    </row>
    <row r="229" spans="1:8" x14ac:dyDescent="0.15">
      <c r="A229" s="179">
        <v>10322</v>
      </c>
      <c r="B229" s="179">
        <v>3</v>
      </c>
      <c r="C229" s="179">
        <v>23</v>
      </c>
      <c r="D229" s="179"/>
      <c r="E229" s="220">
        <v>0</v>
      </c>
      <c r="F229" s="179" t="s">
        <v>1909</v>
      </c>
      <c r="G229" s="179" t="s">
        <v>2314</v>
      </c>
      <c r="H229" s="179">
        <v>47050502301</v>
      </c>
    </row>
    <row r="230" spans="1:8" x14ac:dyDescent="0.15">
      <c r="A230" s="179">
        <v>10323</v>
      </c>
      <c r="B230" s="179">
        <v>3</v>
      </c>
      <c r="C230" s="179">
        <v>24</v>
      </c>
      <c r="D230" s="179"/>
      <c r="E230" s="220">
        <v>0</v>
      </c>
      <c r="F230" s="179" t="s">
        <v>1910</v>
      </c>
      <c r="G230" s="179" t="s">
        <v>2314</v>
      </c>
      <c r="H230" s="179">
        <v>47050502301</v>
      </c>
    </row>
    <row r="231" spans="1:8" x14ac:dyDescent="0.15">
      <c r="A231" s="179">
        <v>10324</v>
      </c>
      <c r="B231" s="179">
        <v>3</v>
      </c>
      <c r="C231" s="179">
        <v>25</v>
      </c>
      <c r="D231" s="179"/>
      <c r="E231" s="220">
        <v>0</v>
      </c>
      <c r="F231" s="179" t="s">
        <v>1911</v>
      </c>
      <c r="G231" s="179" t="s">
        <v>2314</v>
      </c>
      <c r="H231" s="179">
        <v>47050502301</v>
      </c>
    </row>
    <row r="232" spans="1:8" x14ac:dyDescent="0.15">
      <c r="A232" s="179">
        <v>10325</v>
      </c>
      <c r="B232" s="179">
        <v>3</v>
      </c>
      <c r="C232" s="179">
        <v>26</v>
      </c>
      <c r="D232" s="179"/>
      <c r="E232" s="220">
        <v>0</v>
      </c>
      <c r="F232" s="179" t="s">
        <v>1912</v>
      </c>
      <c r="G232" s="179" t="s">
        <v>2314</v>
      </c>
      <c r="H232" s="179">
        <v>47050502301</v>
      </c>
    </row>
    <row r="233" spans="1:8" x14ac:dyDescent="0.15">
      <c r="A233" s="179">
        <v>10326</v>
      </c>
      <c r="B233" s="179">
        <v>3</v>
      </c>
      <c r="C233" s="179">
        <v>27</v>
      </c>
      <c r="D233" s="179"/>
      <c r="E233" s="220">
        <v>0</v>
      </c>
      <c r="F233" s="179" t="s">
        <v>1913</v>
      </c>
      <c r="G233" s="179" t="s">
        <v>2314</v>
      </c>
      <c r="H233" s="179">
        <v>47050502301</v>
      </c>
    </row>
    <row r="234" spans="1:8" x14ac:dyDescent="0.15">
      <c r="A234" s="179">
        <v>10327</v>
      </c>
      <c r="B234" s="179">
        <v>3</v>
      </c>
      <c r="C234" s="179">
        <v>28</v>
      </c>
      <c r="D234" s="179"/>
      <c r="E234" s="220">
        <v>0</v>
      </c>
      <c r="F234" s="179" t="s">
        <v>1914</v>
      </c>
      <c r="G234" s="179" t="s">
        <v>2314</v>
      </c>
      <c r="H234" s="179">
        <v>47050502301</v>
      </c>
    </row>
    <row r="235" spans="1:8" x14ac:dyDescent="0.15">
      <c r="A235" s="179">
        <v>10328</v>
      </c>
      <c r="B235" s="179">
        <v>3</v>
      </c>
      <c r="C235" s="179">
        <v>29</v>
      </c>
      <c r="D235" s="179"/>
      <c r="E235" s="220">
        <v>0</v>
      </c>
      <c r="F235" s="179" t="s">
        <v>1915</v>
      </c>
      <c r="G235" s="179" t="s">
        <v>2314</v>
      </c>
      <c r="H235" s="179">
        <v>47050502301</v>
      </c>
    </row>
    <row r="236" spans="1:8" x14ac:dyDescent="0.15">
      <c r="A236" s="179">
        <v>10329</v>
      </c>
      <c r="B236" s="179">
        <v>3</v>
      </c>
      <c r="C236" s="179">
        <v>30</v>
      </c>
      <c r="D236" s="179"/>
      <c r="E236" s="220">
        <v>0</v>
      </c>
      <c r="F236" s="179" t="s">
        <v>1916</v>
      </c>
      <c r="G236" s="179" t="s">
        <v>2314</v>
      </c>
      <c r="H236" s="179">
        <v>47050502301</v>
      </c>
    </row>
    <row r="237" spans="1:8" x14ac:dyDescent="0.15">
      <c r="A237" s="179">
        <v>10330</v>
      </c>
      <c r="B237" s="179">
        <v>3</v>
      </c>
      <c r="C237" s="179">
        <v>31</v>
      </c>
      <c r="D237" s="179"/>
      <c r="E237" s="220">
        <v>0</v>
      </c>
      <c r="F237" s="179" t="s">
        <v>2245</v>
      </c>
      <c r="G237" s="179" t="s">
        <v>2314</v>
      </c>
      <c r="H237" s="179">
        <v>47050502301</v>
      </c>
    </row>
    <row r="238" spans="1:8" x14ac:dyDescent="0.15">
      <c r="A238" s="179">
        <v>10331</v>
      </c>
      <c r="B238" s="179">
        <v>3</v>
      </c>
      <c r="C238" s="179">
        <v>32</v>
      </c>
      <c r="D238" s="179"/>
      <c r="E238" s="220">
        <v>0</v>
      </c>
      <c r="F238" s="179" t="s">
        <v>2246</v>
      </c>
      <c r="G238" s="179" t="s">
        <v>2314</v>
      </c>
      <c r="H238" s="179">
        <v>47050502301</v>
      </c>
    </row>
    <row r="239" spans="1:8" x14ac:dyDescent="0.15">
      <c r="A239" s="179">
        <v>10332</v>
      </c>
      <c r="B239" s="179">
        <v>3</v>
      </c>
      <c r="C239" s="179">
        <v>33</v>
      </c>
      <c r="D239" s="179"/>
      <c r="E239" s="220">
        <v>0</v>
      </c>
      <c r="F239" s="179" t="s">
        <v>2247</v>
      </c>
      <c r="G239" s="179" t="s">
        <v>2314</v>
      </c>
      <c r="H239" s="179">
        <v>47050502301</v>
      </c>
    </row>
    <row r="240" spans="1:8" x14ac:dyDescent="0.15">
      <c r="A240" s="179">
        <v>10333</v>
      </c>
      <c r="B240" s="179">
        <v>3</v>
      </c>
      <c r="C240" s="179">
        <v>34</v>
      </c>
      <c r="D240" s="179"/>
      <c r="E240" s="220">
        <v>0</v>
      </c>
      <c r="F240" s="179" t="s">
        <v>2248</v>
      </c>
      <c r="G240" s="179" t="s">
        <v>2314</v>
      </c>
      <c r="H240" s="179">
        <v>47050502301</v>
      </c>
    </row>
    <row r="241" spans="1:8" x14ac:dyDescent="0.15">
      <c r="A241" s="179">
        <v>10334</v>
      </c>
      <c r="B241" s="179">
        <v>3</v>
      </c>
      <c r="C241" s="179">
        <v>35</v>
      </c>
      <c r="D241" s="179"/>
      <c r="E241" s="220">
        <v>0</v>
      </c>
      <c r="F241" s="179" t="s">
        <v>2249</v>
      </c>
      <c r="G241" s="179" t="s">
        <v>2314</v>
      </c>
      <c r="H241" s="179">
        <v>47050502301</v>
      </c>
    </row>
    <row r="242" spans="1:8" x14ac:dyDescent="0.15">
      <c r="A242" s="179">
        <v>10335</v>
      </c>
      <c r="B242" s="179">
        <v>3</v>
      </c>
      <c r="C242" s="179">
        <v>36</v>
      </c>
      <c r="D242" s="179"/>
      <c r="E242" s="220">
        <v>0</v>
      </c>
      <c r="F242" s="179" t="s">
        <v>2250</v>
      </c>
      <c r="G242" s="179" t="s">
        <v>2314</v>
      </c>
      <c r="H242" s="179">
        <v>47050502301</v>
      </c>
    </row>
    <row r="243" spans="1:8" x14ac:dyDescent="0.15">
      <c r="A243" s="179">
        <v>10336</v>
      </c>
      <c r="B243" s="179">
        <v>3</v>
      </c>
      <c r="C243" s="179">
        <v>37</v>
      </c>
      <c r="D243" s="179"/>
      <c r="E243" s="220">
        <v>0</v>
      </c>
      <c r="F243" s="179" t="s">
        <v>2251</v>
      </c>
      <c r="G243" s="179" t="s">
        <v>2314</v>
      </c>
      <c r="H243" s="179">
        <v>47050502301</v>
      </c>
    </row>
    <row r="244" spans="1:8" x14ac:dyDescent="0.15">
      <c r="A244" s="179">
        <v>10337</v>
      </c>
      <c r="B244" s="179">
        <v>3</v>
      </c>
      <c r="C244" s="179">
        <v>38</v>
      </c>
      <c r="D244" s="179"/>
      <c r="E244" s="220">
        <v>0</v>
      </c>
      <c r="F244" s="179" t="s">
        <v>2252</v>
      </c>
      <c r="G244" s="179" t="s">
        <v>2314</v>
      </c>
      <c r="H244" s="179">
        <v>47050502301</v>
      </c>
    </row>
    <row r="245" spans="1:8" x14ac:dyDescent="0.15">
      <c r="A245" s="179">
        <v>10338</v>
      </c>
      <c r="B245" s="179">
        <v>3</v>
      </c>
      <c r="C245" s="179">
        <v>39</v>
      </c>
      <c r="D245" s="179"/>
      <c r="E245" s="220">
        <v>0</v>
      </c>
      <c r="F245" s="179" t="s">
        <v>2253</v>
      </c>
      <c r="G245" s="179" t="s">
        <v>2314</v>
      </c>
      <c r="H245" s="179">
        <v>47050502301</v>
      </c>
    </row>
    <row r="246" spans="1:8" x14ac:dyDescent="0.15">
      <c r="A246" s="179">
        <v>10339</v>
      </c>
      <c r="B246" s="179">
        <v>3</v>
      </c>
      <c r="C246" s="179">
        <v>40</v>
      </c>
      <c r="D246" s="179"/>
      <c r="E246" s="220">
        <v>0</v>
      </c>
      <c r="F246" s="179" t="s">
        <v>2254</v>
      </c>
      <c r="G246" s="179" t="s">
        <v>2314</v>
      </c>
      <c r="H246" s="179">
        <v>47050502301</v>
      </c>
    </row>
    <row r="247" spans="1:8" x14ac:dyDescent="0.15">
      <c r="A247" s="179">
        <v>10340</v>
      </c>
      <c r="B247" s="179">
        <v>3</v>
      </c>
      <c r="C247" s="179">
        <v>41</v>
      </c>
      <c r="D247" s="179"/>
      <c r="E247" s="220">
        <v>0</v>
      </c>
      <c r="F247" s="179" t="s">
        <v>2255</v>
      </c>
      <c r="G247" s="179" t="s">
        <v>2314</v>
      </c>
      <c r="H247" s="179">
        <v>47050502301</v>
      </c>
    </row>
    <row r="248" spans="1:8" x14ac:dyDescent="0.15">
      <c r="A248" s="179">
        <v>10341</v>
      </c>
      <c r="B248" s="179">
        <v>3</v>
      </c>
      <c r="C248" s="179">
        <v>42</v>
      </c>
      <c r="D248" s="179"/>
      <c r="E248" s="220">
        <v>0</v>
      </c>
      <c r="F248" s="179" t="s">
        <v>2256</v>
      </c>
      <c r="G248" s="179" t="s">
        <v>2314</v>
      </c>
      <c r="H248" s="179">
        <v>47050502301</v>
      </c>
    </row>
    <row r="249" spans="1:8" x14ac:dyDescent="0.15">
      <c r="A249" s="179">
        <v>10342</v>
      </c>
      <c r="B249" s="179">
        <v>3</v>
      </c>
      <c r="C249" s="179">
        <v>43</v>
      </c>
      <c r="D249" s="179"/>
      <c r="E249" s="220">
        <v>0</v>
      </c>
      <c r="F249" s="179" t="s">
        <v>2257</v>
      </c>
      <c r="G249" s="179" t="s">
        <v>2314</v>
      </c>
      <c r="H249" s="179">
        <v>47050502301</v>
      </c>
    </row>
    <row r="250" spans="1:8" x14ac:dyDescent="0.15">
      <c r="A250" s="179">
        <v>10343</v>
      </c>
      <c r="B250" s="179">
        <v>3</v>
      </c>
      <c r="C250" s="179">
        <v>44</v>
      </c>
      <c r="D250" s="179"/>
      <c r="E250" s="220">
        <v>0</v>
      </c>
      <c r="F250" s="179" t="s">
        <v>2258</v>
      </c>
      <c r="G250" s="179" t="s">
        <v>2314</v>
      </c>
      <c r="H250" s="179">
        <v>47050502301</v>
      </c>
    </row>
    <row r="251" spans="1:8" x14ac:dyDescent="0.15">
      <c r="A251" s="179">
        <v>10344</v>
      </c>
      <c r="B251" s="179">
        <v>3</v>
      </c>
      <c r="C251" s="179">
        <v>45</v>
      </c>
      <c r="D251" s="179"/>
      <c r="E251" s="220">
        <v>0</v>
      </c>
      <c r="F251" s="179" t="s">
        <v>2259</v>
      </c>
      <c r="G251" s="179" t="s">
        <v>2314</v>
      </c>
      <c r="H251" s="179">
        <v>47050502301</v>
      </c>
    </row>
    <row r="252" spans="1:8" x14ac:dyDescent="0.15">
      <c r="A252" s="179">
        <v>10345</v>
      </c>
      <c r="B252" s="179">
        <v>3</v>
      </c>
      <c r="C252" s="179">
        <v>46</v>
      </c>
      <c r="D252" s="179"/>
      <c r="E252" s="220">
        <v>0</v>
      </c>
      <c r="F252" s="179" t="s">
        <v>2260</v>
      </c>
      <c r="G252" s="179" t="s">
        <v>2314</v>
      </c>
      <c r="H252" s="179">
        <v>47050502301</v>
      </c>
    </row>
    <row r="253" spans="1:8" x14ac:dyDescent="0.15">
      <c r="A253" s="179">
        <v>10346</v>
      </c>
      <c r="B253" s="179">
        <v>3</v>
      </c>
      <c r="C253" s="179">
        <v>47</v>
      </c>
      <c r="D253" s="179"/>
      <c r="E253" s="220">
        <v>0</v>
      </c>
      <c r="F253" s="179" t="s">
        <v>2261</v>
      </c>
      <c r="G253" s="179" t="s">
        <v>2314</v>
      </c>
      <c r="H253" s="179">
        <v>47050502301</v>
      </c>
    </row>
    <row r="254" spans="1:8" x14ac:dyDescent="0.15">
      <c r="A254" s="179">
        <v>10347</v>
      </c>
      <c r="B254" s="179">
        <v>3</v>
      </c>
      <c r="C254" s="179">
        <v>48</v>
      </c>
      <c r="D254" s="179"/>
      <c r="E254" s="220">
        <v>0</v>
      </c>
      <c r="F254" s="179" t="s">
        <v>2262</v>
      </c>
      <c r="G254" s="179" t="s">
        <v>2314</v>
      </c>
      <c r="H254" s="179">
        <v>47050502301</v>
      </c>
    </row>
    <row r="255" spans="1:8" x14ac:dyDescent="0.15">
      <c r="A255" s="179">
        <v>10348</v>
      </c>
      <c r="B255" s="179">
        <v>3</v>
      </c>
      <c r="C255" s="179">
        <v>49</v>
      </c>
      <c r="D255" s="179"/>
      <c r="E255" s="220">
        <v>0</v>
      </c>
      <c r="F255" s="179" t="s">
        <v>2263</v>
      </c>
      <c r="G255" s="179" t="s">
        <v>2314</v>
      </c>
      <c r="H255" s="179">
        <v>47050502301</v>
      </c>
    </row>
    <row r="256" spans="1:8" x14ac:dyDescent="0.15">
      <c r="A256" s="179">
        <v>10349</v>
      </c>
      <c r="B256" s="179">
        <v>3</v>
      </c>
      <c r="C256" s="179">
        <v>50</v>
      </c>
      <c r="D256" s="179"/>
      <c r="E256" s="220">
        <v>0</v>
      </c>
      <c r="F256" s="179" t="s">
        <v>2264</v>
      </c>
      <c r="G256" s="179" t="s">
        <v>2314</v>
      </c>
      <c r="H256" s="179">
        <v>47050502301</v>
      </c>
    </row>
    <row r="257" spans="1:8" x14ac:dyDescent="0.15">
      <c r="A257" s="179">
        <v>10350</v>
      </c>
      <c r="B257" s="179">
        <v>3</v>
      </c>
      <c r="C257" s="179">
        <v>51</v>
      </c>
      <c r="D257" s="179"/>
      <c r="E257" s="220">
        <v>0</v>
      </c>
      <c r="F257" s="179" t="s">
        <v>2265</v>
      </c>
      <c r="G257" s="179" t="s">
        <v>2314</v>
      </c>
      <c r="H257" s="179">
        <v>47050502301</v>
      </c>
    </row>
    <row r="258" spans="1:8" x14ac:dyDescent="0.15">
      <c r="A258" s="179">
        <v>10351</v>
      </c>
      <c r="B258" s="179">
        <v>3</v>
      </c>
      <c r="C258" s="179">
        <v>52</v>
      </c>
      <c r="D258" s="179"/>
      <c r="E258" s="220">
        <v>0</v>
      </c>
      <c r="F258" s="179" t="s">
        <v>2266</v>
      </c>
      <c r="G258" s="179" t="s">
        <v>2314</v>
      </c>
      <c r="H258" s="179">
        <v>47050502301</v>
      </c>
    </row>
    <row r="259" spans="1:8" x14ac:dyDescent="0.15">
      <c r="A259" s="179">
        <v>10352</v>
      </c>
      <c r="B259" s="179">
        <v>3</v>
      </c>
      <c r="C259" s="179">
        <v>53</v>
      </c>
      <c r="D259" s="179"/>
      <c r="E259" s="220">
        <v>0</v>
      </c>
      <c r="F259" s="179" t="s">
        <v>2267</v>
      </c>
      <c r="G259" s="179" t="s">
        <v>2314</v>
      </c>
      <c r="H259" s="179">
        <v>47050502301</v>
      </c>
    </row>
    <row r="260" spans="1:8" x14ac:dyDescent="0.15">
      <c r="A260" s="179">
        <v>10353</v>
      </c>
      <c r="B260" s="179">
        <v>3</v>
      </c>
      <c r="C260" s="179">
        <v>54</v>
      </c>
      <c r="D260" s="179"/>
      <c r="E260" s="220">
        <v>0</v>
      </c>
      <c r="F260" s="179" t="s">
        <v>2268</v>
      </c>
      <c r="G260" s="179" t="s">
        <v>2314</v>
      </c>
      <c r="H260" s="179">
        <v>47050502301</v>
      </c>
    </row>
    <row r="261" spans="1:8" x14ac:dyDescent="0.15">
      <c r="A261" s="179">
        <v>10354</v>
      </c>
      <c r="B261" s="179">
        <v>3</v>
      </c>
      <c r="C261" s="179">
        <v>55</v>
      </c>
      <c r="D261" s="179"/>
      <c r="E261" s="220">
        <v>0</v>
      </c>
      <c r="F261" s="179" t="s">
        <v>2269</v>
      </c>
      <c r="G261" s="179" t="s">
        <v>2314</v>
      </c>
      <c r="H261" s="179">
        <v>47050502301</v>
      </c>
    </row>
    <row r="262" spans="1:8" x14ac:dyDescent="0.15">
      <c r="A262" s="179">
        <v>10355</v>
      </c>
      <c r="B262" s="179">
        <v>3</v>
      </c>
      <c r="C262" s="179">
        <v>56</v>
      </c>
      <c r="D262" s="179"/>
      <c r="E262" s="220">
        <v>0</v>
      </c>
      <c r="F262" s="179" t="s">
        <v>2270</v>
      </c>
      <c r="G262" s="179" t="s">
        <v>2314</v>
      </c>
      <c r="H262" s="179">
        <v>47050502301</v>
      </c>
    </row>
    <row r="263" spans="1:8" x14ac:dyDescent="0.15">
      <c r="A263" s="179">
        <v>10356</v>
      </c>
      <c r="B263" s="179">
        <v>3</v>
      </c>
      <c r="C263" s="179">
        <v>57</v>
      </c>
      <c r="D263" s="179"/>
      <c r="E263" s="220">
        <v>0</v>
      </c>
      <c r="F263" s="179" t="s">
        <v>2271</v>
      </c>
      <c r="G263" s="179" t="s">
        <v>2314</v>
      </c>
      <c r="H263" s="179">
        <v>47050502301</v>
      </c>
    </row>
    <row r="264" spans="1:8" x14ac:dyDescent="0.15">
      <c r="A264" s="179">
        <v>10357</v>
      </c>
      <c r="B264" s="179">
        <v>3</v>
      </c>
      <c r="C264" s="179">
        <v>58</v>
      </c>
      <c r="D264" s="179"/>
      <c r="E264" s="220">
        <v>0</v>
      </c>
      <c r="F264" s="179" t="s">
        <v>2272</v>
      </c>
      <c r="G264" s="179" t="s">
        <v>2314</v>
      </c>
      <c r="H264" s="179">
        <v>47050502301</v>
      </c>
    </row>
    <row r="265" spans="1:8" x14ac:dyDescent="0.15">
      <c r="A265" s="179">
        <v>10358</v>
      </c>
      <c r="B265" s="179">
        <v>3</v>
      </c>
      <c r="C265" s="179">
        <v>59</v>
      </c>
      <c r="D265" s="179"/>
      <c r="E265" s="220">
        <v>0</v>
      </c>
      <c r="F265" s="179" t="s">
        <v>2273</v>
      </c>
      <c r="G265" s="179" t="s">
        <v>2314</v>
      </c>
      <c r="H265" s="179">
        <v>47050502301</v>
      </c>
    </row>
    <row r="266" spans="1:8" x14ac:dyDescent="0.15">
      <c r="A266" s="179">
        <v>10359</v>
      </c>
      <c r="B266" s="179">
        <v>3</v>
      </c>
      <c r="C266" s="179">
        <v>60</v>
      </c>
      <c r="D266" s="179"/>
      <c r="E266" s="220">
        <v>0</v>
      </c>
      <c r="F266" s="179" t="s">
        <v>2274</v>
      </c>
      <c r="G266" s="179" t="s">
        <v>2314</v>
      </c>
      <c r="H266" s="179">
        <v>47050502301</v>
      </c>
    </row>
    <row r="267" spans="1:8" x14ac:dyDescent="0.15">
      <c r="A267" s="179">
        <v>10360</v>
      </c>
      <c r="B267" s="179">
        <v>3</v>
      </c>
      <c r="C267" s="179">
        <v>61</v>
      </c>
      <c r="D267" s="179"/>
      <c r="E267" s="220">
        <v>0</v>
      </c>
      <c r="F267" s="179" t="s">
        <v>2275</v>
      </c>
      <c r="G267" s="179" t="s">
        <v>2314</v>
      </c>
      <c r="H267" s="179">
        <v>47050502301</v>
      </c>
    </row>
    <row r="268" spans="1:8" x14ac:dyDescent="0.15">
      <c r="A268" s="179">
        <v>10361</v>
      </c>
      <c r="B268" s="179">
        <v>3</v>
      </c>
      <c r="C268" s="179">
        <v>62</v>
      </c>
      <c r="D268" s="179"/>
      <c r="E268" s="220">
        <v>0</v>
      </c>
      <c r="F268" s="179" t="s">
        <v>2276</v>
      </c>
      <c r="G268" s="179" t="s">
        <v>2314</v>
      </c>
      <c r="H268" s="179">
        <v>47050502301</v>
      </c>
    </row>
    <row r="269" spans="1:8" x14ac:dyDescent="0.15">
      <c r="A269" s="179">
        <v>10362</v>
      </c>
      <c r="B269" s="179">
        <v>3</v>
      </c>
      <c r="C269" s="179">
        <v>63</v>
      </c>
      <c r="D269" s="179"/>
      <c r="E269" s="220">
        <v>0</v>
      </c>
      <c r="F269" s="179" t="s">
        <v>2277</v>
      </c>
      <c r="G269" s="179" t="s">
        <v>2314</v>
      </c>
      <c r="H269" s="179">
        <v>47050502301</v>
      </c>
    </row>
    <row r="270" spans="1:8" x14ac:dyDescent="0.15">
      <c r="A270" s="179">
        <v>10363</v>
      </c>
      <c r="B270" s="179">
        <v>3</v>
      </c>
      <c r="C270" s="179">
        <v>64</v>
      </c>
      <c r="D270" s="179"/>
      <c r="E270" s="220">
        <v>0</v>
      </c>
      <c r="F270" s="179" t="s">
        <v>2278</v>
      </c>
      <c r="G270" s="179" t="s">
        <v>2314</v>
      </c>
      <c r="H270" s="179">
        <v>47050502301</v>
      </c>
    </row>
    <row r="271" spans="1:8" x14ac:dyDescent="0.15">
      <c r="A271" s="179">
        <v>10364</v>
      </c>
      <c r="B271" s="179">
        <v>3</v>
      </c>
      <c r="C271" s="179">
        <v>65</v>
      </c>
      <c r="D271" s="179"/>
      <c r="E271" s="220">
        <v>0</v>
      </c>
      <c r="F271" s="179" t="s">
        <v>2279</v>
      </c>
      <c r="G271" s="179" t="s">
        <v>2314</v>
      </c>
      <c r="H271" s="179">
        <v>47050502301</v>
      </c>
    </row>
    <row r="272" spans="1:8" x14ac:dyDescent="0.15">
      <c r="A272" s="179">
        <v>10365</v>
      </c>
      <c r="B272" s="179">
        <v>3</v>
      </c>
      <c r="C272" s="179">
        <v>66</v>
      </c>
      <c r="D272" s="179"/>
      <c r="E272" s="220">
        <v>0</v>
      </c>
      <c r="F272" s="179" t="s">
        <v>2280</v>
      </c>
      <c r="G272" s="179" t="s">
        <v>2314</v>
      </c>
      <c r="H272" s="179">
        <v>47050502301</v>
      </c>
    </row>
    <row r="273" spans="1:8" x14ac:dyDescent="0.15">
      <c r="A273" s="179">
        <v>10366</v>
      </c>
      <c r="B273" s="179">
        <v>3</v>
      </c>
      <c r="C273" s="179">
        <v>67</v>
      </c>
      <c r="D273" s="179"/>
      <c r="E273" s="220">
        <v>0</v>
      </c>
      <c r="F273" s="179" t="s">
        <v>2281</v>
      </c>
      <c r="G273" s="179" t="s">
        <v>2314</v>
      </c>
      <c r="H273" s="179">
        <v>47050502301</v>
      </c>
    </row>
    <row r="274" spans="1:8" x14ac:dyDescent="0.15">
      <c r="A274" s="179">
        <v>10367</v>
      </c>
      <c r="B274" s="179">
        <v>3</v>
      </c>
      <c r="C274" s="179">
        <v>68</v>
      </c>
      <c r="D274" s="179"/>
      <c r="E274" s="220">
        <v>0</v>
      </c>
      <c r="F274" s="179" t="s">
        <v>2282</v>
      </c>
      <c r="G274" s="179" t="s">
        <v>2314</v>
      </c>
      <c r="H274" s="179">
        <v>47050502301</v>
      </c>
    </row>
    <row r="275" spans="1:8" x14ac:dyDescent="0.15">
      <c r="A275" s="179">
        <v>10368</v>
      </c>
      <c r="B275" s="179">
        <v>3</v>
      </c>
      <c r="C275" s="179">
        <v>69</v>
      </c>
      <c r="D275" s="179"/>
      <c r="E275" s="220">
        <v>0</v>
      </c>
      <c r="F275" s="179" t="s">
        <v>2283</v>
      </c>
      <c r="G275" s="179" t="s">
        <v>2314</v>
      </c>
      <c r="H275" s="179">
        <v>47050502301</v>
      </c>
    </row>
    <row r="276" spans="1:8" x14ac:dyDescent="0.15">
      <c r="A276" s="179">
        <v>10369</v>
      </c>
      <c r="B276" s="179">
        <v>3</v>
      </c>
      <c r="C276" s="179">
        <v>70</v>
      </c>
      <c r="D276" s="179"/>
      <c r="E276" s="220">
        <v>0</v>
      </c>
      <c r="F276" s="179" t="s">
        <v>2284</v>
      </c>
      <c r="G276" s="179" t="s">
        <v>2314</v>
      </c>
      <c r="H276" s="179">
        <v>47050502301</v>
      </c>
    </row>
    <row r="277" spans="1:8" x14ac:dyDescent="0.15">
      <c r="A277" s="179">
        <v>10370</v>
      </c>
      <c r="B277" s="179">
        <v>3</v>
      </c>
      <c r="C277" s="179">
        <v>71</v>
      </c>
      <c r="D277" s="179"/>
      <c r="E277" s="220">
        <v>0</v>
      </c>
      <c r="F277" s="179" t="s">
        <v>2285</v>
      </c>
      <c r="G277" s="179" t="s">
        <v>2314</v>
      </c>
      <c r="H277" s="179">
        <v>47050502301</v>
      </c>
    </row>
    <row r="278" spans="1:8" x14ac:dyDescent="0.15">
      <c r="A278" s="179">
        <v>10371</v>
      </c>
      <c r="B278" s="179">
        <v>3</v>
      </c>
      <c r="C278" s="179">
        <v>72</v>
      </c>
      <c r="D278" s="179"/>
      <c r="E278" s="220">
        <v>0</v>
      </c>
      <c r="F278" s="179" t="s">
        <v>2286</v>
      </c>
      <c r="G278" s="179" t="s">
        <v>2314</v>
      </c>
      <c r="H278" s="179">
        <v>47050502301</v>
      </c>
    </row>
    <row r="279" spans="1:8" x14ac:dyDescent="0.15">
      <c r="A279" s="179">
        <v>10372</v>
      </c>
      <c r="B279" s="179">
        <v>3</v>
      </c>
      <c r="C279" s="179">
        <v>73</v>
      </c>
      <c r="D279" s="179"/>
      <c r="E279" s="220">
        <v>0</v>
      </c>
      <c r="F279" s="179" t="s">
        <v>2287</v>
      </c>
      <c r="G279" s="179" t="s">
        <v>2314</v>
      </c>
      <c r="H279" s="179">
        <v>47050502301</v>
      </c>
    </row>
    <row r="280" spans="1:8" x14ac:dyDescent="0.15">
      <c r="A280" s="179">
        <v>10373</v>
      </c>
      <c r="B280" s="179">
        <v>3</v>
      </c>
      <c r="C280" s="179">
        <v>74</v>
      </c>
      <c r="D280" s="179"/>
      <c r="E280" s="220">
        <v>0</v>
      </c>
      <c r="F280" s="179" t="s">
        <v>2288</v>
      </c>
      <c r="G280" s="179" t="s">
        <v>2314</v>
      </c>
      <c r="H280" s="179">
        <v>47050502301</v>
      </c>
    </row>
    <row r="281" spans="1:8" x14ac:dyDescent="0.15">
      <c r="A281" s="179">
        <v>10374</v>
      </c>
      <c r="B281" s="179">
        <v>3</v>
      </c>
      <c r="C281" s="179">
        <v>75</v>
      </c>
      <c r="D281" s="179"/>
      <c r="E281" s="220">
        <v>0</v>
      </c>
      <c r="F281" s="179" t="s">
        <v>2289</v>
      </c>
      <c r="G281" s="179" t="s">
        <v>2314</v>
      </c>
      <c r="H281" s="179">
        <v>47050502301</v>
      </c>
    </row>
    <row r="282" spans="1:8" x14ac:dyDescent="0.15">
      <c r="A282" s="179">
        <v>10375</v>
      </c>
      <c r="B282" s="179">
        <v>3</v>
      </c>
      <c r="C282" s="179">
        <v>76</v>
      </c>
      <c r="D282" s="179"/>
      <c r="E282" s="220">
        <v>0</v>
      </c>
      <c r="F282" s="179" t="s">
        <v>2290</v>
      </c>
      <c r="G282" s="179" t="s">
        <v>2314</v>
      </c>
      <c r="H282" s="179">
        <v>47050502301</v>
      </c>
    </row>
    <row r="283" spans="1:8" x14ac:dyDescent="0.15">
      <c r="A283" s="179">
        <v>10376</v>
      </c>
      <c r="B283" s="179">
        <v>3</v>
      </c>
      <c r="C283" s="179">
        <v>77</v>
      </c>
      <c r="D283" s="179"/>
      <c r="E283" s="220">
        <v>0</v>
      </c>
      <c r="F283" s="179" t="s">
        <v>2291</v>
      </c>
      <c r="G283" s="179" t="s">
        <v>2314</v>
      </c>
      <c r="H283" s="179">
        <v>47050502301</v>
      </c>
    </row>
    <row r="284" spans="1:8" x14ac:dyDescent="0.15">
      <c r="A284" s="179">
        <v>10377</v>
      </c>
      <c r="B284" s="179">
        <v>3</v>
      </c>
      <c r="C284" s="179">
        <v>78</v>
      </c>
      <c r="D284" s="179"/>
      <c r="E284" s="220">
        <v>0</v>
      </c>
      <c r="F284" s="179" t="s">
        <v>2292</v>
      </c>
      <c r="G284" s="179" t="s">
        <v>2314</v>
      </c>
      <c r="H284" s="179">
        <v>47050502301</v>
      </c>
    </row>
    <row r="285" spans="1:8" x14ac:dyDescent="0.15">
      <c r="A285" s="179">
        <v>10378</v>
      </c>
      <c r="B285" s="179">
        <v>3</v>
      </c>
      <c r="C285" s="179">
        <v>79</v>
      </c>
      <c r="D285" s="179"/>
      <c r="E285" s="220">
        <v>0</v>
      </c>
      <c r="F285" s="179" t="s">
        <v>2293</v>
      </c>
      <c r="G285" s="179" t="s">
        <v>2314</v>
      </c>
      <c r="H285" s="179">
        <v>47050502301</v>
      </c>
    </row>
    <row r="286" spans="1:8" x14ac:dyDescent="0.15">
      <c r="A286" s="179">
        <v>10379</v>
      </c>
      <c r="B286" s="179">
        <v>3</v>
      </c>
      <c r="C286" s="179">
        <v>80</v>
      </c>
      <c r="D286" s="179"/>
      <c r="E286" s="220">
        <v>0</v>
      </c>
      <c r="F286" s="179" t="s">
        <v>2294</v>
      </c>
      <c r="G286" s="179" t="s">
        <v>2314</v>
      </c>
      <c r="H286" s="179">
        <v>47050502301</v>
      </c>
    </row>
    <row r="287" spans="1:8" x14ac:dyDescent="0.15">
      <c r="A287" s="179">
        <v>10380</v>
      </c>
      <c r="B287" s="179">
        <v>3</v>
      </c>
      <c r="C287" s="179">
        <v>81</v>
      </c>
      <c r="D287" s="179"/>
      <c r="E287" s="220">
        <v>0</v>
      </c>
      <c r="F287" s="179" t="s">
        <v>2295</v>
      </c>
      <c r="G287" s="179" t="s">
        <v>2314</v>
      </c>
      <c r="H287" s="179">
        <v>47050502301</v>
      </c>
    </row>
    <row r="288" spans="1:8" x14ac:dyDescent="0.15">
      <c r="A288" s="179">
        <v>10381</v>
      </c>
      <c r="B288" s="179">
        <v>3</v>
      </c>
      <c r="C288" s="179">
        <v>82</v>
      </c>
      <c r="D288" s="179"/>
      <c r="E288" s="220">
        <v>0</v>
      </c>
      <c r="F288" s="179" t="s">
        <v>2296</v>
      </c>
      <c r="G288" s="179" t="s">
        <v>2314</v>
      </c>
      <c r="H288" s="179">
        <v>47050502301</v>
      </c>
    </row>
    <row r="289" spans="1:8" x14ac:dyDescent="0.15">
      <c r="A289" s="179">
        <v>10382</v>
      </c>
      <c r="B289" s="179">
        <v>3</v>
      </c>
      <c r="C289" s="179">
        <v>83</v>
      </c>
      <c r="D289" s="179"/>
      <c r="E289" s="220">
        <v>0</v>
      </c>
      <c r="F289" s="179" t="s">
        <v>2297</v>
      </c>
      <c r="G289" s="179" t="s">
        <v>2314</v>
      </c>
      <c r="H289" s="179">
        <v>47050502301</v>
      </c>
    </row>
    <row r="290" spans="1:8" x14ac:dyDescent="0.15">
      <c r="A290" s="179">
        <v>10383</v>
      </c>
      <c r="B290" s="179">
        <v>3</v>
      </c>
      <c r="C290" s="179">
        <v>84</v>
      </c>
      <c r="D290" s="179"/>
      <c r="E290" s="220">
        <v>0</v>
      </c>
      <c r="F290" s="179" t="s">
        <v>2298</v>
      </c>
      <c r="G290" s="179" t="s">
        <v>2314</v>
      </c>
      <c r="H290" s="179">
        <v>47050502301</v>
      </c>
    </row>
    <row r="291" spans="1:8" x14ac:dyDescent="0.15">
      <c r="A291" s="179">
        <v>10384</v>
      </c>
      <c r="B291" s="179">
        <v>3</v>
      </c>
      <c r="C291" s="179">
        <v>85</v>
      </c>
      <c r="D291" s="179"/>
      <c r="E291" s="220">
        <v>0</v>
      </c>
      <c r="F291" s="179" t="s">
        <v>2299</v>
      </c>
      <c r="G291" s="179" t="s">
        <v>2314</v>
      </c>
      <c r="H291" s="179">
        <v>47050502301</v>
      </c>
    </row>
    <row r="292" spans="1:8" x14ac:dyDescent="0.15">
      <c r="A292" s="179">
        <v>10385</v>
      </c>
      <c r="B292" s="179">
        <v>3</v>
      </c>
      <c r="C292" s="179">
        <v>86</v>
      </c>
      <c r="D292" s="179"/>
      <c r="E292" s="220">
        <v>0</v>
      </c>
      <c r="F292" s="179" t="s">
        <v>2300</v>
      </c>
      <c r="G292" s="179" t="s">
        <v>2314</v>
      </c>
      <c r="H292" s="179">
        <v>47050502301</v>
      </c>
    </row>
    <row r="293" spans="1:8" x14ac:dyDescent="0.15">
      <c r="A293" s="179">
        <v>10386</v>
      </c>
      <c r="B293" s="179">
        <v>3</v>
      </c>
      <c r="C293" s="179">
        <v>87</v>
      </c>
      <c r="D293" s="179"/>
      <c r="E293" s="220">
        <v>0</v>
      </c>
      <c r="F293" s="179" t="s">
        <v>2301</v>
      </c>
      <c r="G293" s="179" t="s">
        <v>2314</v>
      </c>
      <c r="H293" s="179">
        <v>47050502301</v>
      </c>
    </row>
    <row r="294" spans="1:8" x14ac:dyDescent="0.15">
      <c r="A294" s="179">
        <v>10387</v>
      </c>
      <c r="B294" s="179">
        <v>3</v>
      </c>
      <c r="C294" s="179">
        <v>88</v>
      </c>
      <c r="D294" s="179"/>
      <c r="E294" s="220">
        <v>0</v>
      </c>
      <c r="F294" s="179" t="s">
        <v>2302</v>
      </c>
      <c r="G294" s="179" t="s">
        <v>2314</v>
      </c>
      <c r="H294" s="179">
        <v>47050502301</v>
      </c>
    </row>
    <row r="295" spans="1:8" x14ac:dyDescent="0.15">
      <c r="A295" s="179">
        <v>10388</v>
      </c>
      <c r="B295" s="179">
        <v>3</v>
      </c>
      <c r="C295" s="179">
        <v>89</v>
      </c>
      <c r="D295" s="179"/>
      <c r="E295" s="220">
        <v>0</v>
      </c>
      <c r="F295" s="179" t="s">
        <v>2303</v>
      </c>
      <c r="G295" s="179" t="s">
        <v>2314</v>
      </c>
      <c r="H295" s="179">
        <v>47050502301</v>
      </c>
    </row>
    <row r="296" spans="1:8" x14ac:dyDescent="0.15">
      <c r="A296" s="179">
        <v>10389</v>
      </c>
      <c r="B296" s="179">
        <v>3</v>
      </c>
      <c r="C296" s="179">
        <v>90</v>
      </c>
      <c r="D296" s="179"/>
      <c r="E296" s="220">
        <v>0</v>
      </c>
      <c r="F296" s="179" t="s">
        <v>2304</v>
      </c>
      <c r="G296" s="179" t="s">
        <v>2314</v>
      </c>
      <c r="H296" s="179">
        <v>47050502301</v>
      </c>
    </row>
    <row r="297" spans="1:8" x14ac:dyDescent="0.15">
      <c r="A297" s="179">
        <v>10390</v>
      </c>
      <c r="B297" s="179">
        <v>3</v>
      </c>
      <c r="C297" s="179">
        <v>91</v>
      </c>
      <c r="D297" s="179"/>
      <c r="E297" s="220">
        <v>0</v>
      </c>
      <c r="F297" s="179" t="s">
        <v>2305</v>
      </c>
      <c r="G297" s="179" t="s">
        <v>2314</v>
      </c>
      <c r="H297" s="179">
        <v>47050502301</v>
      </c>
    </row>
    <row r="298" spans="1:8" x14ac:dyDescent="0.15">
      <c r="A298" s="179">
        <v>10391</v>
      </c>
      <c r="B298" s="179">
        <v>3</v>
      </c>
      <c r="C298" s="179">
        <v>92</v>
      </c>
      <c r="D298" s="179"/>
      <c r="E298" s="220">
        <v>0</v>
      </c>
      <c r="F298" s="179" t="s">
        <v>2306</v>
      </c>
      <c r="G298" s="179" t="s">
        <v>2314</v>
      </c>
      <c r="H298" s="179">
        <v>47050502301</v>
      </c>
    </row>
    <row r="299" spans="1:8" x14ac:dyDescent="0.15">
      <c r="A299" s="179">
        <v>10392</v>
      </c>
      <c r="B299" s="179">
        <v>3</v>
      </c>
      <c r="C299" s="179">
        <v>93</v>
      </c>
      <c r="D299" s="179"/>
      <c r="E299" s="220">
        <v>0</v>
      </c>
      <c r="F299" s="179" t="s">
        <v>2307</v>
      </c>
      <c r="G299" s="179" t="s">
        <v>2314</v>
      </c>
      <c r="H299" s="179">
        <v>47050502301</v>
      </c>
    </row>
    <row r="300" spans="1:8" x14ac:dyDescent="0.15">
      <c r="A300" s="179">
        <v>10393</v>
      </c>
      <c r="B300" s="179">
        <v>3</v>
      </c>
      <c r="C300" s="179">
        <v>94</v>
      </c>
      <c r="D300" s="179"/>
      <c r="E300" s="220">
        <v>0</v>
      </c>
      <c r="F300" s="179" t="s">
        <v>2308</v>
      </c>
      <c r="G300" s="179" t="s">
        <v>2314</v>
      </c>
      <c r="H300" s="179">
        <v>47050502301</v>
      </c>
    </row>
    <row r="301" spans="1:8" x14ac:dyDescent="0.15">
      <c r="A301" s="179">
        <v>10394</v>
      </c>
      <c r="B301" s="179">
        <v>3</v>
      </c>
      <c r="C301" s="179">
        <v>95</v>
      </c>
      <c r="D301" s="179"/>
      <c r="E301" s="220">
        <v>0</v>
      </c>
      <c r="F301" s="179" t="s">
        <v>2309</v>
      </c>
      <c r="G301" s="179" t="s">
        <v>2314</v>
      </c>
      <c r="H301" s="179">
        <v>47050502301</v>
      </c>
    </row>
    <row r="302" spans="1:8" x14ac:dyDescent="0.15">
      <c r="A302" s="179">
        <v>10395</v>
      </c>
      <c r="B302" s="179">
        <v>3</v>
      </c>
      <c r="C302" s="179">
        <v>96</v>
      </c>
      <c r="D302" s="179"/>
      <c r="E302" s="220">
        <v>0</v>
      </c>
      <c r="F302" s="179" t="s">
        <v>2310</v>
      </c>
      <c r="G302" s="179" t="s">
        <v>2314</v>
      </c>
      <c r="H302" s="179">
        <v>47050502301</v>
      </c>
    </row>
    <row r="303" spans="1:8" x14ac:dyDescent="0.15">
      <c r="A303" s="179">
        <v>10396</v>
      </c>
      <c r="B303" s="179">
        <v>3</v>
      </c>
      <c r="C303" s="179">
        <v>97</v>
      </c>
      <c r="D303" s="179"/>
      <c r="E303" s="220">
        <v>0</v>
      </c>
      <c r="F303" s="179" t="s">
        <v>2311</v>
      </c>
      <c r="G303" s="179" t="s">
        <v>2314</v>
      </c>
      <c r="H303" s="179">
        <v>47050502301</v>
      </c>
    </row>
    <row r="304" spans="1:8" x14ac:dyDescent="0.15">
      <c r="A304" s="179">
        <v>10397</v>
      </c>
      <c r="B304" s="179">
        <v>3</v>
      </c>
      <c r="C304" s="179">
        <v>98</v>
      </c>
      <c r="D304" s="179"/>
      <c r="E304" s="220">
        <v>0</v>
      </c>
      <c r="F304" s="179" t="s">
        <v>2312</v>
      </c>
      <c r="G304" s="179" t="s">
        <v>2314</v>
      </c>
      <c r="H304" s="179">
        <v>47050502301</v>
      </c>
    </row>
    <row r="305" spans="1:8" x14ac:dyDescent="0.15">
      <c r="A305" s="179">
        <v>10398</v>
      </c>
      <c r="B305" s="179">
        <v>3</v>
      </c>
      <c r="C305" s="179">
        <v>99</v>
      </c>
      <c r="D305" s="179"/>
      <c r="E305" s="220">
        <v>0</v>
      </c>
      <c r="F305" s="179" t="s">
        <v>2313</v>
      </c>
      <c r="G305" s="179" t="s">
        <v>2314</v>
      </c>
      <c r="H305" s="179">
        <v>47050502301</v>
      </c>
    </row>
  </sheetData>
  <phoneticPr fontId="2" type="noConversion"/>
  <conditionalFormatting sqref="A1:A1048576">
    <cfRule type="duplicateValues" dxfId="43" priority="296"/>
  </conditionalFormatting>
  <conditionalFormatting sqref="I66:I77">
    <cfRule type="duplicateValues" dxfId="42" priority="2"/>
  </conditionalFormatting>
  <conditionalFormatting sqref="I66:I77">
    <cfRule type="duplicateValues" dxfId="4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H104"/>
  <sheetViews>
    <sheetView topLeftCell="A31" workbookViewId="0">
      <selection activeCell="C51" sqref="C51:C104"/>
    </sheetView>
  </sheetViews>
  <sheetFormatPr defaultColWidth="12.625" defaultRowHeight="13.5" x14ac:dyDescent="0.15"/>
  <cols>
    <col min="1" max="2" width="12.625" style="12"/>
    <col min="3" max="3" width="25" style="12" bestFit="1" customWidth="1"/>
    <col min="4" max="4" width="15.875" style="9" customWidth="1"/>
    <col min="5" max="5" width="28.75" style="12" customWidth="1"/>
    <col min="6" max="6" width="46.125" style="12" customWidth="1"/>
    <col min="7" max="7" width="23.25" style="12" customWidth="1"/>
    <col min="8" max="16384" width="12.625" style="12"/>
  </cols>
  <sheetData>
    <row r="1" spans="1:7" ht="16.5" x14ac:dyDescent="0.3">
      <c r="A1" s="28" t="s">
        <v>241</v>
      </c>
      <c r="B1" s="28" t="s">
        <v>101</v>
      </c>
      <c r="C1" s="28" t="s">
        <v>1159</v>
      </c>
      <c r="D1" s="19" t="s">
        <v>249</v>
      </c>
      <c r="E1" s="28" t="s">
        <v>1340</v>
      </c>
      <c r="F1" s="28" t="s">
        <v>248</v>
      </c>
      <c r="G1" s="28" t="s">
        <v>18</v>
      </c>
    </row>
    <row r="2" spans="1:7" ht="16.5" x14ac:dyDescent="0.3">
      <c r="A2" s="28" t="s">
        <v>270</v>
      </c>
      <c r="B2" s="28" t="s">
        <v>264</v>
      </c>
      <c r="C2" s="28" t="s">
        <v>1160</v>
      </c>
      <c r="D2" s="5" t="s">
        <v>258</v>
      </c>
      <c r="E2" s="28" t="s">
        <v>265</v>
      </c>
      <c r="F2" s="28" t="s">
        <v>268</v>
      </c>
      <c r="G2" s="28" t="s">
        <v>269</v>
      </c>
    </row>
    <row r="3" spans="1:7" ht="16.5" x14ac:dyDescent="0.3">
      <c r="A3" s="28" t="s">
        <v>14</v>
      </c>
      <c r="B3" s="28" t="s">
        <v>14</v>
      </c>
      <c r="C3" s="28" t="s">
        <v>1161</v>
      </c>
      <c r="D3" s="4" t="s">
        <v>14</v>
      </c>
      <c r="E3" s="28" t="s">
        <v>17</v>
      </c>
      <c r="F3" s="28" t="s">
        <v>17</v>
      </c>
      <c r="G3" s="28" t="s">
        <v>262</v>
      </c>
    </row>
    <row r="4" spans="1:7" ht="16.5" x14ac:dyDescent="0.3">
      <c r="A4" s="28">
        <v>3</v>
      </c>
      <c r="B4" s="28">
        <v>3</v>
      </c>
      <c r="C4" s="28">
        <v>3</v>
      </c>
      <c r="D4" s="2">
        <v>3</v>
      </c>
      <c r="E4" s="28">
        <v>3</v>
      </c>
      <c r="F4" s="28">
        <v>0</v>
      </c>
      <c r="G4" s="28">
        <v>3</v>
      </c>
    </row>
    <row r="5" spans="1:7" x14ac:dyDescent="0.15">
      <c r="A5" s="127">
        <v>999</v>
      </c>
      <c r="B5" s="127">
        <v>10</v>
      </c>
      <c r="C5" s="127" t="s">
        <v>2207</v>
      </c>
      <c r="D5" s="43">
        <v>0</v>
      </c>
      <c r="E5" s="43" t="s">
        <v>1392</v>
      </c>
      <c r="F5" s="127" t="s">
        <v>880</v>
      </c>
      <c r="G5" s="127">
        <v>47050301000</v>
      </c>
    </row>
    <row r="6" spans="1:7" x14ac:dyDescent="0.15">
      <c r="A6" s="127">
        <v>1000</v>
      </c>
      <c r="B6" s="127">
        <v>11</v>
      </c>
      <c r="C6" s="127" t="s">
        <v>2208</v>
      </c>
      <c r="D6" s="43">
        <v>0</v>
      </c>
      <c r="E6" s="43" t="s">
        <v>1341</v>
      </c>
      <c r="F6" s="127"/>
      <c r="G6" s="127">
        <v>47050301001</v>
      </c>
    </row>
    <row r="7" spans="1:7" x14ac:dyDescent="0.15">
      <c r="A7" s="127">
        <v>1001</v>
      </c>
      <c r="B7" s="127">
        <v>12</v>
      </c>
      <c r="C7" s="127" t="s">
        <v>2209</v>
      </c>
      <c r="D7" s="43">
        <v>0</v>
      </c>
      <c r="E7" s="43" t="s">
        <v>1342</v>
      </c>
      <c r="F7" s="127"/>
      <c r="G7" s="127">
        <v>47050301002</v>
      </c>
    </row>
    <row r="8" spans="1:7" x14ac:dyDescent="0.15">
      <c r="A8" s="127">
        <v>1002</v>
      </c>
      <c r="B8" s="127">
        <v>13</v>
      </c>
      <c r="C8" s="127" t="s">
        <v>2210</v>
      </c>
      <c r="D8" s="43">
        <v>0</v>
      </c>
      <c r="E8" s="127" t="s">
        <v>1343</v>
      </c>
      <c r="F8" s="127"/>
      <c r="G8" s="127">
        <v>47050301003</v>
      </c>
    </row>
    <row r="9" spans="1:7" x14ac:dyDescent="0.15">
      <c r="A9" s="160">
        <v>1009</v>
      </c>
      <c r="B9" s="160">
        <v>10</v>
      </c>
      <c r="C9" s="160" t="s">
        <v>2206</v>
      </c>
      <c r="D9" s="26">
        <v>0</v>
      </c>
      <c r="E9" s="160" t="s">
        <v>1391</v>
      </c>
      <c r="F9" s="160" t="s">
        <v>1393</v>
      </c>
      <c r="G9" s="160">
        <v>47050301010</v>
      </c>
    </row>
    <row r="10" spans="1:7" x14ac:dyDescent="0.15">
      <c r="A10" s="160">
        <v>1010</v>
      </c>
      <c r="B10" s="160">
        <v>11</v>
      </c>
      <c r="C10" s="160" t="s">
        <v>2208</v>
      </c>
      <c r="D10" s="26">
        <v>0</v>
      </c>
      <c r="E10" s="160" t="s">
        <v>1341</v>
      </c>
      <c r="F10" s="160"/>
      <c r="G10" s="160">
        <v>47050301011</v>
      </c>
    </row>
    <row r="11" spans="1:7" x14ac:dyDescent="0.15">
      <c r="A11" s="160">
        <v>1011</v>
      </c>
      <c r="B11" s="160">
        <v>12</v>
      </c>
      <c r="C11" s="160" t="s">
        <v>2209</v>
      </c>
      <c r="D11" s="26">
        <v>0</v>
      </c>
      <c r="E11" s="160" t="s">
        <v>1342</v>
      </c>
      <c r="F11" s="160"/>
      <c r="G11" s="160">
        <v>47050301012</v>
      </c>
    </row>
    <row r="12" spans="1:7" x14ac:dyDescent="0.15">
      <c r="A12" s="160">
        <v>1012</v>
      </c>
      <c r="B12" s="160">
        <v>13</v>
      </c>
      <c r="C12" s="160" t="s">
        <v>2210</v>
      </c>
      <c r="D12" s="26">
        <v>0</v>
      </c>
      <c r="E12" s="160" t="s">
        <v>1343</v>
      </c>
      <c r="F12" s="160"/>
      <c r="G12" s="160">
        <v>47050301013</v>
      </c>
    </row>
    <row r="13" spans="1:7" x14ac:dyDescent="0.15">
      <c r="A13" s="127">
        <v>1019</v>
      </c>
      <c r="B13" s="127">
        <v>10</v>
      </c>
      <c r="C13" s="127" t="s">
        <v>2206</v>
      </c>
      <c r="D13" s="43">
        <v>0</v>
      </c>
      <c r="E13" s="43" t="s">
        <v>1394</v>
      </c>
      <c r="F13" s="127" t="s">
        <v>1094</v>
      </c>
      <c r="G13" s="127">
        <v>47050301020</v>
      </c>
    </row>
    <row r="14" spans="1:7" x14ac:dyDescent="0.15">
      <c r="A14" s="127">
        <v>1020</v>
      </c>
      <c r="B14" s="127">
        <v>11</v>
      </c>
      <c r="C14" s="127" t="s">
        <v>2208</v>
      </c>
      <c r="D14" s="43">
        <v>0</v>
      </c>
      <c r="E14" s="43" t="s">
        <v>1341</v>
      </c>
      <c r="F14" s="127"/>
      <c r="G14" s="127">
        <v>47050301021</v>
      </c>
    </row>
    <row r="15" spans="1:7" x14ac:dyDescent="0.15">
      <c r="A15" s="127">
        <v>1021</v>
      </c>
      <c r="B15" s="127">
        <v>12</v>
      </c>
      <c r="C15" s="127" t="s">
        <v>2209</v>
      </c>
      <c r="D15" s="43">
        <v>0</v>
      </c>
      <c r="E15" s="43" t="s">
        <v>1342</v>
      </c>
      <c r="F15" s="127"/>
      <c r="G15" s="127">
        <v>47050301022</v>
      </c>
    </row>
    <row r="16" spans="1:7" x14ac:dyDescent="0.15">
      <c r="A16" s="127">
        <v>1022</v>
      </c>
      <c r="B16" s="127">
        <v>13</v>
      </c>
      <c r="C16" s="127" t="s">
        <v>2210</v>
      </c>
      <c r="D16" s="43">
        <v>0</v>
      </c>
      <c r="E16" s="127" t="s">
        <v>1343</v>
      </c>
      <c r="F16" s="127"/>
      <c r="G16" s="127">
        <v>47050301023</v>
      </c>
    </row>
    <row r="17" spans="1:7" x14ac:dyDescent="0.15">
      <c r="A17" s="160">
        <v>1029</v>
      </c>
      <c r="B17" s="160">
        <v>10</v>
      </c>
      <c r="C17" s="160" t="s">
        <v>2206</v>
      </c>
      <c r="D17" s="26">
        <v>0</v>
      </c>
      <c r="E17" s="160" t="s">
        <v>1391</v>
      </c>
      <c r="F17" s="160" t="s">
        <v>1095</v>
      </c>
      <c r="G17" s="160">
        <v>47050301030</v>
      </c>
    </row>
    <row r="18" spans="1:7" x14ac:dyDescent="0.15">
      <c r="A18" s="160">
        <v>1030</v>
      </c>
      <c r="B18" s="160">
        <v>11</v>
      </c>
      <c r="C18" s="160" t="s">
        <v>2208</v>
      </c>
      <c r="D18" s="26">
        <v>0</v>
      </c>
      <c r="E18" s="160" t="s">
        <v>1341</v>
      </c>
      <c r="F18" s="160"/>
      <c r="G18" s="160">
        <v>47050301031</v>
      </c>
    </row>
    <row r="19" spans="1:7" x14ac:dyDescent="0.15">
      <c r="A19" s="160">
        <v>1031</v>
      </c>
      <c r="B19" s="160">
        <v>12</v>
      </c>
      <c r="C19" s="160" t="s">
        <v>2209</v>
      </c>
      <c r="D19" s="26">
        <v>0</v>
      </c>
      <c r="E19" s="160" t="s">
        <v>1342</v>
      </c>
      <c r="F19" s="160"/>
      <c r="G19" s="160">
        <v>47050301032</v>
      </c>
    </row>
    <row r="20" spans="1:7" x14ac:dyDescent="0.15">
      <c r="A20" s="160">
        <v>1032</v>
      </c>
      <c r="B20" s="160">
        <v>13</v>
      </c>
      <c r="C20" s="160" t="s">
        <v>2210</v>
      </c>
      <c r="D20" s="26">
        <v>0</v>
      </c>
      <c r="E20" s="160" t="s">
        <v>1343</v>
      </c>
      <c r="F20" s="160"/>
      <c r="G20" s="160">
        <v>47050301033</v>
      </c>
    </row>
    <row r="21" spans="1:7" x14ac:dyDescent="0.15">
      <c r="A21" s="127">
        <v>1039</v>
      </c>
      <c r="B21" s="127">
        <v>10</v>
      </c>
      <c r="C21" s="127" t="s">
        <v>2206</v>
      </c>
      <c r="D21" s="43">
        <v>0</v>
      </c>
      <c r="E21" s="43" t="s">
        <v>1395</v>
      </c>
      <c r="F21" s="127" t="s">
        <v>1096</v>
      </c>
      <c r="G21" s="127">
        <v>47050301040</v>
      </c>
    </row>
    <row r="22" spans="1:7" x14ac:dyDescent="0.15">
      <c r="A22" s="127">
        <v>1040</v>
      </c>
      <c r="B22" s="127">
        <v>11</v>
      </c>
      <c r="C22" s="127" t="s">
        <v>2208</v>
      </c>
      <c r="D22" s="43">
        <v>0</v>
      </c>
      <c r="E22" s="43" t="s">
        <v>1341</v>
      </c>
      <c r="F22" s="127"/>
      <c r="G22" s="127">
        <v>47050301041</v>
      </c>
    </row>
    <row r="23" spans="1:7" x14ac:dyDescent="0.15">
      <c r="A23" s="127">
        <v>1041</v>
      </c>
      <c r="B23" s="127">
        <v>12</v>
      </c>
      <c r="C23" s="127" t="s">
        <v>2209</v>
      </c>
      <c r="D23" s="43">
        <v>0</v>
      </c>
      <c r="E23" s="43" t="s">
        <v>1342</v>
      </c>
      <c r="F23" s="127"/>
      <c r="G23" s="127">
        <v>47050301042</v>
      </c>
    </row>
    <row r="24" spans="1:7" x14ac:dyDescent="0.15">
      <c r="A24" s="127">
        <v>1042</v>
      </c>
      <c r="B24" s="127">
        <v>13</v>
      </c>
      <c r="C24" s="127" t="s">
        <v>2210</v>
      </c>
      <c r="D24" s="43">
        <v>0</v>
      </c>
      <c r="E24" s="127" t="s">
        <v>1343</v>
      </c>
      <c r="F24" s="127"/>
      <c r="G24" s="127">
        <v>47050301043</v>
      </c>
    </row>
    <row r="25" spans="1:7" x14ac:dyDescent="0.15">
      <c r="A25" s="160">
        <v>1049</v>
      </c>
      <c r="B25" s="160">
        <v>10</v>
      </c>
      <c r="C25" s="160" t="s">
        <v>2206</v>
      </c>
      <c r="D25" s="26">
        <v>0</v>
      </c>
      <c r="E25" s="160" t="s">
        <v>1391</v>
      </c>
      <c r="F25" s="160" t="s">
        <v>1097</v>
      </c>
      <c r="G25" s="160">
        <v>47050301050</v>
      </c>
    </row>
    <row r="26" spans="1:7" x14ac:dyDescent="0.15">
      <c r="A26" s="160">
        <v>1050</v>
      </c>
      <c r="B26" s="160">
        <v>11</v>
      </c>
      <c r="C26" s="160" t="s">
        <v>2208</v>
      </c>
      <c r="D26" s="26">
        <v>0</v>
      </c>
      <c r="E26" s="160" t="s">
        <v>1341</v>
      </c>
      <c r="F26" s="160"/>
      <c r="G26" s="160">
        <v>47050301051</v>
      </c>
    </row>
    <row r="27" spans="1:7" x14ac:dyDescent="0.15">
      <c r="A27" s="160">
        <v>1051</v>
      </c>
      <c r="B27" s="160">
        <v>12</v>
      </c>
      <c r="C27" s="160" t="s">
        <v>2209</v>
      </c>
      <c r="D27" s="26">
        <v>0</v>
      </c>
      <c r="E27" s="160" t="s">
        <v>1342</v>
      </c>
      <c r="F27" s="160"/>
      <c r="G27" s="160">
        <v>47050301052</v>
      </c>
    </row>
    <row r="28" spans="1:7" x14ac:dyDescent="0.15">
      <c r="A28" s="160">
        <v>1052</v>
      </c>
      <c r="B28" s="160">
        <v>13</v>
      </c>
      <c r="C28" s="160" t="s">
        <v>2210</v>
      </c>
      <c r="D28" s="26">
        <v>0</v>
      </c>
      <c r="E28" s="160" t="s">
        <v>1343</v>
      </c>
      <c r="F28" s="160"/>
      <c r="G28" s="160">
        <v>47050301053</v>
      </c>
    </row>
    <row r="29" spans="1:7" x14ac:dyDescent="0.15">
      <c r="A29" s="127">
        <v>1059</v>
      </c>
      <c r="B29" s="127">
        <v>10</v>
      </c>
      <c r="C29" s="127" t="s">
        <v>2206</v>
      </c>
      <c r="D29" s="43">
        <v>0</v>
      </c>
      <c r="E29" s="43" t="s">
        <v>1395</v>
      </c>
      <c r="F29" s="127" t="s">
        <v>1098</v>
      </c>
      <c r="G29" s="127">
        <v>47050301060</v>
      </c>
    </row>
    <row r="30" spans="1:7" x14ac:dyDescent="0.15">
      <c r="A30" s="127">
        <v>1060</v>
      </c>
      <c r="B30" s="127">
        <v>11</v>
      </c>
      <c r="C30" s="127" t="s">
        <v>2208</v>
      </c>
      <c r="D30" s="43">
        <v>0</v>
      </c>
      <c r="E30" s="43" t="s">
        <v>1341</v>
      </c>
      <c r="F30" s="127"/>
      <c r="G30" s="127">
        <v>47050301061</v>
      </c>
    </row>
    <row r="31" spans="1:7" x14ac:dyDescent="0.15">
      <c r="A31" s="127">
        <v>1061</v>
      </c>
      <c r="B31" s="127">
        <v>12</v>
      </c>
      <c r="C31" s="127" t="s">
        <v>2209</v>
      </c>
      <c r="D31" s="43">
        <v>0</v>
      </c>
      <c r="E31" s="43" t="s">
        <v>1342</v>
      </c>
      <c r="F31" s="127"/>
      <c r="G31" s="127">
        <v>47050301062</v>
      </c>
    </row>
    <row r="32" spans="1:7" x14ac:dyDescent="0.15">
      <c r="A32" s="127">
        <v>1062</v>
      </c>
      <c r="B32" s="127">
        <v>13</v>
      </c>
      <c r="C32" s="127" t="s">
        <v>2210</v>
      </c>
      <c r="D32" s="43">
        <v>0</v>
      </c>
      <c r="E32" s="127" t="s">
        <v>1343</v>
      </c>
      <c r="F32" s="127"/>
      <c r="G32" s="127">
        <v>47050301063</v>
      </c>
    </row>
    <row r="33" spans="1:7" x14ac:dyDescent="0.15">
      <c r="A33" s="160">
        <v>1069</v>
      </c>
      <c r="B33" s="160">
        <v>10</v>
      </c>
      <c r="C33" s="160" t="s">
        <v>2206</v>
      </c>
      <c r="D33" s="26">
        <v>0</v>
      </c>
      <c r="E33" s="160" t="s">
        <v>1391</v>
      </c>
      <c r="F33" s="160" t="s">
        <v>1099</v>
      </c>
      <c r="G33" s="160">
        <v>47050301070</v>
      </c>
    </row>
    <row r="34" spans="1:7" x14ac:dyDescent="0.15">
      <c r="A34" s="160">
        <v>1070</v>
      </c>
      <c r="B34" s="160">
        <v>11</v>
      </c>
      <c r="C34" s="160" t="s">
        <v>2208</v>
      </c>
      <c r="D34" s="26">
        <v>0</v>
      </c>
      <c r="E34" s="160" t="s">
        <v>1341</v>
      </c>
      <c r="F34" s="160"/>
      <c r="G34" s="160">
        <v>47050301071</v>
      </c>
    </row>
    <row r="35" spans="1:7" x14ac:dyDescent="0.15">
      <c r="A35" s="160">
        <v>1071</v>
      </c>
      <c r="B35" s="160">
        <v>12</v>
      </c>
      <c r="C35" s="160" t="s">
        <v>2209</v>
      </c>
      <c r="D35" s="26">
        <v>0</v>
      </c>
      <c r="E35" s="160" t="s">
        <v>1342</v>
      </c>
      <c r="F35" s="160"/>
      <c r="G35" s="160">
        <v>47050301072</v>
      </c>
    </row>
    <row r="36" spans="1:7" x14ac:dyDescent="0.15">
      <c r="A36" s="160">
        <v>1072</v>
      </c>
      <c r="B36" s="160">
        <v>13</v>
      </c>
      <c r="C36" s="160" t="s">
        <v>2210</v>
      </c>
      <c r="D36" s="26">
        <v>0</v>
      </c>
      <c r="E36" s="160" t="s">
        <v>1343</v>
      </c>
      <c r="F36" s="160"/>
      <c r="G36" s="160">
        <v>47050301073</v>
      </c>
    </row>
    <row r="37" spans="1:7" x14ac:dyDescent="0.15">
      <c r="A37" s="127">
        <v>1079</v>
      </c>
      <c r="B37" s="127">
        <v>10</v>
      </c>
      <c r="C37" s="127" t="s">
        <v>2206</v>
      </c>
      <c r="D37" s="43">
        <v>0</v>
      </c>
      <c r="E37" s="43" t="s">
        <v>1396</v>
      </c>
      <c r="F37" s="127" t="s">
        <v>1100</v>
      </c>
      <c r="G37" s="127">
        <v>47050301080</v>
      </c>
    </row>
    <row r="38" spans="1:7" x14ac:dyDescent="0.15">
      <c r="A38" s="127">
        <v>1080</v>
      </c>
      <c r="B38" s="127">
        <v>11</v>
      </c>
      <c r="C38" s="127" t="s">
        <v>2208</v>
      </c>
      <c r="D38" s="43">
        <v>0</v>
      </c>
      <c r="E38" s="43" t="s">
        <v>1341</v>
      </c>
      <c r="F38" s="127"/>
      <c r="G38" s="127">
        <v>47050301081</v>
      </c>
    </row>
    <row r="39" spans="1:7" x14ac:dyDescent="0.15">
      <c r="A39" s="127">
        <v>1081</v>
      </c>
      <c r="B39" s="127">
        <v>12</v>
      </c>
      <c r="C39" s="127" t="s">
        <v>2209</v>
      </c>
      <c r="D39" s="43">
        <v>0</v>
      </c>
      <c r="E39" s="43" t="s">
        <v>1342</v>
      </c>
      <c r="F39" s="127"/>
      <c r="G39" s="127">
        <v>47050301082</v>
      </c>
    </row>
    <row r="40" spans="1:7" x14ac:dyDescent="0.15">
      <c r="A40" s="127">
        <v>1082</v>
      </c>
      <c r="B40" s="127">
        <v>13</v>
      </c>
      <c r="C40" s="127" t="s">
        <v>2210</v>
      </c>
      <c r="D40" s="43">
        <v>0</v>
      </c>
      <c r="E40" s="127" t="s">
        <v>1343</v>
      </c>
      <c r="F40" s="127"/>
      <c r="G40" s="127">
        <v>47050301083</v>
      </c>
    </row>
    <row r="41" spans="1:7" x14ac:dyDescent="0.15">
      <c r="A41" s="160">
        <v>1089</v>
      </c>
      <c r="B41" s="160">
        <v>10</v>
      </c>
      <c r="C41" s="160" t="s">
        <v>2206</v>
      </c>
      <c r="D41" s="26">
        <v>0</v>
      </c>
      <c r="E41" s="160" t="s">
        <v>1391</v>
      </c>
      <c r="F41" s="160" t="s">
        <v>1101</v>
      </c>
      <c r="G41" s="160">
        <v>47050301090</v>
      </c>
    </row>
    <row r="42" spans="1:7" x14ac:dyDescent="0.15">
      <c r="A42" s="160">
        <v>1090</v>
      </c>
      <c r="B42" s="160">
        <v>11</v>
      </c>
      <c r="C42" s="160" t="s">
        <v>2208</v>
      </c>
      <c r="D42" s="26">
        <v>0</v>
      </c>
      <c r="E42" s="160" t="s">
        <v>1341</v>
      </c>
      <c r="F42" s="160"/>
      <c r="G42" s="160">
        <v>47050301091</v>
      </c>
    </row>
    <row r="43" spans="1:7" x14ac:dyDescent="0.15">
      <c r="A43" s="160">
        <v>1091</v>
      </c>
      <c r="B43" s="160">
        <v>12</v>
      </c>
      <c r="C43" s="160" t="s">
        <v>2209</v>
      </c>
      <c r="D43" s="26">
        <v>0</v>
      </c>
      <c r="E43" s="160" t="s">
        <v>1342</v>
      </c>
      <c r="F43" s="160"/>
      <c r="G43" s="160">
        <v>47050301092</v>
      </c>
    </row>
    <row r="44" spans="1:7" x14ac:dyDescent="0.15">
      <c r="A44" s="160">
        <v>1092</v>
      </c>
      <c r="B44" s="160">
        <v>13</v>
      </c>
      <c r="C44" s="160" t="s">
        <v>2210</v>
      </c>
      <c r="D44" s="26">
        <v>0</v>
      </c>
      <c r="E44" s="160" t="s">
        <v>1343</v>
      </c>
      <c r="F44" s="160"/>
      <c r="G44" s="160">
        <v>47050301093</v>
      </c>
    </row>
    <row r="45" spans="1:7" s="158" customFormat="1" x14ac:dyDescent="0.15">
      <c r="A45" s="158">
        <v>2000</v>
      </c>
      <c r="B45" s="158">
        <v>14</v>
      </c>
      <c r="C45" s="158" t="s">
        <v>2211</v>
      </c>
      <c r="D45" s="159">
        <v>0</v>
      </c>
      <c r="E45" s="158" t="s">
        <v>1359</v>
      </c>
      <c r="F45" s="158" t="s">
        <v>1356</v>
      </c>
      <c r="G45" s="158">
        <v>47050302000</v>
      </c>
    </row>
    <row r="46" spans="1:7" s="158" customFormat="1" x14ac:dyDescent="0.15">
      <c r="A46" s="158">
        <v>2001</v>
      </c>
      <c r="B46" s="158">
        <v>15</v>
      </c>
      <c r="C46" s="158" t="s">
        <v>2212</v>
      </c>
      <c r="D46" s="159">
        <v>0</v>
      </c>
      <c r="E46" s="158" t="s">
        <v>1361</v>
      </c>
      <c r="G46" s="158">
        <v>47050302001</v>
      </c>
    </row>
    <row r="47" spans="1:7" s="158" customFormat="1" x14ac:dyDescent="0.15">
      <c r="A47" s="158">
        <v>2002</v>
      </c>
      <c r="B47" s="158">
        <v>16</v>
      </c>
      <c r="C47" s="158" t="s">
        <v>2206</v>
      </c>
      <c r="D47" s="159">
        <v>0</v>
      </c>
      <c r="E47" s="158" t="s">
        <v>1391</v>
      </c>
      <c r="G47" s="158">
        <v>47050302002</v>
      </c>
    </row>
    <row r="48" spans="1:7" s="158" customFormat="1" x14ac:dyDescent="0.15">
      <c r="A48" s="158">
        <v>2003</v>
      </c>
      <c r="B48" s="158">
        <v>11</v>
      </c>
      <c r="C48" s="158" t="s">
        <v>2208</v>
      </c>
      <c r="D48" s="159">
        <v>0</v>
      </c>
      <c r="E48" s="158" t="s">
        <v>1341</v>
      </c>
      <c r="G48" s="158">
        <v>47050302003</v>
      </c>
    </row>
    <row r="49" spans="1:7" s="158" customFormat="1" x14ac:dyDescent="0.15">
      <c r="A49" s="158">
        <v>2004</v>
      </c>
      <c r="B49" s="158">
        <v>12</v>
      </c>
      <c r="C49" s="158" t="s">
        <v>2209</v>
      </c>
      <c r="D49" s="159">
        <v>0</v>
      </c>
      <c r="E49" s="158" t="s">
        <v>1342</v>
      </c>
      <c r="G49" s="158">
        <v>47050302004</v>
      </c>
    </row>
    <row r="50" spans="1:7" s="158" customFormat="1" x14ac:dyDescent="0.15">
      <c r="A50" s="158">
        <v>2005</v>
      </c>
      <c r="B50" s="158">
        <v>13</v>
      </c>
      <c r="C50" s="158" t="s">
        <v>2210</v>
      </c>
      <c r="D50" s="159">
        <v>0</v>
      </c>
      <c r="E50" s="158" t="s">
        <v>1343</v>
      </c>
      <c r="G50" s="158">
        <v>47050302005</v>
      </c>
    </row>
    <row r="51" spans="1:7" s="158" customFormat="1" x14ac:dyDescent="0.15">
      <c r="A51" s="158">
        <v>2010</v>
      </c>
      <c r="B51" s="158">
        <v>14</v>
      </c>
      <c r="C51" s="158" t="s">
        <v>2211</v>
      </c>
      <c r="D51" s="158">
        <v>0</v>
      </c>
      <c r="E51" s="158" t="s">
        <v>1358</v>
      </c>
      <c r="F51" s="158" t="s">
        <v>1362</v>
      </c>
      <c r="G51" s="158">
        <v>47050302010</v>
      </c>
    </row>
    <row r="52" spans="1:7" s="158" customFormat="1" x14ac:dyDescent="0.15">
      <c r="A52" s="158">
        <v>2011</v>
      </c>
      <c r="B52" s="158">
        <v>15</v>
      </c>
      <c r="C52" s="158" t="s">
        <v>2212</v>
      </c>
      <c r="D52" s="158">
        <v>0</v>
      </c>
      <c r="E52" s="158" t="s">
        <v>1360</v>
      </c>
      <c r="G52" s="158">
        <v>47050302011</v>
      </c>
    </row>
    <row r="53" spans="1:7" s="158" customFormat="1" x14ac:dyDescent="0.15">
      <c r="A53" s="158">
        <v>2012</v>
      </c>
      <c r="B53" s="158">
        <v>16</v>
      </c>
      <c r="C53" s="158" t="s">
        <v>2206</v>
      </c>
      <c r="D53" s="158">
        <v>0</v>
      </c>
      <c r="E53" s="158" t="s">
        <v>1391</v>
      </c>
      <c r="G53" s="158">
        <v>47050302012</v>
      </c>
    </row>
    <row r="54" spans="1:7" s="158" customFormat="1" x14ac:dyDescent="0.15">
      <c r="A54" s="158">
        <v>2013</v>
      </c>
      <c r="B54" s="158">
        <v>11</v>
      </c>
      <c r="C54" s="158" t="s">
        <v>2208</v>
      </c>
      <c r="D54" s="158">
        <v>0</v>
      </c>
      <c r="E54" s="158" t="s">
        <v>1341</v>
      </c>
      <c r="G54" s="158">
        <v>47050302013</v>
      </c>
    </row>
    <row r="55" spans="1:7" s="158" customFormat="1" x14ac:dyDescent="0.15">
      <c r="A55" s="158">
        <v>2014</v>
      </c>
      <c r="B55" s="158">
        <v>12</v>
      </c>
      <c r="C55" s="158" t="s">
        <v>2209</v>
      </c>
      <c r="D55" s="158">
        <v>0</v>
      </c>
      <c r="E55" s="158" t="s">
        <v>1342</v>
      </c>
      <c r="G55" s="158">
        <v>47050302014</v>
      </c>
    </row>
    <row r="56" spans="1:7" s="158" customFormat="1" x14ac:dyDescent="0.15">
      <c r="A56" s="158">
        <v>2015</v>
      </c>
      <c r="B56" s="158">
        <v>13</v>
      </c>
      <c r="C56" s="158" t="s">
        <v>2210</v>
      </c>
      <c r="D56" s="158">
        <v>0</v>
      </c>
      <c r="E56" s="158" t="s">
        <v>1343</v>
      </c>
      <c r="G56" s="158">
        <v>47050302015</v>
      </c>
    </row>
    <row r="57" spans="1:7" s="158" customFormat="1" x14ac:dyDescent="0.15">
      <c r="A57" s="158">
        <v>2020</v>
      </c>
      <c r="B57" s="158">
        <v>14</v>
      </c>
      <c r="C57" s="158" t="s">
        <v>2211</v>
      </c>
      <c r="D57" s="158">
        <v>0</v>
      </c>
      <c r="E57" s="158" t="s">
        <v>1358</v>
      </c>
      <c r="F57" s="158" t="s">
        <v>1363</v>
      </c>
      <c r="G57" s="158">
        <v>47050302020</v>
      </c>
    </row>
    <row r="58" spans="1:7" s="158" customFormat="1" x14ac:dyDescent="0.15">
      <c r="A58" s="158">
        <v>2021</v>
      </c>
      <c r="B58" s="158">
        <v>15</v>
      </c>
      <c r="C58" s="158" t="s">
        <v>2212</v>
      </c>
      <c r="D58" s="158">
        <v>0</v>
      </c>
      <c r="E58" s="158" t="s">
        <v>1360</v>
      </c>
      <c r="G58" s="158">
        <v>47050302021</v>
      </c>
    </row>
    <row r="59" spans="1:7" s="158" customFormat="1" x14ac:dyDescent="0.15">
      <c r="A59" s="158">
        <v>2022</v>
      </c>
      <c r="B59" s="158">
        <v>16</v>
      </c>
      <c r="C59" s="158" t="s">
        <v>2206</v>
      </c>
      <c r="D59" s="158">
        <v>0</v>
      </c>
      <c r="E59" s="158" t="s">
        <v>1391</v>
      </c>
      <c r="G59" s="158">
        <v>47050302022</v>
      </c>
    </row>
    <row r="60" spans="1:7" s="158" customFormat="1" x14ac:dyDescent="0.15">
      <c r="A60" s="158">
        <v>2023</v>
      </c>
      <c r="B60" s="158">
        <v>11</v>
      </c>
      <c r="C60" s="158" t="s">
        <v>2208</v>
      </c>
      <c r="D60" s="158">
        <v>0</v>
      </c>
      <c r="E60" s="158" t="s">
        <v>1341</v>
      </c>
      <c r="G60" s="158">
        <v>47050302023</v>
      </c>
    </row>
    <row r="61" spans="1:7" s="158" customFormat="1" x14ac:dyDescent="0.15">
      <c r="A61" s="158">
        <v>2024</v>
      </c>
      <c r="B61" s="158">
        <v>12</v>
      </c>
      <c r="C61" s="158" t="s">
        <v>2209</v>
      </c>
      <c r="D61" s="158">
        <v>0</v>
      </c>
      <c r="E61" s="158" t="s">
        <v>1342</v>
      </c>
      <c r="G61" s="158">
        <v>47050302024</v>
      </c>
    </row>
    <row r="62" spans="1:7" s="158" customFormat="1" x14ac:dyDescent="0.15">
      <c r="A62" s="158">
        <v>2025</v>
      </c>
      <c r="B62" s="158">
        <v>13</v>
      </c>
      <c r="C62" s="158" t="s">
        <v>2210</v>
      </c>
      <c r="D62" s="158">
        <v>0</v>
      </c>
      <c r="E62" s="158" t="s">
        <v>1343</v>
      </c>
      <c r="G62" s="158">
        <v>47050302025</v>
      </c>
    </row>
    <row r="63" spans="1:7" s="158" customFormat="1" x14ac:dyDescent="0.15">
      <c r="A63" s="158">
        <v>2030</v>
      </c>
      <c r="B63" s="158">
        <v>14</v>
      </c>
      <c r="C63" s="158" t="s">
        <v>2211</v>
      </c>
      <c r="D63" s="158">
        <v>0</v>
      </c>
      <c r="E63" s="158" t="s">
        <v>1358</v>
      </c>
      <c r="F63" s="158" t="s">
        <v>1364</v>
      </c>
      <c r="G63" s="158">
        <v>47050302030</v>
      </c>
    </row>
    <row r="64" spans="1:7" s="158" customFormat="1" x14ac:dyDescent="0.15">
      <c r="A64" s="158">
        <v>2031</v>
      </c>
      <c r="B64" s="158">
        <v>15</v>
      </c>
      <c r="C64" s="158" t="s">
        <v>2212</v>
      </c>
      <c r="D64" s="158">
        <v>0</v>
      </c>
      <c r="E64" s="158" t="s">
        <v>1360</v>
      </c>
      <c r="G64" s="158">
        <v>47050302031</v>
      </c>
    </row>
    <row r="65" spans="1:8" s="158" customFormat="1" x14ac:dyDescent="0.15">
      <c r="A65" s="158">
        <v>2032</v>
      </c>
      <c r="B65" s="158">
        <v>16</v>
      </c>
      <c r="C65" s="158" t="s">
        <v>2206</v>
      </c>
      <c r="D65" s="158">
        <v>0</v>
      </c>
      <c r="E65" s="158" t="s">
        <v>1391</v>
      </c>
      <c r="G65" s="158">
        <v>47050302032</v>
      </c>
    </row>
    <row r="66" spans="1:8" s="158" customFormat="1" x14ac:dyDescent="0.15">
      <c r="A66" s="158">
        <v>2033</v>
      </c>
      <c r="B66" s="158">
        <v>11</v>
      </c>
      <c r="C66" s="158" t="s">
        <v>2208</v>
      </c>
      <c r="D66" s="158">
        <v>0</v>
      </c>
      <c r="E66" s="158" t="s">
        <v>1341</v>
      </c>
      <c r="G66" s="158">
        <v>47050302033</v>
      </c>
    </row>
    <row r="67" spans="1:8" s="158" customFormat="1" x14ac:dyDescent="0.15">
      <c r="A67" s="158">
        <v>2034</v>
      </c>
      <c r="B67" s="158">
        <v>12</v>
      </c>
      <c r="C67" s="158" t="s">
        <v>2209</v>
      </c>
      <c r="D67" s="158">
        <v>0</v>
      </c>
      <c r="E67" s="158" t="s">
        <v>1342</v>
      </c>
      <c r="G67" s="158">
        <v>47050302034</v>
      </c>
    </row>
    <row r="68" spans="1:8" s="158" customFormat="1" x14ac:dyDescent="0.15">
      <c r="A68" s="158">
        <v>2035</v>
      </c>
      <c r="B68" s="158">
        <v>13</v>
      </c>
      <c r="C68" s="158" t="s">
        <v>2210</v>
      </c>
      <c r="D68" s="158">
        <v>0</v>
      </c>
      <c r="E68" s="158" t="s">
        <v>1343</v>
      </c>
      <c r="G68" s="158">
        <v>47050302035</v>
      </c>
    </row>
    <row r="69" spans="1:8" s="158" customFormat="1" x14ac:dyDescent="0.15">
      <c r="A69" s="158">
        <v>2040</v>
      </c>
      <c r="B69" s="158">
        <v>14</v>
      </c>
      <c r="C69" s="158" t="s">
        <v>2211</v>
      </c>
      <c r="D69" s="158">
        <v>0</v>
      </c>
      <c r="E69" s="158" t="s">
        <v>1358</v>
      </c>
      <c r="F69" s="158" t="s">
        <v>1365</v>
      </c>
      <c r="G69" s="158">
        <v>47050302040</v>
      </c>
    </row>
    <row r="70" spans="1:8" s="158" customFormat="1" x14ac:dyDescent="0.15">
      <c r="A70" s="158">
        <v>2041</v>
      </c>
      <c r="B70" s="158">
        <v>15</v>
      </c>
      <c r="C70" s="158" t="s">
        <v>2212</v>
      </c>
      <c r="D70" s="158">
        <v>0</v>
      </c>
      <c r="E70" s="158" t="s">
        <v>1360</v>
      </c>
      <c r="G70" s="158">
        <v>47050302041</v>
      </c>
    </row>
    <row r="71" spans="1:8" s="158" customFormat="1" x14ac:dyDescent="0.15">
      <c r="A71" s="158">
        <v>2042</v>
      </c>
      <c r="B71" s="158">
        <v>16</v>
      </c>
      <c r="C71" s="158" t="s">
        <v>2206</v>
      </c>
      <c r="D71" s="158">
        <v>0</v>
      </c>
      <c r="E71" s="158" t="s">
        <v>1391</v>
      </c>
      <c r="G71" s="158">
        <v>47050302042</v>
      </c>
    </row>
    <row r="72" spans="1:8" s="158" customFormat="1" x14ac:dyDescent="0.15">
      <c r="A72" s="158">
        <v>2043</v>
      </c>
      <c r="B72" s="158">
        <v>11</v>
      </c>
      <c r="C72" s="158" t="s">
        <v>2208</v>
      </c>
      <c r="D72" s="158">
        <v>0</v>
      </c>
      <c r="E72" s="158" t="s">
        <v>1341</v>
      </c>
      <c r="G72" s="158">
        <v>47050302043</v>
      </c>
    </row>
    <row r="73" spans="1:8" s="158" customFormat="1" x14ac:dyDescent="0.15">
      <c r="A73" s="158">
        <v>2044</v>
      </c>
      <c r="B73" s="158">
        <v>12</v>
      </c>
      <c r="C73" s="158" t="s">
        <v>2209</v>
      </c>
      <c r="D73" s="158">
        <v>0</v>
      </c>
      <c r="E73" s="158" t="s">
        <v>1342</v>
      </c>
      <c r="G73" s="158">
        <v>47050302044</v>
      </c>
    </row>
    <row r="74" spans="1:8" s="158" customFormat="1" x14ac:dyDescent="0.15">
      <c r="A74" s="158">
        <v>2045</v>
      </c>
      <c r="B74" s="158">
        <v>13</v>
      </c>
      <c r="C74" s="158" t="s">
        <v>2210</v>
      </c>
      <c r="D74" s="158">
        <v>0</v>
      </c>
      <c r="E74" s="158" t="s">
        <v>1343</v>
      </c>
      <c r="G74" s="158">
        <v>47050302045</v>
      </c>
    </row>
    <row r="75" spans="1:8" s="158" customFormat="1" x14ac:dyDescent="0.15">
      <c r="A75" s="158">
        <v>2050</v>
      </c>
      <c r="B75" s="158">
        <v>14</v>
      </c>
      <c r="C75" s="158" t="s">
        <v>2211</v>
      </c>
      <c r="D75" s="158">
        <v>0</v>
      </c>
      <c r="E75" s="158" t="s">
        <v>1358</v>
      </c>
      <c r="F75" s="158" t="s">
        <v>1366</v>
      </c>
      <c r="G75" s="158">
        <v>47050302050</v>
      </c>
    </row>
    <row r="76" spans="1:8" s="158" customFormat="1" x14ac:dyDescent="0.15">
      <c r="A76" s="158">
        <v>2051</v>
      </c>
      <c r="B76" s="158">
        <v>15</v>
      </c>
      <c r="C76" s="158" t="s">
        <v>2212</v>
      </c>
      <c r="D76" s="158">
        <v>0</v>
      </c>
      <c r="E76" s="158" t="s">
        <v>1360</v>
      </c>
      <c r="G76" s="158">
        <v>47050302051</v>
      </c>
    </row>
    <row r="77" spans="1:8" s="158" customFormat="1" x14ac:dyDescent="0.15">
      <c r="A77" s="158">
        <v>2052</v>
      </c>
      <c r="B77" s="158">
        <v>16</v>
      </c>
      <c r="C77" s="158" t="s">
        <v>2206</v>
      </c>
      <c r="D77" s="158">
        <v>0</v>
      </c>
      <c r="E77" s="158" t="s">
        <v>1391</v>
      </c>
      <c r="G77" s="158">
        <v>47050302052</v>
      </c>
    </row>
    <row r="78" spans="1:8" x14ac:dyDescent="0.15">
      <c r="A78" s="158">
        <v>2053</v>
      </c>
      <c r="B78" s="158">
        <v>11</v>
      </c>
      <c r="C78" s="158" t="s">
        <v>2208</v>
      </c>
      <c r="D78" s="158">
        <v>0</v>
      </c>
      <c r="E78" s="158" t="s">
        <v>1341</v>
      </c>
      <c r="F78" s="158"/>
      <c r="G78" s="158">
        <v>47050302053</v>
      </c>
      <c r="H78" s="158"/>
    </row>
    <row r="79" spans="1:8" x14ac:dyDescent="0.15">
      <c r="A79" s="158">
        <v>2054</v>
      </c>
      <c r="B79" s="158">
        <v>12</v>
      </c>
      <c r="C79" s="158" t="s">
        <v>2209</v>
      </c>
      <c r="D79" s="158">
        <v>0</v>
      </c>
      <c r="E79" s="158" t="s">
        <v>1342</v>
      </c>
      <c r="F79" s="158"/>
      <c r="G79" s="158">
        <v>47050302054</v>
      </c>
      <c r="H79" s="158"/>
    </row>
    <row r="80" spans="1:8" x14ac:dyDescent="0.15">
      <c r="A80" s="158">
        <v>2055</v>
      </c>
      <c r="B80" s="158">
        <v>13</v>
      </c>
      <c r="C80" s="158" t="s">
        <v>2210</v>
      </c>
      <c r="D80" s="158">
        <v>0</v>
      </c>
      <c r="E80" s="158" t="s">
        <v>1343</v>
      </c>
      <c r="F80" s="158"/>
      <c r="G80" s="158">
        <v>47050302055</v>
      </c>
      <c r="H80" s="158"/>
    </row>
    <row r="81" spans="1:8" x14ac:dyDescent="0.15">
      <c r="A81" s="158">
        <v>2060</v>
      </c>
      <c r="B81" s="158">
        <v>14</v>
      </c>
      <c r="C81" s="158" t="s">
        <v>2211</v>
      </c>
      <c r="D81" s="158">
        <v>0</v>
      </c>
      <c r="E81" s="158" t="s">
        <v>1358</v>
      </c>
      <c r="F81" s="158" t="s">
        <v>1367</v>
      </c>
      <c r="G81" s="158">
        <v>47050302060</v>
      </c>
      <c r="H81" s="158"/>
    </row>
    <row r="82" spans="1:8" x14ac:dyDescent="0.15">
      <c r="A82" s="158">
        <v>2061</v>
      </c>
      <c r="B82" s="158">
        <v>15</v>
      </c>
      <c r="C82" s="158" t="s">
        <v>2212</v>
      </c>
      <c r="D82" s="158">
        <v>0</v>
      </c>
      <c r="E82" s="158" t="s">
        <v>1360</v>
      </c>
      <c r="F82" s="158"/>
      <c r="G82" s="158">
        <v>47050302061</v>
      </c>
      <c r="H82" s="158"/>
    </row>
    <row r="83" spans="1:8" x14ac:dyDescent="0.15">
      <c r="A83" s="158">
        <v>2062</v>
      </c>
      <c r="B83" s="158">
        <v>16</v>
      </c>
      <c r="C83" s="158" t="s">
        <v>2206</v>
      </c>
      <c r="D83" s="158">
        <v>0</v>
      </c>
      <c r="E83" s="158" t="s">
        <v>1391</v>
      </c>
      <c r="F83" s="158"/>
      <c r="G83" s="158">
        <v>47050302062</v>
      </c>
      <c r="H83" s="158"/>
    </row>
    <row r="84" spans="1:8" x14ac:dyDescent="0.15">
      <c r="A84" s="158">
        <v>2063</v>
      </c>
      <c r="B84" s="158">
        <v>11</v>
      </c>
      <c r="C84" s="158" t="s">
        <v>2208</v>
      </c>
      <c r="D84" s="158">
        <v>0</v>
      </c>
      <c r="E84" s="158" t="s">
        <v>1341</v>
      </c>
      <c r="F84" s="158"/>
      <c r="G84" s="158">
        <v>47050302063</v>
      </c>
      <c r="H84" s="158"/>
    </row>
    <row r="85" spans="1:8" x14ac:dyDescent="0.15">
      <c r="A85" s="158">
        <v>2064</v>
      </c>
      <c r="B85" s="158">
        <v>12</v>
      </c>
      <c r="C85" s="158" t="s">
        <v>2209</v>
      </c>
      <c r="D85" s="158">
        <v>0</v>
      </c>
      <c r="E85" s="158" t="s">
        <v>1342</v>
      </c>
      <c r="F85" s="158"/>
      <c r="G85" s="158">
        <v>47050302064</v>
      </c>
      <c r="H85" s="158"/>
    </row>
    <row r="86" spans="1:8" x14ac:dyDescent="0.15">
      <c r="A86" s="158">
        <v>2065</v>
      </c>
      <c r="B86" s="158">
        <v>13</v>
      </c>
      <c r="C86" s="158" t="s">
        <v>2210</v>
      </c>
      <c r="D86" s="158">
        <v>0</v>
      </c>
      <c r="E86" s="158" t="s">
        <v>1343</v>
      </c>
      <c r="F86" s="158"/>
      <c r="G86" s="158">
        <v>47050302065</v>
      </c>
      <c r="H86" s="158"/>
    </row>
    <row r="87" spans="1:8" x14ac:dyDescent="0.15">
      <c r="A87" s="158">
        <v>2070</v>
      </c>
      <c r="B87" s="158">
        <v>14</v>
      </c>
      <c r="C87" s="158" t="s">
        <v>2211</v>
      </c>
      <c r="D87" s="158">
        <v>0</v>
      </c>
      <c r="E87" s="158" t="s">
        <v>1358</v>
      </c>
      <c r="F87" s="158" t="s">
        <v>1368</v>
      </c>
      <c r="G87" s="158">
        <v>47050302070</v>
      </c>
      <c r="H87" s="158"/>
    </row>
    <row r="88" spans="1:8" x14ac:dyDescent="0.15">
      <c r="A88" s="158">
        <v>2071</v>
      </c>
      <c r="B88" s="158">
        <v>15</v>
      </c>
      <c r="C88" s="158" t="s">
        <v>2212</v>
      </c>
      <c r="D88" s="158">
        <v>0</v>
      </c>
      <c r="E88" s="158" t="s">
        <v>1360</v>
      </c>
      <c r="F88" s="158"/>
      <c r="G88" s="158">
        <v>47050302071</v>
      </c>
      <c r="H88" s="158"/>
    </row>
    <row r="89" spans="1:8" x14ac:dyDescent="0.15">
      <c r="A89" s="158">
        <v>2072</v>
      </c>
      <c r="B89" s="158">
        <v>16</v>
      </c>
      <c r="C89" s="158" t="s">
        <v>2206</v>
      </c>
      <c r="D89" s="158">
        <v>0</v>
      </c>
      <c r="E89" s="158" t="s">
        <v>1391</v>
      </c>
      <c r="F89" s="158"/>
      <c r="G89" s="158">
        <v>47050302072</v>
      </c>
      <c r="H89" s="158"/>
    </row>
    <row r="90" spans="1:8" x14ac:dyDescent="0.15">
      <c r="A90" s="158">
        <v>2073</v>
      </c>
      <c r="B90" s="158">
        <v>11</v>
      </c>
      <c r="C90" s="158" t="s">
        <v>2208</v>
      </c>
      <c r="D90" s="158">
        <v>0</v>
      </c>
      <c r="E90" s="158" t="s">
        <v>1341</v>
      </c>
      <c r="F90" s="158"/>
      <c r="G90" s="158">
        <v>47050302073</v>
      </c>
      <c r="H90" s="158"/>
    </row>
    <row r="91" spans="1:8" x14ac:dyDescent="0.15">
      <c r="A91" s="158">
        <v>2074</v>
      </c>
      <c r="B91" s="158">
        <v>12</v>
      </c>
      <c r="C91" s="158" t="s">
        <v>2209</v>
      </c>
      <c r="D91" s="158">
        <v>0</v>
      </c>
      <c r="E91" s="158" t="s">
        <v>1342</v>
      </c>
      <c r="F91" s="158"/>
      <c r="G91" s="158">
        <v>47050302074</v>
      </c>
      <c r="H91" s="158"/>
    </row>
    <row r="92" spans="1:8" x14ac:dyDescent="0.15">
      <c r="A92" s="158">
        <v>2075</v>
      </c>
      <c r="B92" s="158">
        <v>13</v>
      </c>
      <c r="C92" s="158" t="s">
        <v>2210</v>
      </c>
      <c r="D92" s="158">
        <v>0</v>
      </c>
      <c r="E92" s="158" t="s">
        <v>1343</v>
      </c>
      <c r="F92" s="158"/>
      <c r="G92" s="158">
        <v>47050302075</v>
      </c>
      <c r="H92" s="158"/>
    </row>
    <row r="93" spans="1:8" x14ac:dyDescent="0.15">
      <c r="A93" s="158">
        <v>2080</v>
      </c>
      <c r="B93" s="158">
        <v>14</v>
      </c>
      <c r="C93" s="158" t="s">
        <v>2211</v>
      </c>
      <c r="D93" s="158">
        <v>0</v>
      </c>
      <c r="E93" s="158" t="s">
        <v>1358</v>
      </c>
      <c r="F93" s="158" t="s">
        <v>1369</v>
      </c>
      <c r="G93" s="158">
        <v>47050302080</v>
      </c>
      <c r="H93" s="158"/>
    </row>
    <row r="94" spans="1:8" x14ac:dyDescent="0.15">
      <c r="A94" s="158">
        <v>2081</v>
      </c>
      <c r="B94" s="158">
        <v>15</v>
      </c>
      <c r="C94" s="158" t="s">
        <v>2212</v>
      </c>
      <c r="D94" s="158">
        <v>0</v>
      </c>
      <c r="E94" s="158" t="s">
        <v>1360</v>
      </c>
      <c r="F94" s="158"/>
      <c r="G94" s="158">
        <v>47050302081</v>
      </c>
      <c r="H94" s="158"/>
    </row>
    <row r="95" spans="1:8" x14ac:dyDescent="0.15">
      <c r="A95" s="158">
        <v>2082</v>
      </c>
      <c r="B95" s="158">
        <v>16</v>
      </c>
      <c r="C95" s="158" t="s">
        <v>2206</v>
      </c>
      <c r="D95" s="158">
        <v>0</v>
      </c>
      <c r="E95" s="158" t="s">
        <v>1391</v>
      </c>
      <c r="F95" s="158"/>
      <c r="G95" s="158">
        <v>47050302082</v>
      </c>
      <c r="H95" s="158"/>
    </row>
    <row r="96" spans="1:8" x14ac:dyDescent="0.15">
      <c r="A96" s="158">
        <v>2083</v>
      </c>
      <c r="B96" s="158">
        <v>11</v>
      </c>
      <c r="C96" s="158" t="s">
        <v>2208</v>
      </c>
      <c r="D96" s="158">
        <v>0</v>
      </c>
      <c r="E96" s="158" t="s">
        <v>1341</v>
      </c>
      <c r="F96" s="158"/>
      <c r="G96" s="158">
        <v>47050302083</v>
      </c>
      <c r="H96" s="158"/>
    </row>
    <row r="97" spans="1:8" x14ac:dyDescent="0.15">
      <c r="A97" s="158">
        <v>2084</v>
      </c>
      <c r="B97" s="158">
        <v>12</v>
      </c>
      <c r="C97" s="158" t="s">
        <v>2209</v>
      </c>
      <c r="D97" s="158">
        <v>0</v>
      </c>
      <c r="E97" s="158" t="s">
        <v>1342</v>
      </c>
      <c r="F97" s="158"/>
      <c r="G97" s="158">
        <v>47050302084</v>
      </c>
      <c r="H97" s="158"/>
    </row>
    <row r="98" spans="1:8" x14ac:dyDescent="0.15">
      <c r="A98" s="158">
        <v>2085</v>
      </c>
      <c r="B98" s="158">
        <v>13</v>
      </c>
      <c r="C98" s="158" t="s">
        <v>2210</v>
      </c>
      <c r="D98" s="158">
        <v>0</v>
      </c>
      <c r="E98" s="158" t="s">
        <v>1343</v>
      </c>
      <c r="F98" s="158"/>
      <c r="G98" s="158">
        <v>47050302085</v>
      </c>
      <c r="H98" s="158"/>
    </row>
    <row r="99" spans="1:8" x14ac:dyDescent="0.15">
      <c r="A99" s="158">
        <v>2090</v>
      </c>
      <c r="B99" s="158">
        <v>14</v>
      </c>
      <c r="C99" s="158" t="s">
        <v>2211</v>
      </c>
      <c r="D99" s="158">
        <v>0</v>
      </c>
      <c r="E99" s="158" t="s">
        <v>1358</v>
      </c>
      <c r="F99" s="158" t="s">
        <v>1356</v>
      </c>
      <c r="G99" s="158">
        <v>47050302090</v>
      </c>
      <c r="H99" s="158"/>
    </row>
    <row r="100" spans="1:8" x14ac:dyDescent="0.15">
      <c r="A100" s="158">
        <v>2091</v>
      </c>
      <c r="B100" s="158">
        <v>15</v>
      </c>
      <c r="C100" s="158" t="s">
        <v>2212</v>
      </c>
      <c r="D100" s="158">
        <v>0</v>
      </c>
      <c r="E100" s="158" t="s">
        <v>1360</v>
      </c>
      <c r="F100" s="158"/>
      <c r="G100" s="158">
        <v>47050302091</v>
      </c>
      <c r="H100" s="158"/>
    </row>
    <row r="101" spans="1:8" x14ac:dyDescent="0.15">
      <c r="A101" s="158">
        <v>2092</v>
      </c>
      <c r="B101" s="158">
        <v>16</v>
      </c>
      <c r="C101" s="158" t="s">
        <v>2206</v>
      </c>
      <c r="D101" s="158">
        <v>0</v>
      </c>
      <c r="E101" s="158" t="s">
        <v>1391</v>
      </c>
      <c r="F101" s="158"/>
      <c r="G101" s="158">
        <v>47050302092</v>
      </c>
      <c r="H101" s="158"/>
    </row>
    <row r="102" spans="1:8" x14ac:dyDescent="0.15">
      <c r="A102" s="158">
        <v>2093</v>
      </c>
      <c r="B102" s="158">
        <v>11</v>
      </c>
      <c r="C102" s="158" t="s">
        <v>2208</v>
      </c>
      <c r="D102" s="158">
        <v>0</v>
      </c>
      <c r="E102" s="158" t="s">
        <v>1341</v>
      </c>
      <c r="F102" s="158"/>
      <c r="G102" s="158">
        <v>47050302093</v>
      </c>
      <c r="H102" s="158"/>
    </row>
    <row r="103" spans="1:8" x14ac:dyDescent="0.15">
      <c r="A103" s="158">
        <v>2094</v>
      </c>
      <c r="B103" s="158">
        <v>12</v>
      </c>
      <c r="C103" s="158" t="s">
        <v>2209</v>
      </c>
      <c r="D103" s="158">
        <v>0</v>
      </c>
      <c r="E103" s="158" t="s">
        <v>1342</v>
      </c>
      <c r="F103" s="158"/>
      <c r="G103" s="158">
        <v>47050302094</v>
      </c>
      <c r="H103" s="158"/>
    </row>
    <row r="104" spans="1:8" x14ac:dyDescent="0.15">
      <c r="A104" s="158">
        <v>2095</v>
      </c>
      <c r="B104" s="158">
        <v>13</v>
      </c>
      <c r="C104" s="158" t="s">
        <v>2210</v>
      </c>
      <c r="D104" s="158">
        <v>0</v>
      </c>
      <c r="E104" s="158" t="s">
        <v>1343</v>
      </c>
      <c r="F104" s="158"/>
      <c r="G104" s="158">
        <v>47050302095</v>
      </c>
      <c r="H104" s="158"/>
    </row>
  </sheetData>
  <phoneticPr fontId="2" type="noConversion"/>
  <conditionalFormatting sqref="A45:A1048576 A1:A12">
    <cfRule type="duplicateValues" dxfId="40" priority="21"/>
  </conditionalFormatting>
  <conditionalFormatting sqref="A13:A20">
    <cfRule type="duplicateValues" dxfId="39" priority="5"/>
  </conditionalFormatting>
  <conditionalFormatting sqref="A21:A28">
    <cfRule type="duplicateValues" dxfId="38" priority="4"/>
  </conditionalFormatting>
  <conditionalFormatting sqref="A29:A36">
    <cfRule type="duplicateValues" dxfId="37" priority="3"/>
  </conditionalFormatting>
  <conditionalFormatting sqref="A37:A40">
    <cfRule type="duplicateValues" dxfId="36" priority="2"/>
  </conditionalFormatting>
  <conditionalFormatting sqref="A41:A44">
    <cfRule type="duplicateValues" dxfId="3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G722"/>
  <sheetViews>
    <sheetView workbookViewId="0">
      <pane xSplit="1" ySplit="4" topLeftCell="B700" activePane="bottomRight" state="frozen"/>
      <selection pane="topRight" activeCell="B1" sqref="B1"/>
      <selection pane="bottomLeft" activeCell="A5" sqref="A5"/>
      <selection pane="bottomRight" activeCell="A708" sqref="A708:F718"/>
    </sheetView>
  </sheetViews>
  <sheetFormatPr defaultColWidth="12.625" defaultRowHeight="13.5" x14ac:dyDescent="0.15"/>
  <cols>
    <col min="1" max="3" width="12.625" style="12"/>
    <col min="4" max="4" width="15.875" style="9" customWidth="1"/>
    <col min="5" max="5" width="28.75" style="12" customWidth="1"/>
    <col min="6" max="6" width="46.125" style="12" customWidth="1"/>
    <col min="7" max="7" width="23.25" style="12" customWidth="1"/>
    <col min="8" max="16384" width="12.625" style="12"/>
  </cols>
  <sheetData>
    <row r="1" spans="1:7" ht="16.5" x14ac:dyDescent="0.3">
      <c r="A1" s="28" t="s">
        <v>241</v>
      </c>
      <c r="B1" s="28" t="s">
        <v>1031</v>
      </c>
      <c r="C1" s="28" t="s">
        <v>101</v>
      </c>
      <c r="D1" s="19" t="s">
        <v>249</v>
      </c>
      <c r="E1" s="28" t="s">
        <v>263</v>
      </c>
      <c r="F1" s="28" t="s">
        <v>248</v>
      </c>
      <c r="G1" s="28" t="s">
        <v>18</v>
      </c>
    </row>
    <row r="2" spans="1:7" ht="16.5" x14ac:dyDescent="0.3">
      <c r="A2" s="28" t="s">
        <v>270</v>
      </c>
      <c r="B2" s="28" t="s">
        <v>1030</v>
      </c>
      <c r="C2" s="28" t="s">
        <v>264</v>
      </c>
      <c r="D2" s="5" t="s">
        <v>258</v>
      </c>
      <c r="E2" s="28" t="s">
        <v>265</v>
      </c>
      <c r="F2" s="28" t="s">
        <v>268</v>
      </c>
      <c r="G2" s="28" t="s">
        <v>269</v>
      </c>
    </row>
    <row r="3" spans="1:7" ht="16.5" x14ac:dyDescent="0.3">
      <c r="A3" s="28" t="s">
        <v>14</v>
      </c>
      <c r="B3" s="28" t="s">
        <v>1032</v>
      </c>
      <c r="C3" s="28" t="s">
        <v>14</v>
      </c>
      <c r="D3" s="4" t="s">
        <v>14</v>
      </c>
      <c r="E3" s="28" t="s">
        <v>17</v>
      </c>
      <c r="F3" s="28" t="s">
        <v>17</v>
      </c>
      <c r="G3" s="28" t="s">
        <v>262</v>
      </c>
    </row>
    <row r="4" spans="1:7" ht="16.5" x14ac:dyDescent="0.3">
      <c r="A4" s="28">
        <v>3</v>
      </c>
      <c r="B4" s="28">
        <v>3</v>
      </c>
      <c r="C4" s="28">
        <v>3</v>
      </c>
      <c r="D4" s="2">
        <v>3</v>
      </c>
      <c r="E4" s="28">
        <v>3</v>
      </c>
      <c r="F4" s="28">
        <v>0</v>
      </c>
      <c r="G4" s="28">
        <v>3</v>
      </c>
    </row>
    <row r="5" spans="1:7" x14ac:dyDescent="0.15">
      <c r="A5" s="13">
        <v>4001</v>
      </c>
      <c r="B5" s="13">
        <v>1</v>
      </c>
      <c r="C5" s="13">
        <v>60</v>
      </c>
      <c r="D5" s="128">
        <v>0</v>
      </c>
      <c r="E5" s="13" t="s">
        <v>292</v>
      </c>
      <c r="F5" s="13" t="s">
        <v>229</v>
      </c>
      <c r="G5" s="13">
        <v>47050001034</v>
      </c>
    </row>
    <row r="6" spans="1:7" x14ac:dyDescent="0.15">
      <c r="A6" s="13">
        <v>4002</v>
      </c>
      <c r="B6" s="13">
        <v>1</v>
      </c>
      <c r="C6" s="13">
        <v>300</v>
      </c>
      <c r="D6" s="128">
        <v>0</v>
      </c>
      <c r="E6" s="13" t="s">
        <v>293</v>
      </c>
      <c r="F6" s="13" t="s">
        <v>230</v>
      </c>
      <c r="G6" s="13">
        <v>47050001035</v>
      </c>
    </row>
    <row r="7" spans="1:7" x14ac:dyDescent="0.15">
      <c r="A7" s="13">
        <v>4003</v>
      </c>
      <c r="B7" s="13">
        <v>1</v>
      </c>
      <c r="C7" s="13">
        <v>600</v>
      </c>
      <c r="D7" s="128">
        <v>0</v>
      </c>
      <c r="E7" s="13" t="s">
        <v>294</v>
      </c>
      <c r="F7" s="13" t="s">
        <v>231</v>
      </c>
      <c r="G7" s="13">
        <v>47050001036</v>
      </c>
    </row>
    <row r="8" spans="1:7" x14ac:dyDescent="0.15">
      <c r="A8" s="13">
        <v>4004</v>
      </c>
      <c r="B8" s="13">
        <v>1</v>
      </c>
      <c r="C8" s="13">
        <v>900</v>
      </c>
      <c r="D8" s="128">
        <v>0</v>
      </c>
      <c r="E8" s="13" t="s">
        <v>295</v>
      </c>
      <c r="F8" s="13" t="s">
        <v>232</v>
      </c>
      <c r="G8" s="13">
        <v>47050001037</v>
      </c>
    </row>
    <row r="9" spans="1:7" x14ac:dyDescent="0.15">
      <c r="A9" s="13">
        <v>4005</v>
      </c>
      <c r="B9" s="13">
        <v>1</v>
      </c>
      <c r="C9" s="13">
        <v>1500</v>
      </c>
      <c r="D9" s="128">
        <v>0</v>
      </c>
      <c r="E9" s="13" t="s">
        <v>296</v>
      </c>
      <c r="F9" s="13" t="s">
        <v>233</v>
      </c>
      <c r="G9" s="13">
        <v>47050001038</v>
      </c>
    </row>
    <row r="10" spans="1:7" x14ac:dyDescent="0.15">
      <c r="A10" s="13">
        <v>4006</v>
      </c>
      <c r="B10" s="13">
        <v>1</v>
      </c>
      <c r="C10" s="13">
        <v>3000</v>
      </c>
      <c r="D10" s="128">
        <v>0</v>
      </c>
      <c r="E10" s="13" t="s">
        <v>297</v>
      </c>
      <c r="F10" s="13" t="s">
        <v>234</v>
      </c>
      <c r="G10" s="13">
        <v>47050001039</v>
      </c>
    </row>
    <row r="11" spans="1:7" x14ac:dyDescent="0.15">
      <c r="A11" s="13">
        <v>4007</v>
      </c>
      <c r="B11" s="13">
        <v>1</v>
      </c>
      <c r="C11" s="13">
        <v>6000</v>
      </c>
      <c r="D11" s="128">
        <v>0</v>
      </c>
      <c r="E11" s="13" t="s">
        <v>298</v>
      </c>
      <c r="F11" s="13" t="s">
        <v>235</v>
      </c>
      <c r="G11" s="13">
        <v>47050001040</v>
      </c>
    </row>
    <row r="12" spans="1:7" x14ac:dyDescent="0.15">
      <c r="A12" s="13">
        <v>4008</v>
      </c>
      <c r="B12" s="13">
        <v>1</v>
      </c>
      <c r="C12" s="13">
        <v>9000</v>
      </c>
      <c r="D12" s="128">
        <v>0</v>
      </c>
      <c r="E12" s="13" t="s">
        <v>299</v>
      </c>
      <c r="F12" s="13" t="s">
        <v>236</v>
      </c>
      <c r="G12" s="13">
        <v>47050001041</v>
      </c>
    </row>
    <row r="13" spans="1:7" x14ac:dyDescent="0.15">
      <c r="A13" s="13">
        <v>4009</v>
      </c>
      <c r="B13" s="13">
        <v>1</v>
      </c>
      <c r="C13" s="13">
        <v>12000</v>
      </c>
      <c r="D13" s="128">
        <v>0</v>
      </c>
      <c r="E13" s="13" t="s">
        <v>300</v>
      </c>
      <c r="F13" s="13" t="s">
        <v>237</v>
      </c>
      <c r="G13" s="13">
        <v>47050001042</v>
      </c>
    </row>
    <row r="14" spans="1:7" x14ac:dyDescent="0.15">
      <c r="A14" s="13">
        <v>4010</v>
      </c>
      <c r="B14" s="13">
        <v>1</v>
      </c>
      <c r="C14" s="13">
        <v>15000</v>
      </c>
      <c r="D14" s="128">
        <v>0</v>
      </c>
      <c r="E14" s="13" t="s">
        <v>301</v>
      </c>
      <c r="F14" s="13" t="s">
        <v>238</v>
      </c>
      <c r="G14" s="13">
        <v>47050001043</v>
      </c>
    </row>
    <row r="15" spans="1:7" x14ac:dyDescent="0.15">
      <c r="A15" s="13">
        <v>4011</v>
      </c>
      <c r="B15" s="13">
        <v>1</v>
      </c>
      <c r="C15" s="13">
        <v>20000</v>
      </c>
      <c r="D15" s="128">
        <v>0</v>
      </c>
      <c r="E15" s="13" t="s">
        <v>302</v>
      </c>
      <c r="F15" s="13" t="s">
        <v>239</v>
      </c>
      <c r="G15" s="13">
        <v>47050001044</v>
      </c>
    </row>
    <row r="16" spans="1:7" x14ac:dyDescent="0.15">
      <c r="A16" s="13">
        <v>5001</v>
      </c>
      <c r="B16" s="13">
        <v>1</v>
      </c>
      <c r="C16" s="13">
        <v>60</v>
      </c>
      <c r="D16" s="128">
        <v>0</v>
      </c>
      <c r="E16" s="13" t="s">
        <v>292</v>
      </c>
      <c r="F16" s="13" t="s">
        <v>229</v>
      </c>
      <c r="G16" s="13">
        <v>47050001045</v>
      </c>
    </row>
    <row r="17" spans="1:7" x14ac:dyDescent="0.15">
      <c r="A17" s="13">
        <v>5002</v>
      </c>
      <c r="B17" s="13">
        <v>1</v>
      </c>
      <c r="C17" s="13">
        <v>300</v>
      </c>
      <c r="D17" s="128">
        <v>0</v>
      </c>
      <c r="E17" s="13" t="s">
        <v>293</v>
      </c>
      <c r="F17" s="13" t="s">
        <v>230</v>
      </c>
      <c r="G17" s="13">
        <v>47050001046</v>
      </c>
    </row>
    <row r="18" spans="1:7" x14ac:dyDescent="0.15">
      <c r="A18" s="13">
        <v>5003</v>
      </c>
      <c r="B18" s="13">
        <v>1</v>
      </c>
      <c r="C18" s="13">
        <v>600</v>
      </c>
      <c r="D18" s="128">
        <v>0</v>
      </c>
      <c r="E18" s="13" t="s">
        <v>294</v>
      </c>
      <c r="F18" s="13" t="s">
        <v>231</v>
      </c>
      <c r="G18" s="13">
        <v>47050001047</v>
      </c>
    </row>
    <row r="19" spans="1:7" x14ac:dyDescent="0.15">
      <c r="A19" s="13">
        <v>5004</v>
      </c>
      <c r="B19" s="13">
        <v>1</v>
      </c>
      <c r="C19" s="13">
        <v>900</v>
      </c>
      <c r="D19" s="128">
        <v>0</v>
      </c>
      <c r="E19" s="13" t="s">
        <v>295</v>
      </c>
      <c r="F19" s="13" t="s">
        <v>232</v>
      </c>
      <c r="G19" s="13">
        <v>47050001048</v>
      </c>
    </row>
    <row r="20" spans="1:7" x14ac:dyDescent="0.15">
      <c r="A20" s="13">
        <v>5005</v>
      </c>
      <c r="B20" s="13">
        <v>1</v>
      </c>
      <c r="C20" s="13">
        <v>1500</v>
      </c>
      <c r="D20" s="128">
        <v>0</v>
      </c>
      <c r="E20" s="13" t="s">
        <v>296</v>
      </c>
      <c r="F20" s="13" t="s">
        <v>233</v>
      </c>
      <c r="G20" s="13">
        <v>47050001049</v>
      </c>
    </row>
    <row r="21" spans="1:7" x14ac:dyDescent="0.15">
      <c r="A21" s="13">
        <v>5006</v>
      </c>
      <c r="B21" s="13">
        <v>1</v>
      </c>
      <c r="C21" s="13">
        <v>3000</v>
      </c>
      <c r="D21" s="128">
        <v>0</v>
      </c>
      <c r="E21" s="13" t="s">
        <v>297</v>
      </c>
      <c r="F21" s="13" t="s">
        <v>234</v>
      </c>
      <c r="G21" s="13">
        <v>47050001050</v>
      </c>
    </row>
    <row r="22" spans="1:7" x14ac:dyDescent="0.15">
      <c r="A22" s="13">
        <v>5007</v>
      </c>
      <c r="B22" s="13">
        <v>1</v>
      </c>
      <c r="C22" s="13">
        <v>6000</v>
      </c>
      <c r="D22" s="128">
        <v>0</v>
      </c>
      <c r="E22" s="13" t="s">
        <v>298</v>
      </c>
      <c r="F22" s="13" t="s">
        <v>235</v>
      </c>
      <c r="G22" s="13">
        <v>47050001051</v>
      </c>
    </row>
    <row r="23" spans="1:7" x14ac:dyDescent="0.15">
      <c r="A23" s="13">
        <v>5008</v>
      </c>
      <c r="B23" s="13">
        <v>1</v>
      </c>
      <c r="C23" s="13">
        <v>9000</v>
      </c>
      <c r="D23" s="128">
        <v>0</v>
      </c>
      <c r="E23" s="13" t="s">
        <v>299</v>
      </c>
      <c r="F23" s="13" t="s">
        <v>236</v>
      </c>
      <c r="G23" s="13">
        <v>47050001052</v>
      </c>
    </row>
    <row r="24" spans="1:7" x14ac:dyDescent="0.15">
      <c r="A24" s="13">
        <v>5009</v>
      </c>
      <c r="B24" s="13">
        <v>1</v>
      </c>
      <c r="C24" s="13">
        <v>12000</v>
      </c>
      <c r="D24" s="128">
        <v>0</v>
      </c>
      <c r="E24" s="13" t="s">
        <v>300</v>
      </c>
      <c r="F24" s="13" t="s">
        <v>237</v>
      </c>
      <c r="G24" s="13">
        <v>47050001053</v>
      </c>
    </row>
    <row r="25" spans="1:7" x14ac:dyDescent="0.15">
      <c r="A25" s="13">
        <v>5010</v>
      </c>
      <c r="B25" s="13">
        <v>1</v>
      </c>
      <c r="C25" s="13">
        <v>15000</v>
      </c>
      <c r="D25" s="128">
        <v>0</v>
      </c>
      <c r="E25" s="13" t="s">
        <v>301</v>
      </c>
      <c r="F25" s="13" t="s">
        <v>238</v>
      </c>
      <c r="G25" s="13">
        <v>47050001054</v>
      </c>
    </row>
    <row r="26" spans="1:7" x14ac:dyDescent="0.15">
      <c r="A26" s="13">
        <v>5011</v>
      </c>
      <c r="B26" s="13">
        <v>1</v>
      </c>
      <c r="C26" s="13">
        <v>20000</v>
      </c>
      <c r="D26" s="128">
        <v>0</v>
      </c>
      <c r="E26" s="13" t="s">
        <v>302</v>
      </c>
      <c r="F26" s="13" t="s">
        <v>239</v>
      </c>
      <c r="G26" s="13">
        <v>47050001055</v>
      </c>
    </row>
    <row r="27" spans="1:7" s="68" customFormat="1" ht="16.5" x14ac:dyDescent="0.15">
      <c r="A27" s="129">
        <v>5012</v>
      </c>
      <c r="B27" s="129">
        <v>1</v>
      </c>
      <c r="C27" s="129">
        <v>60</v>
      </c>
      <c r="D27" s="129">
        <v>0</v>
      </c>
      <c r="E27" s="129" t="s">
        <v>463</v>
      </c>
      <c r="F27" s="129">
        <v>60</v>
      </c>
      <c r="G27" s="209">
        <v>47050001165</v>
      </c>
    </row>
    <row r="28" spans="1:7" s="68" customFormat="1" ht="16.5" x14ac:dyDescent="0.15">
      <c r="A28" s="129">
        <v>5013</v>
      </c>
      <c r="B28" s="129">
        <v>1</v>
      </c>
      <c r="C28" s="129">
        <v>300</v>
      </c>
      <c r="D28" s="129">
        <v>0</v>
      </c>
      <c r="E28" s="129" t="s">
        <v>464</v>
      </c>
      <c r="F28" s="129">
        <v>300</v>
      </c>
      <c r="G28" s="129">
        <v>47050001166</v>
      </c>
    </row>
    <row r="29" spans="1:7" s="68" customFormat="1" ht="16.5" x14ac:dyDescent="0.15">
      <c r="A29" s="129">
        <v>5014</v>
      </c>
      <c r="B29" s="129">
        <v>1</v>
      </c>
      <c r="C29" s="129">
        <v>600</v>
      </c>
      <c r="D29" s="129">
        <v>0</v>
      </c>
      <c r="E29" s="129" t="s">
        <v>465</v>
      </c>
      <c r="F29" s="129">
        <v>600</v>
      </c>
      <c r="G29" s="129">
        <v>47050001167</v>
      </c>
    </row>
    <row r="30" spans="1:7" s="68" customFormat="1" ht="16.5" x14ac:dyDescent="0.15">
      <c r="A30" s="129">
        <v>5015</v>
      </c>
      <c r="B30" s="129">
        <v>1</v>
      </c>
      <c r="C30" s="129">
        <v>900</v>
      </c>
      <c r="D30" s="129">
        <v>0</v>
      </c>
      <c r="E30" s="129" t="s">
        <v>466</v>
      </c>
      <c r="F30" s="129">
        <v>900</v>
      </c>
      <c r="G30" s="129">
        <v>47050001168</v>
      </c>
    </row>
    <row r="31" spans="1:7" s="68" customFormat="1" ht="16.5" x14ac:dyDescent="0.15">
      <c r="A31" s="129">
        <v>5016</v>
      </c>
      <c r="B31" s="129">
        <v>1</v>
      </c>
      <c r="C31" s="129">
        <v>1500</v>
      </c>
      <c r="D31" s="129">
        <v>0</v>
      </c>
      <c r="E31" s="129" t="s">
        <v>467</v>
      </c>
      <c r="F31" s="129">
        <v>1500</v>
      </c>
      <c r="G31" s="129">
        <v>47050001169</v>
      </c>
    </row>
    <row r="32" spans="1:7" s="68" customFormat="1" ht="16.5" x14ac:dyDescent="0.15">
      <c r="A32" s="129">
        <v>5017</v>
      </c>
      <c r="B32" s="129">
        <v>1</v>
      </c>
      <c r="C32" s="129">
        <v>3000</v>
      </c>
      <c r="D32" s="129">
        <v>0</v>
      </c>
      <c r="E32" s="129" t="s">
        <v>468</v>
      </c>
      <c r="F32" s="129">
        <v>3000</v>
      </c>
      <c r="G32" s="129">
        <v>47050001170</v>
      </c>
    </row>
    <row r="33" spans="1:7" s="68" customFormat="1" ht="16.5" x14ac:dyDescent="0.15">
      <c r="A33" s="129">
        <v>5018</v>
      </c>
      <c r="B33" s="129">
        <v>1</v>
      </c>
      <c r="C33" s="129">
        <v>6000</v>
      </c>
      <c r="D33" s="129">
        <v>0</v>
      </c>
      <c r="E33" s="129" t="s">
        <v>469</v>
      </c>
      <c r="F33" s="129">
        <v>6000</v>
      </c>
      <c r="G33" s="129">
        <v>47050001171</v>
      </c>
    </row>
    <row r="34" spans="1:7" s="68" customFormat="1" ht="16.5" x14ac:dyDescent="0.15">
      <c r="A34" s="129">
        <v>5019</v>
      </c>
      <c r="B34" s="129">
        <v>1</v>
      </c>
      <c r="C34" s="129">
        <v>10000</v>
      </c>
      <c r="D34" s="129">
        <v>0</v>
      </c>
      <c r="E34" s="129" t="s">
        <v>470</v>
      </c>
      <c r="F34" s="129">
        <v>10000</v>
      </c>
      <c r="G34" s="129">
        <v>47050001172</v>
      </c>
    </row>
    <row r="35" spans="1:7" s="68" customFormat="1" ht="16.5" x14ac:dyDescent="0.15">
      <c r="A35" s="129">
        <v>5020</v>
      </c>
      <c r="B35" s="129">
        <v>1</v>
      </c>
      <c r="C35" s="129">
        <v>20000</v>
      </c>
      <c r="D35" s="129">
        <v>0</v>
      </c>
      <c r="E35" s="129" t="s">
        <v>471</v>
      </c>
      <c r="F35" s="129">
        <v>20000</v>
      </c>
      <c r="G35" s="129">
        <v>47050001173</v>
      </c>
    </row>
    <row r="36" spans="1:7" s="68" customFormat="1" ht="16.5" x14ac:dyDescent="0.15">
      <c r="A36" s="129">
        <v>5021</v>
      </c>
      <c r="B36" s="129">
        <v>1</v>
      </c>
      <c r="C36" s="129">
        <v>50000</v>
      </c>
      <c r="D36" s="129">
        <v>0</v>
      </c>
      <c r="E36" s="129" t="s">
        <v>472</v>
      </c>
      <c r="F36" s="129">
        <v>50000</v>
      </c>
      <c r="G36" s="129">
        <v>47050001174</v>
      </c>
    </row>
    <row r="37" spans="1:7" s="68" customFormat="1" ht="16.5" x14ac:dyDescent="0.15">
      <c r="A37" s="129">
        <v>5022</v>
      </c>
      <c r="B37" s="129">
        <v>1</v>
      </c>
      <c r="C37" s="129">
        <v>100000</v>
      </c>
      <c r="D37" s="129">
        <v>0</v>
      </c>
      <c r="E37" s="129" t="s">
        <v>473</v>
      </c>
      <c r="F37" s="129">
        <v>100000</v>
      </c>
      <c r="G37" s="129">
        <v>47050001175</v>
      </c>
    </row>
    <row r="38" spans="1:7" s="67" customFormat="1" ht="16.5" x14ac:dyDescent="0.15">
      <c r="A38" s="41">
        <v>5023</v>
      </c>
      <c r="B38" s="41">
        <v>1</v>
      </c>
      <c r="C38" s="41">
        <v>60</v>
      </c>
      <c r="D38" s="41">
        <v>0</v>
      </c>
      <c r="E38" s="41" t="s">
        <v>463</v>
      </c>
      <c r="F38" s="41">
        <v>60</v>
      </c>
      <c r="G38" s="41">
        <v>47050001176</v>
      </c>
    </row>
    <row r="39" spans="1:7" s="67" customFormat="1" ht="16.5" x14ac:dyDescent="0.15">
      <c r="A39" s="41">
        <v>5024</v>
      </c>
      <c r="B39" s="41">
        <v>1</v>
      </c>
      <c r="C39" s="41">
        <v>300</v>
      </c>
      <c r="D39" s="41">
        <v>0</v>
      </c>
      <c r="E39" s="41" t="s">
        <v>464</v>
      </c>
      <c r="F39" s="41">
        <v>300</v>
      </c>
      <c r="G39" s="41">
        <v>47050001177</v>
      </c>
    </row>
    <row r="40" spans="1:7" s="67" customFormat="1" ht="16.5" x14ac:dyDescent="0.15">
      <c r="A40" s="41">
        <v>5025</v>
      </c>
      <c r="B40" s="41">
        <v>1</v>
      </c>
      <c r="C40" s="41">
        <v>600</v>
      </c>
      <c r="D40" s="41">
        <v>0</v>
      </c>
      <c r="E40" s="41" t="s">
        <v>465</v>
      </c>
      <c r="F40" s="41">
        <v>600</v>
      </c>
      <c r="G40" s="41">
        <v>47050001178</v>
      </c>
    </row>
    <row r="41" spans="1:7" s="67" customFormat="1" ht="16.5" x14ac:dyDescent="0.15">
      <c r="A41" s="41">
        <v>5026</v>
      </c>
      <c r="B41" s="41">
        <v>1</v>
      </c>
      <c r="C41" s="41">
        <v>900</v>
      </c>
      <c r="D41" s="41">
        <v>0</v>
      </c>
      <c r="E41" s="41" t="s">
        <v>466</v>
      </c>
      <c r="F41" s="41">
        <v>900</v>
      </c>
      <c r="G41" s="41">
        <v>47050001179</v>
      </c>
    </row>
    <row r="42" spans="1:7" s="67" customFormat="1" ht="16.5" x14ac:dyDescent="0.15">
      <c r="A42" s="41">
        <v>5027</v>
      </c>
      <c r="B42" s="41">
        <v>1</v>
      </c>
      <c r="C42" s="41">
        <v>1500</v>
      </c>
      <c r="D42" s="41">
        <v>0</v>
      </c>
      <c r="E42" s="41" t="s">
        <v>467</v>
      </c>
      <c r="F42" s="41">
        <v>1500</v>
      </c>
      <c r="G42" s="41">
        <v>47050001180</v>
      </c>
    </row>
    <row r="43" spans="1:7" s="67" customFormat="1" ht="16.5" x14ac:dyDescent="0.15">
      <c r="A43" s="41">
        <v>5028</v>
      </c>
      <c r="B43" s="41">
        <v>1</v>
      </c>
      <c r="C43" s="41">
        <v>3000</v>
      </c>
      <c r="D43" s="41">
        <v>0</v>
      </c>
      <c r="E43" s="41" t="s">
        <v>468</v>
      </c>
      <c r="F43" s="41">
        <v>3000</v>
      </c>
      <c r="G43" s="41">
        <v>47050001181</v>
      </c>
    </row>
    <row r="44" spans="1:7" s="67" customFormat="1" ht="16.5" x14ac:dyDescent="0.15">
      <c r="A44" s="41">
        <v>5029</v>
      </c>
      <c r="B44" s="41">
        <v>1</v>
      </c>
      <c r="C44" s="41">
        <v>6000</v>
      </c>
      <c r="D44" s="41">
        <v>0</v>
      </c>
      <c r="E44" s="41" t="s">
        <v>469</v>
      </c>
      <c r="F44" s="41">
        <v>6000</v>
      </c>
      <c r="G44" s="41">
        <v>47050001182</v>
      </c>
    </row>
    <row r="45" spans="1:7" s="67" customFormat="1" ht="16.5" x14ac:dyDescent="0.15">
      <c r="A45" s="41">
        <v>5030</v>
      </c>
      <c r="B45" s="41">
        <v>1</v>
      </c>
      <c r="C45" s="41">
        <v>10000</v>
      </c>
      <c r="D45" s="41">
        <v>0</v>
      </c>
      <c r="E45" s="41" t="s">
        <v>470</v>
      </c>
      <c r="F45" s="41">
        <v>10000</v>
      </c>
      <c r="G45" s="41">
        <v>47050001183</v>
      </c>
    </row>
    <row r="46" spans="1:7" s="67" customFormat="1" ht="16.5" x14ac:dyDescent="0.15">
      <c r="A46" s="41">
        <v>5031</v>
      </c>
      <c r="B46" s="41">
        <v>1</v>
      </c>
      <c r="C46" s="41">
        <v>20000</v>
      </c>
      <c r="D46" s="41">
        <v>0</v>
      </c>
      <c r="E46" s="41" t="s">
        <v>471</v>
      </c>
      <c r="F46" s="41">
        <v>20000</v>
      </c>
      <c r="G46" s="41">
        <v>47050001184</v>
      </c>
    </row>
    <row r="47" spans="1:7" s="67" customFormat="1" ht="16.5" x14ac:dyDescent="0.15">
      <c r="A47" s="41">
        <v>5032</v>
      </c>
      <c r="B47" s="41">
        <v>1</v>
      </c>
      <c r="C47" s="41">
        <v>50000</v>
      </c>
      <c r="D47" s="41">
        <v>0</v>
      </c>
      <c r="E47" s="41" t="s">
        <v>472</v>
      </c>
      <c r="F47" s="41">
        <v>50000</v>
      </c>
      <c r="G47" s="41">
        <v>47050001185</v>
      </c>
    </row>
    <row r="48" spans="1:7" s="67" customFormat="1" ht="16.5" x14ac:dyDescent="0.15">
      <c r="A48" s="41">
        <v>5033</v>
      </c>
      <c r="B48" s="41">
        <v>1</v>
      </c>
      <c r="C48" s="41">
        <v>100000</v>
      </c>
      <c r="D48" s="41">
        <v>0</v>
      </c>
      <c r="E48" s="41" t="s">
        <v>473</v>
      </c>
      <c r="F48" s="41">
        <v>100000</v>
      </c>
      <c r="G48" s="41">
        <v>47050001186</v>
      </c>
    </row>
    <row r="49" spans="1:7" x14ac:dyDescent="0.15">
      <c r="A49" s="135">
        <v>1140</v>
      </c>
      <c r="B49" s="135">
        <v>2</v>
      </c>
      <c r="C49" s="135">
        <v>880</v>
      </c>
      <c r="D49" s="136">
        <v>0</v>
      </c>
      <c r="E49" s="135"/>
      <c r="F49" s="135" t="s">
        <v>788</v>
      </c>
      <c r="G49" s="135">
        <v>47060003100</v>
      </c>
    </row>
    <row r="50" spans="1:7" x14ac:dyDescent="0.15">
      <c r="A50" s="135">
        <v>1141</v>
      </c>
      <c r="B50" s="135">
        <v>1</v>
      </c>
      <c r="C50" s="135">
        <v>2500</v>
      </c>
      <c r="D50" s="136">
        <v>0</v>
      </c>
      <c r="E50" s="135"/>
      <c r="F50" s="135"/>
      <c r="G50" s="135">
        <v>47060003101</v>
      </c>
    </row>
    <row r="51" spans="1:7" x14ac:dyDescent="0.15">
      <c r="A51" s="135">
        <v>1142</v>
      </c>
      <c r="B51" s="135">
        <v>1</v>
      </c>
      <c r="C51" s="135">
        <v>4500</v>
      </c>
      <c r="D51" s="136">
        <v>0</v>
      </c>
      <c r="E51" s="135"/>
      <c r="F51" s="135"/>
      <c r="G51" s="135">
        <v>47060003102</v>
      </c>
    </row>
    <row r="52" spans="1:7" x14ac:dyDescent="0.15">
      <c r="A52" s="135">
        <v>1143</v>
      </c>
      <c r="B52" s="135">
        <v>1</v>
      </c>
      <c r="C52" s="135">
        <v>13000</v>
      </c>
      <c r="D52" s="136">
        <v>0</v>
      </c>
      <c r="E52" s="135"/>
      <c r="F52" s="135"/>
      <c r="G52" s="135">
        <v>47060003103</v>
      </c>
    </row>
    <row r="53" spans="1:7" x14ac:dyDescent="0.15">
      <c r="A53" s="135">
        <v>1144</v>
      </c>
      <c r="B53" s="135">
        <v>2</v>
      </c>
      <c r="C53" s="135">
        <v>18000</v>
      </c>
      <c r="D53" s="136">
        <v>0</v>
      </c>
      <c r="E53" s="135"/>
      <c r="F53" s="135"/>
      <c r="G53" s="135">
        <v>47060003104</v>
      </c>
    </row>
    <row r="54" spans="1:7" x14ac:dyDescent="0.15">
      <c r="A54" s="135">
        <v>1145</v>
      </c>
      <c r="B54" s="135">
        <v>2</v>
      </c>
      <c r="C54" s="135">
        <v>25000</v>
      </c>
      <c r="D54" s="136">
        <v>0</v>
      </c>
      <c r="E54" s="135"/>
      <c r="F54" s="135"/>
      <c r="G54" s="135">
        <v>47060003105</v>
      </c>
    </row>
    <row r="55" spans="1:7" x14ac:dyDescent="0.15">
      <c r="A55" s="135">
        <v>1146</v>
      </c>
      <c r="B55" s="135">
        <v>2</v>
      </c>
      <c r="C55" s="135">
        <v>40000</v>
      </c>
      <c r="D55" s="136">
        <v>0</v>
      </c>
      <c r="E55" s="135"/>
      <c r="F55" s="135"/>
      <c r="G55" s="135">
        <v>47060003106</v>
      </c>
    </row>
    <row r="56" spans="1:7" x14ac:dyDescent="0.15">
      <c r="A56" s="135">
        <v>1147</v>
      </c>
      <c r="B56" s="135">
        <v>2</v>
      </c>
      <c r="C56" s="135">
        <v>65000</v>
      </c>
      <c r="D56" s="136">
        <v>0</v>
      </c>
      <c r="E56" s="135"/>
      <c r="F56" s="135"/>
      <c r="G56" s="135">
        <v>47060003107</v>
      </c>
    </row>
    <row r="57" spans="1:7" x14ac:dyDescent="0.15">
      <c r="A57" s="135">
        <v>1148</v>
      </c>
      <c r="B57" s="135">
        <v>1</v>
      </c>
      <c r="C57" s="135">
        <v>85000</v>
      </c>
      <c r="D57" s="136">
        <v>0</v>
      </c>
      <c r="E57" s="135"/>
      <c r="F57" s="135"/>
      <c r="G57" s="135">
        <v>47060003108</v>
      </c>
    </row>
    <row r="58" spans="1:7" x14ac:dyDescent="0.15">
      <c r="A58" s="135">
        <v>1149</v>
      </c>
      <c r="B58" s="135">
        <v>1</v>
      </c>
      <c r="C58" s="135">
        <v>110000</v>
      </c>
      <c r="D58" s="136">
        <v>0</v>
      </c>
      <c r="E58" s="135"/>
      <c r="F58" s="135"/>
      <c r="G58" s="135">
        <v>47060003109</v>
      </c>
    </row>
    <row r="59" spans="1:7" x14ac:dyDescent="0.15">
      <c r="A59" s="13">
        <v>1150</v>
      </c>
      <c r="B59" s="13">
        <v>1</v>
      </c>
      <c r="C59" s="13">
        <v>880</v>
      </c>
      <c r="D59" s="128">
        <v>0</v>
      </c>
      <c r="E59" s="13"/>
      <c r="F59" s="13" t="s">
        <v>789</v>
      </c>
      <c r="G59" s="13">
        <v>47060001540</v>
      </c>
    </row>
    <row r="60" spans="1:7" x14ac:dyDescent="0.15">
      <c r="A60" s="13">
        <v>1151</v>
      </c>
      <c r="B60" s="13">
        <v>2</v>
      </c>
      <c r="C60" s="13">
        <v>2500</v>
      </c>
      <c r="D60" s="128">
        <v>0</v>
      </c>
      <c r="E60" s="13"/>
      <c r="F60" s="13"/>
      <c r="G60" s="13">
        <v>47060001541</v>
      </c>
    </row>
    <row r="61" spans="1:7" x14ac:dyDescent="0.15">
      <c r="A61" s="13">
        <v>1152</v>
      </c>
      <c r="B61" s="13">
        <v>2</v>
      </c>
      <c r="C61" s="13">
        <v>4500</v>
      </c>
      <c r="D61" s="128">
        <v>0</v>
      </c>
      <c r="E61" s="13"/>
      <c r="F61" s="13"/>
      <c r="G61" s="13">
        <v>47060001542</v>
      </c>
    </row>
    <row r="62" spans="1:7" x14ac:dyDescent="0.15">
      <c r="A62" s="13">
        <v>1153</v>
      </c>
      <c r="B62" s="13">
        <v>2</v>
      </c>
      <c r="C62" s="13">
        <v>13000</v>
      </c>
      <c r="D62" s="128">
        <v>0</v>
      </c>
      <c r="E62" s="13"/>
      <c r="F62" s="13"/>
      <c r="G62" s="13">
        <v>47060001543</v>
      </c>
    </row>
    <row r="63" spans="1:7" x14ac:dyDescent="0.15">
      <c r="A63" s="13">
        <v>1154</v>
      </c>
      <c r="B63" s="13">
        <v>2</v>
      </c>
      <c r="C63" s="13">
        <v>18000</v>
      </c>
      <c r="D63" s="128">
        <v>0</v>
      </c>
      <c r="E63" s="13"/>
      <c r="F63" s="13"/>
      <c r="G63" s="13">
        <v>47060001544</v>
      </c>
    </row>
    <row r="64" spans="1:7" x14ac:dyDescent="0.15">
      <c r="A64" s="13">
        <v>1155</v>
      </c>
      <c r="B64" s="13">
        <v>1</v>
      </c>
      <c r="C64" s="13">
        <v>25000</v>
      </c>
      <c r="D64" s="128">
        <v>0</v>
      </c>
      <c r="E64" s="13"/>
      <c r="F64" s="13"/>
      <c r="G64" s="13">
        <v>47060001545</v>
      </c>
    </row>
    <row r="65" spans="1:7" x14ac:dyDescent="0.15">
      <c r="A65" s="13">
        <v>1156</v>
      </c>
      <c r="B65" s="13">
        <v>1</v>
      </c>
      <c r="C65" s="13">
        <v>40000</v>
      </c>
      <c r="D65" s="128">
        <v>0</v>
      </c>
      <c r="E65" s="13"/>
      <c r="F65" s="13"/>
      <c r="G65" s="13">
        <v>47060001546</v>
      </c>
    </row>
    <row r="66" spans="1:7" x14ac:dyDescent="0.15">
      <c r="A66" s="13">
        <v>1157</v>
      </c>
      <c r="B66" s="13">
        <v>1</v>
      </c>
      <c r="C66" s="13">
        <v>65000</v>
      </c>
      <c r="D66" s="128">
        <v>0</v>
      </c>
      <c r="E66" s="13"/>
      <c r="F66" s="13"/>
      <c r="G66" s="13">
        <v>47060001547</v>
      </c>
    </row>
    <row r="67" spans="1:7" x14ac:dyDescent="0.15">
      <c r="A67" s="13">
        <v>1158</v>
      </c>
      <c r="B67" s="13">
        <v>2</v>
      </c>
      <c r="C67" s="13">
        <v>85000</v>
      </c>
      <c r="D67" s="128">
        <v>0</v>
      </c>
      <c r="E67" s="13"/>
      <c r="F67" s="13"/>
      <c r="G67" s="13">
        <v>47060001548</v>
      </c>
    </row>
    <row r="68" spans="1:7" x14ac:dyDescent="0.15">
      <c r="A68" s="13">
        <v>1159</v>
      </c>
      <c r="B68" s="13">
        <v>2</v>
      </c>
      <c r="C68" s="13">
        <v>110000</v>
      </c>
      <c r="D68" s="128">
        <v>0</v>
      </c>
      <c r="E68" s="13"/>
      <c r="F68" s="13"/>
      <c r="G68" s="13">
        <v>47060001549</v>
      </c>
    </row>
    <row r="69" spans="1:7" s="89" customFormat="1" x14ac:dyDescent="0.15">
      <c r="A69" s="131">
        <v>1160</v>
      </c>
      <c r="B69" s="131">
        <v>2</v>
      </c>
      <c r="C69" s="131">
        <v>1280</v>
      </c>
      <c r="D69" s="132">
        <v>0</v>
      </c>
      <c r="E69" s="131"/>
      <c r="F69" s="131" t="s">
        <v>685</v>
      </c>
      <c r="G69" s="131">
        <v>47060000600</v>
      </c>
    </row>
    <row r="70" spans="1:7" x14ac:dyDescent="0.15">
      <c r="A70" s="13">
        <v>1161</v>
      </c>
      <c r="B70" s="13">
        <v>2</v>
      </c>
      <c r="C70" s="13">
        <v>3280</v>
      </c>
      <c r="D70" s="128">
        <v>0</v>
      </c>
      <c r="E70" s="13"/>
      <c r="F70" s="13"/>
      <c r="G70" s="13">
        <v>47060000601</v>
      </c>
    </row>
    <row r="71" spans="1:7" x14ac:dyDescent="0.15">
      <c r="A71" s="13">
        <v>1162</v>
      </c>
      <c r="B71" s="13">
        <v>1</v>
      </c>
      <c r="C71" s="13">
        <v>6480</v>
      </c>
      <c r="D71" s="128">
        <v>0</v>
      </c>
      <c r="E71" s="13"/>
      <c r="F71" s="13"/>
      <c r="G71" s="13">
        <v>47060000602</v>
      </c>
    </row>
    <row r="72" spans="1:7" x14ac:dyDescent="0.15">
      <c r="A72" s="13">
        <v>1163</v>
      </c>
      <c r="B72" s="13">
        <v>1</v>
      </c>
      <c r="C72" s="13">
        <v>15000</v>
      </c>
      <c r="D72" s="128">
        <v>0</v>
      </c>
      <c r="E72" s="13"/>
      <c r="F72" s="13"/>
      <c r="G72" s="13">
        <v>47060000603</v>
      </c>
    </row>
    <row r="73" spans="1:7" x14ac:dyDescent="0.15">
      <c r="A73" s="13">
        <v>1164</v>
      </c>
      <c r="B73" s="13">
        <v>1</v>
      </c>
      <c r="C73" s="13">
        <v>30000</v>
      </c>
      <c r="D73" s="128">
        <v>0</v>
      </c>
      <c r="E73" s="13"/>
      <c r="F73" s="13"/>
      <c r="G73" s="13">
        <v>47060000604</v>
      </c>
    </row>
    <row r="74" spans="1:7" s="74" customFormat="1" x14ac:dyDescent="0.15">
      <c r="A74" s="130">
        <v>1170</v>
      </c>
      <c r="B74" s="130">
        <v>2</v>
      </c>
      <c r="C74" s="130">
        <v>60</v>
      </c>
      <c r="D74" s="130"/>
      <c r="E74" s="130" t="s">
        <v>463</v>
      </c>
      <c r="F74" s="130" t="s">
        <v>699</v>
      </c>
      <c r="G74" s="130">
        <v>47060000620</v>
      </c>
    </row>
    <row r="75" spans="1:7" x14ac:dyDescent="0.15">
      <c r="A75" s="13">
        <v>1171</v>
      </c>
      <c r="B75" s="13">
        <v>2</v>
      </c>
      <c r="C75" s="13">
        <v>300</v>
      </c>
      <c r="D75" s="13"/>
      <c r="E75" s="13" t="s">
        <v>464</v>
      </c>
      <c r="F75" s="13"/>
      <c r="G75" s="13">
        <v>47060000621</v>
      </c>
    </row>
    <row r="76" spans="1:7" x14ac:dyDescent="0.15">
      <c r="A76" s="13">
        <v>1172</v>
      </c>
      <c r="B76" s="13">
        <v>2</v>
      </c>
      <c r="C76" s="13">
        <v>680</v>
      </c>
      <c r="D76" s="13"/>
      <c r="E76" s="13" t="s">
        <v>700</v>
      </c>
      <c r="F76" s="13"/>
      <c r="G76" s="13">
        <v>47060000622</v>
      </c>
    </row>
    <row r="77" spans="1:7" x14ac:dyDescent="0.15">
      <c r="A77" s="13">
        <v>1173</v>
      </c>
      <c r="B77" s="13">
        <v>2</v>
      </c>
      <c r="C77" s="13">
        <v>1280</v>
      </c>
      <c r="D77" s="13"/>
      <c r="E77" s="13" t="s">
        <v>701</v>
      </c>
      <c r="F77" s="13"/>
      <c r="G77" s="13">
        <v>47060000623</v>
      </c>
    </row>
    <row r="78" spans="1:7" x14ac:dyDescent="0.15">
      <c r="A78" s="13">
        <v>1174</v>
      </c>
      <c r="B78" s="13">
        <v>1</v>
      </c>
      <c r="C78" s="13">
        <v>1980</v>
      </c>
      <c r="D78" s="13"/>
      <c r="E78" s="13" t="s">
        <v>702</v>
      </c>
      <c r="F78" s="13"/>
      <c r="G78" s="13">
        <v>47060000624</v>
      </c>
    </row>
    <row r="79" spans="1:7" x14ac:dyDescent="0.15">
      <c r="A79" s="13">
        <v>1175</v>
      </c>
      <c r="B79" s="13">
        <v>1</v>
      </c>
      <c r="C79" s="13">
        <v>3280</v>
      </c>
      <c r="D79" s="13"/>
      <c r="E79" s="13" t="s">
        <v>703</v>
      </c>
      <c r="F79" s="13"/>
      <c r="G79" s="13">
        <v>47060000625</v>
      </c>
    </row>
    <row r="80" spans="1:7" x14ac:dyDescent="0.15">
      <c r="A80" s="13">
        <v>1176</v>
      </c>
      <c r="B80" s="13">
        <v>1</v>
      </c>
      <c r="C80" s="13">
        <v>6480</v>
      </c>
      <c r="D80" s="13"/>
      <c r="E80" s="13" t="s">
        <v>704</v>
      </c>
      <c r="F80" s="13"/>
      <c r="G80" s="13">
        <v>47060000626</v>
      </c>
    </row>
    <row r="81" spans="1:7" x14ac:dyDescent="0.15">
      <c r="A81" s="13">
        <v>1177</v>
      </c>
      <c r="B81" s="13">
        <v>2</v>
      </c>
      <c r="C81" s="13">
        <v>15000</v>
      </c>
      <c r="D81" s="13"/>
      <c r="E81" s="13" t="s">
        <v>705</v>
      </c>
      <c r="F81" s="13"/>
      <c r="G81" s="13">
        <v>47060000627</v>
      </c>
    </row>
    <row r="82" spans="1:7" x14ac:dyDescent="0.15">
      <c r="A82" s="13">
        <v>1178</v>
      </c>
      <c r="B82" s="13">
        <v>2</v>
      </c>
      <c r="C82" s="13">
        <v>30000</v>
      </c>
      <c r="D82" s="13"/>
      <c r="E82" s="13" t="s">
        <v>523</v>
      </c>
      <c r="F82" s="13"/>
      <c r="G82" s="13">
        <v>47060000628</v>
      </c>
    </row>
    <row r="83" spans="1:7" x14ac:dyDescent="0.15">
      <c r="A83" s="13">
        <v>1179</v>
      </c>
      <c r="B83" s="13">
        <v>2</v>
      </c>
      <c r="C83" s="13">
        <v>60000</v>
      </c>
      <c r="D83" s="13"/>
      <c r="E83" s="13" t="s">
        <v>706</v>
      </c>
      <c r="F83" s="13"/>
      <c r="G83" s="13">
        <v>47060000629</v>
      </c>
    </row>
    <row r="84" spans="1:7" x14ac:dyDescent="0.15">
      <c r="A84" s="13">
        <v>1180</v>
      </c>
      <c r="B84" s="13">
        <v>2</v>
      </c>
      <c r="C84" s="13">
        <v>90000</v>
      </c>
      <c r="D84" s="13"/>
      <c r="E84" s="13" t="s">
        <v>707</v>
      </c>
      <c r="F84" s="13"/>
      <c r="G84" s="13">
        <v>47060000630</v>
      </c>
    </row>
    <row r="85" spans="1:7" x14ac:dyDescent="0.15">
      <c r="A85" s="13">
        <v>1181</v>
      </c>
      <c r="B85" s="13">
        <v>1</v>
      </c>
      <c r="C85" s="13">
        <v>120000</v>
      </c>
      <c r="D85" s="13"/>
      <c r="E85" s="13" t="s">
        <v>708</v>
      </c>
      <c r="F85" s="13"/>
      <c r="G85" s="13">
        <v>47060000631</v>
      </c>
    </row>
    <row r="86" spans="1:7" x14ac:dyDescent="0.15">
      <c r="A86" s="13">
        <v>1182</v>
      </c>
      <c r="B86" s="13">
        <v>1</v>
      </c>
      <c r="C86" s="13">
        <v>140000</v>
      </c>
      <c r="D86" s="13"/>
      <c r="E86" s="13" t="s">
        <v>709</v>
      </c>
      <c r="F86" s="13"/>
      <c r="G86" s="13">
        <v>47060000632</v>
      </c>
    </row>
    <row r="87" spans="1:7" x14ac:dyDescent="0.15">
      <c r="A87" s="13">
        <v>1183</v>
      </c>
      <c r="B87" s="13">
        <v>1</v>
      </c>
      <c r="C87" s="13">
        <v>180000</v>
      </c>
      <c r="D87" s="128"/>
      <c r="E87" s="13" t="s">
        <v>710</v>
      </c>
      <c r="F87" s="13"/>
      <c r="G87" s="13">
        <v>47060000633</v>
      </c>
    </row>
    <row r="88" spans="1:7" x14ac:dyDescent="0.15">
      <c r="A88" s="130">
        <v>1190</v>
      </c>
      <c r="B88" s="130">
        <v>2</v>
      </c>
      <c r="C88" s="130">
        <v>60</v>
      </c>
      <c r="D88" s="130"/>
      <c r="E88" s="130" t="s">
        <v>463</v>
      </c>
      <c r="F88" s="130" t="s">
        <v>711</v>
      </c>
      <c r="G88" s="130">
        <v>47060000690</v>
      </c>
    </row>
    <row r="89" spans="1:7" x14ac:dyDescent="0.15">
      <c r="A89" s="13">
        <v>1191</v>
      </c>
      <c r="B89" s="13">
        <v>2</v>
      </c>
      <c r="C89" s="13">
        <v>300</v>
      </c>
      <c r="D89" s="13"/>
      <c r="E89" s="13" t="s">
        <v>464</v>
      </c>
      <c r="F89" s="13"/>
      <c r="G89" s="13">
        <v>47060000691</v>
      </c>
    </row>
    <row r="90" spans="1:7" x14ac:dyDescent="0.15">
      <c r="A90" s="13">
        <v>1192</v>
      </c>
      <c r="B90" s="13">
        <v>2</v>
      </c>
      <c r="C90" s="13">
        <v>680</v>
      </c>
      <c r="D90" s="13"/>
      <c r="E90" s="13" t="s">
        <v>700</v>
      </c>
      <c r="F90" s="13"/>
      <c r="G90" s="13">
        <v>47060000692</v>
      </c>
    </row>
    <row r="91" spans="1:7" x14ac:dyDescent="0.15">
      <c r="A91" s="13">
        <v>1193</v>
      </c>
      <c r="B91" s="13">
        <v>2</v>
      </c>
      <c r="C91" s="13">
        <v>1280</v>
      </c>
      <c r="D91" s="13"/>
      <c r="E91" s="13" t="s">
        <v>701</v>
      </c>
      <c r="F91" s="13"/>
      <c r="G91" s="13">
        <v>47060000693</v>
      </c>
    </row>
    <row r="92" spans="1:7" x14ac:dyDescent="0.15">
      <c r="A92" s="13">
        <v>1194</v>
      </c>
      <c r="B92" s="13">
        <v>1</v>
      </c>
      <c r="C92" s="13">
        <v>1980</v>
      </c>
      <c r="D92" s="13"/>
      <c r="E92" s="13" t="s">
        <v>702</v>
      </c>
      <c r="F92" s="13"/>
      <c r="G92" s="13">
        <v>47060000694</v>
      </c>
    </row>
    <row r="93" spans="1:7" x14ac:dyDescent="0.15">
      <c r="A93" s="13">
        <v>1195</v>
      </c>
      <c r="B93" s="13">
        <v>1</v>
      </c>
      <c r="C93" s="13">
        <v>3280</v>
      </c>
      <c r="D93" s="13"/>
      <c r="E93" s="13" t="s">
        <v>703</v>
      </c>
      <c r="F93" s="13"/>
      <c r="G93" s="13">
        <v>47060000695</v>
      </c>
    </row>
    <row r="94" spans="1:7" x14ac:dyDescent="0.15">
      <c r="A94" s="13">
        <v>1196</v>
      </c>
      <c r="B94" s="13">
        <v>1</v>
      </c>
      <c r="C94" s="13">
        <v>6480</v>
      </c>
      <c r="D94" s="13"/>
      <c r="E94" s="13" t="s">
        <v>704</v>
      </c>
      <c r="F94" s="13"/>
      <c r="G94" s="13">
        <v>47060000696</v>
      </c>
    </row>
    <row r="95" spans="1:7" x14ac:dyDescent="0.15">
      <c r="A95" s="13">
        <v>1197</v>
      </c>
      <c r="B95" s="13">
        <v>2</v>
      </c>
      <c r="C95" s="13">
        <v>15000</v>
      </c>
      <c r="D95" s="13"/>
      <c r="E95" s="13" t="s">
        <v>705</v>
      </c>
      <c r="F95" s="13"/>
      <c r="G95" s="13">
        <v>47060000697</v>
      </c>
    </row>
    <row r="96" spans="1:7" x14ac:dyDescent="0.15">
      <c r="A96" s="13">
        <v>1198</v>
      </c>
      <c r="B96" s="13">
        <v>2</v>
      </c>
      <c r="C96" s="13">
        <v>30000</v>
      </c>
      <c r="D96" s="13"/>
      <c r="E96" s="13" t="s">
        <v>523</v>
      </c>
      <c r="F96" s="13"/>
      <c r="G96" s="13">
        <v>47060000698</v>
      </c>
    </row>
    <row r="97" spans="1:7" x14ac:dyDescent="0.15">
      <c r="A97" s="13">
        <v>1199</v>
      </c>
      <c r="B97" s="13">
        <v>2</v>
      </c>
      <c r="C97" s="13">
        <v>60000</v>
      </c>
      <c r="D97" s="13"/>
      <c r="E97" s="13" t="s">
        <v>706</v>
      </c>
      <c r="F97" s="13"/>
      <c r="G97" s="13">
        <v>47060000699</v>
      </c>
    </row>
    <row r="98" spans="1:7" x14ac:dyDescent="0.15">
      <c r="A98" s="13">
        <v>1200</v>
      </c>
      <c r="B98" s="13">
        <v>2</v>
      </c>
      <c r="C98" s="13">
        <v>90000</v>
      </c>
      <c r="D98" s="13"/>
      <c r="E98" s="13" t="s">
        <v>707</v>
      </c>
      <c r="F98" s="13"/>
      <c r="G98" s="13">
        <v>47060000700</v>
      </c>
    </row>
    <row r="99" spans="1:7" x14ac:dyDescent="0.15">
      <c r="A99" s="13">
        <v>1201</v>
      </c>
      <c r="B99" s="13">
        <v>1</v>
      </c>
      <c r="C99" s="13">
        <v>120000</v>
      </c>
      <c r="D99" s="13"/>
      <c r="E99" s="13" t="s">
        <v>708</v>
      </c>
      <c r="F99" s="13"/>
      <c r="G99" s="13">
        <v>47060000701</v>
      </c>
    </row>
    <row r="100" spans="1:7" x14ac:dyDescent="0.15">
      <c r="A100" s="13">
        <v>1202</v>
      </c>
      <c r="B100" s="13">
        <v>1</v>
      </c>
      <c r="C100" s="13">
        <v>140000</v>
      </c>
      <c r="D100" s="13"/>
      <c r="E100" s="13" t="s">
        <v>709</v>
      </c>
      <c r="F100" s="13"/>
      <c r="G100" s="13">
        <v>47060000702</v>
      </c>
    </row>
    <row r="101" spans="1:7" x14ac:dyDescent="0.15">
      <c r="A101" s="13">
        <v>1203</v>
      </c>
      <c r="B101" s="13">
        <v>1</v>
      </c>
      <c r="C101" s="13">
        <v>180000</v>
      </c>
      <c r="D101" s="128"/>
      <c r="E101" s="13" t="s">
        <v>710</v>
      </c>
      <c r="F101" s="13"/>
      <c r="G101" s="13">
        <v>47060000703</v>
      </c>
    </row>
    <row r="102" spans="1:7" x14ac:dyDescent="0.15">
      <c r="A102" s="130">
        <v>1210</v>
      </c>
      <c r="B102" s="130">
        <v>2</v>
      </c>
      <c r="C102" s="130">
        <v>60</v>
      </c>
      <c r="D102" s="130"/>
      <c r="E102" s="130" t="s">
        <v>463</v>
      </c>
      <c r="F102" s="130" t="s">
        <v>712</v>
      </c>
      <c r="G102" s="130">
        <v>47060000760</v>
      </c>
    </row>
    <row r="103" spans="1:7" x14ac:dyDescent="0.15">
      <c r="A103" s="13">
        <v>1211</v>
      </c>
      <c r="B103" s="13">
        <v>2</v>
      </c>
      <c r="C103" s="13">
        <v>300</v>
      </c>
      <c r="D103" s="13"/>
      <c r="E103" s="13" t="s">
        <v>464</v>
      </c>
      <c r="F103" s="13"/>
      <c r="G103" s="13">
        <v>47060000761</v>
      </c>
    </row>
    <row r="104" spans="1:7" x14ac:dyDescent="0.15">
      <c r="A104" s="13">
        <v>1212</v>
      </c>
      <c r="B104" s="13">
        <v>2</v>
      </c>
      <c r="C104" s="13">
        <v>680</v>
      </c>
      <c r="D104" s="13"/>
      <c r="E104" s="13" t="s">
        <v>700</v>
      </c>
      <c r="F104" s="13"/>
      <c r="G104" s="13">
        <v>47060000762</v>
      </c>
    </row>
    <row r="105" spans="1:7" x14ac:dyDescent="0.15">
      <c r="A105" s="13">
        <v>1213</v>
      </c>
      <c r="B105" s="13">
        <v>2</v>
      </c>
      <c r="C105" s="13">
        <v>1280</v>
      </c>
      <c r="D105" s="13"/>
      <c r="E105" s="13" t="s">
        <v>701</v>
      </c>
      <c r="F105" s="13"/>
      <c r="G105" s="13">
        <v>47060000763</v>
      </c>
    </row>
    <row r="106" spans="1:7" x14ac:dyDescent="0.15">
      <c r="A106" s="13">
        <v>1214</v>
      </c>
      <c r="B106" s="13">
        <v>1</v>
      </c>
      <c r="C106" s="13">
        <v>1980</v>
      </c>
      <c r="D106" s="13"/>
      <c r="E106" s="13" t="s">
        <v>702</v>
      </c>
      <c r="F106" s="13"/>
      <c r="G106" s="13">
        <v>47060000764</v>
      </c>
    </row>
    <row r="107" spans="1:7" x14ac:dyDescent="0.15">
      <c r="A107" s="13">
        <v>1215</v>
      </c>
      <c r="B107" s="13">
        <v>1</v>
      </c>
      <c r="C107" s="13">
        <v>3280</v>
      </c>
      <c r="D107" s="13"/>
      <c r="E107" s="13" t="s">
        <v>703</v>
      </c>
      <c r="F107" s="13"/>
      <c r="G107" s="13">
        <v>47060000765</v>
      </c>
    </row>
    <row r="108" spans="1:7" x14ac:dyDescent="0.15">
      <c r="A108" s="13">
        <v>1216</v>
      </c>
      <c r="B108" s="13">
        <v>1</v>
      </c>
      <c r="C108" s="13">
        <v>6480</v>
      </c>
      <c r="D108" s="13"/>
      <c r="E108" s="13" t="s">
        <v>704</v>
      </c>
      <c r="F108" s="13"/>
      <c r="G108" s="13">
        <v>47060000766</v>
      </c>
    </row>
    <row r="109" spans="1:7" x14ac:dyDescent="0.15">
      <c r="A109" s="13">
        <v>1217</v>
      </c>
      <c r="B109" s="13">
        <v>2</v>
      </c>
      <c r="C109" s="13">
        <v>15000</v>
      </c>
      <c r="D109" s="13"/>
      <c r="E109" s="13" t="s">
        <v>705</v>
      </c>
      <c r="F109" s="13"/>
      <c r="G109" s="13">
        <v>47060000767</v>
      </c>
    </row>
    <row r="110" spans="1:7" x14ac:dyDescent="0.15">
      <c r="A110" s="13">
        <v>1218</v>
      </c>
      <c r="B110" s="13">
        <v>2</v>
      </c>
      <c r="C110" s="13">
        <v>30000</v>
      </c>
      <c r="D110" s="13"/>
      <c r="E110" s="13" t="s">
        <v>523</v>
      </c>
      <c r="F110" s="13"/>
      <c r="G110" s="13">
        <v>47060000768</v>
      </c>
    </row>
    <row r="111" spans="1:7" x14ac:dyDescent="0.15">
      <c r="A111" s="13">
        <v>1219</v>
      </c>
      <c r="B111" s="13">
        <v>2</v>
      </c>
      <c r="C111" s="13">
        <v>60000</v>
      </c>
      <c r="D111" s="13"/>
      <c r="E111" s="13" t="s">
        <v>706</v>
      </c>
      <c r="F111" s="13"/>
      <c r="G111" s="13">
        <v>47060000769</v>
      </c>
    </row>
    <row r="112" spans="1:7" x14ac:dyDescent="0.15">
      <c r="A112" s="13">
        <v>1220</v>
      </c>
      <c r="B112" s="13">
        <v>2</v>
      </c>
      <c r="C112" s="13">
        <v>90000</v>
      </c>
      <c r="D112" s="13"/>
      <c r="E112" s="13" t="s">
        <v>707</v>
      </c>
      <c r="F112" s="13"/>
      <c r="G112" s="13">
        <v>47060000770</v>
      </c>
    </row>
    <row r="113" spans="1:7" x14ac:dyDescent="0.15">
      <c r="A113" s="13">
        <v>1221</v>
      </c>
      <c r="B113" s="13">
        <v>1</v>
      </c>
      <c r="C113" s="13">
        <v>120000</v>
      </c>
      <c r="D113" s="13"/>
      <c r="E113" s="13" t="s">
        <v>708</v>
      </c>
      <c r="F113" s="13"/>
      <c r="G113" s="13">
        <v>47060000771</v>
      </c>
    </row>
    <row r="114" spans="1:7" x14ac:dyDescent="0.15">
      <c r="A114" s="13">
        <v>1222</v>
      </c>
      <c r="B114" s="13">
        <v>1</v>
      </c>
      <c r="C114" s="13">
        <v>140000</v>
      </c>
      <c r="D114" s="13"/>
      <c r="E114" s="13" t="s">
        <v>709</v>
      </c>
      <c r="F114" s="13"/>
      <c r="G114" s="13">
        <v>47060000772</v>
      </c>
    </row>
    <row r="115" spans="1:7" x14ac:dyDescent="0.15">
      <c r="A115" s="13">
        <v>1223</v>
      </c>
      <c r="B115" s="13">
        <v>1</v>
      </c>
      <c r="C115" s="13">
        <v>180000</v>
      </c>
      <c r="D115" s="128"/>
      <c r="E115" s="13" t="s">
        <v>710</v>
      </c>
      <c r="F115" s="13"/>
      <c r="G115" s="13">
        <v>47060000773</v>
      </c>
    </row>
    <row r="116" spans="1:7" s="89" customFormat="1" x14ac:dyDescent="0.15">
      <c r="A116" s="131">
        <v>1230</v>
      </c>
      <c r="B116" s="131">
        <v>2</v>
      </c>
      <c r="C116" s="131">
        <v>1280</v>
      </c>
      <c r="D116" s="132">
        <v>0</v>
      </c>
      <c r="E116" s="131"/>
      <c r="F116" s="131" t="s">
        <v>713</v>
      </c>
      <c r="G116" s="131">
        <v>47060000670</v>
      </c>
    </row>
    <row r="117" spans="1:7" x14ac:dyDescent="0.15">
      <c r="A117" s="13">
        <v>1231</v>
      </c>
      <c r="B117" s="13">
        <v>2</v>
      </c>
      <c r="C117" s="13">
        <v>3280</v>
      </c>
      <c r="D117" s="128">
        <v>0</v>
      </c>
      <c r="E117" s="13"/>
      <c r="F117" s="13"/>
      <c r="G117" s="13">
        <v>47060000671</v>
      </c>
    </row>
    <row r="118" spans="1:7" x14ac:dyDescent="0.15">
      <c r="A118" s="13">
        <v>1232</v>
      </c>
      <c r="B118" s="13">
        <v>2</v>
      </c>
      <c r="C118" s="13">
        <v>6480</v>
      </c>
      <c r="D118" s="128">
        <v>0</v>
      </c>
      <c r="E118" s="13"/>
      <c r="F118" s="13"/>
      <c r="G118" s="13">
        <v>47060000672</v>
      </c>
    </row>
    <row r="119" spans="1:7" x14ac:dyDescent="0.15">
      <c r="A119" s="13">
        <v>1233</v>
      </c>
      <c r="B119" s="13">
        <v>2</v>
      </c>
      <c r="C119" s="13">
        <v>15000</v>
      </c>
      <c r="D119" s="128">
        <v>0</v>
      </c>
      <c r="E119" s="13"/>
      <c r="F119" s="13"/>
      <c r="G119" s="13">
        <v>47060000673</v>
      </c>
    </row>
    <row r="120" spans="1:7" x14ac:dyDescent="0.15">
      <c r="A120" s="13">
        <v>1234</v>
      </c>
      <c r="B120" s="13">
        <v>1</v>
      </c>
      <c r="C120" s="13">
        <v>30000</v>
      </c>
      <c r="D120" s="128">
        <v>0</v>
      </c>
      <c r="E120" s="13"/>
      <c r="F120" s="13"/>
      <c r="G120" s="13">
        <v>47060000674</v>
      </c>
    </row>
    <row r="121" spans="1:7" x14ac:dyDescent="0.15">
      <c r="A121" s="131">
        <v>1240</v>
      </c>
      <c r="B121" s="131">
        <v>1</v>
      </c>
      <c r="C121" s="131">
        <v>1280</v>
      </c>
      <c r="D121" s="132">
        <v>0</v>
      </c>
      <c r="E121" s="131"/>
      <c r="F121" s="131" t="s">
        <v>714</v>
      </c>
      <c r="G121" s="131">
        <v>47060000740</v>
      </c>
    </row>
    <row r="122" spans="1:7" x14ac:dyDescent="0.15">
      <c r="A122" s="13">
        <v>1241</v>
      </c>
      <c r="B122" s="13">
        <v>1</v>
      </c>
      <c r="C122" s="13">
        <v>3280</v>
      </c>
      <c r="D122" s="128">
        <v>0</v>
      </c>
      <c r="E122" s="13"/>
      <c r="F122" s="13"/>
      <c r="G122" s="13">
        <v>47060000741</v>
      </c>
    </row>
    <row r="123" spans="1:7" x14ac:dyDescent="0.15">
      <c r="A123" s="13">
        <v>1242</v>
      </c>
      <c r="B123" s="13">
        <v>2</v>
      </c>
      <c r="C123" s="13">
        <v>6480</v>
      </c>
      <c r="D123" s="128">
        <v>0</v>
      </c>
      <c r="E123" s="13"/>
      <c r="F123" s="13"/>
      <c r="G123" s="13">
        <v>47060000742</v>
      </c>
    </row>
    <row r="124" spans="1:7" x14ac:dyDescent="0.15">
      <c r="A124" s="13">
        <v>1243</v>
      </c>
      <c r="B124" s="13">
        <v>2</v>
      </c>
      <c r="C124" s="13">
        <v>15000</v>
      </c>
      <c r="D124" s="128">
        <v>0</v>
      </c>
      <c r="E124" s="13"/>
      <c r="F124" s="13"/>
      <c r="G124" s="13">
        <v>47060000743</v>
      </c>
    </row>
    <row r="125" spans="1:7" x14ac:dyDescent="0.15">
      <c r="A125" s="13">
        <v>1244</v>
      </c>
      <c r="B125" s="13">
        <v>2</v>
      </c>
      <c r="C125" s="13">
        <v>30000</v>
      </c>
      <c r="D125" s="128">
        <v>0</v>
      </c>
      <c r="E125" s="13"/>
      <c r="F125" s="13"/>
      <c r="G125" s="13">
        <v>47060000744</v>
      </c>
    </row>
    <row r="126" spans="1:7" x14ac:dyDescent="0.15">
      <c r="A126" s="131">
        <v>1250</v>
      </c>
      <c r="B126" s="131">
        <v>2</v>
      </c>
      <c r="C126" s="131">
        <v>1280</v>
      </c>
      <c r="D126" s="132">
        <v>0</v>
      </c>
      <c r="E126" s="131"/>
      <c r="F126" s="131" t="s">
        <v>715</v>
      </c>
      <c r="G126" s="131">
        <v>47060000810</v>
      </c>
    </row>
    <row r="127" spans="1:7" x14ac:dyDescent="0.15">
      <c r="A127" s="13">
        <v>1251</v>
      </c>
      <c r="B127" s="13">
        <v>1</v>
      </c>
      <c r="C127" s="13">
        <v>3280</v>
      </c>
      <c r="D127" s="128">
        <v>0</v>
      </c>
      <c r="E127" s="13"/>
      <c r="F127" s="13"/>
      <c r="G127" s="13">
        <v>47060000811</v>
      </c>
    </row>
    <row r="128" spans="1:7" x14ac:dyDescent="0.15">
      <c r="A128" s="13">
        <v>1252</v>
      </c>
      <c r="B128" s="13">
        <v>1</v>
      </c>
      <c r="C128" s="13">
        <v>6480</v>
      </c>
      <c r="D128" s="128">
        <v>0</v>
      </c>
      <c r="E128" s="13"/>
      <c r="F128" s="13"/>
      <c r="G128" s="13">
        <v>47060000812</v>
      </c>
    </row>
    <row r="129" spans="1:7" x14ac:dyDescent="0.15">
      <c r="A129" s="13">
        <v>1253</v>
      </c>
      <c r="B129" s="13">
        <v>1</v>
      </c>
      <c r="C129" s="13">
        <v>15000</v>
      </c>
      <c r="D129" s="128">
        <v>0</v>
      </c>
      <c r="E129" s="13"/>
      <c r="F129" s="13"/>
      <c r="G129" s="13">
        <v>47060000813</v>
      </c>
    </row>
    <row r="130" spans="1:7" x14ac:dyDescent="0.15">
      <c r="A130" s="13">
        <v>1254</v>
      </c>
      <c r="B130" s="13">
        <v>2</v>
      </c>
      <c r="C130" s="13">
        <v>30000</v>
      </c>
      <c r="D130" s="128">
        <v>0</v>
      </c>
      <c r="E130" s="13"/>
      <c r="F130" s="13"/>
      <c r="G130" s="13">
        <v>47060000814</v>
      </c>
    </row>
    <row r="131" spans="1:7" s="92" customFormat="1" x14ac:dyDescent="0.15">
      <c r="A131" s="133">
        <v>1260</v>
      </c>
      <c r="B131" s="133">
        <v>2</v>
      </c>
      <c r="C131" s="133">
        <v>500</v>
      </c>
      <c r="D131" s="134">
        <v>0</v>
      </c>
      <c r="E131" s="133" t="s">
        <v>593</v>
      </c>
      <c r="F131" s="133" t="s">
        <v>722</v>
      </c>
      <c r="G131" s="133">
        <v>47060002000</v>
      </c>
    </row>
    <row r="132" spans="1:7" s="92" customFormat="1" x14ac:dyDescent="0.15">
      <c r="A132" s="133">
        <v>1261</v>
      </c>
      <c r="B132" s="133">
        <v>2</v>
      </c>
      <c r="C132" s="133">
        <v>2000</v>
      </c>
      <c r="D132" s="134">
        <v>0</v>
      </c>
      <c r="E132" s="133" t="s">
        <v>594</v>
      </c>
      <c r="F132" s="133"/>
      <c r="G132" s="133">
        <v>47060002001</v>
      </c>
    </row>
    <row r="133" spans="1:7" s="92" customFormat="1" x14ac:dyDescent="0.15">
      <c r="A133" s="133">
        <v>1262</v>
      </c>
      <c r="B133" s="133">
        <v>2</v>
      </c>
      <c r="C133" s="133">
        <v>5000</v>
      </c>
      <c r="D133" s="134">
        <v>0</v>
      </c>
      <c r="E133" s="133" t="s">
        <v>522</v>
      </c>
      <c r="F133" s="133"/>
      <c r="G133" s="133">
        <v>47060002002</v>
      </c>
    </row>
    <row r="134" spans="1:7" s="92" customFormat="1" x14ac:dyDescent="0.15">
      <c r="A134" s="133">
        <v>1263</v>
      </c>
      <c r="B134" s="133">
        <v>1</v>
      </c>
      <c r="C134" s="133">
        <v>10000</v>
      </c>
      <c r="D134" s="134">
        <v>0</v>
      </c>
      <c r="E134" s="133" t="s">
        <v>470</v>
      </c>
      <c r="F134" s="133"/>
      <c r="G134" s="133">
        <v>47060002003</v>
      </c>
    </row>
    <row r="135" spans="1:7" s="92" customFormat="1" x14ac:dyDescent="0.15">
      <c r="A135" s="133">
        <v>1264</v>
      </c>
      <c r="B135" s="133">
        <v>1</v>
      </c>
      <c r="C135" s="133">
        <v>20000</v>
      </c>
      <c r="D135" s="134">
        <v>0</v>
      </c>
      <c r="E135" s="133" t="s">
        <v>471</v>
      </c>
      <c r="F135" s="133"/>
      <c r="G135" s="133">
        <v>47060002004</v>
      </c>
    </row>
    <row r="136" spans="1:7" s="92" customFormat="1" x14ac:dyDescent="0.15">
      <c r="A136" s="133">
        <v>1265</v>
      </c>
      <c r="B136" s="133">
        <v>1</v>
      </c>
      <c r="C136" s="133">
        <v>30000</v>
      </c>
      <c r="D136" s="134">
        <v>0</v>
      </c>
      <c r="E136" s="133" t="s">
        <v>523</v>
      </c>
      <c r="F136" s="133"/>
      <c r="G136" s="133">
        <v>47060002005</v>
      </c>
    </row>
    <row r="137" spans="1:7" s="92" customFormat="1" x14ac:dyDescent="0.15">
      <c r="A137" s="133">
        <v>1266</v>
      </c>
      <c r="B137" s="133">
        <v>2</v>
      </c>
      <c r="C137" s="133">
        <v>50000</v>
      </c>
      <c r="D137" s="134">
        <v>0</v>
      </c>
      <c r="E137" s="133" t="s">
        <v>472</v>
      </c>
      <c r="F137" s="133"/>
      <c r="G137" s="133">
        <v>47060002006</v>
      </c>
    </row>
    <row r="138" spans="1:7" s="92" customFormat="1" x14ac:dyDescent="0.15">
      <c r="A138" s="133">
        <v>1267</v>
      </c>
      <c r="B138" s="133">
        <v>2</v>
      </c>
      <c r="C138" s="133">
        <v>70000</v>
      </c>
      <c r="D138" s="134">
        <v>0</v>
      </c>
      <c r="E138" s="133" t="s">
        <v>680</v>
      </c>
      <c r="F138" s="133"/>
      <c r="G138" s="133">
        <v>47060002007</v>
      </c>
    </row>
    <row r="139" spans="1:7" s="92" customFormat="1" x14ac:dyDescent="0.15">
      <c r="A139" s="133">
        <v>1268</v>
      </c>
      <c r="B139" s="133">
        <v>2</v>
      </c>
      <c r="C139" s="133">
        <v>100000</v>
      </c>
      <c r="D139" s="134">
        <v>0</v>
      </c>
      <c r="E139" s="133" t="s">
        <v>473</v>
      </c>
      <c r="F139" s="133"/>
      <c r="G139" s="133">
        <v>47060002008</v>
      </c>
    </row>
    <row r="140" spans="1:7" s="92" customFormat="1" x14ac:dyDescent="0.15">
      <c r="A140" s="133">
        <v>1269</v>
      </c>
      <c r="B140" s="133">
        <v>2</v>
      </c>
      <c r="C140" s="133">
        <v>150000</v>
      </c>
      <c r="D140" s="134">
        <v>0</v>
      </c>
      <c r="E140" s="133" t="s">
        <v>681</v>
      </c>
      <c r="F140" s="133"/>
      <c r="G140" s="133">
        <v>47060002009</v>
      </c>
    </row>
    <row r="141" spans="1:7" s="92" customFormat="1" x14ac:dyDescent="0.15">
      <c r="A141" s="133">
        <v>1270</v>
      </c>
      <c r="B141" s="133">
        <v>1</v>
      </c>
      <c r="C141" s="133">
        <v>200000</v>
      </c>
      <c r="D141" s="134">
        <v>0</v>
      </c>
      <c r="E141" s="133" t="s">
        <v>682</v>
      </c>
      <c r="F141" s="133"/>
      <c r="G141" s="133">
        <v>47060002010</v>
      </c>
    </row>
    <row r="142" spans="1:7" s="89" customFormat="1" x14ac:dyDescent="0.15">
      <c r="A142" s="131">
        <v>1300</v>
      </c>
      <c r="B142" s="131">
        <v>1</v>
      </c>
      <c r="C142" s="131">
        <v>1280</v>
      </c>
      <c r="D142" s="132">
        <v>0</v>
      </c>
      <c r="E142" s="131"/>
      <c r="F142" s="131" t="s">
        <v>728</v>
      </c>
      <c r="G142" s="131">
        <v>47060002260</v>
      </c>
    </row>
    <row r="143" spans="1:7" x14ac:dyDescent="0.15">
      <c r="A143" s="13">
        <v>1301</v>
      </c>
      <c r="B143" s="13">
        <v>1</v>
      </c>
      <c r="C143" s="13">
        <v>3280</v>
      </c>
      <c r="D143" s="128">
        <v>0</v>
      </c>
      <c r="E143" s="13"/>
      <c r="F143" s="13"/>
      <c r="G143" s="13">
        <v>47060002261</v>
      </c>
    </row>
    <row r="144" spans="1:7" x14ac:dyDescent="0.15">
      <c r="A144" s="13">
        <v>1302</v>
      </c>
      <c r="B144" s="13">
        <v>2</v>
      </c>
      <c r="C144" s="13">
        <v>6480</v>
      </c>
      <c r="D144" s="128">
        <v>0</v>
      </c>
      <c r="E144" s="13"/>
      <c r="F144" s="13"/>
      <c r="G144" s="13">
        <v>47060002262</v>
      </c>
    </row>
    <row r="145" spans="1:7" x14ac:dyDescent="0.15">
      <c r="A145" s="13">
        <v>1303</v>
      </c>
      <c r="B145" s="13">
        <v>2</v>
      </c>
      <c r="C145" s="13">
        <v>15000</v>
      </c>
      <c r="D145" s="128">
        <v>0</v>
      </c>
      <c r="E145" s="13"/>
      <c r="F145" s="13"/>
      <c r="G145" s="13">
        <v>47060002263</v>
      </c>
    </row>
    <row r="146" spans="1:7" x14ac:dyDescent="0.15">
      <c r="A146" s="13">
        <v>1304</v>
      </c>
      <c r="B146" s="13">
        <v>2</v>
      </c>
      <c r="C146" s="13">
        <v>30000</v>
      </c>
      <c r="D146" s="128">
        <v>0</v>
      </c>
      <c r="E146" s="13"/>
      <c r="F146" s="13"/>
      <c r="G146" s="13">
        <v>47060002264</v>
      </c>
    </row>
    <row r="147" spans="1:7" x14ac:dyDescent="0.15">
      <c r="A147" s="13">
        <v>1400</v>
      </c>
      <c r="B147" s="13">
        <v>2</v>
      </c>
      <c r="C147" s="13">
        <v>1280</v>
      </c>
      <c r="D147" s="128">
        <v>0</v>
      </c>
      <c r="E147" s="13"/>
      <c r="F147" s="13" t="s">
        <v>769</v>
      </c>
      <c r="G147" s="13">
        <v>47060000880</v>
      </c>
    </row>
    <row r="148" spans="1:7" x14ac:dyDescent="0.15">
      <c r="A148" s="13">
        <v>1401</v>
      </c>
      <c r="B148" s="13">
        <v>1</v>
      </c>
      <c r="C148" s="13">
        <v>3280</v>
      </c>
      <c r="D148" s="128">
        <v>0</v>
      </c>
      <c r="E148" s="13"/>
      <c r="F148" s="13"/>
      <c r="G148" s="13">
        <v>47060000881</v>
      </c>
    </row>
    <row r="149" spans="1:7" x14ac:dyDescent="0.15">
      <c r="A149" s="13">
        <v>1402</v>
      </c>
      <c r="B149" s="13">
        <v>1</v>
      </c>
      <c r="C149" s="13">
        <v>6480</v>
      </c>
      <c r="D149" s="128">
        <v>0</v>
      </c>
      <c r="E149" s="13"/>
      <c r="F149" s="13"/>
      <c r="G149" s="13">
        <v>47060000882</v>
      </c>
    </row>
    <row r="150" spans="1:7" x14ac:dyDescent="0.15">
      <c r="A150" s="13">
        <v>1403</v>
      </c>
      <c r="B150" s="13">
        <v>1</v>
      </c>
      <c r="C150" s="13">
        <v>15000</v>
      </c>
      <c r="D150" s="128">
        <v>0</v>
      </c>
      <c r="E150" s="13"/>
      <c r="F150" s="13"/>
      <c r="G150" s="13">
        <v>47060000883</v>
      </c>
    </row>
    <row r="151" spans="1:7" x14ac:dyDescent="0.15">
      <c r="A151" s="13">
        <v>1404</v>
      </c>
      <c r="B151" s="13">
        <v>2</v>
      </c>
      <c r="C151" s="13">
        <v>30000</v>
      </c>
      <c r="D151" s="128">
        <v>0</v>
      </c>
      <c r="E151" s="13"/>
      <c r="F151" s="13"/>
      <c r="G151" s="13">
        <v>47060000884</v>
      </c>
    </row>
    <row r="152" spans="1:7" x14ac:dyDescent="0.15">
      <c r="A152" s="13">
        <v>1410</v>
      </c>
      <c r="B152" s="13">
        <v>2</v>
      </c>
      <c r="C152" s="13">
        <v>1280</v>
      </c>
      <c r="D152" s="128">
        <v>0</v>
      </c>
      <c r="E152" s="13"/>
      <c r="F152" s="13" t="s">
        <v>768</v>
      </c>
      <c r="G152" s="13">
        <v>47060001880</v>
      </c>
    </row>
    <row r="153" spans="1:7" x14ac:dyDescent="0.15">
      <c r="A153" s="13">
        <v>1411</v>
      </c>
      <c r="B153" s="13">
        <v>2</v>
      </c>
      <c r="C153" s="13">
        <v>3280</v>
      </c>
      <c r="D153" s="128">
        <v>0</v>
      </c>
      <c r="E153" s="13"/>
      <c r="F153" s="13"/>
      <c r="G153" s="13">
        <v>47060001881</v>
      </c>
    </row>
    <row r="154" spans="1:7" x14ac:dyDescent="0.15">
      <c r="A154" s="13">
        <v>1412</v>
      </c>
      <c r="B154" s="13">
        <v>2</v>
      </c>
      <c r="C154" s="13">
        <v>6480</v>
      </c>
      <c r="D154" s="128">
        <v>0</v>
      </c>
      <c r="E154" s="13"/>
      <c r="F154" s="13"/>
      <c r="G154" s="13">
        <v>47060001882</v>
      </c>
    </row>
    <row r="155" spans="1:7" x14ac:dyDescent="0.15">
      <c r="A155" s="13">
        <v>1413</v>
      </c>
      <c r="B155" s="13">
        <v>1</v>
      </c>
      <c r="C155" s="13">
        <v>15000</v>
      </c>
      <c r="D155" s="128">
        <v>0</v>
      </c>
      <c r="E155" s="13"/>
      <c r="F155" s="13"/>
      <c r="G155" s="13">
        <v>47060001883</v>
      </c>
    </row>
    <row r="156" spans="1:7" x14ac:dyDescent="0.15">
      <c r="A156" s="13">
        <v>1414</v>
      </c>
      <c r="B156" s="13">
        <v>1</v>
      </c>
      <c r="C156" s="13">
        <v>30000</v>
      </c>
      <c r="D156" s="128">
        <v>0</v>
      </c>
      <c r="E156" s="13"/>
      <c r="F156" s="13"/>
      <c r="G156" s="13">
        <v>47060001884</v>
      </c>
    </row>
    <row r="157" spans="1:7" x14ac:dyDescent="0.15">
      <c r="A157" s="13">
        <v>1420</v>
      </c>
      <c r="B157" s="13">
        <v>1</v>
      </c>
      <c r="C157" s="13">
        <v>1280</v>
      </c>
      <c r="D157" s="128">
        <v>0</v>
      </c>
      <c r="E157" s="13"/>
      <c r="F157" s="13" t="s">
        <v>786</v>
      </c>
      <c r="G157" s="13">
        <v>47060002880</v>
      </c>
    </row>
    <row r="158" spans="1:7" x14ac:dyDescent="0.15">
      <c r="A158" s="13">
        <v>1421</v>
      </c>
      <c r="B158" s="13">
        <v>2</v>
      </c>
      <c r="C158" s="13">
        <v>3280</v>
      </c>
      <c r="D158" s="128">
        <v>0</v>
      </c>
      <c r="E158" s="13"/>
      <c r="F158" s="13"/>
      <c r="G158" s="13">
        <v>47060002881</v>
      </c>
    </row>
    <row r="159" spans="1:7" x14ac:dyDescent="0.15">
      <c r="A159" s="13">
        <v>1422</v>
      </c>
      <c r="B159" s="13">
        <v>2</v>
      </c>
      <c r="C159" s="13">
        <v>6480</v>
      </c>
      <c r="D159" s="128">
        <v>0</v>
      </c>
      <c r="E159" s="13"/>
      <c r="F159" s="13"/>
      <c r="G159" s="13">
        <v>47060002882</v>
      </c>
    </row>
    <row r="160" spans="1:7" x14ac:dyDescent="0.15">
      <c r="A160" s="13">
        <v>1423</v>
      </c>
      <c r="B160" s="13">
        <v>2</v>
      </c>
      <c r="C160" s="13">
        <v>15000</v>
      </c>
      <c r="D160" s="128">
        <v>0</v>
      </c>
      <c r="E160" s="13"/>
      <c r="F160" s="13"/>
      <c r="G160" s="13">
        <v>47060002883</v>
      </c>
    </row>
    <row r="161" spans="1:7" x14ac:dyDescent="0.15">
      <c r="A161" s="13">
        <v>1424</v>
      </c>
      <c r="B161" s="13">
        <v>2</v>
      </c>
      <c r="C161" s="13">
        <v>30000</v>
      </c>
      <c r="D161" s="128">
        <v>0</v>
      </c>
      <c r="E161" s="13"/>
      <c r="F161" s="13"/>
      <c r="G161" s="13">
        <v>47060002884</v>
      </c>
    </row>
    <row r="162" spans="1:7" x14ac:dyDescent="0.15">
      <c r="A162" s="13">
        <v>1500</v>
      </c>
      <c r="B162" s="13">
        <v>1</v>
      </c>
      <c r="C162" s="13">
        <v>60</v>
      </c>
      <c r="D162" s="128">
        <v>0</v>
      </c>
      <c r="E162" s="13"/>
      <c r="F162" s="13" t="s">
        <v>747</v>
      </c>
      <c r="G162" s="13">
        <v>47060002300</v>
      </c>
    </row>
    <row r="163" spans="1:7" x14ac:dyDescent="0.15">
      <c r="A163" s="13">
        <v>1501</v>
      </c>
      <c r="B163" s="13">
        <v>1</v>
      </c>
      <c r="C163" s="13">
        <v>180</v>
      </c>
      <c r="D163" s="128">
        <v>0</v>
      </c>
      <c r="E163" s="13"/>
      <c r="F163" s="13"/>
      <c r="G163" s="13">
        <v>47060002301</v>
      </c>
    </row>
    <row r="164" spans="1:7" x14ac:dyDescent="0.15">
      <c r="A164" s="13">
        <v>1502</v>
      </c>
      <c r="B164" s="13">
        <v>1</v>
      </c>
      <c r="C164" s="13">
        <v>300</v>
      </c>
      <c r="D164" s="128">
        <v>0</v>
      </c>
      <c r="E164" s="13"/>
      <c r="F164" s="13"/>
      <c r="G164" s="13">
        <v>47060002302</v>
      </c>
    </row>
    <row r="165" spans="1:7" x14ac:dyDescent="0.15">
      <c r="A165" s="13">
        <v>1503</v>
      </c>
      <c r="B165" s="13">
        <v>2</v>
      </c>
      <c r="C165" s="13">
        <v>680</v>
      </c>
      <c r="D165" s="128">
        <v>0</v>
      </c>
      <c r="E165" s="13"/>
      <c r="F165" s="13"/>
      <c r="G165" s="13">
        <v>47060002303</v>
      </c>
    </row>
    <row r="166" spans="1:7" x14ac:dyDescent="0.15">
      <c r="A166" s="13">
        <v>1504</v>
      </c>
      <c r="B166" s="13">
        <v>2</v>
      </c>
      <c r="C166" s="13">
        <v>980</v>
      </c>
      <c r="D166" s="128">
        <v>0</v>
      </c>
      <c r="E166" s="13"/>
      <c r="F166" s="13"/>
      <c r="G166" s="13">
        <v>47060002304</v>
      </c>
    </row>
    <row r="167" spans="1:7" x14ac:dyDescent="0.15">
      <c r="A167" s="13">
        <v>1505</v>
      </c>
      <c r="B167" s="13">
        <v>2</v>
      </c>
      <c r="C167" s="13">
        <v>1280</v>
      </c>
      <c r="D167" s="128">
        <v>0</v>
      </c>
      <c r="E167" s="13"/>
      <c r="F167" s="13"/>
      <c r="G167" s="13">
        <v>47060002305</v>
      </c>
    </row>
    <row r="168" spans="1:7" x14ac:dyDescent="0.15">
      <c r="A168" s="13">
        <v>1506</v>
      </c>
      <c r="B168" s="13">
        <v>2</v>
      </c>
      <c r="C168" s="13">
        <v>1980</v>
      </c>
      <c r="D168" s="128">
        <v>0</v>
      </c>
      <c r="E168" s="13"/>
      <c r="F168" s="13"/>
      <c r="G168" s="13">
        <v>47060002306</v>
      </c>
    </row>
    <row r="169" spans="1:7" x14ac:dyDescent="0.15">
      <c r="A169" s="13">
        <v>1507</v>
      </c>
      <c r="B169" s="13">
        <v>1</v>
      </c>
      <c r="C169" s="13">
        <v>3280</v>
      </c>
      <c r="D169" s="128">
        <v>0</v>
      </c>
      <c r="E169" s="13"/>
      <c r="F169" s="13"/>
      <c r="G169" s="13">
        <v>47060002307</v>
      </c>
    </row>
    <row r="170" spans="1:7" x14ac:dyDescent="0.15">
      <c r="A170" s="13">
        <v>1508</v>
      </c>
      <c r="B170" s="13">
        <v>1</v>
      </c>
      <c r="C170" s="13">
        <v>6480</v>
      </c>
      <c r="D170" s="128">
        <v>0</v>
      </c>
      <c r="E170" s="13"/>
      <c r="F170" s="13"/>
      <c r="G170" s="13">
        <v>47060002308</v>
      </c>
    </row>
    <row r="171" spans="1:7" x14ac:dyDescent="0.15">
      <c r="A171" s="13">
        <v>1509</v>
      </c>
      <c r="B171" s="13">
        <v>1</v>
      </c>
      <c r="C171" s="13">
        <v>10000</v>
      </c>
      <c r="D171" s="128">
        <v>0</v>
      </c>
      <c r="E171" s="13"/>
      <c r="F171" s="13"/>
      <c r="G171" s="13">
        <v>47060002309</v>
      </c>
    </row>
    <row r="172" spans="1:7" x14ac:dyDescent="0.15">
      <c r="A172" s="13">
        <v>1510</v>
      </c>
      <c r="B172" s="13">
        <v>2</v>
      </c>
      <c r="C172" s="13">
        <v>15000</v>
      </c>
      <c r="D172" s="128">
        <v>0</v>
      </c>
      <c r="E172" s="13"/>
      <c r="F172" s="137"/>
      <c r="G172" s="13">
        <v>47060002310</v>
      </c>
    </row>
    <row r="173" spans="1:7" x14ac:dyDescent="0.15">
      <c r="A173" s="13">
        <v>1511</v>
      </c>
      <c r="B173" s="13">
        <v>2</v>
      </c>
      <c r="C173" s="13">
        <v>20000</v>
      </c>
      <c r="D173" s="128">
        <v>0</v>
      </c>
      <c r="E173" s="13"/>
      <c r="F173" s="13"/>
      <c r="G173" s="13">
        <v>47060002311</v>
      </c>
    </row>
    <row r="174" spans="1:7" x14ac:dyDescent="0.15">
      <c r="A174" s="13">
        <v>1512</v>
      </c>
      <c r="B174" s="13">
        <v>2</v>
      </c>
      <c r="C174" s="13">
        <v>30000</v>
      </c>
      <c r="D174" s="128">
        <v>0</v>
      </c>
      <c r="E174" s="13"/>
      <c r="F174" s="13"/>
      <c r="G174" s="13">
        <v>47060002312</v>
      </c>
    </row>
    <row r="175" spans="1:7" x14ac:dyDescent="0.15">
      <c r="A175" s="13">
        <v>1513</v>
      </c>
      <c r="B175" s="13">
        <v>2</v>
      </c>
      <c r="C175" s="13">
        <v>50000</v>
      </c>
      <c r="D175" s="128">
        <v>0</v>
      </c>
      <c r="E175" s="13"/>
      <c r="F175" s="13"/>
      <c r="G175" s="13">
        <v>47060002313</v>
      </c>
    </row>
    <row r="176" spans="1:7" x14ac:dyDescent="0.15">
      <c r="A176" s="13">
        <v>1514</v>
      </c>
      <c r="B176" s="13">
        <v>1</v>
      </c>
      <c r="C176" s="13">
        <v>70000</v>
      </c>
      <c r="D176" s="128">
        <v>0</v>
      </c>
      <c r="E176" s="13"/>
      <c r="F176" s="13"/>
      <c r="G176" s="13">
        <v>47060002314</v>
      </c>
    </row>
    <row r="177" spans="1:7" x14ac:dyDescent="0.15">
      <c r="A177" s="13">
        <v>1515</v>
      </c>
      <c r="B177" s="13">
        <v>1</v>
      </c>
      <c r="C177" s="13">
        <v>100000</v>
      </c>
      <c r="D177" s="128">
        <v>0</v>
      </c>
      <c r="E177" s="13"/>
      <c r="F177" s="13"/>
      <c r="G177" s="13">
        <v>47060002315</v>
      </c>
    </row>
    <row r="178" spans="1:7" x14ac:dyDescent="0.15">
      <c r="A178" s="13">
        <v>1516</v>
      </c>
      <c r="B178" s="13">
        <v>1</v>
      </c>
      <c r="C178" s="13">
        <v>120000</v>
      </c>
      <c r="D178" s="128">
        <v>0</v>
      </c>
      <c r="E178" s="13"/>
      <c r="F178" s="13"/>
      <c r="G178" s="13">
        <v>47060002316</v>
      </c>
    </row>
    <row r="179" spans="1:7" x14ac:dyDescent="0.15">
      <c r="A179" s="13">
        <v>1517</v>
      </c>
      <c r="B179" s="13">
        <v>2</v>
      </c>
      <c r="C179" s="13">
        <v>150000</v>
      </c>
      <c r="D179" s="128">
        <v>0</v>
      </c>
      <c r="E179" s="13"/>
      <c r="F179" s="13"/>
      <c r="G179" s="13">
        <v>47060002317</v>
      </c>
    </row>
    <row r="180" spans="1:7" x14ac:dyDescent="0.15">
      <c r="A180" s="13">
        <v>1518</v>
      </c>
      <c r="B180" s="13">
        <v>2</v>
      </c>
      <c r="C180" s="13">
        <v>180000</v>
      </c>
      <c r="D180" s="128">
        <v>0</v>
      </c>
      <c r="E180" s="13"/>
      <c r="F180" s="13"/>
      <c r="G180" s="13">
        <v>47060002318</v>
      </c>
    </row>
    <row r="181" spans="1:7" x14ac:dyDescent="0.15">
      <c r="A181" s="13">
        <v>1519</v>
      </c>
      <c r="B181" s="13">
        <v>2</v>
      </c>
      <c r="C181" s="13">
        <v>200000</v>
      </c>
      <c r="D181" s="128">
        <v>0</v>
      </c>
      <c r="E181" s="13"/>
      <c r="F181" s="13"/>
      <c r="G181" s="13">
        <v>47060002319</v>
      </c>
    </row>
    <row r="182" spans="1:7" x14ac:dyDescent="0.15">
      <c r="A182" s="13">
        <v>1600</v>
      </c>
      <c r="B182" s="13">
        <v>2</v>
      </c>
      <c r="C182" s="13">
        <v>60</v>
      </c>
      <c r="D182" s="128">
        <v>0</v>
      </c>
      <c r="E182" s="13"/>
      <c r="F182" s="13" t="s">
        <v>754</v>
      </c>
      <c r="G182" s="13">
        <v>47060002320</v>
      </c>
    </row>
    <row r="183" spans="1:7" x14ac:dyDescent="0.15">
      <c r="A183" s="13">
        <v>1601</v>
      </c>
      <c r="B183" s="13">
        <v>1</v>
      </c>
      <c r="C183" s="13">
        <v>180</v>
      </c>
      <c r="D183" s="128">
        <v>0</v>
      </c>
      <c r="E183" s="13"/>
      <c r="F183" s="13"/>
      <c r="G183" s="13">
        <v>47060002321</v>
      </c>
    </row>
    <row r="184" spans="1:7" x14ac:dyDescent="0.15">
      <c r="A184" s="13">
        <v>1602</v>
      </c>
      <c r="B184" s="13">
        <v>1</v>
      </c>
      <c r="C184" s="13">
        <v>300</v>
      </c>
      <c r="D184" s="128">
        <v>0</v>
      </c>
      <c r="E184" s="13"/>
      <c r="F184" s="13"/>
      <c r="G184" s="13">
        <v>47060002322</v>
      </c>
    </row>
    <row r="185" spans="1:7" x14ac:dyDescent="0.15">
      <c r="A185" s="13">
        <v>1603</v>
      </c>
      <c r="B185" s="13">
        <v>1</v>
      </c>
      <c r="C185" s="13">
        <v>680</v>
      </c>
      <c r="D185" s="128">
        <v>0</v>
      </c>
      <c r="E185" s="13"/>
      <c r="F185" s="13"/>
      <c r="G185" s="13">
        <v>47060002323</v>
      </c>
    </row>
    <row r="186" spans="1:7" x14ac:dyDescent="0.15">
      <c r="A186" s="13">
        <v>1604</v>
      </c>
      <c r="B186" s="13">
        <v>2</v>
      </c>
      <c r="C186" s="13">
        <v>980</v>
      </c>
      <c r="D186" s="128">
        <v>0</v>
      </c>
      <c r="E186" s="13"/>
      <c r="F186" s="13"/>
      <c r="G186" s="13">
        <v>47060002324</v>
      </c>
    </row>
    <row r="187" spans="1:7" x14ac:dyDescent="0.15">
      <c r="A187" s="13">
        <v>1605</v>
      </c>
      <c r="B187" s="13">
        <v>2</v>
      </c>
      <c r="C187" s="13">
        <v>1280</v>
      </c>
      <c r="D187" s="128">
        <v>0</v>
      </c>
      <c r="E187" s="13"/>
      <c r="F187" s="13"/>
      <c r="G187" s="13">
        <v>47060002325</v>
      </c>
    </row>
    <row r="188" spans="1:7" x14ac:dyDescent="0.15">
      <c r="A188" s="13">
        <v>1606</v>
      </c>
      <c r="B188" s="13">
        <v>2</v>
      </c>
      <c r="C188" s="13">
        <v>1980</v>
      </c>
      <c r="D188" s="128">
        <v>0</v>
      </c>
      <c r="E188" s="13"/>
      <c r="F188" s="13"/>
      <c r="G188" s="13">
        <v>47060002326</v>
      </c>
    </row>
    <row r="189" spans="1:7" x14ac:dyDescent="0.15">
      <c r="A189" s="13">
        <v>1607</v>
      </c>
      <c r="B189" s="13">
        <v>2</v>
      </c>
      <c r="C189" s="13">
        <v>3280</v>
      </c>
      <c r="D189" s="128">
        <v>0</v>
      </c>
      <c r="E189" s="13"/>
      <c r="F189" s="13"/>
      <c r="G189" s="13">
        <v>47060002327</v>
      </c>
    </row>
    <row r="190" spans="1:7" x14ac:dyDescent="0.15">
      <c r="A190" s="13">
        <v>1608</v>
      </c>
      <c r="B190" s="13">
        <v>1</v>
      </c>
      <c r="C190" s="13">
        <v>6480</v>
      </c>
      <c r="D190" s="128">
        <v>0</v>
      </c>
      <c r="E190" s="13"/>
      <c r="F190" s="13"/>
      <c r="G190" s="13">
        <v>47060002328</v>
      </c>
    </row>
    <row r="191" spans="1:7" x14ac:dyDescent="0.15">
      <c r="A191" s="13">
        <v>1609</v>
      </c>
      <c r="B191" s="13">
        <v>1</v>
      </c>
      <c r="C191" s="13">
        <v>10000</v>
      </c>
      <c r="D191" s="128">
        <v>0</v>
      </c>
      <c r="E191" s="13"/>
      <c r="F191" s="13"/>
      <c r="G191" s="13">
        <v>47060002329</v>
      </c>
    </row>
    <row r="192" spans="1:7" x14ac:dyDescent="0.15">
      <c r="A192" s="13">
        <v>1610</v>
      </c>
      <c r="B192" s="13">
        <v>1</v>
      </c>
      <c r="C192" s="13">
        <v>15000</v>
      </c>
      <c r="D192" s="128">
        <v>0</v>
      </c>
      <c r="E192" s="13"/>
      <c r="F192" s="137"/>
      <c r="G192" s="13">
        <v>47060002330</v>
      </c>
    </row>
    <row r="193" spans="1:7" x14ac:dyDescent="0.15">
      <c r="A193" s="13">
        <v>1611</v>
      </c>
      <c r="B193" s="13">
        <v>2</v>
      </c>
      <c r="C193" s="13">
        <v>20000</v>
      </c>
      <c r="D193" s="128">
        <v>0</v>
      </c>
      <c r="E193" s="13"/>
      <c r="F193" s="13"/>
      <c r="G193" s="13">
        <v>47060002331</v>
      </c>
    </row>
    <row r="194" spans="1:7" x14ac:dyDescent="0.15">
      <c r="A194" s="13">
        <v>1612</v>
      </c>
      <c r="B194" s="13">
        <v>2</v>
      </c>
      <c r="C194" s="13">
        <v>30000</v>
      </c>
      <c r="D194" s="128">
        <v>0</v>
      </c>
      <c r="E194" s="13"/>
      <c r="F194" s="13"/>
      <c r="G194" s="13">
        <v>47060002332</v>
      </c>
    </row>
    <row r="195" spans="1:7" x14ac:dyDescent="0.15">
      <c r="A195" s="13">
        <v>1613</v>
      </c>
      <c r="B195" s="13">
        <v>2</v>
      </c>
      <c r="C195" s="13">
        <v>50000</v>
      </c>
      <c r="D195" s="128">
        <v>0</v>
      </c>
      <c r="E195" s="13"/>
      <c r="F195" s="13"/>
      <c r="G195" s="13">
        <v>47060002333</v>
      </c>
    </row>
    <row r="196" spans="1:7" x14ac:dyDescent="0.15">
      <c r="A196" s="13">
        <v>1614</v>
      </c>
      <c r="B196" s="13">
        <v>2</v>
      </c>
      <c r="C196" s="13">
        <v>70000</v>
      </c>
      <c r="D196" s="128">
        <v>0</v>
      </c>
      <c r="E196" s="13"/>
      <c r="F196" s="13"/>
      <c r="G196" s="13">
        <v>47060002334</v>
      </c>
    </row>
    <row r="197" spans="1:7" x14ac:dyDescent="0.15">
      <c r="A197" s="13">
        <v>1615</v>
      </c>
      <c r="B197" s="13">
        <v>1</v>
      </c>
      <c r="C197" s="13">
        <v>100000</v>
      </c>
      <c r="D197" s="128">
        <v>0</v>
      </c>
      <c r="E197" s="13"/>
      <c r="F197" s="13"/>
      <c r="G197" s="13">
        <v>47060002335</v>
      </c>
    </row>
    <row r="198" spans="1:7" x14ac:dyDescent="0.15">
      <c r="A198" s="13">
        <v>1616</v>
      </c>
      <c r="B198" s="13">
        <v>1</v>
      </c>
      <c r="C198" s="13">
        <v>120000</v>
      </c>
      <c r="D198" s="128">
        <v>0</v>
      </c>
      <c r="E198" s="13"/>
      <c r="F198" s="13"/>
      <c r="G198" s="13">
        <v>47060002336</v>
      </c>
    </row>
    <row r="199" spans="1:7" x14ac:dyDescent="0.15">
      <c r="A199" s="13">
        <v>1617</v>
      </c>
      <c r="B199" s="13">
        <v>1</v>
      </c>
      <c r="C199" s="13">
        <v>150000</v>
      </c>
      <c r="D199" s="128">
        <v>0</v>
      </c>
      <c r="E199" s="13"/>
      <c r="F199" s="13"/>
      <c r="G199" s="13">
        <v>47060002337</v>
      </c>
    </row>
    <row r="200" spans="1:7" x14ac:dyDescent="0.15">
      <c r="A200" s="13">
        <v>1618</v>
      </c>
      <c r="B200" s="13">
        <v>2</v>
      </c>
      <c r="C200" s="13">
        <v>180000</v>
      </c>
      <c r="D200" s="128">
        <v>0</v>
      </c>
      <c r="E200" s="13"/>
      <c r="F200" s="13"/>
      <c r="G200" s="13">
        <v>47060002338</v>
      </c>
    </row>
    <row r="201" spans="1:7" x14ac:dyDescent="0.15">
      <c r="A201" s="13">
        <v>1619</v>
      </c>
      <c r="B201" s="13">
        <v>2</v>
      </c>
      <c r="C201" s="13">
        <v>200000</v>
      </c>
      <c r="D201" s="128">
        <v>0</v>
      </c>
      <c r="E201" s="13"/>
      <c r="F201" s="13"/>
      <c r="G201" s="13">
        <v>47060002339</v>
      </c>
    </row>
    <row r="202" spans="1:7" x14ac:dyDescent="0.15">
      <c r="A202" s="13">
        <v>1700</v>
      </c>
      <c r="B202" s="13">
        <v>2</v>
      </c>
      <c r="C202" s="13">
        <v>60</v>
      </c>
      <c r="D202" s="128">
        <v>0</v>
      </c>
      <c r="E202" s="13"/>
      <c r="F202" s="13" t="s">
        <v>766</v>
      </c>
      <c r="G202" s="13">
        <v>47060002340</v>
      </c>
    </row>
    <row r="203" spans="1:7" x14ac:dyDescent="0.15">
      <c r="A203" s="13">
        <v>1701</v>
      </c>
      <c r="B203" s="13">
        <v>2</v>
      </c>
      <c r="C203" s="13">
        <v>180</v>
      </c>
      <c r="D203" s="128">
        <v>0</v>
      </c>
      <c r="E203" s="13"/>
      <c r="F203" s="13"/>
      <c r="G203" s="13">
        <v>47060002341</v>
      </c>
    </row>
    <row r="204" spans="1:7" x14ac:dyDescent="0.15">
      <c r="A204" s="13">
        <v>1702</v>
      </c>
      <c r="B204" s="13">
        <v>1</v>
      </c>
      <c r="C204" s="13">
        <v>300</v>
      </c>
      <c r="D204" s="128">
        <v>0</v>
      </c>
      <c r="E204" s="13"/>
      <c r="F204" s="13"/>
      <c r="G204" s="13">
        <v>47060002342</v>
      </c>
    </row>
    <row r="205" spans="1:7" x14ac:dyDescent="0.15">
      <c r="A205" s="13">
        <v>1703</v>
      </c>
      <c r="B205" s="13">
        <v>1</v>
      </c>
      <c r="C205" s="13">
        <v>680</v>
      </c>
      <c r="D205" s="128">
        <v>0</v>
      </c>
      <c r="E205" s="13"/>
      <c r="F205" s="13"/>
      <c r="G205" s="13">
        <v>47060002343</v>
      </c>
    </row>
    <row r="206" spans="1:7" x14ac:dyDescent="0.15">
      <c r="A206" s="13">
        <v>1704</v>
      </c>
      <c r="B206" s="13">
        <v>1</v>
      </c>
      <c r="C206" s="13">
        <v>980</v>
      </c>
      <c r="D206" s="128">
        <v>0</v>
      </c>
      <c r="E206" s="13"/>
      <c r="F206" s="13"/>
      <c r="G206" s="13">
        <v>47060002344</v>
      </c>
    </row>
    <row r="207" spans="1:7" x14ac:dyDescent="0.15">
      <c r="A207" s="13">
        <v>1705</v>
      </c>
      <c r="B207" s="13">
        <v>2</v>
      </c>
      <c r="C207" s="13">
        <v>1280</v>
      </c>
      <c r="D207" s="128">
        <v>0</v>
      </c>
      <c r="E207" s="13"/>
      <c r="F207" s="13"/>
      <c r="G207" s="13">
        <v>47060002345</v>
      </c>
    </row>
    <row r="208" spans="1:7" x14ac:dyDescent="0.15">
      <c r="A208" s="13">
        <v>1706</v>
      </c>
      <c r="B208" s="13">
        <v>2</v>
      </c>
      <c r="C208" s="13">
        <v>1980</v>
      </c>
      <c r="D208" s="128">
        <v>0</v>
      </c>
      <c r="E208" s="13"/>
      <c r="F208" s="13"/>
      <c r="G208" s="13">
        <v>47060002346</v>
      </c>
    </row>
    <row r="209" spans="1:7" x14ac:dyDescent="0.15">
      <c r="A209" s="13">
        <v>1707</v>
      </c>
      <c r="B209" s="13">
        <v>2</v>
      </c>
      <c r="C209" s="13">
        <v>3280</v>
      </c>
      <c r="D209" s="128">
        <v>0</v>
      </c>
      <c r="E209" s="13"/>
      <c r="F209" s="13"/>
      <c r="G209" s="13">
        <v>47060002347</v>
      </c>
    </row>
    <row r="210" spans="1:7" x14ac:dyDescent="0.15">
      <c r="A210" s="13">
        <v>1708</v>
      </c>
      <c r="B210" s="13">
        <v>2</v>
      </c>
      <c r="C210" s="13">
        <v>6480</v>
      </c>
      <c r="D210" s="128">
        <v>0</v>
      </c>
      <c r="E210" s="13"/>
      <c r="F210" s="13"/>
      <c r="G210" s="13">
        <v>47060002348</v>
      </c>
    </row>
    <row r="211" spans="1:7" x14ac:dyDescent="0.15">
      <c r="A211" s="13">
        <v>1709</v>
      </c>
      <c r="B211" s="13">
        <v>1</v>
      </c>
      <c r="C211" s="13">
        <v>10000</v>
      </c>
      <c r="D211" s="128">
        <v>0</v>
      </c>
      <c r="E211" s="13"/>
      <c r="F211" s="13"/>
      <c r="G211" s="13">
        <v>47060002349</v>
      </c>
    </row>
    <row r="212" spans="1:7" x14ac:dyDescent="0.15">
      <c r="A212" s="13">
        <v>1710</v>
      </c>
      <c r="B212" s="13">
        <v>1</v>
      </c>
      <c r="C212" s="13">
        <v>15000</v>
      </c>
      <c r="D212" s="128">
        <v>0</v>
      </c>
      <c r="E212" s="13"/>
      <c r="F212" s="13"/>
      <c r="G212" s="13">
        <v>47060002350</v>
      </c>
    </row>
    <row r="213" spans="1:7" x14ac:dyDescent="0.15">
      <c r="A213" s="13">
        <v>1711</v>
      </c>
      <c r="B213" s="13">
        <v>1</v>
      </c>
      <c r="C213" s="13">
        <v>20000</v>
      </c>
      <c r="D213" s="128">
        <v>0</v>
      </c>
      <c r="E213" s="13"/>
      <c r="F213" s="13"/>
      <c r="G213" s="13">
        <v>47060002351</v>
      </c>
    </row>
    <row r="214" spans="1:7" x14ac:dyDescent="0.15">
      <c r="A214" s="13">
        <v>1712</v>
      </c>
      <c r="B214" s="13">
        <v>2</v>
      </c>
      <c r="C214" s="13">
        <v>30000</v>
      </c>
      <c r="D214" s="128">
        <v>0</v>
      </c>
      <c r="E214" s="13"/>
      <c r="F214" s="13"/>
      <c r="G214" s="13">
        <v>47060002352</v>
      </c>
    </row>
    <row r="215" spans="1:7" x14ac:dyDescent="0.15">
      <c r="A215" s="13">
        <v>1713</v>
      </c>
      <c r="B215" s="13">
        <v>2</v>
      </c>
      <c r="C215" s="13">
        <v>50000</v>
      </c>
      <c r="D215" s="128">
        <v>0</v>
      </c>
      <c r="E215" s="13"/>
      <c r="F215" s="13"/>
      <c r="G215" s="13">
        <v>47060002353</v>
      </c>
    </row>
    <row r="216" spans="1:7" x14ac:dyDescent="0.15">
      <c r="A216" s="13">
        <v>1714</v>
      </c>
      <c r="B216" s="13">
        <v>2</v>
      </c>
      <c r="C216" s="13">
        <v>70000</v>
      </c>
      <c r="D216" s="128">
        <v>0</v>
      </c>
      <c r="E216" s="13"/>
      <c r="F216" s="13"/>
      <c r="G216" s="13">
        <v>47060002354</v>
      </c>
    </row>
    <row r="217" spans="1:7" x14ac:dyDescent="0.15">
      <c r="A217" s="13">
        <v>1715</v>
      </c>
      <c r="B217" s="13">
        <v>2</v>
      </c>
      <c r="C217" s="13">
        <v>100000</v>
      </c>
      <c r="D217" s="128">
        <v>0</v>
      </c>
      <c r="E217" s="13"/>
      <c r="F217" s="13"/>
      <c r="G217" s="13">
        <v>47060002355</v>
      </c>
    </row>
    <row r="218" spans="1:7" x14ac:dyDescent="0.15">
      <c r="A218" s="13">
        <v>1716</v>
      </c>
      <c r="B218" s="13">
        <v>1</v>
      </c>
      <c r="C218" s="13">
        <v>120000</v>
      </c>
      <c r="D218" s="128">
        <v>0</v>
      </c>
      <c r="E218" s="13"/>
      <c r="F218" s="13"/>
      <c r="G218" s="13">
        <v>47060002356</v>
      </c>
    </row>
    <row r="219" spans="1:7" x14ac:dyDescent="0.15">
      <c r="A219" s="13">
        <v>1717</v>
      </c>
      <c r="B219" s="13">
        <v>1</v>
      </c>
      <c r="C219" s="13">
        <v>150000</v>
      </c>
      <c r="D219" s="128">
        <v>0</v>
      </c>
      <c r="E219" s="13"/>
      <c r="F219" s="13"/>
      <c r="G219" s="13">
        <v>47060002357</v>
      </c>
    </row>
    <row r="220" spans="1:7" x14ac:dyDescent="0.15">
      <c r="A220" s="13">
        <v>1718</v>
      </c>
      <c r="B220" s="13">
        <v>1</v>
      </c>
      <c r="C220" s="13">
        <v>180000</v>
      </c>
      <c r="D220" s="128">
        <v>0</v>
      </c>
      <c r="E220" s="13"/>
      <c r="F220" s="13"/>
      <c r="G220" s="13">
        <v>47060002358</v>
      </c>
    </row>
    <row r="221" spans="1:7" x14ac:dyDescent="0.15">
      <c r="A221" s="13">
        <v>1719</v>
      </c>
      <c r="B221" s="13">
        <v>2</v>
      </c>
      <c r="C221" s="13">
        <v>200000</v>
      </c>
      <c r="D221" s="128">
        <v>0</v>
      </c>
      <c r="E221" s="13"/>
      <c r="F221" s="13"/>
      <c r="G221" s="13">
        <v>47060002359</v>
      </c>
    </row>
    <row r="222" spans="1:7" x14ac:dyDescent="0.15">
      <c r="A222" s="13">
        <v>1800</v>
      </c>
      <c r="B222" s="13">
        <v>2</v>
      </c>
      <c r="C222" s="13">
        <v>60</v>
      </c>
      <c r="D222" s="128">
        <v>0</v>
      </c>
      <c r="E222" s="13"/>
      <c r="F222" s="13" t="s">
        <v>767</v>
      </c>
      <c r="G222" s="13">
        <v>47060002360</v>
      </c>
    </row>
    <row r="223" spans="1:7" x14ac:dyDescent="0.15">
      <c r="A223" s="13">
        <v>1801</v>
      </c>
      <c r="B223" s="13">
        <v>2</v>
      </c>
      <c r="C223" s="13">
        <v>180</v>
      </c>
      <c r="D223" s="128">
        <v>0</v>
      </c>
      <c r="E223" s="13"/>
      <c r="F223" s="13"/>
      <c r="G223" s="13">
        <v>47060002361</v>
      </c>
    </row>
    <row r="224" spans="1:7" x14ac:dyDescent="0.15">
      <c r="A224" s="13">
        <v>1802</v>
      </c>
      <c r="B224" s="13">
        <v>2</v>
      </c>
      <c r="C224" s="13">
        <v>300</v>
      </c>
      <c r="D224" s="128">
        <v>0</v>
      </c>
      <c r="E224" s="13"/>
      <c r="F224" s="13"/>
      <c r="G224" s="13">
        <v>47060002362</v>
      </c>
    </row>
    <row r="225" spans="1:7" x14ac:dyDescent="0.15">
      <c r="A225" s="13">
        <v>1803</v>
      </c>
      <c r="B225" s="13">
        <v>1</v>
      </c>
      <c r="C225" s="13">
        <v>680</v>
      </c>
      <c r="D225" s="128">
        <v>0</v>
      </c>
      <c r="E225" s="13"/>
      <c r="F225" s="13"/>
      <c r="G225" s="13">
        <v>47060002363</v>
      </c>
    </row>
    <row r="226" spans="1:7" x14ac:dyDescent="0.15">
      <c r="A226" s="13">
        <v>1804</v>
      </c>
      <c r="B226" s="13">
        <v>1</v>
      </c>
      <c r="C226" s="13">
        <v>980</v>
      </c>
      <c r="D226" s="128">
        <v>0</v>
      </c>
      <c r="E226" s="13"/>
      <c r="F226" s="13"/>
      <c r="G226" s="13">
        <v>47060002364</v>
      </c>
    </row>
    <row r="227" spans="1:7" x14ac:dyDescent="0.15">
      <c r="A227" s="13">
        <v>1805</v>
      </c>
      <c r="B227" s="13">
        <v>1</v>
      </c>
      <c r="C227" s="13">
        <v>1280</v>
      </c>
      <c r="D227" s="128">
        <v>0</v>
      </c>
      <c r="E227" s="13"/>
      <c r="F227" s="13"/>
      <c r="G227" s="13">
        <v>47060002365</v>
      </c>
    </row>
    <row r="228" spans="1:7" x14ac:dyDescent="0.15">
      <c r="A228" s="13">
        <v>1806</v>
      </c>
      <c r="B228" s="13">
        <v>2</v>
      </c>
      <c r="C228" s="13">
        <v>1980</v>
      </c>
      <c r="D228" s="128">
        <v>0</v>
      </c>
      <c r="E228" s="13"/>
      <c r="F228" s="13"/>
      <c r="G228" s="13">
        <v>47060002366</v>
      </c>
    </row>
    <row r="229" spans="1:7" x14ac:dyDescent="0.15">
      <c r="A229" s="13">
        <v>1807</v>
      </c>
      <c r="B229" s="13">
        <v>2</v>
      </c>
      <c r="C229" s="13">
        <v>3280</v>
      </c>
      <c r="D229" s="128">
        <v>0</v>
      </c>
      <c r="E229" s="13"/>
      <c r="F229" s="13"/>
      <c r="G229" s="13">
        <v>47060002367</v>
      </c>
    </row>
    <row r="230" spans="1:7" x14ac:dyDescent="0.15">
      <c r="A230" s="13">
        <v>1808</v>
      </c>
      <c r="B230" s="13">
        <v>2</v>
      </c>
      <c r="C230" s="13">
        <v>6480</v>
      </c>
      <c r="D230" s="128">
        <v>0</v>
      </c>
      <c r="E230" s="13"/>
      <c r="F230" s="13"/>
      <c r="G230" s="13">
        <v>47060002368</v>
      </c>
    </row>
    <row r="231" spans="1:7" x14ac:dyDescent="0.15">
      <c r="A231" s="13">
        <v>1809</v>
      </c>
      <c r="B231" s="13">
        <v>2</v>
      </c>
      <c r="C231" s="13">
        <v>10000</v>
      </c>
      <c r="D231" s="128">
        <v>0</v>
      </c>
      <c r="E231" s="13"/>
      <c r="F231" s="13"/>
      <c r="G231" s="13">
        <v>47060002369</v>
      </c>
    </row>
    <row r="232" spans="1:7" x14ac:dyDescent="0.15">
      <c r="A232" s="13">
        <v>1810</v>
      </c>
      <c r="B232" s="13">
        <v>1</v>
      </c>
      <c r="C232" s="13">
        <v>15000</v>
      </c>
      <c r="D232" s="128">
        <v>0</v>
      </c>
      <c r="E232" s="13"/>
      <c r="F232" s="13"/>
      <c r="G232" s="13">
        <v>47060002370</v>
      </c>
    </row>
    <row r="233" spans="1:7" x14ac:dyDescent="0.15">
      <c r="A233" s="13">
        <v>1811</v>
      </c>
      <c r="B233" s="13">
        <v>1</v>
      </c>
      <c r="C233" s="13">
        <v>20000</v>
      </c>
      <c r="D233" s="128">
        <v>0</v>
      </c>
      <c r="E233" s="13"/>
      <c r="F233" s="13"/>
      <c r="G233" s="13">
        <v>47060002371</v>
      </c>
    </row>
    <row r="234" spans="1:7" x14ac:dyDescent="0.15">
      <c r="A234" s="13">
        <v>1812</v>
      </c>
      <c r="B234" s="13">
        <v>1</v>
      </c>
      <c r="C234" s="13">
        <v>30000</v>
      </c>
      <c r="D234" s="128">
        <v>0</v>
      </c>
      <c r="E234" s="13"/>
      <c r="F234" s="13"/>
      <c r="G234" s="13">
        <v>47060002372</v>
      </c>
    </row>
    <row r="235" spans="1:7" x14ac:dyDescent="0.15">
      <c r="A235" s="13">
        <v>1813</v>
      </c>
      <c r="B235" s="13">
        <v>2</v>
      </c>
      <c r="C235" s="13">
        <v>50000</v>
      </c>
      <c r="D235" s="128">
        <v>0</v>
      </c>
      <c r="E235" s="13"/>
      <c r="F235" s="13"/>
      <c r="G235" s="13">
        <v>47060002373</v>
      </c>
    </row>
    <row r="236" spans="1:7" x14ac:dyDescent="0.15">
      <c r="A236" s="13">
        <v>1814</v>
      </c>
      <c r="B236" s="13">
        <v>2</v>
      </c>
      <c r="C236" s="13">
        <v>70000</v>
      </c>
      <c r="D236" s="128">
        <v>0</v>
      </c>
      <c r="E236" s="13"/>
      <c r="F236" s="13"/>
      <c r="G236" s="13">
        <v>47060002374</v>
      </c>
    </row>
    <row r="237" spans="1:7" x14ac:dyDescent="0.15">
      <c r="A237" s="13">
        <v>1815</v>
      </c>
      <c r="B237" s="13">
        <v>2</v>
      </c>
      <c r="C237" s="13">
        <v>100000</v>
      </c>
      <c r="D237" s="128">
        <v>0</v>
      </c>
      <c r="E237" s="13"/>
      <c r="F237" s="13"/>
      <c r="G237" s="13">
        <v>47060002375</v>
      </c>
    </row>
    <row r="238" spans="1:7" x14ac:dyDescent="0.15">
      <c r="A238" s="13">
        <v>1816</v>
      </c>
      <c r="B238" s="13">
        <v>2</v>
      </c>
      <c r="C238" s="13">
        <v>120000</v>
      </c>
      <c r="D238" s="128">
        <v>0</v>
      </c>
      <c r="E238" s="13"/>
      <c r="F238" s="13"/>
      <c r="G238" s="13">
        <v>47060002376</v>
      </c>
    </row>
    <row r="239" spans="1:7" x14ac:dyDescent="0.15">
      <c r="A239" s="13">
        <v>1817</v>
      </c>
      <c r="B239" s="13">
        <v>1</v>
      </c>
      <c r="C239" s="13">
        <v>150000</v>
      </c>
      <c r="D239" s="128">
        <v>0</v>
      </c>
      <c r="E239" s="13"/>
      <c r="F239" s="13"/>
      <c r="G239" s="13">
        <v>47060002377</v>
      </c>
    </row>
    <row r="240" spans="1:7" x14ac:dyDescent="0.15">
      <c r="A240" s="13">
        <v>1818</v>
      </c>
      <c r="B240" s="13">
        <v>1</v>
      </c>
      <c r="C240" s="13">
        <v>180000</v>
      </c>
      <c r="D240" s="128">
        <v>0</v>
      </c>
      <c r="E240" s="13"/>
      <c r="F240" s="13"/>
      <c r="G240" s="13">
        <v>47060002378</v>
      </c>
    </row>
    <row r="241" spans="1:7" x14ac:dyDescent="0.15">
      <c r="A241" s="13">
        <v>1819</v>
      </c>
      <c r="B241" s="13">
        <v>1</v>
      </c>
      <c r="C241" s="13">
        <v>200000</v>
      </c>
      <c r="D241" s="128">
        <v>0</v>
      </c>
      <c r="E241" s="13"/>
      <c r="F241" s="13"/>
      <c r="G241" s="13">
        <v>47060002379</v>
      </c>
    </row>
    <row r="242" spans="1:7" x14ac:dyDescent="0.15">
      <c r="A242" s="13">
        <v>1900</v>
      </c>
      <c r="B242" s="13">
        <v>2</v>
      </c>
      <c r="C242" s="13">
        <v>60</v>
      </c>
      <c r="D242" s="128">
        <v>0</v>
      </c>
      <c r="E242" s="13"/>
      <c r="F242" s="13" t="s">
        <v>784</v>
      </c>
      <c r="G242" s="13">
        <v>47060002380</v>
      </c>
    </row>
    <row r="243" spans="1:7" x14ac:dyDescent="0.15">
      <c r="A243" s="13">
        <v>1901</v>
      </c>
      <c r="B243" s="13">
        <v>2</v>
      </c>
      <c r="C243" s="13">
        <v>180</v>
      </c>
      <c r="D243" s="128">
        <v>0</v>
      </c>
      <c r="E243" s="13"/>
      <c r="F243" s="13"/>
      <c r="G243" s="13">
        <v>47060002381</v>
      </c>
    </row>
    <row r="244" spans="1:7" x14ac:dyDescent="0.15">
      <c r="A244" s="13">
        <v>1902</v>
      </c>
      <c r="B244" s="13">
        <v>2</v>
      </c>
      <c r="C244" s="13">
        <v>300</v>
      </c>
      <c r="D244" s="128">
        <v>0</v>
      </c>
      <c r="E244" s="13"/>
      <c r="F244" s="13"/>
      <c r="G244" s="13">
        <v>47060002382</v>
      </c>
    </row>
    <row r="245" spans="1:7" x14ac:dyDescent="0.15">
      <c r="A245" s="13">
        <v>1903</v>
      </c>
      <c r="B245" s="13">
        <v>2</v>
      </c>
      <c r="C245" s="13">
        <v>680</v>
      </c>
      <c r="D245" s="128">
        <v>0</v>
      </c>
      <c r="E245" s="13"/>
      <c r="F245" s="13"/>
      <c r="G245" s="13">
        <v>47060002383</v>
      </c>
    </row>
    <row r="246" spans="1:7" x14ac:dyDescent="0.15">
      <c r="A246" s="13">
        <v>1904</v>
      </c>
      <c r="B246" s="13">
        <v>1</v>
      </c>
      <c r="C246" s="13">
        <v>980</v>
      </c>
      <c r="D246" s="128">
        <v>0</v>
      </c>
      <c r="E246" s="13"/>
      <c r="F246" s="13"/>
      <c r="G246" s="13">
        <v>47060002384</v>
      </c>
    </row>
    <row r="247" spans="1:7" x14ac:dyDescent="0.15">
      <c r="A247" s="13">
        <v>1905</v>
      </c>
      <c r="B247" s="13">
        <v>1</v>
      </c>
      <c r="C247" s="13">
        <v>1280</v>
      </c>
      <c r="D247" s="128">
        <v>0</v>
      </c>
      <c r="E247" s="13"/>
      <c r="F247" s="13"/>
      <c r="G247" s="13">
        <v>47060002385</v>
      </c>
    </row>
    <row r="248" spans="1:7" x14ac:dyDescent="0.15">
      <c r="A248" s="13">
        <v>1906</v>
      </c>
      <c r="B248" s="13">
        <v>1</v>
      </c>
      <c r="C248" s="13">
        <v>1980</v>
      </c>
      <c r="D248" s="128">
        <v>0</v>
      </c>
      <c r="E248" s="13"/>
      <c r="F248" s="13"/>
      <c r="G248" s="13">
        <v>47060002386</v>
      </c>
    </row>
    <row r="249" spans="1:7" x14ac:dyDescent="0.15">
      <c r="A249" s="13">
        <v>1907</v>
      </c>
      <c r="B249" s="13">
        <v>2</v>
      </c>
      <c r="C249" s="13">
        <v>3280</v>
      </c>
      <c r="D249" s="128">
        <v>0</v>
      </c>
      <c r="E249" s="13"/>
      <c r="F249" s="13"/>
      <c r="G249" s="13">
        <v>47060002387</v>
      </c>
    </row>
    <row r="250" spans="1:7" x14ac:dyDescent="0.15">
      <c r="A250" s="13">
        <v>1908</v>
      </c>
      <c r="B250" s="13">
        <v>2</v>
      </c>
      <c r="C250" s="13">
        <v>6480</v>
      </c>
      <c r="D250" s="128">
        <v>0</v>
      </c>
      <c r="E250" s="13"/>
      <c r="F250" s="13"/>
      <c r="G250" s="13">
        <v>47060002388</v>
      </c>
    </row>
    <row r="251" spans="1:7" x14ac:dyDescent="0.15">
      <c r="A251" s="13">
        <v>1909</v>
      </c>
      <c r="B251" s="13">
        <v>2</v>
      </c>
      <c r="C251" s="13">
        <v>10000</v>
      </c>
      <c r="D251" s="128">
        <v>0</v>
      </c>
      <c r="E251" s="13"/>
      <c r="F251" s="13"/>
      <c r="G251" s="13">
        <v>47060002389</v>
      </c>
    </row>
    <row r="252" spans="1:7" x14ac:dyDescent="0.15">
      <c r="A252" s="13">
        <v>1910</v>
      </c>
      <c r="B252" s="13">
        <v>2</v>
      </c>
      <c r="C252" s="13">
        <v>15000</v>
      </c>
      <c r="D252" s="128">
        <v>0</v>
      </c>
      <c r="E252" s="13"/>
      <c r="F252" s="13"/>
      <c r="G252" s="13">
        <v>47060002390</v>
      </c>
    </row>
    <row r="253" spans="1:7" x14ac:dyDescent="0.15">
      <c r="A253" s="13">
        <v>1911</v>
      </c>
      <c r="B253" s="13">
        <v>1</v>
      </c>
      <c r="C253" s="13">
        <v>20000</v>
      </c>
      <c r="D253" s="128">
        <v>0</v>
      </c>
      <c r="E253" s="13"/>
      <c r="F253" s="13"/>
      <c r="G253" s="13">
        <v>47060002391</v>
      </c>
    </row>
    <row r="254" spans="1:7" x14ac:dyDescent="0.15">
      <c r="A254" s="13">
        <v>1912</v>
      </c>
      <c r="B254" s="13">
        <v>1</v>
      </c>
      <c r="C254" s="13">
        <v>30000</v>
      </c>
      <c r="D254" s="128">
        <v>0</v>
      </c>
      <c r="E254" s="13"/>
      <c r="F254" s="13"/>
      <c r="G254" s="13">
        <v>47060002392</v>
      </c>
    </row>
    <row r="255" spans="1:7" x14ac:dyDescent="0.15">
      <c r="A255" s="13">
        <v>1913</v>
      </c>
      <c r="B255" s="13">
        <v>1</v>
      </c>
      <c r="C255" s="13">
        <v>50000</v>
      </c>
      <c r="D255" s="128">
        <v>0</v>
      </c>
      <c r="E255" s="13"/>
      <c r="F255" s="13"/>
      <c r="G255" s="13">
        <v>47060002393</v>
      </c>
    </row>
    <row r="256" spans="1:7" x14ac:dyDescent="0.15">
      <c r="A256" s="13">
        <v>1914</v>
      </c>
      <c r="B256" s="13">
        <v>2</v>
      </c>
      <c r="C256" s="13">
        <v>70000</v>
      </c>
      <c r="D256" s="128">
        <v>0</v>
      </c>
      <c r="E256" s="13"/>
      <c r="F256" s="13"/>
      <c r="G256" s="13">
        <v>47060002394</v>
      </c>
    </row>
    <row r="257" spans="1:7" x14ac:dyDescent="0.15">
      <c r="A257" s="13">
        <v>1915</v>
      </c>
      <c r="B257" s="13">
        <v>2</v>
      </c>
      <c r="C257" s="13">
        <v>100000</v>
      </c>
      <c r="D257" s="128">
        <v>0</v>
      </c>
      <c r="E257" s="13"/>
      <c r="F257" s="13"/>
      <c r="G257" s="13">
        <v>47060002395</v>
      </c>
    </row>
    <row r="258" spans="1:7" x14ac:dyDescent="0.15">
      <c r="A258" s="13">
        <v>1916</v>
      </c>
      <c r="B258" s="13">
        <v>2</v>
      </c>
      <c r="C258" s="13">
        <v>120000</v>
      </c>
      <c r="D258" s="128">
        <v>0</v>
      </c>
      <c r="E258" s="13"/>
      <c r="F258" s="13"/>
      <c r="G258" s="13">
        <v>47060002396</v>
      </c>
    </row>
    <row r="259" spans="1:7" x14ac:dyDescent="0.15">
      <c r="A259" s="13">
        <v>1917</v>
      </c>
      <c r="B259" s="13">
        <v>2</v>
      </c>
      <c r="C259" s="13">
        <v>150000</v>
      </c>
      <c r="D259" s="128">
        <v>0</v>
      </c>
      <c r="E259" s="13"/>
      <c r="F259" s="13"/>
      <c r="G259" s="13">
        <v>47060002397</v>
      </c>
    </row>
    <row r="260" spans="1:7" x14ac:dyDescent="0.15">
      <c r="A260" s="13">
        <v>1918</v>
      </c>
      <c r="B260" s="13">
        <v>1</v>
      </c>
      <c r="C260" s="13">
        <v>180000</v>
      </c>
      <c r="D260" s="128">
        <v>0</v>
      </c>
      <c r="E260" s="13"/>
      <c r="F260" s="13"/>
      <c r="G260" s="13">
        <v>47060002398</v>
      </c>
    </row>
    <row r="261" spans="1:7" x14ac:dyDescent="0.15">
      <c r="A261" s="13">
        <v>1919</v>
      </c>
      <c r="B261" s="13">
        <v>1</v>
      </c>
      <c r="C261" s="13">
        <v>200000</v>
      </c>
      <c r="D261" s="128">
        <v>0</v>
      </c>
      <c r="E261" s="13"/>
      <c r="F261" s="13"/>
      <c r="G261" s="13">
        <v>47060002399</v>
      </c>
    </row>
    <row r="262" spans="1:7" x14ac:dyDescent="0.15">
      <c r="A262" s="13">
        <v>2100</v>
      </c>
      <c r="B262" s="13">
        <v>1</v>
      </c>
      <c r="C262" s="13">
        <v>60</v>
      </c>
      <c r="D262" s="128">
        <v>0</v>
      </c>
      <c r="E262" s="13"/>
      <c r="F262" s="13" t="s">
        <v>785</v>
      </c>
      <c r="G262" s="13">
        <v>47060002400</v>
      </c>
    </row>
    <row r="263" spans="1:7" x14ac:dyDescent="0.15">
      <c r="A263" s="13">
        <v>2101</v>
      </c>
      <c r="B263" s="13">
        <v>2</v>
      </c>
      <c r="C263" s="13">
        <v>180</v>
      </c>
      <c r="D263" s="128">
        <v>0</v>
      </c>
      <c r="E263" s="13"/>
      <c r="F263" s="13"/>
      <c r="G263" s="13">
        <v>47060002401</v>
      </c>
    </row>
    <row r="264" spans="1:7" x14ac:dyDescent="0.15">
      <c r="A264" s="13">
        <v>2102</v>
      </c>
      <c r="B264" s="13">
        <v>2</v>
      </c>
      <c r="C264" s="13">
        <v>300</v>
      </c>
      <c r="D264" s="128">
        <v>0</v>
      </c>
      <c r="E264" s="13"/>
      <c r="F264" s="13"/>
      <c r="G264" s="13">
        <v>47060002402</v>
      </c>
    </row>
    <row r="265" spans="1:7" x14ac:dyDescent="0.15">
      <c r="A265" s="13">
        <v>2103</v>
      </c>
      <c r="B265" s="13">
        <v>2</v>
      </c>
      <c r="C265" s="13">
        <v>680</v>
      </c>
      <c r="D265" s="128">
        <v>0</v>
      </c>
      <c r="E265" s="13"/>
      <c r="F265" s="13"/>
      <c r="G265" s="13">
        <v>47060002403</v>
      </c>
    </row>
    <row r="266" spans="1:7" x14ac:dyDescent="0.15">
      <c r="A266" s="13">
        <v>2104</v>
      </c>
      <c r="B266" s="13">
        <v>2</v>
      </c>
      <c r="C266" s="13">
        <v>980</v>
      </c>
      <c r="D266" s="128">
        <v>0</v>
      </c>
      <c r="E266" s="13"/>
      <c r="F266" s="13"/>
      <c r="G266" s="13">
        <v>47060002404</v>
      </c>
    </row>
    <row r="267" spans="1:7" x14ac:dyDescent="0.15">
      <c r="A267" s="13">
        <v>2105</v>
      </c>
      <c r="B267" s="13">
        <v>1</v>
      </c>
      <c r="C267" s="13">
        <v>1280</v>
      </c>
      <c r="D267" s="128">
        <v>0</v>
      </c>
      <c r="E267" s="13"/>
      <c r="F267" s="13"/>
      <c r="G267" s="13">
        <v>47060002405</v>
      </c>
    </row>
    <row r="268" spans="1:7" x14ac:dyDescent="0.15">
      <c r="A268" s="13">
        <v>2106</v>
      </c>
      <c r="B268" s="13">
        <v>1</v>
      </c>
      <c r="C268" s="13">
        <v>1980</v>
      </c>
      <c r="D268" s="128">
        <v>0</v>
      </c>
      <c r="E268" s="13"/>
      <c r="F268" s="13"/>
      <c r="G268" s="13">
        <v>47060002406</v>
      </c>
    </row>
    <row r="269" spans="1:7" x14ac:dyDescent="0.15">
      <c r="A269" s="13">
        <v>2107</v>
      </c>
      <c r="B269" s="13">
        <v>1</v>
      </c>
      <c r="C269" s="13">
        <v>3280</v>
      </c>
      <c r="D269" s="128">
        <v>0</v>
      </c>
      <c r="E269" s="13"/>
      <c r="F269" s="13"/>
      <c r="G269" s="13">
        <v>47060002407</v>
      </c>
    </row>
    <row r="270" spans="1:7" x14ac:dyDescent="0.15">
      <c r="A270" s="13">
        <v>2108</v>
      </c>
      <c r="B270" s="13">
        <v>2</v>
      </c>
      <c r="C270" s="13">
        <v>6480</v>
      </c>
      <c r="D270" s="128">
        <v>0</v>
      </c>
      <c r="E270" s="13"/>
      <c r="F270" s="13"/>
      <c r="G270" s="13">
        <v>47060002408</v>
      </c>
    </row>
    <row r="271" spans="1:7" x14ac:dyDescent="0.15">
      <c r="A271" s="13">
        <v>2109</v>
      </c>
      <c r="B271" s="13">
        <v>2</v>
      </c>
      <c r="C271" s="13">
        <v>10000</v>
      </c>
      <c r="D271" s="128">
        <v>0</v>
      </c>
      <c r="E271" s="13"/>
      <c r="F271" s="13"/>
      <c r="G271" s="13">
        <v>47060002409</v>
      </c>
    </row>
    <row r="272" spans="1:7" x14ac:dyDescent="0.15">
      <c r="A272" s="13">
        <v>2110</v>
      </c>
      <c r="B272" s="13">
        <v>2</v>
      </c>
      <c r="C272" s="13">
        <v>15000</v>
      </c>
      <c r="D272" s="128">
        <v>0</v>
      </c>
      <c r="E272" s="13"/>
      <c r="F272" s="13"/>
      <c r="G272" s="13">
        <v>47060002410</v>
      </c>
    </row>
    <row r="273" spans="1:7" x14ac:dyDescent="0.15">
      <c r="A273" s="13">
        <v>2111</v>
      </c>
      <c r="B273" s="13">
        <v>2</v>
      </c>
      <c r="C273" s="13">
        <v>20000</v>
      </c>
      <c r="D273" s="128">
        <v>0</v>
      </c>
      <c r="E273" s="13"/>
      <c r="F273" s="13"/>
      <c r="G273" s="13">
        <v>47060002411</v>
      </c>
    </row>
    <row r="274" spans="1:7" x14ac:dyDescent="0.15">
      <c r="A274" s="13">
        <v>2112</v>
      </c>
      <c r="B274" s="13">
        <v>1</v>
      </c>
      <c r="C274" s="13">
        <v>30000</v>
      </c>
      <c r="D274" s="128">
        <v>0</v>
      </c>
      <c r="E274" s="13"/>
      <c r="F274" s="13"/>
      <c r="G274" s="13">
        <v>47060002412</v>
      </c>
    </row>
    <row r="275" spans="1:7" x14ac:dyDescent="0.15">
      <c r="A275" s="13">
        <v>2113</v>
      </c>
      <c r="B275" s="13">
        <v>1</v>
      </c>
      <c r="C275" s="13">
        <v>50000</v>
      </c>
      <c r="D275" s="128">
        <v>0</v>
      </c>
      <c r="E275" s="13"/>
      <c r="F275" s="13"/>
      <c r="G275" s="13">
        <v>47060002413</v>
      </c>
    </row>
    <row r="276" spans="1:7" x14ac:dyDescent="0.15">
      <c r="A276" s="13">
        <v>2114</v>
      </c>
      <c r="B276" s="13">
        <v>1</v>
      </c>
      <c r="C276" s="13">
        <v>70000</v>
      </c>
      <c r="D276" s="128">
        <v>0</v>
      </c>
      <c r="E276" s="13"/>
      <c r="F276" s="13"/>
      <c r="G276" s="13">
        <v>47060002414</v>
      </c>
    </row>
    <row r="277" spans="1:7" x14ac:dyDescent="0.15">
      <c r="A277" s="13">
        <v>2115</v>
      </c>
      <c r="B277" s="13">
        <v>2</v>
      </c>
      <c r="C277" s="13">
        <v>100000</v>
      </c>
      <c r="D277" s="128">
        <v>0</v>
      </c>
      <c r="E277" s="13"/>
      <c r="F277" s="13"/>
      <c r="G277" s="13">
        <v>47060002415</v>
      </c>
    </row>
    <row r="278" spans="1:7" x14ac:dyDescent="0.15">
      <c r="A278" s="13">
        <v>2116</v>
      </c>
      <c r="B278" s="13">
        <v>2</v>
      </c>
      <c r="C278" s="13">
        <v>120000</v>
      </c>
      <c r="D278" s="128">
        <v>0</v>
      </c>
      <c r="E278" s="13"/>
      <c r="F278" s="13"/>
      <c r="G278" s="13">
        <v>47060002416</v>
      </c>
    </row>
    <row r="279" spans="1:7" x14ac:dyDescent="0.15">
      <c r="A279" s="13">
        <v>2117</v>
      </c>
      <c r="B279" s="13">
        <v>2</v>
      </c>
      <c r="C279" s="13">
        <v>150000</v>
      </c>
      <c r="D279" s="128">
        <v>0</v>
      </c>
      <c r="E279" s="13"/>
      <c r="F279" s="13"/>
      <c r="G279" s="13">
        <v>47060002417</v>
      </c>
    </row>
    <row r="280" spans="1:7" x14ac:dyDescent="0.15">
      <c r="A280" s="13">
        <v>2118</v>
      </c>
      <c r="B280" s="13">
        <v>2</v>
      </c>
      <c r="C280" s="13">
        <v>180000</v>
      </c>
      <c r="D280" s="128">
        <v>0</v>
      </c>
      <c r="E280" s="13"/>
      <c r="F280" s="13"/>
      <c r="G280" s="13">
        <v>47060002418</v>
      </c>
    </row>
    <row r="281" spans="1:7" x14ac:dyDescent="0.15">
      <c r="A281" s="13">
        <v>2119</v>
      </c>
      <c r="B281" s="13">
        <v>1</v>
      </c>
      <c r="C281" s="13">
        <v>200000</v>
      </c>
      <c r="D281" s="128">
        <v>0</v>
      </c>
      <c r="E281" s="13"/>
      <c r="F281" s="13"/>
      <c r="G281" s="13">
        <v>47060002419</v>
      </c>
    </row>
    <row r="282" spans="1:7" x14ac:dyDescent="0.15">
      <c r="A282" s="13">
        <v>2200</v>
      </c>
      <c r="B282" s="13">
        <v>1</v>
      </c>
      <c r="C282" s="13">
        <v>60</v>
      </c>
      <c r="D282" s="128">
        <v>0</v>
      </c>
      <c r="E282" s="13"/>
      <c r="F282" s="13" t="s">
        <v>790</v>
      </c>
      <c r="G282" s="13">
        <v>47060002420</v>
      </c>
    </row>
    <row r="283" spans="1:7" x14ac:dyDescent="0.15">
      <c r="A283" s="13">
        <v>2201</v>
      </c>
      <c r="B283" s="13">
        <v>1</v>
      </c>
      <c r="C283" s="13">
        <v>180</v>
      </c>
      <c r="D283" s="128">
        <v>0</v>
      </c>
      <c r="E283" s="13"/>
      <c r="F283" s="13"/>
      <c r="G283" s="13">
        <v>47060002421</v>
      </c>
    </row>
    <row r="284" spans="1:7" x14ac:dyDescent="0.15">
      <c r="A284" s="13">
        <v>2202</v>
      </c>
      <c r="B284" s="13">
        <v>2</v>
      </c>
      <c r="C284" s="13">
        <v>300</v>
      </c>
      <c r="D284" s="128">
        <v>0</v>
      </c>
      <c r="E284" s="13"/>
      <c r="F284" s="13"/>
      <c r="G284" s="13">
        <v>47060002422</v>
      </c>
    </row>
    <row r="285" spans="1:7" x14ac:dyDescent="0.15">
      <c r="A285" s="13">
        <v>2203</v>
      </c>
      <c r="B285" s="13">
        <v>2</v>
      </c>
      <c r="C285" s="13">
        <v>680</v>
      </c>
      <c r="D285" s="128">
        <v>0</v>
      </c>
      <c r="E285" s="13"/>
      <c r="F285" s="13"/>
      <c r="G285" s="13">
        <v>47060002423</v>
      </c>
    </row>
    <row r="286" spans="1:7" x14ac:dyDescent="0.15">
      <c r="A286" s="13">
        <v>2204</v>
      </c>
      <c r="B286" s="13">
        <v>2</v>
      </c>
      <c r="C286" s="13">
        <v>980</v>
      </c>
      <c r="D286" s="128">
        <v>0</v>
      </c>
      <c r="E286" s="13"/>
      <c r="F286" s="13"/>
      <c r="G286" s="13">
        <v>47060002424</v>
      </c>
    </row>
    <row r="287" spans="1:7" x14ac:dyDescent="0.15">
      <c r="A287" s="13">
        <v>2205</v>
      </c>
      <c r="B287" s="13">
        <v>2</v>
      </c>
      <c r="C287" s="13">
        <v>1280</v>
      </c>
      <c r="D287" s="128">
        <v>0</v>
      </c>
      <c r="E287" s="13"/>
      <c r="F287" s="13"/>
      <c r="G287" s="13">
        <v>47060002425</v>
      </c>
    </row>
    <row r="288" spans="1:7" x14ac:dyDescent="0.15">
      <c r="A288" s="13">
        <v>2206</v>
      </c>
      <c r="B288" s="13">
        <v>1</v>
      </c>
      <c r="C288" s="13">
        <v>1980</v>
      </c>
      <c r="D288" s="128">
        <v>0</v>
      </c>
      <c r="E288" s="13"/>
      <c r="F288" s="13"/>
      <c r="G288" s="13">
        <v>47060002426</v>
      </c>
    </row>
    <row r="289" spans="1:7" x14ac:dyDescent="0.15">
      <c r="A289" s="13">
        <v>2207</v>
      </c>
      <c r="B289" s="13">
        <v>1</v>
      </c>
      <c r="C289" s="13">
        <v>3280</v>
      </c>
      <c r="D289" s="128">
        <v>0</v>
      </c>
      <c r="E289" s="13"/>
      <c r="F289" s="13"/>
      <c r="G289" s="13">
        <v>47060002427</v>
      </c>
    </row>
    <row r="290" spans="1:7" x14ac:dyDescent="0.15">
      <c r="A290" s="13">
        <v>2208</v>
      </c>
      <c r="B290" s="13">
        <v>1</v>
      </c>
      <c r="C290" s="13">
        <v>6480</v>
      </c>
      <c r="D290" s="128">
        <v>0</v>
      </c>
      <c r="E290" s="13"/>
      <c r="F290" s="13"/>
      <c r="G290" s="13">
        <v>47060002428</v>
      </c>
    </row>
    <row r="291" spans="1:7" x14ac:dyDescent="0.15">
      <c r="A291" s="13">
        <v>2209</v>
      </c>
      <c r="B291" s="13">
        <v>2</v>
      </c>
      <c r="C291" s="13">
        <v>10000</v>
      </c>
      <c r="D291" s="128">
        <v>0</v>
      </c>
      <c r="E291" s="13"/>
      <c r="F291" s="13"/>
      <c r="G291" s="13">
        <v>47060002429</v>
      </c>
    </row>
    <row r="292" spans="1:7" x14ac:dyDescent="0.15">
      <c r="A292" s="13">
        <v>2210</v>
      </c>
      <c r="B292" s="13">
        <v>2</v>
      </c>
      <c r="C292" s="13">
        <v>15000</v>
      </c>
      <c r="D292" s="128">
        <v>0</v>
      </c>
      <c r="E292" s="13"/>
      <c r="F292" s="13"/>
      <c r="G292" s="13">
        <v>47060002430</v>
      </c>
    </row>
    <row r="293" spans="1:7" x14ac:dyDescent="0.15">
      <c r="A293" s="13">
        <v>2211</v>
      </c>
      <c r="B293" s="13">
        <v>2</v>
      </c>
      <c r="C293" s="13">
        <v>20000</v>
      </c>
      <c r="D293" s="128">
        <v>0</v>
      </c>
      <c r="E293" s="13"/>
      <c r="F293" s="13"/>
      <c r="G293" s="13">
        <v>47060002431</v>
      </c>
    </row>
    <row r="294" spans="1:7" x14ac:dyDescent="0.15">
      <c r="A294" s="13">
        <v>2212</v>
      </c>
      <c r="B294" s="13">
        <v>2</v>
      </c>
      <c r="C294" s="13">
        <v>30000</v>
      </c>
      <c r="D294" s="128">
        <v>0</v>
      </c>
      <c r="E294" s="13"/>
      <c r="F294" s="13"/>
      <c r="G294" s="13">
        <v>47060002432</v>
      </c>
    </row>
    <row r="295" spans="1:7" x14ac:dyDescent="0.15">
      <c r="A295" s="13">
        <v>2213</v>
      </c>
      <c r="B295" s="13">
        <v>1</v>
      </c>
      <c r="C295" s="13">
        <v>50000</v>
      </c>
      <c r="D295" s="128">
        <v>0</v>
      </c>
      <c r="E295" s="13"/>
      <c r="F295" s="13"/>
      <c r="G295" s="13">
        <v>47060002433</v>
      </c>
    </row>
    <row r="296" spans="1:7" x14ac:dyDescent="0.15">
      <c r="A296" s="13">
        <v>2214</v>
      </c>
      <c r="B296" s="13">
        <v>1</v>
      </c>
      <c r="C296" s="13">
        <v>70000</v>
      </c>
      <c r="D296" s="128">
        <v>0</v>
      </c>
      <c r="E296" s="13"/>
      <c r="F296" s="13"/>
      <c r="G296" s="13">
        <v>47060002434</v>
      </c>
    </row>
    <row r="297" spans="1:7" x14ac:dyDescent="0.15">
      <c r="A297" s="13">
        <v>2215</v>
      </c>
      <c r="B297" s="13">
        <v>1</v>
      </c>
      <c r="C297" s="13">
        <v>100000</v>
      </c>
      <c r="D297" s="128">
        <v>0</v>
      </c>
      <c r="E297" s="13"/>
      <c r="F297" s="13"/>
      <c r="G297" s="13">
        <v>47060002435</v>
      </c>
    </row>
    <row r="298" spans="1:7" x14ac:dyDescent="0.15">
      <c r="A298" s="13">
        <v>2216</v>
      </c>
      <c r="B298" s="13">
        <v>2</v>
      </c>
      <c r="C298" s="13">
        <v>120000</v>
      </c>
      <c r="D298" s="128">
        <v>0</v>
      </c>
      <c r="E298" s="13"/>
      <c r="F298" s="13"/>
      <c r="G298" s="13">
        <v>47060002436</v>
      </c>
    </row>
    <row r="299" spans="1:7" x14ac:dyDescent="0.15">
      <c r="A299" s="13">
        <v>2217</v>
      </c>
      <c r="B299" s="13">
        <v>2</v>
      </c>
      <c r="C299" s="13">
        <v>150000</v>
      </c>
      <c r="D299" s="128">
        <v>0</v>
      </c>
      <c r="E299" s="13"/>
      <c r="F299" s="13"/>
      <c r="G299" s="13">
        <v>47060002437</v>
      </c>
    </row>
    <row r="300" spans="1:7" x14ac:dyDescent="0.15">
      <c r="A300" s="13">
        <v>2218</v>
      </c>
      <c r="B300" s="13">
        <v>2</v>
      </c>
      <c r="C300" s="13">
        <v>180000</v>
      </c>
      <c r="D300" s="128">
        <v>0</v>
      </c>
      <c r="E300" s="13"/>
      <c r="F300" s="13"/>
      <c r="G300" s="13">
        <v>47060002438</v>
      </c>
    </row>
    <row r="301" spans="1:7" x14ac:dyDescent="0.15">
      <c r="A301" s="13">
        <v>2219</v>
      </c>
      <c r="B301" s="13">
        <v>2</v>
      </c>
      <c r="C301" s="13">
        <v>200000</v>
      </c>
      <c r="D301" s="128">
        <v>0</v>
      </c>
      <c r="E301" s="13"/>
      <c r="F301" s="13"/>
      <c r="G301" s="13">
        <v>47060002439</v>
      </c>
    </row>
    <row r="302" spans="1:7" x14ac:dyDescent="0.15">
      <c r="A302" s="13">
        <v>2300</v>
      </c>
      <c r="B302" s="13">
        <v>1</v>
      </c>
      <c r="C302" s="13">
        <v>60</v>
      </c>
      <c r="D302" s="128">
        <v>0</v>
      </c>
      <c r="E302" s="13"/>
      <c r="F302" s="13" t="s">
        <v>791</v>
      </c>
      <c r="G302" s="13">
        <v>47060002440</v>
      </c>
    </row>
    <row r="303" spans="1:7" x14ac:dyDescent="0.15">
      <c r="A303" s="13">
        <v>2301</v>
      </c>
      <c r="B303" s="13">
        <v>1</v>
      </c>
      <c r="C303" s="13">
        <v>180</v>
      </c>
      <c r="D303" s="128">
        <v>0</v>
      </c>
      <c r="E303" s="13"/>
      <c r="F303" s="13"/>
      <c r="G303" s="13">
        <v>47060002441</v>
      </c>
    </row>
    <row r="304" spans="1:7" x14ac:dyDescent="0.15">
      <c r="A304" s="13">
        <v>2302</v>
      </c>
      <c r="B304" s="13">
        <v>1</v>
      </c>
      <c r="C304" s="13">
        <v>300</v>
      </c>
      <c r="D304" s="128">
        <v>0</v>
      </c>
      <c r="E304" s="13"/>
      <c r="F304" s="13"/>
      <c r="G304" s="13">
        <v>47060002442</v>
      </c>
    </row>
    <row r="305" spans="1:7" x14ac:dyDescent="0.15">
      <c r="A305" s="13">
        <v>2303</v>
      </c>
      <c r="B305" s="13">
        <v>2</v>
      </c>
      <c r="C305" s="13">
        <v>680</v>
      </c>
      <c r="D305" s="128">
        <v>0</v>
      </c>
      <c r="E305" s="13"/>
      <c r="F305" s="13"/>
      <c r="G305" s="13">
        <v>47060002443</v>
      </c>
    </row>
    <row r="306" spans="1:7" x14ac:dyDescent="0.15">
      <c r="A306" s="13">
        <v>2304</v>
      </c>
      <c r="B306" s="13">
        <v>2</v>
      </c>
      <c r="C306" s="13">
        <v>980</v>
      </c>
      <c r="D306" s="128">
        <v>0</v>
      </c>
      <c r="E306" s="13"/>
      <c r="F306" s="13"/>
      <c r="G306" s="13">
        <v>47060002444</v>
      </c>
    </row>
    <row r="307" spans="1:7" x14ac:dyDescent="0.15">
      <c r="A307" s="13">
        <v>2305</v>
      </c>
      <c r="B307" s="13">
        <v>2</v>
      </c>
      <c r="C307" s="13">
        <v>1280</v>
      </c>
      <c r="D307" s="128">
        <v>0</v>
      </c>
      <c r="E307" s="13"/>
      <c r="F307" s="13"/>
      <c r="G307" s="13">
        <v>47060002445</v>
      </c>
    </row>
    <row r="308" spans="1:7" x14ac:dyDescent="0.15">
      <c r="A308" s="13">
        <v>2306</v>
      </c>
      <c r="B308" s="13">
        <v>2</v>
      </c>
      <c r="C308" s="13">
        <v>1980</v>
      </c>
      <c r="D308" s="128">
        <v>0</v>
      </c>
      <c r="E308" s="13"/>
      <c r="F308" s="13"/>
      <c r="G308" s="13">
        <v>47060002446</v>
      </c>
    </row>
    <row r="309" spans="1:7" x14ac:dyDescent="0.15">
      <c r="A309" s="13">
        <v>2307</v>
      </c>
      <c r="B309" s="13">
        <v>1</v>
      </c>
      <c r="C309" s="13">
        <v>3280</v>
      </c>
      <c r="D309" s="128">
        <v>0</v>
      </c>
      <c r="E309" s="13"/>
      <c r="F309" s="13"/>
      <c r="G309" s="13">
        <v>47060002447</v>
      </c>
    </row>
    <row r="310" spans="1:7" x14ac:dyDescent="0.15">
      <c r="A310" s="13">
        <v>2308</v>
      </c>
      <c r="B310" s="13">
        <v>1</v>
      </c>
      <c r="C310" s="13">
        <v>6480</v>
      </c>
      <c r="D310" s="128">
        <v>0</v>
      </c>
      <c r="E310" s="13"/>
      <c r="F310" s="13"/>
      <c r="G310" s="13">
        <v>47060002448</v>
      </c>
    </row>
    <row r="311" spans="1:7" x14ac:dyDescent="0.15">
      <c r="A311" s="13">
        <v>2309</v>
      </c>
      <c r="B311" s="13">
        <v>1</v>
      </c>
      <c r="C311" s="13">
        <v>10000</v>
      </c>
      <c r="D311" s="128">
        <v>0</v>
      </c>
      <c r="E311" s="13"/>
      <c r="F311" s="13"/>
      <c r="G311" s="13">
        <v>47060002449</v>
      </c>
    </row>
    <row r="312" spans="1:7" x14ac:dyDescent="0.15">
      <c r="A312" s="13">
        <v>2310</v>
      </c>
      <c r="B312" s="13">
        <v>2</v>
      </c>
      <c r="C312" s="13">
        <v>15000</v>
      </c>
      <c r="D312" s="128">
        <v>0</v>
      </c>
      <c r="E312" s="13"/>
      <c r="F312" s="13"/>
      <c r="G312" s="13">
        <v>47060002450</v>
      </c>
    </row>
    <row r="313" spans="1:7" x14ac:dyDescent="0.15">
      <c r="A313" s="13">
        <v>2311</v>
      </c>
      <c r="B313" s="13">
        <v>2</v>
      </c>
      <c r="C313" s="13">
        <v>20000</v>
      </c>
      <c r="D313" s="128">
        <v>0</v>
      </c>
      <c r="E313" s="13"/>
      <c r="F313" s="13"/>
      <c r="G313" s="13">
        <v>47060002451</v>
      </c>
    </row>
    <row r="314" spans="1:7" x14ac:dyDescent="0.15">
      <c r="A314" s="13">
        <v>2312</v>
      </c>
      <c r="B314" s="13">
        <v>2</v>
      </c>
      <c r="C314" s="13">
        <v>30000</v>
      </c>
      <c r="D314" s="128">
        <v>0</v>
      </c>
      <c r="E314" s="13"/>
      <c r="F314" s="13"/>
      <c r="G314" s="13">
        <v>47060002452</v>
      </c>
    </row>
    <row r="315" spans="1:7" x14ac:dyDescent="0.15">
      <c r="A315" s="13">
        <v>2313</v>
      </c>
      <c r="B315" s="13">
        <v>2</v>
      </c>
      <c r="C315" s="13">
        <v>50000</v>
      </c>
      <c r="D315" s="128">
        <v>0</v>
      </c>
      <c r="E315" s="13"/>
      <c r="F315" s="13"/>
      <c r="G315" s="13">
        <v>47060002453</v>
      </c>
    </row>
    <row r="316" spans="1:7" x14ac:dyDescent="0.15">
      <c r="A316" s="13">
        <v>2314</v>
      </c>
      <c r="B316" s="13">
        <v>1</v>
      </c>
      <c r="C316" s="13">
        <v>70000</v>
      </c>
      <c r="D316" s="128">
        <v>0</v>
      </c>
      <c r="E316" s="13"/>
      <c r="F316" s="13"/>
      <c r="G316" s="13">
        <v>47060002454</v>
      </c>
    </row>
    <row r="317" spans="1:7" x14ac:dyDescent="0.15">
      <c r="A317" s="13">
        <v>2315</v>
      </c>
      <c r="B317" s="13">
        <v>1</v>
      </c>
      <c r="C317" s="13">
        <v>100000</v>
      </c>
      <c r="D317" s="128">
        <v>0</v>
      </c>
      <c r="E317" s="13"/>
      <c r="F317" s="13"/>
      <c r="G317" s="13">
        <v>47060002455</v>
      </c>
    </row>
    <row r="318" spans="1:7" x14ac:dyDescent="0.15">
      <c r="A318" s="13">
        <v>2316</v>
      </c>
      <c r="B318" s="13">
        <v>1</v>
      </c>
      <c r="C318" s="13">
        <v>120000</v>
      </c>
      <c r="D318" s="128">
        <v>0</v>
      </c>
      <c r="E318" s="13"/>
      <c r="F318" s="13"/>
      <c r="G318" s="13">
        <v>47060002456</v>
      </c>
    </row>
    <row r="319" spans="1:7" x14ac:dyDescent="0.15">
      <c r="A319" s="13">
        <v>2317</v>
      </c>
      <c r="B319" s="13">
        <v>2</v>
      </c>
      <c r="C319" s="13">
        <v>150000</v>
      </c>
      <c r="D319" s="128">
        <v>0</v>
      </c>
      <c r="E319" s="13"/>
      <c r="F319" s="13"/>
      <c r="G319" s="13">
        <v>47060002457</v>
      </c>
    </row>
    <row r="320" spans="1:7" x14ac:dyDescent="0.15">
      <c r="A320" s="13">
        <v>2318</v>
      </c>
      <c r="B320" s="13">
        <v>2</v>
      </c>
      <c r="C320" s="13">
        <v>180000</v>
      </c>
      <c r="D320" s="128">
        <v>0</v>
      </c>
      <c r="E320" s="13"/>
      <c r="F320" s="13"/>
      <c r="G320" s="13">
        <v>47060002458</v>
      </c>
    </row>
    <row r="321" spans="1:7" x14ac:dyDescent="0.15">
      <c r="A321" s="13">
        <v>2319</v>
      </c>
      <c r="B321" s="13">
        <v>2</v>
      </c>
      <c r="C321" s="13">
        <v>200000</v>
      </c>
      <c r="D321" s="128">
        <v>0</v>
      </c>
      <c r="E321" s="13"/>
      <c r="F321" s="13"/>
      <c r="G321" s="13">
        <v>47060002459</v>
      </c>
    </row>
    <row r="322" spans="1:7" x14ac:dyDescent="0.15">
      <c r="A322" s="13">
        <v>2400</v>
      </c>
      <c r="B322" s="13">
        <v>2</v>
      </c>
      <c r="C322" s="13">
        <v>60</v>
      </c>
      <c r="D322" s="128">
        <v>0</v>
      </c>
      <c r="E322" s="13"/>
      <c r="F322" s="13" t="s">
        <v>792</v>
      </c>
      <c r="G322" s="13">
        <v>47060002460</v>
      </c>
    </row>
    <row r="323" spans="1:7" x14ac:dyDescent="0.15">
      <c r="A323" s="13">
        <v>2401</v>
      </c>
      <c r="B323" s="13">
        <v>1</v>
      </c>
      <c r="C323" s="13">
        <v>180</v>
      </c>
      <c r="D323" s="128">
        <v>0</v>
      </c>
      <c r="E323" s="13"/>
      <c r="F323" s="13"/>
      <c r="G323" s="13">
        <v>47060002461</v>
      </c>
    </row>
    <row r="324" spans="1:7" x14ac:dyDescent="0.15">
      <c r="A324" s="13">
        <v>2402</v>
      </c>
      <c r="B324" s="13">
        <v>1</v>
      </c>
      <c r="C324" s="13">
        <v>300</v>
      </c>
      <c r="D324" s="128">
        <v>0</v>
      </c>
      <c r="E324" s="13"/>
      <c r="F324" s="13"/>
      <c r="G324" s="13">
        <v>47060002462</v>
      </c>
    </row>
    <row r="325" spans="1:7" x14ac:dyDescent="0.15">
      <c r="A325" s="13">
        <v>2403</v>
      </c>
      <c r="B325" s="13">
        <v>1</v>
      </c>
      <c r="C325" s="13">
        <v>680</v>
      </c>
      <c r="D325" s="128">
        <v>0</v>
      </c>
      <c r="E325" s="13"/>
      <c r="F325" s="13"/>
      <c r="G325" s="13">
        <v>47060002463</v>
      </c>
    </row>
    <row r="326" spans="1:7" x14ac:dyDescent="0.15">
      <c r="A326" s="13">
        <v>2404</v>
      </c>
      <c r="B326" s="13">
        <v>2</v>
      </c>
      <c r="C326" s="13">
        <v>980</v>
      </c>
      <c r="D326" s="128">
        <v>0</v>
      </c>
      <c r="E326" s="13"/>
      <c r="F326" s="13"/>
      <c r="G326" s="13">
        <v>47060002464</v>
      </c>
    </row>
    <row r="327" spans="1:7" x14ac:dyDescent="0.15">
      <c r="A327" s="13">
        <v>2405</v>
      </c>
      <c r="B327" s="13">
        <v>2</v>
      </c>
      <c r="C327" s="13">
        <v>1280</v>
      </c>
      <c r="D327" s="128">
        <v>0</v>
      </c>
      <c r="E327" s="13"/>
      <c r="F327" s="13"/>
      <c r="G327" s="13">
        <v>47060002465</v>
      </c>
    </row>
    <row r="328" spans="1:7" x14ac:dyDescent="0.15">
      <c r="A328" s="13">
        <v>2406</v>
      </c>
      <c r="B328" s="13">
        <v>2</v>
      </c>
      <c r="C328" s="13">
        <v>1980</v>
      </c>
      <c r="D328" s="128">
        <v>0</v>
      </c>
      <c r="E328" s="13"/>
      <c r="F328" s="13"/>
      <c r="G328" s="13">
        <v>47060002466</v>
      </c>
    </row>
    <row r="329" spans="1:7" x14ac:dyDescent="0.15">
      <c r="A329" s="13">
        <v>2407</v>
      </c>
      <c r="B329" s="13">
        <v>2</v>
      </c>
      <c r="C329" s="13">
        <v>3280</v>
      </c>
      <c r="D329" s="128">
        <v>0</v>
      </c>
      <c r="E329" s="13"/>
      <c r="F329" s="13"/>
      <c r="G329" s="13">
        <v>47060002467</v>
      </c>
    </row>
    <row r="330" spans="1:7" x14ac:dyDescent="0.15">
      <c r="A330" s="13">
        <v>2408</v>
      </c>
      <c r="B330" s="13">
        <v>1</v>
      </c>
      <c r="C330" s="13">
        <v>6480</v>
      </c>
      <c r="D330" s="128">
        <v>0</v>
      </c>
      <c r="E330" s="13"/>
      <c r="F330" s="13"/>
      <c r="G330" s="13">
        <v>47060002468</v>
      </c>
    </row>
    <row r="331" spans="1:7" x14ac:dyDescent="0.15">
      <c r="A331" s="13">
        <v>2409</v>
      </c>
      <c r="B331" s="13">
        <v>1</v>
      </c>
      <c r="C331" s="13">
        <v>10000</v>
      </c>
      <c r="D331" s="128">
        <v>0</v>
      </c>
      <c r="E331" s="13"/>
      <c r="F331" s="13"/>
      <c r="G331" s="13">
        <v>47060002469</v>
      </c>
    </row>
    <row r="332" spans="1:7" x14ac:dyDescent="0.15">
      <c r="A332" s="13">
        <v>2410</v>
      </c>
      <c r="B332" s="13">
        <v>1</v>
      </c>
      <c r="C332" s="13">
        <v>15000</v>
      </c>
      <c r="D332" s="128">
        <v>0</v>
      </c>
      <c r="E332" s="13"/>
      <c r="F332" s="13"/>
      <c r="G332" s="13">
        <v>47060002470</v>
      </c>
    </row>
    <row r="333" spans="1:7" x14ac:dyDescent="0.15">
      <c r="A333" s="13">
        <v>2411</v>
      </c>
      <c r="B333" s="13">
        <v>2</v>
      </c>
      <c r="C333" s="13">
        <v>20000</v>
      </c>
      <c r="D333" s="128">
        <v>0</v>
      </c>
      <c r="E333" s="13"/>
      <c r="F333" s="13"/>
      <c r="G333" s="13">
        <v>47060002471</v>
      </c>
    </row>
    <row r="334" spans="1:7" x14ac:dyDescent="0.15">
      <c r="A334" s="13">
        <v>2412</v>
      </c>
      <c r="B334" s="13">
        <v>2</v>
      </c>
      <c r="C334" s="13">
        <v>30000</v>
      </c>
      <c r="D334" s="128">
        <v>0</v>
      </c>
      <c r="E334" s="13"/>
      <c r="F334" s="13"/>
      <c r="G334" s="13">
        <v>47060002472</v>
      </c>
    </row>
    <row r="335" spans="1:7" x14ac:dyDescent="0.15">
      <c r="A335" s="13">
        <v>2413</v>
      </c>
      <c r="B335" s="13">
        <v>2</v>
      </c>
      <c r="C335" s="13">
        <v>50000</v>
      </c>
      <c r="D335" s="128">
        <v>0</v>
      </c>
      <c r="E335" s="13"/>
      <c r="F335" s="13"/>
      <c r="G335" s="13">
        <v>47060002473</v>
      </c>
    </row>
    <row r="336" spans="1:7" x14ac:dyDescent="0.15">
      <c r="A336" s="13">
        <v>2414</v>
      </c>
      <c r="B336" s="13">
        <v>2</v>
      </c>
      <c r="C336" s="13">
        <v>70000</v>
      </c>
      <c r="D336" s="128">
        <v>0</v>
      </c>
      <c r="E336" s="13"/>
      <c r="F336" s="13"/>
      <c r="G336" s="13">
        <v>47060002474</v>
      </c>
    </row>
    <row r="337" spans="1:7" x14ac:dyDescent="0.15">
      <c r="A337" s="13">
        <v>2415</v>
      </c>
      <c r="B337" s="13">
        <v>1</v>
      </c>
      <c r="C337" s="13">
        <v>100000</v>
      </c>
      <c r="D337" s="128">
        <v>0</v>
      </c>
      <c r="E337" s="13"/>
      <c r="F337" s="13"/>
      <c r="G337" s="13">
        <v>47060002475</v>
      </c>
    </row>
    <row r="338" spans="1:7" x14ac:dyDescent="0.15">
      <c r="A338" s="13">
        <v>2416</v>
      </c>
      <c r="B338" s="13">
        <v>1</v>
      </c>
      <c r="C338" s="13">
        <v>120000</v>
      </c>
      <c r="D338" s="128">
        <v>0</v>
      </c>
      <c r="E338" s="13"/>
      <c r="F338" s="13"/>
      <c r="G338" s="13">
        <v>47060002476</v>
      </c>
    </row>
    <row r="339" spans="1:7" x14ac:dyDescent="0.15">
      <c r="A339" s="13">
        <v>2417</v>
      </c>
      <c r="B339" s="13">
        <v>1</v>
      </c>
      <c r="C339" s="13">
        <v>150000</v>
      </c>
      <c r="D339" s="128">
        <v>0</v>
      </c>
      <c r="E339" s="13"/>
      <c r="F339" s="13"/>
      <c r="G339" s="13">
        <v>47060002477</v>
      </c>
    </row>
    <row r="340" spans="1:7" x14ac:dyDescent="0.15">
      <c r="A340" s="13">
        <v>2418</v>
      </c>
      <c r="B340" s="13">
        <v>2</v>
      </c>
      <c r="C340" s="13">
        <v>180000</v>
      </c>
      <c r="D340" s="128">
        <v>0</v>
      </c>
      <c r="E340" s="13"/>
      <c r="F340" s="13"/>
      <c r="G340" s="13">
        <v>47060002478</v>
      </c>
    </row>
    <row r="341" spans="1:7" x14ac:dyDescent="0.15">
      <c r="A341" s="13">
        <v>2419</v>
      </c>
      <c r="B341" s="13">
        <v>2</v>
      </c>
      <c r="C341" s="13">
        <v>200000</v>
      </c>
      <c r="D341" s="128">
        <v>0</v>
      </c>
      <c r="E341" s="13"/>
      <c r="F341" s="13"/>
      <c r="G341" s="13">
        <v>47060002479</v>
      </c>
    </row>
    <row r="342" spans="1:7" x14ac:dyDescent="0.15">
      <c r="A342" s="13">
        <v>2500</v>
      </c>
      <c r="B342" s="13">
        <v>2</v>
      </c>
      <c r="C342" s="13">
        <v>60</v>
      </c>
      <c r="D342" s="128">
        <v>0</v>
      </c>
      <c r="E342" s="13"/>
      <c r="F342" s="13" t="s">
        <v>793</v>
      </c>
      <c r="G342" s="13">
        <v>47060002480</v>
      </c>
    </row>
    <row r="343" spans="1:7" x14ac:dyDescent="0.15">
      <c r="A343" s="13">
        <v>2501</v>
      </c>
      <c r="B343" s="13">
        <v>2</v>
      </c>
      <c r="C343" s="13">
        <v>180</v>
      </c>
      <c r="D343" s="128">
        <v>0</v>
      </c>
      <c r="E343" s="13"/>
      <c r="F343" s="13"/>
      <c r="G343" s="13">
        <v>47060002481</v>
      </c>
    </row>
    <row r="344" spans="1:7" x14ac:dyDescent="0.15">
      <c r="A344" s="13">
        <v>2502</v>
      </c>
      <c r="B344" s="13">
        <v>1</v>
      </c>
      <c r="C344" s="13">
        <v>300</v>
      </c>
      <c r="D344" s="128">
        <v>0</v>
      </c>
      <c r="E344" s="13"/>
      <c r="F344" s="13"/>
      <c r="G344" s="13">
        <v>47060002482</v>
      </c>
    </row>
    <row r="345" spans="1:7" x14ac:dyDescent="0.15">
      <c r="A345" s="13">
        <v>2503</v>
      </c>
      <c r="B345" s="13">
        <v>1</v>
      </c>
      <c r="C345" s="13">
        <v>680</v>
      </c>
      <c r="D345" s="128">
        <v>0</v>
      </c>
      <c r="E345" s="13"/>
      <c r="F345" s="13"/>
      <c r="G345" s="13">
        <v>47060002483</v>
      </c>
    </row>
    <row r="346" spans="1:7" x14ac:dyDescent="0.15">
      <c r="A346" s="13">
        <v>2504</v>
      </c>
      <c r="B346" s="13">
        <v>1</v>
      </c>
      <c r="C346" s="13">
        <v>980</v>
      </c>
      <c r="D346" s="128">
        <v>0</v>
      </c>
      <c r="E346" s="13"/>
      <c r="F346" s="13"/>
      <c r="G346" s="13">
        <v>47060002484</v>
      </c>
    </row>
    <row r="347" spans="1:7" x14ac:dyDescent="0.15">
      <c r="A347" s="13">
        <v>2505</v>
      </c>
      <c r="B347" s="13">
        <v>2</v>
      </c>
      <c r="C347" s="13">
        <v>1280</v>
      </c>
      <c r="D347" s="128">
        <v>0</v>
      </c>
      <c r="E347" s="13"/>
      <c r="F347" s="13"/>
      <c r="G347" s="13">
        <v>47060002485</v>
      </c>
    </row>
    <row r="348" spans="1:7" x14ac:dyDescent="0.15">
      <c r="A348" s="13">
        <v>2506</v>
      </c>
      <c r="B348" s="13">
        <v>2</v>
      </c>
      <c r="C348" s="13">
        <v>1980</v>
      </c>
      <c r="D348" s="128">
        <v>0</v>
      </c>
      <c r="E348" s="13"/>
      <c r="F348" s="13"/>
      <c r="G348" s="13">
        <v>47060002486</v>
      </c>
    </row>
    <row r="349" spans="1:7" x14ac:dyDescent="0.15">
      <c r="A349" s="13">
        <v>2507</v>
      </c>
      <c r="B349" s="13">
        <v>2</v>
      </c>
      <c r="C349" s="13">
        <v>3280</v>
      </c>
      <c r="D349" s="128">
        <v>0</v>
      </c>
      <c r="E349" s="13"/>
      <c r="F349" s="13"/>
      <c r="G349" s="13">
        <v>47060002487</v>
      </c>
    </row>
    <row r="350" spans="1:7" x14ac:dyDescent="0.15">
      <c r="A350" s="13">
        <v>2508</v>
      </c>
      <c r="B350" s="13">
        <v>2</v>
      </c>
      <c r="C350" s="13">
        <v>6480</v>
      </c>
      <c r="D350" s="128">
        <v>0</v>
      </c>
      <c r="E350" s="13"/>
      <c r="F350" s="13"/>
      <c r="G350" s="13">
        <v>47060002488</v>
      </c>
    </row>
    <row r="351" spans="1:7" x14ac:dyDescent="0.15">
      <c r="A351" s="13">
        <v>2509</v>
      </c>
      <c r="B351" s="13">
        <v>1</v>
      </c>
      <c r="C351" s="13">
        <v>10000</v>
      </c>
      <c r="D351" s="128">
        <v>0</v>
      </c>
      <c r="E351" s="13"/>
      <c r="F351" s="13"/>
      <c r="G351" s="13">
        <v>47060002489</v>
      </c>
    </row>
    <row r="352" spans="1:7" x14ac:dyDescent="0.15">
      <c r="A352" s="13">
        <v>2510</v>
      </c>
      <c r="B352" s="13">
        <v>1</v>
      </c>
      <c r="C352" s="13">
        <v>15000</v>
      </c>
      <c r="D352" s="128">
        <v>0</v>
      </c>
      <c r="E352" s="13"/>
      <c r="F352" s="13"/>
      <c r="G352" s="13">
        <v>47060002490</v>
      </c>
    </row>
    <row r="353" spans="1:7" x14ac:dyDescent="0.15">
      <c r="A353" s="13">
        <v>2511</v>
      </c>
      <c r="B353" s="13">
        <v>1</v>
      </c>
      <c r="C353" s="13">
        <v>20000</v>
      </c>
      <c r="D353" s="128">
        <v>0</v>
      </c>
      <c r="E353" s="13"/>
      <c r="F353" s="13"/>
      <c r="G353" s="13">
        <v>47060002491</v>
      </c>
    </row>
    <row r="354" spans="1:7" x14ac:dyDescent="0.15">
      <c r="A354" s="13">
        <v>2512</v>
      </c>
      <c r="B354" s="13">
        <v>2</v>
      </c>
      <c r="C354" s="13">
        <v>30000</v>
      </c>
      <c r="D354" s="128">
        <v>0</v>
      </c>
      <c r="E354" s="13"/>
      <c r="F354" s="13"/>
      <c r="G354" s="13">
        <v>47060002492</v>
      </c>
    </row>
    <row r="355" spans="1:7" x14ac:dyDescent="0.15">
      <c r="A355" s="13">
        <v>2513</v>
      </c>
      <c r="B355" s="13">
        <v>2</v>
      </c>
      <c r="C355" s="13">
        <v>50000</v>
      </c>
      <c r="D355" s="128">
        <v>0</v>
      </c>
      <c r="E355" s="13"/>
      <c r="F355" s="13"/>
      <c r="G355" s="13">
        <v>47060002493</v>
      </c>
    </row>
    <row r="356" spans="1:7" x14ac:dyDescent="0.15">
      <c r="A356" s="13">
        <v>2514</v>
      </c>
      <c r="B356" s="13">
        <v>2</v>
      </c>
      <c r="C356" s="13">
        <v>70000</v>
      </c>
      <c r="D356" s="128">
        <v>0</v>
      </c>
      <c r="E356" s="13"/>
      <c r="F356" s="13"/>
      <c r="G356" s="13">
        <v>47060002494</v>
      </c>
    </row>
    <row r="357" spans="1:7" x14ac:dyDescent="0.15">
      <c r="A357" s="13">
        <v>2515</v>
      </c>
      <c r="B357" s="13">
        <v>2</v>
      </c>
      <c r="C357" s="13">
        <v>100000</v>
      </c>
      <c r="D357" s="128">
        <v>0</v>
      </c>
      <c r="E357" s="13"/>
      <c r="F357" s="13"/>
      <c r="G357" s="13">
        <v>47060002495</v>
      </c>
    </row>
    <row r="358" spans="1:7" x14ac:dyDescent="0.15">
      <c r="A358" s="13">
        <v>2516</v>
      </c>
      <c r="B358" s="13">
        <v>1</v>
      </c>
      <c r="C358" s="13">
        <v>120000</v>
      </c>
      <c r="D358" s="128">
        <v>0</v>
      </c>
      <c r="E358" s="13"/>
      <c r="F358" s="13"/>
      <c r="G358" s="13">
        <v>47060002496</v>
      </c>
    </row>
    <row r="359" spans="1:7" x14ac:dyDescent="0.15">
      <c r="A359" s="13">
        <v>2517</v>
      </c>
      <c r="B359" s="13">
        <v>1</v>
      </c>
      <c r="C359" s="13">
        <v>150000</v>
      </c>
      <c r="D359" s="128">
        <v>0</v>
      </c>
      <c r="E359" s="13"/>
      <c r="F359" s="13"/>
      <c r="G359" s="13">
        <v>47060002497</v>
      </c>
    </row>
    <row r="360" spans="1:7" x14ac:dyDescent="0.15">
      <c r="A360" s="13">
        <v>2518</v>
      </c>
      <c r="B360" s="13">
        <v>1</v>
      </c>
      <c r="C360" s="13">
        <v>180000</v>
      </c>
      <c r="D360" s="128">
        <v>0</v>
      </c>
      <c r="E360" s="13"/>
      <c r="F360" s="13"/>
      <c r="G360" s="13">
        <v>47060002498</v>
      </c>
    </row>
    <row r="361" spans="1:7" x14ac:dyDescent="0.15">
      <c r="A361" s="13">
        <v>2519</v>
      </c>
      <c r="B361" s="13">
        <v>2</v>
      </c>
      <c r="C361" s="13">
        <v>200000</v>
      </c>
      <c r="D361" s="128">
        <v>0</v>
      </c>
      <c r="E361" s="13"/>
      <c r="F361" s="13"/>
      <c r="G361" s="13">
        <v>47060002499</v>
      </c>
    </row>
    <row r="362" spans="1:7" x14ac:dyDescent="0.15">
      <c r="A362" s="13">
        <v>2600</v>
      </c>
      <c r="B362" s="13">
        <v>2</v>
      </c>
      <c r="C362" s="13">
        <v>60</v>
      </c>
      <c r="D362" s="128">
        <v>0</v>
      </c>
      <c r="E362" s="13"/>
      <c r="F362" s="13" t="s">
        <v>794</v>
      </c>
      <c r="G362" s="13">
        <v>47060002500</v>
      </c>
    </row>
    <row r="363" spans="1:7" x14ac:dyDescent="0.15">
      <c r="A363" s="13">
        <v>2601</v>
      </c>
      <c r="B363" s="13">
        <v>2</v>
      </c>
      <c r="C363" s="13">
        <v>180</v>
      </c>
      <c r="D363" s="128">
        <v>0</v>
      </c>
      <c r="E363" s="13"/>
      <c r="F363" s="13"/>
      <c r="G363" s="13">
        <v>47060002501</v>
      </c>
    </row>
    <row r="364" spans="1:7" x14ac:dyDescent="0.15">
      <c r="A364" s="13">
        <v>2602</v>
      </c>
      <c r="B364" s="13">
        <v>2</v>
      </c>
      <c r="C364" s="13">
        <v>300</v>
      </c>
      <c r="D364" s="128">
        <v>0</v>
      </c>
      <c r="E364" s="13"/>
      <c r="F364" s="13"/>
      <c r="G364" s="13">
        <v>47060002502</v>
      </c>
    </row>
    <row r="365" spans="1:7" x14ac:dyDescent="0.15">
      <c r="A365" s="13">
        <v>2603</v>
      </c>
      <c r="B365" s="13">
        <v>1</v>
      </c>
      <c r="C365" s="13">
        <v>680</v>
      </c>
      <c r="D365" s="128">
        <v>0</v>
      </c>
      <c r="E365" s="13"/>
      <c r="F365" s="13"/>
      <c r="G365" s="13">
        <v>47060002503</v>
      </c>
    </row>
    <row r="366" spans="1:7" x14ac:dyDescent="0.15">
      <c r="A366" s="13">
        <v>2604</v>
      </c>
      <c r="B366" s="13">
        <v>1</v>
      </c>
      <c r="C366" s="13">
        <v>980</v>
      </c>
      <c r="D366" s="128">
        <v>0</v>
      </c>
      <c r="E366" s="13"/>
      <c r="F366" s="13"/>
      <c r="G366" s="13">
        <v>47060002504</v>
      </c>
    </row>
    <row r="367" spans="1:7" x14ac:dyDescent="0.15">
      <c r="A367" s="13">
        <v>2605</v>
      </c>
      <c r="B367" s="13">
        <v>1</v>
      </c>
      <c r="C367" s="13">
        <v>1280</v>
      </c>
      <c r="D367" s="128">
        <v>0</v>
      </c>
      <c r="E367" s="13"/>
      <c r="F367" s="13"/>
      <c r="G367" s="13">
        <v>47060002505</v>
      </c>
    </row>
    <row r="368" spans="1:7" x14ac:dyDescent="0.15">
      <c r="A368" s="13">
        <v>2606</v>
      </c>
      <c r="B368" s="13">
        <v>2</v>
      </c>
      <c r="C368" s="13">
        <v>1980</v>
      </c>
      <c r="D368" s="128">
        <v>0</v>
      </c>
      <c r="E368" s="13"/>
      <c r="F368" s="13"/>
      <c r="G368" s="13">
        <v>47060002506</v>
      </c>
    </row>
    <row r="369" spans="1:7" x14ac:dyDescent="0.15">
      <c r="A369" s="13">
        <v>2607</v>
      </c>
      <c r="B369" s="13">
        <v>2</v>
      </c>
      <c r="C369" s="13">
        <v>3280</v>
      </c>
      <c r="D369" s="128">
        <v>0</v>
      </c>
      <c r="E369" s="13"/>
      <c r="F369" s="13"/>
      <c r="G369" s="13">
        <v>47060002507</v>
      </c>
    </row>
    <row r="370" spans="1:7" x14ac:dyDescent="0.15">
      <c r="A370" s="13">
        <v>2608</v>
      </c>
      <c r="B370" s="13">
        <v>2</v>
      </c>
      <c r="C370" s="13">
        <v>6480</v>
      </c>
      <c r="D370" s="128">
        <v>0</v>
      </c>
      <c r="E370" s="13"/>
      <c r="F370" s="13"/>
      <c r="G370" s="13">
        <v>47060002508</v>
      </c>
    </row>
    <row r="371" spans="1:7" x14ac:dyDescent="0.15">
      <c r="A371" s="13">
        <v>2609</v>
      </c>
      <c r="B371" s="13">
        <v>2</v>
      </c>
      <c r="C371" s="13">
        <v>10000</v>
      </c>
      <c r="D371" s="128">
        <v>0</v>
      </c>
      <c r="E371" s="13"/>
      <c r="F371" s="13"/>
      <c r="G371" s="13">
        <v>47060002509</v>
      </c>
    </row>
    <row r="372" spans="1:7" x14ac:dyDescent="0.15">
      <c r="A372" s="13">
        <v>2610</v>
      </c>
      <c r="B372" s="13">
        <v>1</v>
      </c>
      <c r="C372" s="13">
        <v>15000</v>
      </c>
      <c r="D372" s="128">
        <v>0</v>
      </c>
      <c r="E372" s="13"/>
      <c r="F372" s="13"/>
      <c r="G372" s="13">
        <v>47060002510</v>
      </c>
    </row>
    <row r="373" spans="1:7" x14ac:dyDescent="0.15">
      <c r="A373" s="13">
        <v>2611</v>
      </c>
      <c r="B373" s="13">
        <v>1</v>
      </c>
      <c r="C373" s="13">
        <v>20000</v>
      </c>
      <c r="D373" s="128">
        <v>0</v>
      </c>
      <c r="E373" s="13"/>
      <c r="F373" s="13"/>
      <c r="G373" s="13">
        <v>47060002511</v>
      </c>
    </row>
    <row r="374" spans="1:7" x14ac:dyDescent="0.15">
      <c r="A374" s="13">
        <v>2612</v>
      </c>
      <c r="B374" s="13">
        <v>1</v>
      </c>
      <c r="C374" s="13">
        <v>30000</v>
      </c>
      <c r="D374" s="128">
        <v>0</v>
      </c>
      <c r="E374" s="13"/>
      <c r="F374" s="13"/>
      <c r="G374" s="13">
        <v>47060002512</v>
      </c>
    </row>
    <row r="375" spans="1:7" x14ac:dyDescent="0.15">
      <c r="A375" s="13">
        <v>2613</v>
      </c>
      <c r="B375" s="13">
        <v>2</v>
      </c>
      <c r="C375" s="13">
        <v>50000</v>
      </c>
      <c r="D375" s="128">
        <v>0</v>
      </c>
      <c r="E375" s="13"/>
      <c r="F375" s="13"/>
      <c r="G375" s="13">
        <v>47060002513</v>
      </c>
    </row>
    <row r="376" spans="1:7" x14ac:dyDescent="0.15">
      <c r="A376" s="13">
        <v>2614</v>
      </c>
      <c r="B376" s="13">
        <v>2</v>
      </c>
      <c r="C376" s="13">
        <v>70000</v>
      </c>
      <c r="D376" s="128">
        <v>0</v>
      </c>
      <c r="E376" s="13"/>
      <c r="F376" s="13"/>
      <c r="G376" s="13">
        <v>47060002514</v>
      </c>
    </row>
    <row r="377" spans="1:7" x14ac:dyDescent="0.15">
      <c r="A377" s="13">
        <v>2615</v>
      </c>
      <c r="B377" s="13">
        <v>2</v>
      </c>
      <c r="C377" s="13">
        <v>100000</v>
      </c>
      <c r="D377" s="128">
        <v>0</v>
      </c>
      <c r="E377" s="13"/>
      <c r="F377" s="13"/>
      <c r="G377" s="13">
        <v>47060002515</v>
      </c>
    </row>
    <row r="378" spans="1:7" x14ac:dyDescent="0.15">
      <c r="A378" s="13">
        <v>2616</v>
      </c>
      <c r="B378" s="13">
        <v>2</v>
      </c>
      <c r="C378" s="13">
        <v>120000</v>
      </c>
      <c r="D378" s="128">
        <v>0</v>
      </c>
      <c r="E378" s="13"/>
      <c r="F378" s="13"/>
      <c r="G378" s="13">
        <v>47060002516</v>
      </c>
    </row>
    <row r="379" spans="1:7" x14ac:dyDescent="0.15">
      <c r="A379" s="13">
        <v>2617</v>
      </c>
      <c r="B379" s="13">
        <v>1</v>
      </c>
      <c r="C379" s="13">
        <v>150000</v>
      </c>
      <c r="D379" s="128">
        <v>0</v>
      </c>
      <c r="E379" s="13"/>
      <c r="F379" s="13"/>
      <c r="G379" s="13">
        <v>47060002517</v>
      </c>
    </row>
    <row r="380" spans="1:7" x14ac:dyDescent="0.15">
      <c r="A380" s="13">
        <v>2618</v>
      </c>
      <c r="B380" s="13">
        <v>1</v>
      </c>
      <c r="C380" s="13">
        <v>180000</v>
      </c>
      <c r="D380" s="128">
        <v>0</v>
      </c>
      <c r="E380" s="13"/>
      <c r="F380" s="13"/>
      <c r="G380" s="13">
        <v>47060002518</v>
      </c>
    </row>
    <row r="381" spans="1:7" x14ac:dyDescent="0.15">
      <c r="A381" s="13">
        <v>2619</v>
      </c>
      <c r="B381" s="13">
        <v>1</v>
      </c>
      <c r="C381" s="13">
        <v>200000</v>
      </c>
      <c r="D381" s="128">
        <v>0</v>
      </c>
      <c r="E381" s="13"/>
      <c r="F381" s="13"/>
      <c r="G381" s="13">
        <v>47060002519</v>
      </c>
    </row>
    <row r="382" spans="1:7" x14ac:dyDescent="0.15">
      <c r="A382" s="13">
        <v>2700</v>
      </c>
      <c r="B382" s="13">
        <v>2</v>
      </c>
      <c r="C382" s="13">
        <v>60</v>
      </c>
      <c r="D382" s="128">
        <v>0</v>
      </c>
      <c r="E382" s="13"/>
      <c r="F382" s="13" t="s">
        <v>795</v>
      </c>
      <c r="G382" s="13">
        <v>47060002520</v>
      </c>
    </row>
    <row r="383" spans="1:7" x14ac:dyDescent="0.15">
      <c r="A383" s="13">
        <v>2701</v>
      </c>
      <c r="B383" s="13">
        <v>2</v>
      </c>
      <c r="C383" s="13">
        <v>180</v>
      </c>
      <c r="D383" s="128">
        <v>0</v>
      </c>
      <c r="E383" s="13"/>
      <c r="F383" s="13"/>
      <c r="G383" s="13">
        <v>47060002521</v>
      </c>
    </row>
    <row r="384" spans="1:7" x14ac:dyDescent="0.15">
      <c r="A384" s="13">
        <v>2702</v>
      </c>
      <c r="B384" s="13">
        <v>2</v>
      </c>
      <c r="C384" s="13">
        <v>300</v>
      </c>
      <c r="D384" s="128">
        <v>0</v>
      </c>
      <c r="E384" s="13"/>
      <c r="F384" s="13"/>
      <c r="G384" s="13">
        <v>47060002522</v>
      </c>
    </row>
    <row r="385" spans="1:7" x14ac:dyDescent="0.15">
      <c r="A385" s="13">
        <v>2703</v>
      </c>
      <c r="B385" s="13">
        <v>2</v>
      </c>
      <c r="C385" s="13">
        <v>680</v>
      </c>
      <c r="D385" s="128">
        <v>0</v>
      </c>
      <c r="E385" s="13"/>
      <c r="F385" s="13"/>
      <c r="G385" s="13">
        <v>47060002523</v>
      </c>
    </row>
    <row r="386" spans="1:7" x14ac:dyDescent="0.15">
      <c r="A386" s="13">
        <v>2704</v>
      </c>
      <c r="B386" s="13">
        <v>1</v>
      </c>
      <c r="C386" s="13">
        <v>980</v>
      </c>
      <c r="D386" s="128">
        <v>0</v>
      </c>
      <c r="E386" s="13"/>
      <c r="F386" s="13"/>
      <c r="G386" s="13">
        <v>47060002524</v>
      </c>
    </row>
    <row r="387" spans="1:7" x14ac:dyDescent="0.15">
      <c r="A387" s="13">
        <v>2705</v>
      </c>
      <c r="B387" s="13">
        <v>1</v>
      </c>
      <c r="C387" s="13">
        <v>1280</v>
      </c>
      <c r="D387" s="128">
        <v>0</v>
      </c>
      <c r="E387" s="13"/>
      <c r="F387" s="13"/>
      <c r="G387" s="13">
        <v>47060002525</v>
      </c>
    </row>
    <row r="388" spans="1:7" x14ac:dyDescent="0.15">
      <c r="A388" s="13">
        <v>2706</v>
      </c>
      <c r="B388" s="13">
        <v>1</v>
      </c>
      <c r="C388" s="13">
        <v>1980</v>
      </c>
      <c r="D388" s="128">
        <v>0</v>
      </c>
      <c r="E388" s="13"/>
      <c r="F388" s="13"/>
      <c r="G388" s="13">
        <v>47060002526</v>
      </c>
    </row>
    <row r="389" spans="1:7" x14ac:dyDescent="0.15">
      <c r="A389" s="13">
        <v>2707</v>
      </c>
      <c r="B389" s="13">
        <v>2</v>
      </c>
      <c r="C389" s="13">
        <v>3280</v>
      </c>
      <c r="D389" s="128">
        <v>0</v>
      </c>
      <c r="E389" s="13"/>
      <c r="F389" s="13"/>
      <c r="G389" s="13">
        <v>47060002527</v>
      </c>
    </row>
    <row r="390" spans="1:7" x14ac:dyDescent="0.15">
      <c r="A390" s="13">
        <v>2708</v>
      </c>
      <c r="B390" s="13">
        <v>2</v>
      </c>
      <c r="C390" s="13">
        <v>6480</v>
      </c>
      <c r="D390" s="128">
        <v>0</v>
      </c>
      <c r="E390" s="13"/>
      <c r="F390" s="13"/>
      <c r="G390" s="13">
        <v>47060002528</v>
      </c>
    </row>
    <row r="391" spans="1:7" x14ac:dyDescent="0.15">
      <c r="A391" s="13">
        <v>2709</v>
      </c>
      <c r="B391" s="13">
        <v>2</v>
      </c>
      <c r="C391" s="13">
        <v>10000</v>
      </c>
      <c r="D391" s="128">
        <v>0</v>
      </c>
      <c r="E391" s="13"/>
      <c r="F391" s="13"/>
      <c r="G391" s="13">
        <v>47060002529</v>
      </c>
    </row>
    <row r="392" spans="1:7" x14ac:dyDescent="0.15">
      <c r="A392" s="13">
        <v>2710</v>
      </c>
      <c r="B392" s="13">
        <v>2</v>
      </c>
      <c r="C392" s="13">
        <v>15000</v>
      </c>
      <c r="D392" s="128">
        <v>0</v>
      </c>
      <c r="E392" s="13"/>
      <c r="F392" s="13"/>
      <c r="G392" s="13">
        <v>47060002530</v>
      </c>
    </row>
    <row r="393" spans="1:7" x14ac:dyDescent="0.15">
      <c r="A393" s="13">
        <v>2711</v>
      </c>
      <c r="B393" s="13">
        <v>1</v>
      </c>
      <c r="C393" s="13">
        <v>20000</v>
      </c>
      <c r="D393" s="128">
        <v>0</v>
      </c>
      <c r="E393" s="13"/>
      <c r="F393" s="13"/>
      <c r="G393" s="13">
        <v>47060002531</v>
      </c>
    </row>
    <row r="394" spans="1:7" x14ac:dyDescent="0.15">
      <c r="A394" s="13">
        <v>2712</v>
      </c>
      <c r="B394" s="13">
        <v>1</v>
      </c>
      <c r="C394" s="13">
        <v>30000</v>
      </c>
      <c r="D394" s="128">
        <v>0</v>
      </c>
      <c r="E394" s="13"/>
      <c r="F394" s="13"/>
      <c r="G394" s="13">
        <v>47060002532</v>
      </c>
    </row>
    <row r="395" spans="1:7" x14ac:dyDescent="0.15">
      <c r="A395" s="13">
        <v>2713</v>
      </c>
      <c r="B395" s="13">
        <v>1</v>
      </c>
      <c r="C395" s="13">
        <v>50000</v>
      </c>
      <c r="D395" s="128">
        <v>0</v>
      </c>
      <c r="E395" s="13"/>
      <c r="F395" s="13"/>
      <c r="G395" s="13">
        <v>47060002533</v>
      </c>
    </row>
    <row r="396" spans="1:7" x14ac:dyDescent="0.15">
      <c r="A396" s="13">
        <v>2714</v>
      </c>
      <c r="B396" s="13">
        <v>2</v>
      </c>
      <c r="C396" s="13">
        <v>70000</v>
      </c>
      <c r="D396" s="128">
        <v>0</v>
      </c>
      <c r="E396" s="13"/>
      <c r="F396" s="13"/>
      <c r="G396" s="13">
        <v>47060002534</v>
      </c>
    </row>
    <row r="397" spans="1:7" x14ac:dyDescent="0.15">
      <c r="A397" s="13">
        <v>2715</v>
      </c>
      <c r="B397" s="13">
        <v>2</v>
      </c>
      <c r="C397" s="13">
        <v>100000</v>
      </c>
      <c r="D397" s="128">
        <v>0</v>
      </c>
      <c r="E397" s="13"/>
      <c r="F397" s="13"/>
      <c r="G397" s="13">
        <v>47060002535</v>
      </c>
    </row>
    <row r="398" spans="1:7" x14ac:dyDescent="0.15">
      <c r="A398" s="13">
        <v>2716</v>
      </c>
      <c r="B398" s="13">
        <v>2</v>
      </c>
      <c r="C398" s="13">
        <v>120000</v>
      </c>
      <c r="D398" s="128">
        <v>0</v>
      </c>
      <c r="E398" s="13"/>
      <c r="F398" s="13"/>
      <c r="G398" s="13">
        <v>47060002536</v>
      </c>
    </row>
    <row r="399" spans="1:7" x14ac:dyDescent="0.15">
      <c r="A399" s="13">
        <v>2717</v>
      </c>
      <c r="B399" s="13">
        <v>2</v>
      </c>
      <c r="C399" s="13">
        <v>150000</v>
      </c>
      <c r="D399" s="128">
        <v>0</v>
      </c>
      <c r="E399" s="13"/>
      <c r="F399" s="13"/>
      <c r="G399" s="13">
        <v>47060002537</v>
      </c>
    </row>
    <row r="400" spans="1:7" x14ac:dyDescent="0.15">
      <c r="A400" s="13">
        <v>2718</v>
      </c>
      <c r="B400" s="13">
        <v>1</v>
      </c>
      <c r="C400" s="13">
        <v>180000</v>
      </c>
      <c r="D400" s="128">
        <v>0</v>
      </c>
      <c r="E400" s="13"/>
      <c r="F400" s="13"/>
      <c r="G400" s="13">
        <v>47060002538</v>
      </c>
    </row>
    <row r="401" spans="1:7" x14ac:dyDescent="0.15">
      <c r="A401" s="13">
        <v>2719</v>
      </c>
      <c r="B401" s="13">
        <v>1</v>
      </c>
      <c r="C401" s="13">
        <v>200000</v>
      </c>
      <c r="D401" s="128">
        <v>0</v>
      </c>
      <c r="E401" s="13"/>
      <c r="F401" s="13"/>
      <c r="G401" s="13">
        <v>47060002539</v>
      </c>
    </row>
    <row r="402" spans="1:7" x14ac:dyDescent="0.15">
      <c r="A402" s="138">
        <v>3100</v>
      </c>
      <c r="B402" s="138">
        <v>1</v>
      </c>
      <c r="C402" s="138">
        <v>880</v>
      </c>
      <c r="D402" s="139">
        <v>0</v>
      </c>
      <c r="E402" s="138"/>
      <c r="F402" s="138" t="s">
        <v>789</v>
      </c>
      <c r="G402" s="138">
        <v>47060020000</v>
      </c>
    </row>
    <row r="403" spans="1:7" x14ac:dyDescent="0.15">
      <c r="A403" s="13">
        <v>3101</v>
      </c>
      <c r="B403" s="13">
        <v>2</v>
      </c>
      <c r="C403" s="13">
        <v>2500</v>
      </c>
      <c r="D403" s="128">
        <v>0</v>
      </c>
      <c r="E403" s="13"/>
      <c r="F403" s="13"/>
      <c r="G403" s="13">
        <v>47060020001</v>
      </c>
    </row>
    <row r="404" spans="1:7" x14ac:dyDescent="0.15">
      <c r="A404" s="13">
        <v>3102</v>
      </c>
      <c r="B404" s="13">
        <v>2</v>
      </c>
      <c r="C404" s="13">
        <v>4500</v>
      </c>
      <c r="D404" s="128">
        <v>0</v>
      </c>
      <c r="E404" s="13"/>
      <c r="F404" s="13"/>
      <c r="G404" s="13">
        <v>47060020002</v>
      </c>
    </row>
    <row r="405" spans="1:7" x14ac:dyDescent="0.15">
      <c r="A405" s="13">
        <v>3103</v>
      </c>
      <c r="B405" s="13">
        <v>2</v>
      </c>
      <c r="C405" s="13">
        <v>13000</v>
      </c>
      <c r="D405" s="128">
        <v>0</v>
      </c>
      <c r="E405" s="13"/>
      <c r="F405" s="13"/>
      <c r="G405" s="13">
        <v>47060020003</v>
      </c>
    </row>
    <row r="406" spans="1:7" x14ac:dyDescent="0.15">
      <c r="A406" s="13">
        <v>3104</v>
      </c>
      <c r="B406" s="13">
        <v>2</v>
      </c>
      <c r="C406" s="13">
        <v>18000</v>
      </c>
      <c r="D406" s="128">
        <v>0</v>
      </c>
      <c r="E406" s="13"/>
      <c r="F406" s="13"/>
      <c r="G406" s="13">
        <v>47060020004</v>
      </c>
    </row>
    <row r="407" spans="1:7" x14ac:dyDescent="0.15">
      <c r="A407" s="13">
        <v>3105</v>
      </c>
      <c r="B407" s="13">
        <v>1</v>
      </c>
      <c r="C407" s="13">
        <v>25000</v>
      </c>
      <c r="D407" s="128">
        <v>0</v>
      </c>
      <c r="E407" s="13"/>
      <c r="F407" s="13"/>
      <c r="G407" s="13">
        <v>47060020005</v>
      </c>
    </row>
    <row r="408" spans="1:7" x14ac:dyDescent="0.15">
      <c r="A408" s="13">
        <v>3106</v>
      </c>
      <c r="B408" s="13">
        <v>1</v>
      </c>
      <c r="C408" s="13">
        <v>40000</v>
      </c>
      <c r="D408" s="128">
        <v>0</v>
      </c>
      <c r="E408" s="13"/>
      <c r="F408" s="13"/>
      <c r="G408" s="13">
        <v>47060020006</v>
      </c>
    </row>
    <row r="409" spans="1:7" x14ac:dyDescent="0.15">
      <c r="A409" s="13">
        <v>3107</v>
      </c>
      <c r="B409" s="13">
        <v>1</v>
      </c>
      <c r="C409" s="13">
        <v>65000</v>
      </c>
      <c r="D409" s="128">
        <v>0</v>
      </c>
      <c r="E409" s="13"/>
      <c r="F409" s="13"/>
      <c r="G409" s="13">
        <v>47060020007</v>
      </c>
    </row>
    <row r="410" spans="1:7" x14ac:dyDescent="0.15">
      <c r="A410" s="13">
        <v>3108</v>
      </c>
      <c r="B410" s="13">
        <v>2</v>
      </c>
      <c r="C410" s="13">
        <v>85000</v>
      </c>
      <c r="D410" s="128">
        <v>0</v>
      </c>
      <c r="E410" s="13"/>
      <c r="F410" s="13"/>
      <c r="G410" s="13">
        <v>47060020008</v>
      </c>
    </row>
    <row r="411" spans="1:7" x14ac:dyDescent="0.15">
      <c r="A411" s="13">
        <v>3109</v>
      </c>
      <c r="B411" s="13">
        <v>2</v>
      </c>
      <c r="C411" s="13">
        <v>110000</v>
      </c>
      <c r="D411" s="128">
        <v>0</v>
      </c>
      <c r="E411" s="13"/>
      <c r="F411" s="13"/>
      <c r="G411" s="13">
        <v>47060020009</v>
      </c>
    </row>
    <row r="412" spans="1:7" x14ac:dyDescent="0.15">
      <c r="A412" s="13">
        <v>3110</v>
      </c>
      <c r="B412" s="13">
        <v>2</v>
      </c>
      <c r="C412" s="13">
        <v>135000</v>
      </c>
      <c r="D412" s="128">
        <v>0</v>
      </c>
      <c r="E412" s="13"/>
      <c r="F412" s="13"/>
      <c r="G412" s="13">
        <v>47060020010</v>
      </c>
    </row>
    <row r="413" spans="1:7" x14ac:dyDescent="0.15">
      <c r="A413" s="13">
        <v>3111</v>
      </c>
      <c r="B413" s="13">
        <v>2</v>
      </c>
      <c r="C413" s="13">
        <v>165000</v>
      </c>
      <c r="D413" s="128">
        <v>0</v>
      </c>
      <c r="E413" s="13"/>
      <c r="F413" s="13"/>
      <c r="G413" s="13">
        <v>47060020011</v>
      </c>
    </row>
    <row r="414" spans="1:7" x14ac:dyDescent="0.15">
      <c r="A414" s="13">
        <v>3112</v>
      </c>
      <c r="B414" s="13">
        <v>1</v>
      </c>
      <c r="C414" s="13">
        <v>190000</v>
      </c>
      <c r="D414" s="128">
        <v>0</v>
      </c>
      <c r="E414" s="13"/>
      <c r="F414" s="13"/>
      <c r="G414" s="13">
        <v>47060020012</v>
      </c>
    </row>
    <row r="415" spans="1:7" x14ac:dyDescent="0.15">
      <c r="A415" s="13">
        <v>3113</v>
      </c>
      <c r="B415" s="13">
        <v>1</v>
      </c>
      <c r="C415" s="13">
        <v>250000</v>
      </c>
      <c r="D415" s="128">
        <v>0</v>
      </c>
      <c r="E415" s="13"/>
      <c r="F415" s="13"/>
      <c r="G415" s="13">
        <v>47060020013</v>
      </c>
    </row>
    <row r="416" spans="1:7" x14ac:dyDescent="0.15">
      <c r="A416" s="140">
        <v>4500</v>
      </c>
      <c r="B416" s="140">
        <v>2</v>
      </c>
      <c r="C416" s="140">
        <v>280</v>
      </c>
      <c r="D416" s="141">
        <v>0</v>
      </c>
      <c r="E416" s="140"/>
      <c r="F416" s="140" t="s">
        <v>940</v>
      </c>
      <c r="G416" s="140">
        <v>47080000700</v>
      </c>
    </row>
    <row r="417" spans="1:7" x14ac:dyDescent="0.15">
      <c r="A417" s="140">
        <v>4501</v>
      </c>
      <c r="B417" s="140">
        <v>2</v>
      </c>
      <c r="C417" s="140">
        <v>680</v>
      </c>
      <c r="D417" s="141">
        <v>0</v>
      </c>
      <c r="E417" s="140"/>
      <c r="F417" s="140" t="s">
        <v>861</v>
      </c>
      <c r="G417" s="140">
        <v>47080000701</v>
      </c>
    </row>
    <row r="418" spans="1:7" x14ac:dyDescent="0.15">
      <c r="A418" s="140">
        <v>4502</v>
      </c>
      <c r="B418" s="140">
        <v>2</v>
      </c>
      <c r="C418" s="140">
        <v>990</v>
      </c>
      <c r="D418" s="141">
        <v>0</v>
      </c>
      <c r="E418" s="140"/>
      <c r="F418" s="140" t="s">
        <v>862</v>
      </c>
      <c r="G418" s="140">
        <v>47080000702</v>
      </c>
    </row>
    <row r="419" spans="1:7" x14ac:dyDescent="0.15">
      <c r="A419" s="140">
        <v>4503</v>
      </c>
      <c r="B419" s="140">
        <v>2</v>
      </c>
      <c r="C419" s="140">
        <v>1880</v>
      </c>
      <c r="D419" s="141">
        <v>0</v>
      </c>
      <c r="E419" s="140"/>
      <c r="F419" s="140" t="s">
        <v>1104</v>
      </c>
      <c r="G419" s="140">
        <v>47080000703</v>
      </c>
    </row>
    <row r="420" spans="1:7" x14ac:dyDescent="0.15">
      <c r="A420" s="140">
        <v>4504</v>
      </c>
      <c r="B420" s="140">
        <v>2</v>
      </c>
      <c r="C420" s="140">
        <v>5000</v>
      </c>
      <c r="D420" s="141">
        <v>0</v>
      </c>
      <c r="E420" s="140"/>
      <c r="F420" s="140" t="s">
        <v>863</v>
      </c>
      <c r="G420" s="140">
        <v>47080000704</v>
      </c>
    </row>
    <row r="421" spans="1:7" x14ac:dyDescent="0.15">
      <c r="A421" s="140">
        <v>4505</v>
      </c>
      <c r="B421" s="140">
        <v>2</v>
      </c>
      <c r="C421" s="140">
        <v>8000</v>
      </c>
      <c r="D421" s="141">
        <v>0</v>
      </c>
      <c r="E421" s="140"/>
      <c r="F421" s="205" t="s">
        <v>1006</v>
      </c>
      <c r="G421" s="140">
        <v>47080000705</v>
      </c>
    </row>
    <row r="422" spans="1:7" x14ac:dyDescent="0.15">
      <c r="A422" s="140">
        <v>4506</v>
      </c>
      <c r="B422" s="140">
        <v>2</v>
      </c>
      <c r="C422" s="140">
        <v>10000</v>
      </c>
      <c r="D422" s="141">
        <v>0</v>
      </c>
      <c r="E422" s="140"/>
      <c r="F422" s="140" t="s">
        <v>864</v>
      </c>
      <c r="G422" s="140">
        <v>47080000706</v>
      </c>
    </row>
    <row r="423" spans="1:7" x14ac:dyDescent="0.15">
      <c r="A423" s="140">
        <v>4507</v>
      </c>
      <c r="B423" s="140">
        <v>2</v>
      </c>
      <c r="C423" s="140">
        <v>20000</v>
      </c>
      <c r="D423" s="141">
        <v>0</v>
      </c>
      <c r="E423" s="140"/>
      <c r="F423" s="140" t="s">
        <v>865</v>
      </c>
      <c r="G423" s="140">
        <v>47080000707</v>
      </c>
    </row>
    <row r="424" spans="1:7" x14ac:dyDescent="0.15">
      <c r="A424" s="140">
        <v>4508</v>
      </c>
      <c r="B424" s="140">
        <v>2</v>
      </c>
      <c r="C424" s="140">
        <v>30000</v>
      </c>
      <c r="D424" s="141">
        <v>0</v>
      </c>
      <c r="E424" s="140"/>
      <c r="F424" s="140" t="s">
        <v>866</v>
      </c>
      <c r="G424" s="140">
        <v>47080000708</v>
      </c>
    </row>
    <row r="425" spans="1:7" x14ac:dyDescent="0.15">
      <c r="A425" s="140">
        <v>4509</v>
      </c>
      <c r="B425" s="140">
        <v>2</v>
      </c>
      <c r="C425" s="140">
        <v>50000</v>
      </c>
      <c r="D425" s="141">
        <v>0</v>
      </c>
      <c r="E425" s="140"/>
      <c r="F425" s="140" t="s">
        <v>867</v>
      </c>
      <c r="G425" s="140">
        <v>47080000709</v>
      </c>
    </row>
    <row r="426" spans="1:7" x14ac:dyDescent="0.15">
      <c r="A426" s="206">
        <v>4510</v>
      </c>
      <c r="B426" s="206">
        <v>2</v>
      </c>
      <c r="C426" s="206">
        <v>280</v>
      </c>
      <c r="D426" s="207">
        <v>0</v>
      </c>
      <c r="E426" s="206"/>
      <c r="F426" s="206" t="s">
        <v>941</v>
      </c>
      <c r="G426" s="206">
        <v>47080000720</v>
      </c>
    </row>
    <row r="427" spans="1:7" x14ac:dyDescent="0.15">
      <c r="A427" s="206">
        <v>4511</v>
      </c>
      <c r="B427" s="206">
        <v>2</v>
      </c>
      <c r="C427" s="206">
        <v>680</v>
      </c>
      <c r="D427" s="207">
        <v>0</v>
      </c>
      <c r="E427" s="206"/>
      <c r="F427" s="206" t="s">
        <v>861</v>
      </c>
      <c r="G427" s="206">
        <v>47080000721</v>
      </c>
    </row>
    <row r="428" spans="1:7" x14ac:dyDescent="0.15">
      <c r="A428" s="206">
        <v>4512</v>
      </c>
      <c r="B428" s="206">
        <v>2</v>
      </c>
      <c r="C428" s="206">
        <v>990</v>
      </c>
      <c r="D428" s="207">
        <v>0</v>
      </c>
      <c r="E428" s="206"/>
      <c r="F428" s="206" t="s">
        <v>862</v>
      </c>
      <c r="G428" s="206">
        <v>47080000722</v>
      </c>
    </row>
    <row r="429" spans="1:7" x14ac:dyDescent="0.15">
      <c r="A429" s="206">
        <v>4513</v>
      </c>
      <c r="B429" s="206">
        <v>2</v>
      </c>
      <c r="C429" s="206">
        <v>1880</v>
      </c>
      <c r="D429" s="207">
        <v>0</v>
      </c>
      <c r="E429" s="206"/>
      <c r="F429" s="206" t="s">
        <v>1104</v>
      </c>
      <c r="G429" s="206">
        <v>47080000723</v>
      </c>
    </row>
    <row r="430" spans="1:7" x14ac:dyDescent="0.15">
      <c r="A430" s="206">
        <v>4514</v>
      </c>
      <c r="B430" s="206">
        <v>2</v>
      </c>
      <c r="C430" s="206">
        <v>5000</v>
      </c>
      <c r="D430" s="207">
        <v>0</v>
      </c>
      <c r="E430" s="206"/>
      <c r="F430" s="206" t="s">
        <v>863</v>
      </c>
      <c r="G430" s="206">
        <v>47080000724</v>
      </c>
    </row>
    <row r="431" spans="1:7" x14ac:dyDescent="0.15">
      <c r="A431" s="206">
        <v>4515</v>
      </c>
      <c r="B431" s="206">
        <v>2</v>
      </c>
      <c r="C431" s="206">
        <v>8000</v>
      </c>
      <c r="D431" s="207">
        <v>0</v>
      </c>
      <c r="E431" s="206"/>
      <c r="F431" s="208" t="s">
        <v>974</v>
      </c>
      <c r="G431" s="206">
        <v>47080000725</v>
      </c>
    </row>
    <row r="432" spans="1:7" x14ac:dyDescent="0.15">
      <c r="A432" s="206">
        <v>4516</v>
      </c>
      <c r="B432" s="206">
        <v>2</v>
      </c>
      <c r="C432" s="206">
        <v>10000</v>
      </c>
      <c r="D432" s="207">
        <v>0</v>
      </c>
      <c r="E432" s="206"/>
      <c r="F432" s="206" t="s">
        <v>864</v>
      </c>
      <c r="G432" s="206">
        <v>47080000726</v>
      </c>
    </row>
    <row r="433" spans="1:7" x14ac:dyDescent="0.15">
      <c r="A433" s="206">
        <v>4517</v>
      </c>
      <c r="B433" s="206">
        <v>2</v>
      </c>
      <c r="C433" s="206">
        <v>20000</v>
      </c>
      <c r="D433" s="207">
        <v>0</v>
      </c>
      <c r="E433" s="206"/>
      <c r="F433" s="206" t="s">
        <v>865</v>
      </c>
      <c r="G433" s="206">
        <v>47080000727</v>
      </c>
    </row>
    <row r="434" spans="1:7" x14ac:dyDescent="0.15">
      <c r="A434" s="206">
        <v>4518</v>
      </c>
      <c r="B434" s="206">
        <v>2</v>
      </c>
      <c r="C434" s="206">
        <v>30000</v>
      </c>
      <c r="D434" s="207">
        <v>0</v>
      </c>
      <c r="E434" s="206"/>
      <c r="F434" s="206" t="s">
        <v>866</v>
      </c>
      <c r="G434" s="206">
        <v>47080000728</v>
      </c>
    </row>
    <row r="435" spans="1:7" x14ac:dyDescent="0.15">
      <c r="A435" s="206">
        <v>4519</v>
      </c>
      <c r="B435" s="206">
        <v>2</v>
      </c>
      <c r="C435" s="206">
        <v>50000</v>
      </c>
      <c r="D435" s="207">
        <v>0</v>
      </c>
      <c r="E435" s="206"/>
      <c r="F435" s="206" t="s">
        <v>867</v>
      </c>
      <c r="G435" s="206">
        <v>47080000729</v>
      </c>
    </row>
    <row r="436" spans="1:7" x14ac:dyDescent="0.15">
      <c r="A436" s="140">
        <v>4520</v>
      </c>
      <c r="B436" s="140">
        <v>2</v>
      </c>
      <c r="C436" s="140">
        <v>280</v>
      </c>
      <c r="D436" s="141">
        <v>0</v>
      </c>
      <c r="E436" s="140"/>
      <c r="F436" s="140" t="s">
        <v>942</v>
      </c>
      <c r="G436" s="140">
        <v>47080000740</v>
      </c>
    </row>
    <row r="437" spans="1:7" x14ac:dyDescent="0.15">
      <c r="A437" s="140">
        <v>4521</v>
      </c>
      <c r="B437" s="140">
        <v>2</v>
      </c>
      <c r="C437" s="140">
        <v>680</v>
      </c>
      <c r="D437" s="141">
        <v>0</v>
      </c>
      <c r="E437" s="140"/>
      <c r="F437" s="140" t="s">
        <v>861</v>
      </c>
      <c r="G437" s="140">
        <v>47080000741</v>
      </c>
    </row>
    <row r="438" spans="1:7" x14ac:dyDescent="0.15">
      <c r="A438" s="140">
        <v>4522</v>
      </c>
      <c r="B438" s="140">
        <v>2</v>
      </c>
      <c r="C438" s="140">
        <v>990</v>
      </c>
      <c r="D438" s="141">
        <v>0</v>
      </c>
      <c r="E438" s="140"/>
      <c r="F438" s="140" t="s">
        <v>862</v>
      </c>
      <c r="G438" s="140">
        <v>47080000742</v>
      </c>
    </row>
    <row r="439" spans="1:7" x14ac:dyDescent="0.15">
      <c r="A439" s="140">
        <v>4523</v>
      </c>
      <c r="B439" s="140">
        <v>2</v>
      </c>
      <c r="C439" s="140">
        <v>1880</v>
      </c>
      <c r="D439" s="141">
        <v>0</v>
      </c>
      <c r="E439" s="140"/>
      <c r="F439" s="140" t="s">
        <v>1104</v>
      </c>
      <c r="G439" s="140">
        <v>47080000743</v>
      </c>
    </row>
    <row r="440" spans="1:7" x14ac:dyDescent="0.15">
      <c r="A440" s="140">
        <v>4524</v>
      </c>
      <c r="B440" s="140">
        <v>2</v>
      </c>
      <c r="C440" s="140">
        <v>5000</v>
      </c>
      <c r="D440" s="141">
        <v>0</v>
      </c>
      <c r="E440" s="140"/>
      <c r="F440" s="140" t="s">
        <v>863</v>
      </c>
      <c r="G440" s="140">
        <v>47080000744</v>
      </c>
    </row>
    <row r="441" spans="1:7" x14ac:dyDescent="0.15">
      <c r="A441" s="140">
        <v>4525</v>
      </c>
      <c r="B441" s="140">
        <v>2</v>
      </c>
      <c r="C441" s="140">
        <v>8000</v>
      </c>
      <c r="D441" s="141">
        <v>0</v>
      </c>
      <c r="E441" s="140"/>
      <c r="F441" s="205" t="s">
        <v>1917</v>
      </c>
      <c r="G441" s="140">
        <v>47080000745</v>
      </c>
    </row>
    <row r="442" spans="1:7" x14ac:dyDescent="0.15">
      <c r="A442" s="140">
        <v>4526</v>
      </c>
      <c r="B442" s="140">
        <v>2</v>
      </c>
      <c r="C442" s="140">
        <v>10000</v>
      </c>
      <c r="D442" s="141">
        <v>0</v>
      </c>
      <c r="E442" s="140"/>
      <c r="F442" s="140" t="s">
        <v>864</v>
      </c>
      <c r="G442" s="140">
        <v>47080000746</v>
      </c>
    </row>
    <row r="443" spans="1:7" x14ac:dyDescent="0.15">
      <c r="A443" s="140">
        <v>4527</v>
      </c>
      <c r="B443" s="140">
        <v>2</v>
      </c>
      <c r="C443" s="140">
        <v>20000</v>
      </c>
      <c r="D443" s="141">
        <v>0</v>
      </c>
      <c r="E443" s="140"/>
      <c r="F443" s="140" t="s">
        <v>865</v>
      </c>
      <c r="G443" s="140">
        <v>47080000747</v>
      </c>
    </row>
    <row r="444" spans="1:7" x14ac:dyDescent="0.15">
      <c r="A444" s="140">
        <v>4528</v>
      </c>
      <c r="B444" s="140">
        <v>2</v>
      </c>
      <c r="C444" s="140">
        <v>30000</v>
      </c>
      <c r="D444" s="141">
        <v>0</v>
      </c>
      <c r="E444" s="140"/>
      <c r="F444" s="140" t="s">
        <v>866</v>
      </c>
      <c r="G444" s="140">
        <v>47080000748</v>
      </c>
    </row>
    <row r="445" spans="1:7" x14ac:dyDescent="0.15">
      <c r="A445" s="140">
        <v>4529</v>
      </c>
      <c r="B445" s="140">
        <v>2</v>
      </c>
      <c r="C445" s="140">
        <v>50000</v>
      </c>
      <c r="D445" s="141">
        <v>0</v>
      </c>
      <c r="E445" s="140"/>
      <c r="F445" s="140" t="s">
        <v>867</v>
      </c>
      <c r="G445" s="140">
        <v>47080000749</v>
      </c>
    </row>
    <row r="446" spans="1:7" x14ac:dyDescent="0.15">
      <c r="A446" s="206">
        <v>4530</v>
      </c>
      <c r="B446" s="206">
        <v>2</v>
      </c>
      <c r="C446" s="206">
        <v>280</v>
      </c>
      <c r="D446" s="207">
        <v>0</v>
      </c>
      <c r="E446" s="206"/>
      <c r="F446" s="206" t="s">
        <v>943</v>
      </c>
      <c r="G446" s="206">
        <v>47080000760</v>
      </c>
    </row>
    <row r="447" spans="1:7" x14ac:dyDescent="0.15">
      <c r="A447" s="206">
        <v>4531</v>
      </c>
      <c r="B447" s="206">
        <v>2</v>
      </c>
      <c r="C447" s="206">
        <v>680</v>
      </c>
      <c r="D447" s="207">
        <v>0</v>
      </c>
      <c r="E447" s="206"/>
      <c r="F447" s="206" t="s">
        <v>861</v>
      </c>
      <c r="G447" s="206">
        <v>47080000761</v>
      </c>
    </row>
    <row r="448" spans="1:7" x14ac:dyDescent="0.15">
      <c r="A448" s="206">
        <v>4532</v>
      </c>
      <c r="B448" s="206">
        <v>2</v>
      </c>
      <c r="C448" s="206">
        <v>990</v>
      </c>
      <c r="D448" s="207">
        <v>0</v>
      </c>
      <c r="E448" s="206"/>
      <c r="F448" s="206" t="s">
        <v>862</v>
      </c>
      <c r="G448" s="206">
        <v>47080000762</v>
      </c>
    </row>
    <row r="449" spans="1:7" x14ac:dyDescent="0.15">
      <c r="A449" s="206">
        <v>4533</v>
      </c>
      <c r="B449" s="206">
        <v>2</v>
      </c>
      <c r="C449" s="206">
        <v>1880</v>
      </c>
      <c r="D449" s="207">
        <v>0</v>
      </c>
      <c r="E449" s="206"/>
      <c r="F449" s="206" t="s">
        <v>1104</v>
      </c>
      <c r="G449" s="206">
        <v>47080000763</v>
      </c>
    </row>
    <row r="450" spans="1:7" x14ac:dyDescent="0.15">
      <c r="A450" s="206">
        <v>4534</v>
      </c>
      <c r="B450" s="206">
        <v>2</v>
      </c>
      <c r="C450" s="206">
        <v>5000</v>
      </c>
      <c r="D450" s="207">
        <v>0</v>
      </c>
      <c r="E450" s="206"/>
      <c r="F450" s="206" t="s">
        <v>863</v>
      </c>
      <c r="G450" s="206">
        <v>47080000764</v>
      </c>
    </row>
    <row r="451" spans="1:7" x14ac:dyDescent="0.15">
      <c r="A451" s="206">
        <v>4535</v>
      </c>
      <c r="B451" s="206">
        <v>2</v>
      </c>
      <c r="C451" s="206">
        <v>8000</v>
      </c>
      <c r="D451" s="207">
        <v>0</v>
      </c>
      <c r="E451" s="206"/>
      <c r="F451" s="208" t="s">
        <v>975</v>
      </c>
      <c r="G451" s="206">
        <v>47080000765</v>
      </c>
    </row>
    <row r="452" spans="1:7" x14ac:dyDescent="0.15">
      <c r="A452" s="206">
        <v>4536</v>
      </c>
      <c r="B452" s="206">
        <v>2</v>
      </c>
      <c r="C452" s="206">
        <v>10000</v>
      </c>
      <c r="D452" s="207">
        <v>0</v>
      </c>
      <c r="E452" s="206"/>
      <c r="F452" s="206" t="s">
        <v>864</v>
      </c>
      <c r="G452" s="206">
        <v>47080000766</v>
      </c>
    </row>
    <row r="453" spans="1:7" x14ac:dyDescent="0.15">
      <c r="A453" s="206">
        <v>4537</v>
      </c>
      <c r="B453" s="206">
        <v>2</v>
      </c>
      <c r="C453" s="206">
        <v>20000</v>
      </c>
      <c r="D453" s="207">
        <v>0</v>
      </c>
      <c r="E453" s="206"/>
      <c r="F453" s="206" t="s">
        <v>865</v>
      </c>
      <c r="G453" s="206">
        <v>47080000767</v>
      </c>
    </row>
    <row r="454" spans="1:7" x14ac:dyDescent="0.15">
      <c r="A454" s="206">
        <v>4538</v>
      </c>
      <c r="B454" s="206">
        <v>2</v>
      </c>
      <c r="C454" s="206">
        <v>30000</v>
      </c>
      <c r="D454" s="207">
        <v>0</v>
      </c>
      <c r="E454" s="206"/>
      <c r="F454" s="206" t="s">
        <v>866</v>
      </c>
      <c r="G454" s="206">
        <v>47080000768</v>
      </c>
    </row>
    <row r="455" spans="1:7" x14ac:dyDescent="0.15">
      <c r="A455" s="206">
        <v>4539</v>
      </c>
      <c r="B455" s="206">
        <v>2</v>
      </c>
      <c r="C455" s="206">
        <v>50000</v>
      </c>
      <c r="D455" s="207">
        <v>0</v>
      </c>
      <c r="E455" s="206"/>
      <c r="F455" s="206" t="s">
        <v>867</v>
      </c>
      <c r="G455" s="206">
        <v>47080000769</v>
      </c>
    </row>
    <row r="456" spans="1:7" x14ac:dyDescent="0.15">
      <c r="A456" s="140">
        <v>4540</v>
      </c>
      <c r="B456" s="140">
        <v>2</v>
      </c>
      <c r="C456" s="140">
        <v>280</v>
      </c>
      <c r="D456" s="141">
        <v>0</v>
      </c>
      <c r="E456" s="140"/>
      <c r="F456" s="140" t="s">
        <v>944</v>
      </c>
      <c r="G456" s="140">
        <v>47080000780</v>
      </c>
    </row>
    <row r="457" spans="1:7" x14ac:dyDescent="0.15">
      <c r="A457" s="140">
        <v>4541</v>
      </c>
      <c r="B457" s="140">
        <v>2</v>
      </c>
      <c r="C457" s="140">
        <v>680</v>
      </c>
      <c r="D457" s="141">
        <v>0</v>
      </c>
      <c r="E457" s="140"/>
      <c r="F457" s="140" t="s">
        <v>861</v>
      </c>
      <c r="G457" s="140">
        <v>47080000781</v>
      </c>
    </row>
    <row r="458" spans="1:7" x14ac:dyDescent="0.15">
      <c r="A458" s="140">
        <v>4542</v>
      </c>
      <c r="B458" s="140">
        <v>2</v>
      </c>
      <c r="C458" s="140">
        <v>990</v>
      </c>
      <c r="D458" s="141">
        <v>0</v>
      </c>
      <c r="E458" s="140"/>
      <c r="F458" s="140" t="s">
        <v>862</v>
      </c>
      <c r="G458" s="140">
        <v>47080000782</v>
      </c>
    </row>
    <row r="459" spans="1:7" x14ac:dyDescent="0.15">
      <c r="A459" s="140">
        <v>4543</v>
      </c>
      <c r="B459" s="140">
        <v>2</v>
      </c>
      <c r="C459" s="140">
        <v>1880</v>
      </c>
      <c r="D459" s="141">
        <v>0</v>
      </c>
      <c r="E459" s="140"/>
      <c r="F459" s="140" t="s">
        <v>1104</v>
      </c>
      <c r="G459" s="140">
        <v>47080000783</v>
      </c>
    </row>
    <row r="460" spans="1:7" x14ac:dyDescent="0.15">
      <c r="A460" s="140">
        <v>4544</v>
      </c>
      <c r="B460" s="140">
        <v>2</v>
      </c>
      <c r="C460" s="140">
        <v>5000</v>
      </c>
      <c r="D460" s="141">
        <v>0</v>
      </c>
      <c r="E460" s="140"/>
      <c r="F460" s="140" t="s">
        <v>863</v>
      </c>
      <c r="G460" s="140">
        <v>47080000784</v>
      </c>
    </row>
    <row r="461" spans="1:7" x14ac:dyDescent="0.15">
      <c r="A461" s="140">
        <v>4545</v>
      </c>
      <c r="B461" s="140">
        <v>2</v>
      </c>
      <c r="C461" s="140">
        <v>8000</v>
      </c>
      <c r="D461" s="141">
        <v>0</v>
      </c>
      <c r="E461" s="140"/>
      <c r="F461" s="205" t="s">
        <v>1918</v>
      </c>
      <c r="G461" s="140">
        <v>47080000785</v>
      </c>
    </row>
    <row r="462" spans="1:7" x14ac:dyDescent="0.15">
      <c r="A462" s="140">
        <v>4546</v>
      </c>
      <c r="B462" s="140">
        <v>2</v>
      </c>
      <c r="C462" s="140">
        <v>10000</v>
      </c>
      <c r="D462" s="141">
        <v>0</v>
      </c>
      <c r="E462" s="140"/>
      <c r="F462" s="140" t="s">
        <v>864</v>
      </c>
      <c r="G462" s="140">
        <v>47080000786</v>
      </c>
    </row>
    <row r="463" spans="1:7" x14ac:dyDescent="0.15">
      <c r="A463" s="140">
        <v>4547</v>
      </c>
      <c r="B463" s="140">
        <v>2</v>
      </c>
      <c r="C463" s="140">
        <v>20000</v>
      </c>
      <c r="D463" s="141">
        <v>0</v>
      </c>
      <c r="E463" s="140"/>
      <c r="F463" s="140" t="s">
        <v>865</v>
      </c>
      <c r="G463" s="140">
        <v>47080000787</v>
      </c>
    </row>
    <row r="464" spans="1:7" x14ac:dyDescent="0.15">
      <c r="A464" s="140">
        <v>4548</v>
      </c>
      <c r="B464" s="140">
        <v>2</v>
      </c>
      <c r="C464" s="140">
        <v>30000</v>
      </c>
      <c r="D464" s="141">
        <v>0</v>
      </c>
      <c r="E464" s="140"/>
      <c r="F464" s="140" t="s">
        <v>866</v>
      </c>
      <c r="G464" s="140">
        <v>47080000788</v>
      </c>
    </row>
    <row r="465" spans="1:7" x14ac:dyDescent="0.15">
      <c r="A465" s="140">
        <v>4549</v>
      </c>
      <c r="B465" s="140">
        <v>2</v>
      </c>
      <c r="C465" s="140">
        <v>50000</v>
      </c>
      <c r="D465" s="141">
        <v>0</v>
      </c>
      <c r="E465" s="140"/>
      <c r="F465" s="140" t="s">
        <v>867</v>
      </c>
      <c r="G465" s="140">
        <v>47080000789</v>
      </c>
    </row>
    <row r="466" spans="1:7" x14ac:dyDescent="0.15">
      <c r="A466" s="206">
        <v>4550</v>
      </c>
      <c r="B466" s="206">
        <v>2</v>
      </c>
      <c r="C466" s="206">
        <v>280</v>
      </c>
      <c r="D466" s="207">
        <v>0</v>
      </c>
      <c r="E466" s="206"/>
      <c r="F466" s="206" t="s">
        <v>945</v>
      </c>
      <c r="G466" s="206">
        <v>47080000800</v>
      </c>
    </row>
    <row r="467" spans="1:7" x14ac:dyDescent="0.15">
      <c r="A467" s="206">
        <v>4551</v>
      </c>
      <c r="B467" s="206">
        <v>2</v>
      </c>
      <c r="C467" s="206">
        <v>680</v>
      </c>
      <c r="D467" s="207">
        <v>0</v>
      </c>
      <c r="E467" s="206"/>
      <c r="F467" s="206" t="s">
        <v>861</v>
      </c>
      <c r="G467" s="206">
        <v>47080000801</v>
      </c>
    </row>
    <row r="468" spans="1:7" x14ac:dyDescent="0.15">
      <c r="A468" s="206">
        <v>4552</v>
      </c>
      <c r="B468" s="206">
        <v>2</v>
      </c>
      <c r="C468" s="206">
        <v>990</v>
      </c>
      <c r="D468" s="207">
        <v>0</v>
      </c>
      <c r="E468" s="206"/>
      <c r="F468" s="206" t="s">
        <v>862</v>
      </c>
      <c r="G468" s="206">
        <v>47080000802</v>
      </c>
    </row>
    <row r="469" spans="1:7" x14ac:dyDescent="0.15">
      <c r="A469" s="206">
        <v>4553</v>
      </c>
      <c r="B469" s="206">
        <v>2</v>
      </c>
      <c r="C469" s="206">
        <v>1880</v>
      </c>
      <c r="D469" s="207">
        <v>0</v>
      </c>
      <c r="E469" s="206"/>
      <c r="F469" s="206" t="s">
        <v>1104</v>
      </c>
      <c r="G469" s="206">
        <v>47080000803</v>
      </c>
    </row>
    <row r="470" spans="1:7" x14ac:dyDescent="0.15">
      <c r="A470" s="206">
        <v>4554</v>
      </c>
      <c r="B470" s="206">
        <v>2</v>
      </c>
      <c r="C470" s="206">
        <v>5000</v>
      </c>
      <c r="D470" s="207">
        <v>0</v>
      </c>
      <c r="E470" s="206"/>
      <c r="F470" s="206" t="s">
        <v>863</v>
      </c>
      <c r="G470" s="206">
        <v>47080000804</v>
      </c>
    </row>
    <row r="471" spans="1:7" x14ac:dyDescent="0.15">
      <c r="A471" s="206">
        <v>4555</v>
      </c>
      <c r="B471" s="206">
        <v>2</v>
      </c>
      <c r="C471" s="206">
        <v>8000</v>
      </c>
      <c r="D471" s="207">
        <v>0</v>
      </c>
      <c r="E471" s="206"/>
      <c r="F471" s="208" t="s">
        <v>976</v>
      </c>
      <c r="G471" s="206">
        <v>47080000805</v>
      </c>
    </row>
    <row r="472" spans="1:7" x14ac:dyDescent="0.15">
      <c r="A472" s="206">
        <v>4556</v>
      </c>
      <c r="B472" s="206">
        <v>2</v>
      </c>
      <c r="C472" s="206">
        <v>10000</v>
      </c>
      <c r="D472" s="207">
        <v>0</v>
      </c>
      <c r="E472" s="206"/>
      <c r="F472" s="206" t="s">
        <v>864</v>
      </c>
      <c r="G472" s="206">
        <v>47080000806</v>
      </c>
    </row>
    <row r="473" spans="1:7" x14ac:dyDescent="0.15">
      <c r="A473" s="206">
        <v>4557</v>
      </c>
      <c r="B473" s="206">
        <v>2</v>
      </c>
      <c r="C473" s="206">
        <v>20000</v>
      </c>
      <c r="D473" s="207">
        <v>0</v>
      </c>
      <c r="E473" s="206"/>
      <c r="F473" s="206" t="s">
        <v>865</v>
      </c>
      <c r="G473" s="206">
        <v>47080000807</v>
      </c>
    </row>
    <row r="474" spans="1:7" x14ac:dyDescent="0.15">
      <c r="A474" s="206">
        <v>4558</v>
      </c>
      <c r="B474" s="206">
        <v>2</v>
      </c>
      <c r="C474" s="206">
        <v>30000</v>
      </c>
      <c r="D474" s="207">
        <v>0</v>
      </c>
      <c r="E474" s="206"/>
      <c r="F474" s="206" t="s">
        <v>866</v>
      </c>
      <c r="G474" s="206">
        <v>47080000808</v>
      </c>
    </row>
    <row r="475" spans="1:7" x14ac:dyDescent="0.15">
      <c r="A475" s="206">
        <v>4559</v>
      </c>
      <c r="B475" s="206">
        <v>2</v>
      </c>
      <c r="C475" s="206">
        <v>50000</v>
      </c>
      <c r="D475" s="207">
        <v>0</v>
      </c>
      <c r="E475" s="206"/>
      <c r="F475" s="206" t="s">
        <v>867</v>
      </c>
      <c r="G475" s="206">
        <v>47080000809</v>
      </c>
    </row>
    <row r="476" spans="1:7" x14ac:dyDescent="0.15">
      <c r="A476" s="140">
        <v>4560</v>
      </c>
      <c r="B476" s="140">
        <v>2</v>
      </c>
      <c r="C476" s="140">
        <v>280</v>
      </c>
      <c r="D476" s="141">
        <v>0</v>
      </c>
      <c r="E476" s="140"/>
      <c r="F476" s="140" t="s">
        <v>946</v>
      </c>
      <c r="G476" s="140">
        <v>47080000820</v>
      </c>
    </row>
    <row r="477" spans="1:7" x14ac:dyDescent="0.15">
      <c r="A477" s="140">
        <v>4561</v>
      </c>
      <c r="B477" s="140">
        <v>2</v>
      </c>
      <c r="C477" s="140">
        <v>680</v>
      </c>
      <c r="D477" s="141">
        <v>0</v>
      </c>
      <c r="E477" s="140"/>
      <c r="F477" s="140" t="s">
        <v>861</v>
      </c>
      <c r="G477" s="140">
        <v>47080000821</v>
      </c>
    </row>
    <row r="478" spans="1:7" x14ac:dyDescent="0.15">
      <c r="A478" s="140">
        <v>4562</v>
      </c>
      <c r="B478" s="140">
        <v>2</v>
      </c>
      <c r="C478" s="140">
        <v>990</v>
      </c>
      <c r="D478" s="141">
        <v>0</v>
      </c>
      <c r="E478" s="140"/>
      <c r="F478" s="140" t="s">
        <v>862</v>
      </c>
      <c r="G478" s="140">
        <v>47080000822</v>
      </c>
    </row>
    <row r="479" spans="1:7" x14ac:dyDescent="0.15">
      <c r="A479" s="140">
        <v>4563</v>
      </c>
      <c r="B479" s="140">
        <v>2</v>
      </c>
      <c r="C479" s="140">
        <v>1880</v>
      </c>
      <c r="D479" s="141">
        <v>0</v>
      </c>
      <c r="E479" s="140"/>
      <c r="F479" s="140" t="s">
        <v>1104</v>
      </c>
      <c r="G479" s="140">
        <v>47080000823</v>
      </c>
    </row>
    <row r="480" spans="1:7" x14ac:dyDescent="0.15">
      <c r="A480" s="140">
        <v>4564</v>
      </c>
      <c r="B480" s="140">
        <v>2</v>
      </c>
      <c r="C480" s="140">
        <v>5000</v>
      </c>
      <c r="D480" s="141">
        <v>0</v>
      </c>
      <c r="E480" s="140"/>
      <c r="F480" s="140" t="s">
        <v>863</v>
      </c>
      <c r="G480" s="140">
        <v>47080000824</v>
      </c>
    </row>
    <row r="481" spans="1:7" x14ac:dyDescent="0.15">
      <c r="A481" s="140">
        <v>4565</v>
      </c>
      <c r="B481" s="140">
        <v>2</v>
      </c>
      <c r="C481" s="140">
        <v>8000</v>
      </c>
      <c r="D481" s="141">
        <v>0</v>
      </c>
      <c r="E481" s="140"/>
      <c r="F481" s="205" t="s">
        <v>1919</v>
      </c>
      <c r="G481" s="140">
        <v>47080000825</v>
      </c>
    </row>
    <row r="482" spans="1:7" x14ac:dyDescent="0.15">
      <c r="A482" s="140">
        <v>4566</v>
      </c>
      <c r="B482" s="140">
        <v>2</v>
      </c>
      <c r="C482" s="140">
        <v>10000</v>
      </c>
      <c r="D482" s="141">
        <v>0</v>
      </c>
      <c r="E482" s="140"/>
      <c r="F482" s="140" t="s">
        <v>864</v>
      </c>
      <c r="G482" s="140">
        <v>47080000826</v>
      </c>
    </row>
    <row r="483" spans="1:7" x14ac:dyDescent="0.15">
      <c r="A483" s="140">
        <v>4567</v>
      </c>
      <c r="B483" s="140">
        <v>2</v>
      </c>
      <c r="C483" s="140">
        <v>20000</v>
      </c>
      <c r="D483" s="141">
        <v>0</v>
      </c>
      <c r="E483" s="140"/>
      <c r="F483" s="140" t="s">
        <v>865</v>
      </c>
      <c r="G483" s="140">
        <v>47080000827</v>
      </c>
    </row>
    <row r="484" spans="1:7" x14ac:dyDescent="0.15">
      <c r="A484" s="140">
        <v>4568</v>
      </c>
      <c r="B484" s="140">
        <v>2</v>
      </c>
      <c r="C484" s="140">
        <v>30000</v>
      </c>
      <c r="D484" s="141">
        <v>0</v>
      </c>
      <c r="E484" s="140"/>
      <c r="F484" s="140" t="s">
        <v>866</v>
      </c>
      <c r="G484" s="140">
        <v>47080000828</v>
      </c>
    </row>
    <row r="485" spans="1:7" x14ac:dyDescent="0.15">
      <c r="A485" s="140">
        <v>4569</v>
      </c>
      <c r="B485" s="140">
        <v>2</v>
      </c>
      <c r="C485" s="140">
        <v>50000</v>
      </c>
      <c r="D485" s="141">
        <v>0</v>
      </c>
      <c r="E485" s="140"/>
      <c r="F485" s="140" t="s">
        <v>867</v>
      </c>
      <c r="G485" s="140">
        <v>47080000829</v>
      </c>
    </row>
    <row r="486" spans="1:7" x14ac:dyDescent="0.15">
      <c r="A486" s="206">
        <v>4570</v>
      </c>
      <c r="B486" s="206">
        <v>2</v>
      </c>
      <c r="C486" s="206">
        <v>280</v>
      </c>
      <c r="D486" s="207">
        <v>0</v>
      </c>
      <c r="E486" s="206"/>
      <c r="F486" s="206" t="s">
        <v>947</v>
      </c>
      <c r="G486" s="206">
        <v>47080000840</v>
      </c>
    </row>
    <row r="487" spans="1:7" x14ac:dyDescent="0.15">
      <c r="A487" s="206">
        <v>4571</v>
      </c>
      <c r="B487" s="206">
        <v>2</v>
      </c>
      <c r="C487" s="206">
        <v>680</v>
      </c>
      <c r="D487" s="207">
        <v>0</v>
      </c>
      <c r="E487" s="206"/>
      <c r="F487" s="206" t="s">
        <v>861</v>
      </c>
      <c r="G487" s="206">
        <v>47080000841</v>
      </c>
    </row>
    <row r="488" spans="1:7" x14ac:dyDescent="0.15">
      <c r="A488" s="206">
        <v>4572</v>
      </c>
      <c r="B488" s="206">
        <v>2</v>
      </c>
      <c r="C488" s="206">
        <v>990</v>
      </c>
      <c r="D488" s="207">
        <v>0</v>
      </c>
      <c r="E488" s="206"/>
      <c r="F488" s="206" t="s">
        <v>862</v>
      </c>
      <c r="G488" s="206">
        <v>47080000842</v>
      </c>
    </row>
    <row r="489" spans="1:7" x14ac:dyDescent="0.15">
      <c r="A489" s="206">
        <v>4573</v>
      </c>
      <c r="B489" s="206">
        <v>2</v>
      </c>
      <c r="C489" s="206">
        <v>1880</v>
      </c>
      <c r="D489" s="207">
        <v>0</v>
      </c>
      <c r="E489" s="206"/>
      <c r="F489" s="206" t="s">
        <v>1104</v>
      </c>
      <c r="G489" s="206">
        <v>47080000843</v>
      </c>
    </row>
    <row r="490" spans="1:7" x14ac:dyDescent="0.15">
      <c r="A490" s="206">
        <v>4574</v>
      </c>
      <c r="B490" s="206">
        <v>2</v>
      </c>
      <c r="C490" s="206">
        <v>5000</v>
      </c>
      <c r="D490" s="207">
        <v>0</v>
      </c>
      <c r="E490" s="206"/>
      <c r="F490" s="206" t="s">
        <v>863</v>
      </c>
      <c r="G490" s="206">
        <v>47080000844</v>
      </c>
    </row>
    <row r="491" spans="1:7" x14ac:dyDescent="0.15">
      <c r="A491" s="206">
        <v>4575</v>
      </c>
      <c r="B491" s="206">
        <v>2</v>
      </c>
      <c r="C491" s="206">
        <v>8000</v>
      </c>
      <c r="D491" s="207">
        <v>0</v>
      </c>
      <c r="E491" s="206"/>
      <c r="F491" s="208" t="s">
        <v>977</v>
      </c>
      <c r="G491" s="206">
        <v>47080000845</v>
      </c>
    </row>
    <row r="492" spans="1:7" x14ac:dyDescent="0.15">
      <c r="A492" s="206">
        <v>4576</v>
      </c>
      <c r="B492" s="206">
        <v>2</v>
      </c>
      <c r="C492" s="206">
        <v>10000</v>
      </c>
      <c r="D492" s="207">
        <v>0</v>
      </c>
      <c r="E492" s="206"/>
      <c r="F492" s="206" t="s">
        <v>864</v>
      </c>
      <c r="G492" s="206">
        <v>47080000846</v>
      </c>
    </row>
    <row r="493" spans="1:7" x14ac:dyDescent="0.15">
      <c r="A493" s="206">
        <v>4577</v>
      </c>
      <c r="B493" s="206">
        <v>2</v>
      </c>
      <c r="C493" s="206">
        <v>20000</v>
      </c>
      <c r="D493" s="207">
        <v>0</v>
      </c>
      <c r="E493" s="206"/>
      <c r="F493" s="206" t="s">
        <v>865</v>
      </c>
      <c r="G493" s="206">
        <v>47080000847</v>
      </c>
    </row>
    <row r="494" spans="1:7" x14ac:dyDescent="0.15">
      <c r="A494" s="206">
        <v>4578</v>
      </c>
      <c r="B494" s="206">
        <v>2</v>
      </c>
      <c r="C494" s="206">
        <v>30000</v>
      </c>
      <c r="D494" s="207">
        <v>0</v>
      </c>
      <c r="E494" s="206"/>
      <c r="F494" s="206" t="s">
        <v>866</v>
      </c>
      <c r="G494" s="206">
        <v>47080000848</v>
      </c>
    </row>
    <row r="495" spans="1:7" x14ac:dyDescent="0.15">
      <c r="A495" s="206">
        <v>4579</v>
      </c>
      <c r="B495" s="206">
        <v>2</v>
      </c>
      <c r="C495" s="206">
        <v>50000</v>
      </c>
      <c r="D495" s="207">
        <v>0</v>
      </c>
      <c r="E495" s="206"/>
      <c r="F495" s="206" t="s">
        <v>867</v>
      </c>
      <c r="G495" s="206">
        <v>47080000849</v>
      </c>
    </row>
    <row r="496" spans="1:7" x14ac:dyDescent="0.15">
      <c r="A496" s="140">
        <v>4580</v>
      </c>
      <c r="B496" s="140">
        <v>2</v>
      </c>
      <c r="C496" s="140">
        <v>280</v>
      </c>
      <c r="D496" s="141">
        <v>0</v>
      </c>
      <c r="E496" s="140"/>
      <c r="F496" s="140" t="s">
        <v>948</v>
      </c>
      <c r="G496" s="140">
        <v>47080000860</v>
      </c>
    </row>
    <row r="497" spans="1:7" x14ac:dyDescent="0.15">
      <c r="A497" s="140">
        <v>4581</v>
      </c>
      <c r="B497" s="140">
        <v>2</v>
      </c>
      <c r="C497" s="140">
        <v>680</v>
      </c>
      <c r="D497" s="141">
        <v>0</v>
      </c>
      <c r="E497" s="140"/>
      <c r="F497" s="140" t="s">
        <v>861</v>
      </c>
      <c r="G497" s="140">
        <v>47080000861</v>
      </c>
    </row>
    <row r="498" spans="1:7" x14ac:dyDescent="0.15">
      <c r="A498" s="140">
        <v>4582</v>
      </c>
      <c r="B498" s="140">
        <v>2</v>
      </c>
      <c r="C498" s="140">
        <v>990</v>
      </c>
      <c r="D498" s="141">
        <v>0</v>
      </c>
      <c r="E498" s="140"/>
      <c r="F498" s="140" t="s">
        <v>862</v>
      </c>
      <c r="G498" s="140">
        <v>47080000862</v>
      </c>
    </row>
    <row r="499" spans="1:7" x14ac:dyDescent="0.15">
      <c r="A499" s="140">
        <v>4583</v>
      </c>
      <c r="B499" s="140">
        <v>2</v>
      </c>
      <c r="C499" s="140">
        <v>1880</v>
      </c>
      <c r="D499" s="141">
        <v>0</v>
      </c>
      <c r="E499" s="140"/>
      <c r="F499" s="140" t="s">
        <v>1104</v>
      </c>
      <c r="G499" s="140">
        <v>47080000863</v>
      </c>
    </row>
    <row r="500" spans="1:7" x14ac:dyDescent="0.15">
      <c r="A500" s="140">
        <v>4584</v>
      </c>
      <c r="B500" s="140">
        <v>2</v>
      </c>
      <c r="C500" s="140">
        <v>5000</v>
      </c>
      <c r="D500" s="141">
        <v>0</v>
      </c>
      <c r="E500" s="140"/>
      <c r="F500" s="140" t="s">
        <v>863</v>
      </c>
      <c r="G500" s="140">
        <v>47080000864</v>
      </c>
    </row>
    <row r="501" spans="1:7" x14ac:dyDescent="0.15">
      <c r="A501" s="140">
        <v>4585</v>
      </c>
      <c r="B501" s="140">
        <v>2</v>
      </c>
      <c r="C501" s="140">
        <v>8000</v>
      </c>
      <c r="D501" s="141">
        <v>0</v>
      </c>
      <c r="E501" s="140"/>
      <c r="F501" s="205" t="s">
        <v>1920</v>
      </c>
      <c r="G501" s="140">
        <v>47080000865</v>
      </c>
    </row>
    <row r="502" spans="1:7" x14ac:dyDescent="0.15">
      <c r="A502" s="140">
        <v>4586</v>
      </c>
      <c r="B502" s="140">
        <v>2</v>
      </c>
      <c r="C502" s="140">
        <v>10000</v>
      </c>
      <c r="D502" s="141">
        <v>0</v>
      </c>
      <c r="E502" s="140"/>
      <c r="F502" s="140" t="s">
        <v>864</v>
      </c>
      <c r="G502" s="140">
        <v>47080000866</v>
      </c>
    </row>
    <row r="503" spans="1:7" x14ac:dyDescent="0.15">
      <c r="A503" s="140">
        <v>4587</v>
      </c>
      <c r="B503" s="140">
        <v>2</v>
      </c>
      <c r="C503" s="140">
        <v>20000</v>
      </c>
      <c r="D503" s="141">
        <v>0</v>
      </c>
      <c r="E503" s="140"/>
      <c r="F503" s="140" t="s">
        <v>865</v>
      </c>
      <c r="G503" s="140">
        <v>47080000867</v>
      </c>
    </row>
    <row r="504" spans="1:7" x14ac:dyDescent="0.15">
      <c r="A504" s="140">
        <v>4588</v>
      </c>
      <c r="B504" s="140">
        <v>2</v>
      </c>
      <c r="C504" s="140">
        <v>30000</v>
      </c>
      <c r="D504" s="141">
        <v>0</v>
      </c>
      <c r="E504" s="140"/>
      <c r="F504" s="140" t="s">
        <v>866</v>
      </c>
      <c r="G504" s="140">
        <v>47080000868</v>
      </c>
    </row>
    <row r="505" spans="1:7" x14ac:dyDescent="0.15">
      <c r="A505" s="140">
        <v>4589</v>
      </c>
      <c r="B505" s="140">
        <v>2</v>
      </c>
      <c r="C505" s="140">
        <v>50000</v>
      </c>
      <c r="D505" s="141">
        <v>0</v>
      </c>
      <c r="E505" s="140"/>
      <c r="F505" s="140" t="s">
        <v>867</v>
      </c>
      <c r="G505" s="140">
        <v>47080000869</v>
      </c>
    </row>
    <row r="506" spans="1:7" x14ac:dyDescent="0.15">
      <c r="A506" s="206">
        <v>4590</v>
      </c>
      <c r="B506" s="206">
        <v>2</v>
      </c>
      <c r="C506" s="206">
        <v>280</v>
      </c>
      <c r="D506" s="207">
        <v>0</v>
      </c>
      <c r="E506" s="206"/>
      <c r="F506" s="206" t="s">
        <v>949</v>
      </c>
      <c r="G506" s="206">
        <v>47080000880</v>
      </c>
    </row>
    <row r="507" spans="1:7" x14ac:dyDescent="0.15">
      <c r="A507" s="206">
        <v>4591</v>
      </c>
      <c r="B507" s="206">
        <v>2</v>
      </c>
      <c r="C507" s="206">
        <v>680</v>
      </c>
      <c r="D507" s="207">
        <v>0</v>
      </c>
      <c r="E507" s="206"/>
      <c r="F507" s="206" t="s">
        <v>861</v>
      </c>
      <c r="G507" s="206">
        <v>47080000881</v>
      </c>
    </row>
    <row r="508" spans="1:7" x14ac:dyDescent="0.15">
      <c r="A508" s="206">
        <v>4592</v>
      </c>
      <c r="B508" s="206">
        <v>2</v>
      </c>
      <c r="C508" s="206">
        <v>990</v>
      </c>
      <c r="D508" s="207">
        <v>0</v>
      </c>
      <c r="E508" s="206"/>
      <c r="F508" s="206" t="s">
        <v>862</v>
      </c>
      <c r="G508" s="206">
        <v>47080000882</v>
      </c>
    </row>
    <row r="509" spans="1:7" x14ac:dyDescent="0.15">
      <c r="A509" s="206">
        <v>4593</v>
      </c>
      <c r="B509" s="206">
        <v>2</v>
      </c>
      <c r="C509" s="206">
        <v>1880</v>
      </c>
      <c r="D509" s="207">
        <v>0</v>
      </c>
      <c r="E509" s="206"/>
      <c r="F509" s="206" t="s">
        <v>1104</v>
      </c>
      <c r="G509" s="206">
        <v>47080000883</v>
      </c>
    </row>
    <row r="510" spans="1:7" x14ac:dyDescent="0.15">
      <c r="A510" s="206">
        <v>4594</v>
      </c>
      <c r="B510" s="206">
        <v>2</v>
      </c>
      <c r="C510" s="206">
        <v>5000</v>
      </c>
      <c r="D510" s="207">
        <v>0</v>
      </c>
      <c r="E510" s="206"/>
      <c r="F510" s="206" t="s">
        <v>863</v>
      </c>
      <c r="G510" s="206">
        <v>47080000884</v>
      </c>
    </row>
    <row r="511" spans="1:7" x14ac:dyDescent="0.15">
      <c r="A511" s="206">
        <v>4595</v>
      </c>
      <c r="B511" s="206">
        <v>2</v>
      </c>
      <c r="C511" s="206">
        <v>8000</v>
      </c>
      <c r="D511" s="207">
        <v>0</v>
      </c>
      <c r="E511" s="206"/>
      <c r="F511" s="208" t="s">
        <v>986</v>
      </c>
      <c r="G511" s="206">
        <v>47080000885</v>
      </c>
    </row>
    <row r="512" spans="1:7" x14ac:dyDescent="0.15">
      <c r="A512" s="206">
        <v>4596</v>
      </c>
      <c r="B512" s="206">
        <v>2</v>
      </c>
      <c r="C512" s="206">
        <v>10000</v>
      </c>
      <c r="D512" s="207">
        <v>0</v>
      </c>
      <c r="E512" s="206"/>
      <c r="F512" s="206" t="s">
        <v>864</v>
      </c>
      <c r="G512" s="206">
        <v>47080000886</v>
      </c>
    </row>
    <row r="513" spans="1:7" x14ac:dyDescent="0.15">
      <c r="A513" s="206">
        <v>4597</v>
      </c>
      <c r="B513" s="206">
        <v>2</v>
      </c>
      <c r="C513" s="206">
        <v>20000</v>
      </c>
      <c r="D513" s="207">
        <v>0</v>
      </c>
      <c r="E513" s="206"/>
      <c r="F513" s="206" t="s">
        <v>865</v>
      </c>
      <c r="G513" s="206">
        <v>47080000887</v>
      </c>
    </row>
    <row r="514" spans="1:7" x14ac:dyDescent="0.15">
      <c r="A514" s="206">
        <v>4598</v>
      </c>
      <c r="B514" s="206">
        <v>2</v>
      </c>
      <c r="C514" s="206">
        <v>30000</v>
      </c>
      <c r="D514" s="207">
        <v>0</v>
      </c>
      <c r="E514" s="206"/>
      <c r="F514" s="206" t="s">
        <v>866</v>
      </c>
      <c r="G514" s="206">
        <v>47080000888</v>
      </c>
    </row>
    <row r="515" spans="1:7" x14ac:dyDescent="0.15">
      <c r="A515" s="206">
        <v>4599</v>
      </c>
      <c r="B515" s="206">
        <v>2</v>
      </c>
      <c r="C515" s="206">
        <v>50000</v>
      </c>
      <c r="D515" s="207">
        <v>0</v>
      </c>
      <c r="E515" s="206"/>
      <c r="F515" s="206" t="s">
        <v>867</v>
      </c>
      <c r="G515" s="206">
        <v>47080000889</v>
      </c>
    </row>
    <row r="516" spans="1:7" x14ac:dyDescent="0.15">
      <c r="A516" s="140">
        <v>4600</v>
      </c>
      <c r="B516" s="140">
        <v>2</v>
      </c>
      <c r="C516" s="140">
        <v>280</v>
      </c>
      <c r="D516" s="141">
        <v>0</v>
      </c>
      <c r="E516" s="140"/>
      <c r="F516" s="140" t="s">
        <v>950</v>
      </c>
      <c r="G516" s="140">
        <v>47080000900</v>
      </c>
    </row>
    <row r="517" spans="1:7" x14ac:dyDescent="0.15">
      <c r="A517" s="140">
        <v>4601</v>
      </c>
      <c r="B517" s="140">
        <v>2</v>
      </c>
      <c r="C517" s="140">
        <v>680</v>
      </c>
      <c r="D517" s="141">
        <v>0</v>
      </c>
      <c r="E517" s="140"/>
      <c r="F517" s="140" t="s">
        <v>861</v>
      </c>
      <c r="G517" s="140">
        <v>47080000901</v>
      </c>
    </row>
    <row r="518" spans="1:7" x14ac:dyDescent="0.15">
      <c r="A518" s="140">
        <v>4602</v>
      </c>
      <c r="B518" s="140">
        <v>2</v>
      </c>
      <c r="C518" s="140">
        <v>990</v>
      </c>
      <c r="D518" s="141">
        <v>0</v>
      </c>
      <c r="E518" s="140"/>
      <c r="F518" s="140" t="s">
        <v>862</v>
      </c>
      <c r="G518" s="140">
        <v>47080000902</v>
      </c>
    </row>
    <row r="519" spans="1:7" x14ac:dyDescent="0.15">
      <c r="A519" s="140">
        <v>4603</v>
      </c>
      <c r="B519" s="140">
        <v>2</v>
      </c>
      <c r="C519" s="140">
        <v>1880</v>
      </c>
      <c r="D519" s="141">
        <v>0</v>
      </c>
      <c r="E519" s="140"/>
      <c r="F519" s="140" t="s">
        <v>1104</v>
      </c>
      <c r="G519" s="140">
        <v>47080000903</v>
      </c>
    </row>
    <row r="520" spans="1:7" x14ac:dyDescent="0.15">
      <c r="A520" s="140">
        <v>4604</v>
      </c>
      <c r="B520" s="140">
        <v>2</v>
      </c>
      <c r="C520" s="140">
        <v>5000</v>
      </c>
      <c r="D520" s="141">
        <v>0</v>
      </c>
      <c r="E520" s="140"/>
      <c r="F520" s="140" t="s">
        <v>863</v>
      </c>
      <c r="G520" s="140">
        <v>47080000904</v>
      </c>
    </row>
    <row r="521" spans="1:7" x14ac:dyDescent="0.15">
      <c r="A521" s="140">
        <v>4605</v>
      </c>
      <c r="B521" s="140">
        <v>2</v>
      </c>
      <c r="C521" s="140">
        <v>8000</v>
      </c>
      <c r="D521" s="141">
        <v>0</v>
      </c>
      <c r="E521" s="140"/>
      <c r="F521" s="205" t="s">
        <v>1921</v>
      </c>
      <c r="G521" s="140">
        <v>47080000905</v>
      </c>
    </row>
    <row r="522" spans="1:7" x14ac:dyDescent="0.15">
      <c r="A522" s="140">
        <v>4606</v>
      </c>
      <c r="B522" s="140">
        <v>2</v>
      </c>
      <c r="C522" s="140">
        <v>10000</v>
      </c>
      <c r="D522" s="141">
        <v>0</v>
      </c>
      <c r="E522" s="140"/>
      <c r="F522" s="140" t="s">
        <v>864</v>
      </c>
      <c r="G522" s="140">
        <v>47080000906</v>
      </c>
    </row>
    <row r="523" spans="1:7" x14ac:dyDescent="0.15">
      <c r="A523" s="140">
        <v>4607</v>
      </c>
      <c r="B523" s="140">
        <v>2</v>
      </c>
      <c r="C523" s="140">
        <v>20000</v>
      </c>
      <c r="D523" s="141">
        <v>0</v>
      </c>
      <c r="E523" s="140"/>
      <c r="F523" s="140" t="s">
        <v>865</v>
      </c>
      <c r="G523" s="140">
        <v>47080000907</v>
      </c>
    </row>
    <row r="524" spans="1:7" x14ac:dyDescent="0.15">
      <c r="A524" s="140">
        <v>4608</v>
      </c>
      <c r="B524" s="140">
        <v>2</v>
      </c>
      <c r="C524" s="140">
        <v>30000</v>
      </c>
      <c r="D524" s="141">
        <v>0</v>
      </c>
      <c r="E524" s="140"/>
      <c r="F524" s="140" t="s">
        <v>866</v>
      </c>
      <c r="G524" s="140">
        <v>47080000908</v>
      </c>
    </row>
    <row r="525" spans="1:7" x14ac:dyDescent="0.15">
      <c r="A525" s="140">
        <v>4609</v>
      </c>
      <c r="B525" s="140">
        <v>2</v>
      </c>
      <c r="C525" s="140">
        <v>50000</v>
      </c>
      <c r="D525" s="141">
        <v>0</v>
      </c>
      <c r="E525" s="140"/>
      <c r="F525" s="140" t="s">
        <v>867</v>
      </c>
      <c r="G525" s="140">
        <v>47080000909</v>
      </c>
    </row>
    <row r="526" spans="1:7" x14ac:dyDescent="0.15">
      <c r="A526" s="206">
        <v>4610</v>
      </c>
      <c r="B526" s="206">
        <v>2</v>
      </c>
      <c r="C526" s="206">
        <v>280</v>
      </c>
      <c r="D526" s="207">
        <v>0</v>
      </c>
      <c r="E526" s="206"/>
      <c r="F526" s="206" t="s">
        <v>951</v>
      </c>
      <c r="G526" s="206">
        <v>47080000920</v>
      </c>
    </row>
    <row r="527" spans="1:7" x14ac:dyDescent="0.15">
      <c r="A527" s="206">
        <v>4611</v>
      </c>
      <c r="B527" s="206">
        <v>2</v>
      </c>
      <c r="C527" s="206">
        <v>680</v>
      </c>
      <c r="D527" s="207">
        <v>0</v>
      </c>
      <c r="E527" s="206"/>
      <c r="F527" s="206" t="s">
        <v>861</v>
      </c>
      <c r="G527" s="206">
        <v>47080000921</v>
      </c>
    </row>
    <row r="528" spans="1:7" x14ac:dyDescent="0.15">
      <c r="A528" s="206">
        <v>4612</v>
      </c>
      <c r="B528" s="206">
        <v>2</v>
      </c>
      <c r="C528" s="206">
        <v>990</v>
      </c>
      <c r="D528" s="207">
        <v>0</v>
      </c>
      <c r="E528" s="206"/>
      <c r="F528" s="206" t="s">
        <v>862</v>
      </c>
      <c r="G528" s="206">
        <v>47080000922</v>
      </c>
    </row>
    <row r="529" spans="1:7" x14ac:dyDescent="0.15">
      <c r="A529" s="206">
        <v>4613</v>
      </c>
      <c r="B529" s="206">
        <v>2</v>
      </c>
      <c r="C529" s="206">
        <v>1880</v>
      </c>
      <c r="D529" s="207">
        <v>0</v>
      </c>
      <c r="E529" s="206"/>
      <c r="F529" s="206" t="s">
        <v>1104</v>
      </c>
      <c r="G529" s="206">
        <v>47080000923</v>
      </c>
    </row>
    <row r="530" spans="1:7" x14ac:dyDescent="0.15">
      <c r="A530" s="206">
        <v>4614</v>
      </c>
      <c r="B530" s="206">
        <v>2</v>
      </c>
      <c r="C530" s="206">
        <v>5000</v>
      </c>
      <c r="D530" s="207">
        <v>0</v>
      </c>
      <c r="E530" s="206"/>
      <c r="F530" s="206" t="s">
        <v>863</v>
      </c>
      <c r="G530" s="206">
        <v>47080000924</v>
      </c>
    </row>
    <row r="531" spans="1:7" x14ac:dyDescent="0.15">
      <c r="A531" s="206">
        <v>4615</v>
      </c>
      <c r="B531" s="206">
        <v>2</v>
      </c>
      <c r="C531" s="206">
        <v>8000</v>
      </c>
      <c r="D531" s="207">
        <v>0</v>
      </c>
      <c r="E531" s="206"/>
      <c r="F531" s="208" t="s">
        <v>987</v>
      </c>
      <c r="G531" s="206">
        <v>47080000925</v>
      </c>
    </row>
    <row r="532" spans="1:7" x14ac:dyDescent="0.15">
      <c r="A532" s="206">
        <v>4616</v>
      </c>
      <c r="B532" s="206">
        <v>2</v>
      </c>
      <c r="C532" s="206">
        <v>10000</v>
      </c>
      <c r="D532" s="207">
        <v>0</v>
      </c>
      <c r="E532" s="206"/>
      <c r="F532" s="206" t="s">
        <v>864</v>
      </c>
      <c r="G532" s="206">
        <v>47080000926</v>
      </c>
    </row>
    <row r="533" spans="1:7" x14ac:dyDescent="0.15">
      <c r="A533" s="206">
        <v>4617</v>
      </c>
      <c r="B533" s="206">
        <v>2</v>
      </c>
      <c r="C533" s="206">
        <v>20000</v>
      </c>
      <c r="D533" s="207">
        <v>0</v>
      </c>
      <c r="E533" s="206"/>
      <c r="F533" s="206" t="s">
        <v>865</v>
      </c>
      <c r="G533" s="206">
        <v>47080000927</v>
      </c>
    </row>
    <row r="534" spans="1:7" x14ac:dyDescent="0.15">
      <c r="A534" s="206">
        <v>4618</v>
      </c>
      <c r="B534" s="206">
        <v>2</v>
      </c>
      <c r="C534" s="206">
        <v>30000</v>
      </c>
      <c r="D534" s="207">
        <v>0</v>
      </c>
      <c r="E534" s="206"/>
      <c r="F534" s="206" t="s">
        <v>866</v>
      </c>
      <c r="G534" s="206">
        <v>47080000928</v>
      </c>
    </row>
    <row r="535" spans="1:7" x14ac:dyDescent="0.15">
      <c r="A535" s="206">
        <v>4619</v>
      </c>
      <c r="B535" s="206">
        <v>2</v>
      </c>
      <c r="C535" s="206">
        <v>50000</v>
      </c>
      <c r="D535" s="207">
        <v>0</v>
      </c>
      <c r="E535" s="206"/>
      <c r="F535" s="206" t="s">
        <v>867</v>
      </c>
      <c r="G535" s="206">
        <v>47080000929</v>
      </c>
    </row>
    <row r="536" spans="1:7" x14ac:dyDescent="0.15">
      <c r="A536" s="140">
        <v>4620</v>
      </c>
      <c r="B536" s="140">
        <v>2</v>
      </c>
      <c r="C536" s="140">
        <v>280</v>
      </c>
      <c r="D536" s="141">
        <v>0</v>
      </c>
      <c r="E536" s="140"/>
      <c r="F536" s="140" t="s">
        <v>952</v>
      </c>
      <c r="G536" s="140">
        <v>47080000940</v>
      </c>
    </row>
    <row r="537" spans="1:7" x14ac:dyDescent="0.15">
      <c r="A537" s="140">
        <v>4621</v>
      </c>
      <c r="B537" s="140">
        <v>2</v>
      </c>
      <c r="C537" s="140">
        <v>680</v>
      </c>
      <c r="D537" s="141">
        <v>0</v>
      </c>
      <c r="E537" s="140"/>
      <c r="F537" s="140" t="s">
        <v>861</v>
      </c>
      <c r="G537" s="140">
        <v>47080000941</v>
      </c>
    </row>
    <row r="538" spans="1:7" x14ac:dyDescent="0.15">
      <c r="A538" s="140">
        <v>4622</v>
      </c>
      <c r="B538" s="140">
        <v>2</v>
      </c>
      <c r="C538" s="140">
        <v>990</v>
      </c>
      <c r="D538" s="141">
        <v>0</v>
      </c>
      <c r="E538" s="140"/>
      <c r="F538" s="140" t="s">
        <v>862</v>
      </c>
      <c r="G538" s="140">
        <v>47080000942</v>
      </c>
    </row>
    <row r="539" spans="1:7" x14ac:dyDescent="0.15">
      <c r="A539" s="140">
        <v>4623</v>
      </c>
      <c r="B539" s="140">
        <v>2</v>
      </c>
      <c r="C539" s="140">
        <v>1880</v>
      </c>
      <c r="D539" s="141">
        <v>0</v>
      </c>
      <c r="E539" s="140"/>
      <c r="F539" s="140" t="s">
        <v>1104</v>
      </c>
      <c r="G539" s="140">
        <v>47080000943</v>
      </c>
    </row>
    <row r="540" spans="1:7" x14ac:dyDescent="0.15">
      <c r="A540" s="140">
        <v>4624</v>
      </c>
      <c r="B540" s="140">
        <v>2</v>
      </c>
      <c r="C540" s="140">
        <v>5000</v>
      </c>
      <c r="D540" s="141">
        <v>0</v>
      </c>
      <c r="E540" s="140"/>
      <c r="F540" s="140" t="s">
        <v>863</v>
      </c>
      <c r="G540" s="140">
        <v>47080000944</v>
      </c>
    </row>
    <row r="541" spans="1:7" x14ac:dyDescent="0.15">
      <c r="A541" s="140">
        <v>4625</v>
      </c>
      <c r="B541" s="140">
        <v>2</v>
      </c>
      <c r="C541" s="140">
        <v>8000</v>
      </c>
      <c r="D541" s="141">
        <v>0</v>
      </c>
      <c r="E541" s="140"/>
      <c r="F541" s="205" t="s">
        <v>1922</v>
      </c>
      <c r="G541" s="140">
        <v>47080000945</v>
      </c>
    </row>
    <row r="542" spans="1:7" x14ac:dyDescent="0.15">
      <c r="A542" s="140">
        <v>4626</v>
      </c>
      <c r="B542" s="140">
        <v>2</v>
      </c>
      <c r="C542" s="140">
        <v>10000</v>
      </c>
      <c r="D542" s="141">
        <v>0</v>
      </c>
      <c r="E542" s="140"/>
      <c r="F542" s="140" t="s">
        <v>864</v>
      </c>
      <c r="G542" s="140">
        <v>47080000946</v>
      </c>
    </row>
    <row r="543" spans="1:7" x14ac:dyDescent="0.15">
      <c r="A543" s="140">
        <v>4627</v>
      </c>
      <c r="B543" s="140">
        <v>2</v>
      </c>
      <c r="C543" s="140">
        <v>20000</v>
      </c>
      <c r="D543" s="141">
        <v>0</v>
      </c>
      <c r="E543" s="140"/>
      <c r="F543" s="140" t="s">
        <v>865</v>
      </c>
      <c r="G543" s="140">
        <v>47080000947</v>
      </c>
    </row>
    <row r="544" spans="1:7" x14ac:dyDescent="0.15">
      <c r="A544" s="140">
        <v>4628</v>
      </c>
      <c r="B544" s="140">
        <v>2</v>
      </c>
      <c r="C544" s="140">
        <v>30000</v>
      </c>
      <c r="D544" s="141">
        <v>0</v>
      </c>
      <c r="E544" s="140"/>
      <c r="F544" s="140" t="s">
        <v>866</v>
      </c>
      <c r="G544" s="140">
        <v>47080000948</v>
      </c>
    </row>
    <row r="545" spans="1:7" x14ac:dyDescent="0.15">
      <c r="A545" s="140">
        <v>4629</v>
      </c>
      <c r="B545" s="140">
        <v>2</v>
      </c>
      <c r="C545" s="140">
        <v>50000</v>
      </c>
      <c r="D545" s="141">
        <v>0</v>
      </c>
      <c r="E545" s="140"/>
      <c r="F545" s="140" t="s">
        <v>867</v>
      </c>
      <c r="G545" s="140">
        <v>47080000949</v>
      </c>
    </row>
    <row r="546" spans="1:7" x14ac:dyDescent="0.15">
      <c r="A546" s="206">
        <v>4630</v>
      </c>
      <c r="B546" s="206">
        <v>2</v>
      </c>
      <c r="C546" s="206">
        <v>280</v>
      </c>
      <c r="D546" s="207">
        <v>0</v>
      </c>
      <c r="E546" s="206"/>
      <c r="F546" s="206" t="s">
        <v>953</v>
      </c>
      <c r="G546" s="206">
        <v>47080000960</v>
      </c>
    </row>
    <row r="547" spans="1:7" x14ac:dyDescent="0.15">
      <c r="A547" s="206">
        <v>4631</v>
      </c>
      <c r="B547" s="206">
        <v>2</v>
      </c>
      <c r="C547" s="206">
        <v>680</v>
      </c>
      <c r="D547" s="207">
        <v>0</v>
      </c>
      <c r="E547" s="206"/>
      <c r="F547" s="206" t="s">
        <v>861</v>
      </c>
      <c r="G547" s="206">
        <v>47080000961</v>
      </c>
    </row>
    <row r="548" spans="1:7" x14ac:dyDescent="0.15">
      <c r="A548" s="206">
        <v>4632</v>
      </c>
      <c r="B548" s="206">
        <v>2</v>
      </c>
      <c r="C548" s="206">
        <v>990</v>
      </c>
      <c r="D548" s="207">
        <v>0</v>
      </c>
      <c r="E548" s="206"/>
      <c r="F548" s="206" t="s">
        <v>862</v>
      </c>
      <c r="G548" s="206">
        <v>47080000962</v>
      </c>
    </row>
    <row r="549" spans="1:7" x14ac:dyDescent="0.15">
      <c r="A549" s="206">
        <v>4633</v>
      </c>
      <c r="B549" s="206">
        <v>2</v>
      </c>
      <c r="C549" s="206">
        <v>1880</v>
      </c>
      <c r="D549" s="207">
        <v>0</v>
      </c>
      <c r="E549" s="206"/>
      <c r="F549" s="206" t="s">
        <v>1104</v>
      </c>
      <c r="G549" s="206">
        <v>47080000963</v>
      </c>
    </row>
    <row r="550" spans="1:7" x14ac:dyDescent="0.15">
      <c r="A550" s="206">
        <v>4634</v>
      </c>
      <c r="B550" s="206">
        <v>2</v>
      </c>
      <c r="C550" s="206">
        <v>5000</v>
      </c>
      <c r="D550" s="207">
        <v>0</v>
      </c>
      <c r="E550" s="206"/>
      <c r="F550" s="206" t="s">
        <v>863</v>
      </c>
      <c r="G550" s="206">
        <v>47080000964</v>
      </c>
    </row>
    <row r="551" spans="1:7" x14ac:dyDescent="0.15">
      <c r="A551" s="206">
        <v>4635</v>
      </c>
      <c r="B551" s="206">
        <v>2</v>
      </c>
      <c r="C551" s="206">
        <v>8000</v>
      </c>
      <c r="D551" s="207">
        <v>0</v>
      </c>
      <c r="E551" s="206"/>
      <c r="F551" s="208" t="s">
        <v>988</v>
      </c>
      <c r="G551" s="206">
        <v>47080000965</v>
      </c>
    </row>
    <row r="552" spans="1:7" x14ac:dyDescent="0.15">
      <c r="A552" s="206">
        <v>4636</v>
      </c>
      <c r="B552" s="206">
        <v>2</v>
      </c>
      <c r="C552" s="206">
        <v>10000</v>
      </c>
      <c r="D552" s="207">
        <v>0</v>
      </c>
      <c r="E552" s="206"/>
      <c r="F552" s="206" t="s">
        <v>864</v>
      </c>
      <c r="G552" s="206">
        <v>47080000966</v>
      </c>
    </row>
    <row r="553" spans="1:7" x14ac:dyDescent="0.15">
      <c r="A553" s="206">
        <v>4637</v>
      </c>
      <c r="B553" s="206">
        <v>2</v>
      </c>
      <c r="C553" s="206">
        <v>20000</v>
      </c>
      <c r="D553" s="207">
        <v>0</v>
      </c>
      <c r="E553" s="206"/>
      <c r="F553" s="206" t="s">
        <v>865</v>
      </c>
      <c r="G553" s="206">
        <v>47080000967</v>
      </c>
    </row>
    <row r="554" spans="1:7" x14ac:dyDescent="0.15">
      <c r="A554" s="206">
        <v>4638</v>
      </c>
      <c r="B554" s="206">
        <v>2</v>
      </c>
      <c r="C554" s="206">
        <v>30000</v>
      </c>
      <c r="D554" s="207">
        <v>0</v>
      </c>
      <c r="E554" s="206"/>
      <c r="F554" s="206" t="s">
        <v>866</v>
      </c>
      <c r="G554" s="206">
        <v>47080000968</v>
      </c>
    </row>
    <row r="555" spans="1:7" x14ac:dyDescent="0.15">
      <c r="A555" s="206">
        <v>4639</v>
      </c>
      <c r="B555" s="206">
        <v>2</v>
      </c>
      <c r="C555" s="206">
        <v>50000</v>
      </c>
      <c r="D555" s="207">
        <v>0</v>
      </c>
      <c r="E555" s="206"/>
      <c r="F555" s="206" t="s">
        <v>867</v>
      </c>
      <c r="G555" s="206">
        <v>47080000969</v>
      </c>
    </row>
    <row r="556" spans="1:7" x14ac:dyDescent="0.15">
      <c r="A556" s="140">
        <v>4640</v>
      </c>
      <c r="B556" s="140">
        <v>2</v>
      </c>
      <c r="C556" s="140">
        <v>280</v>
      </c>
      <c r="D556" s="141">
        <v>0</v>
      </c>
      <c r="E556" s="140"/>
      <c r="F556" s="140" t="s">
        <v>954</v>
      </c>
      <c r="G556" s="140">
        <v>47080000980</v>
      </c>
    </row>
    <row r="557" spans="1:7" x14ac:dyDescent="0.15">
      <c r="A557" s="140">
        <v>4641</v>
      </c>
      <c r="B557" s="140">
        <v>2</v>
      </c>
      <c r="C557" s="140">
        <v>680</v>
      </c>
      <c r="D557" s="141">
        <v>0</v>
      </c>
      <c r="E557" s="140"/>
      <c r="F557" s="140" t="s">
        <v>861</v>
      </c>
      <c r="G557" s="140">
        <v>47080000981</v>
      </c>
    </row>
    <row r="558" spans="1:7" x14ac:dyDescent="0.15">
      <c r="A558" s="140">
        <v>4642</v>
      </c>
      <c r="B558" s="140">
        <v>2</v>
      </c>
      <c r="C558" s="140">
        <v>990</v>
      </c>
      <c r="D558" s="141">
        <v>0</v>
      </c>
      <c r="E558" s="140"/>
      <c r="F558" s="140" t="s">
        <v>862</v>
      </c>
      <c r="G558" s="140">
        <v>47080000982</v>
      </c>
    </row>
    <row r="559" spans="1:7" x14ac:dyDescent="0.15">
      <c r="A559" s="140">
        <v>4643</v>
      </c>
      <c r="B559" s="140">
        <v>2</v>
      </c>
      <c r="C559" s="140">
        <v>1880</v>
      </c>
      <c r="D559" s="141">
        <v>0</v>
      </c>
      <c r="E559" s="140"/>
      <c r="F559" s="140" t="s">
        <v>1104</v>
      </c>
      <c r="G559" s="140">
        <v>47080000983</v>
      </c>
    </row>
    <row r="560" spans="1:7" x14ac:dyDescent="0.15">
      <c r="A560" s="140">
        <v>4644</v>
      </c>
      <c r="B560" s="140">
        <v>2</v>
      </c>
      <c r="C560" s="140">
        <v>5000</v>
      </c>
      <c r="D560" s="141">
        <v>0</v>
      </c>
      <c r="E560" s="140"/>
      <c r="F560" s="140" t="s">
        <v>863</v>
      </c>
      <c r="G560" s="140">
        <v>47080000984</v>
      </c>
    </row>
    <row r="561" spans="1:7" x14ac:dyDescent="0.15">
      <c r="A561" s="140">
        <v>4645</v>
      </c>
      <c r="B561" s="140">
        <v>2</v>
      </c>
      <c r="C561" s="140">
        <v>8000</v>
      </c>
      <c r="D561" s="141">
        <v>0</v>
      </c>
      <c r="E561" s="140"/>
      <c r="F561" s="205" t="s">
        <v>1923</v>
      </c>
      <c r="G561" s="140">
        <v>47080000985</v>
      </c>
    </row>
    <row r="562" spans="1:7" x14ac:dyDescent="0.15">
      <c r="A562" s="140">
        <v>4646</v>
      </c>
      <c r="B562" s="140">
        <v>2</v>
      </c>
      <c r="C562" s="140">
        <v>10000</v>
      </c>
      <c r="D562" s="141">
        <v>0</v>
      </c>
      <c r="E562" s="140"/>
      <c r="F562" s="140" t="s">
        <v>864</v>
      </c>
      <c r="G562" s="140">
        <v>47080000986</v>
      </c>
    </row>
    <row r="563" spans="1:7" x14ac:dyDescent="0.15">
      <c r="A563" s="140">
        <v>4647</v>
      </c>
      <c r="B563" s="140">
        <v>2</v>
      </c>
      <c r="C563" s="140">
        <v>20000</v>
      </c>
      <c r="D563" s="141">
        <v>0</v>
      </c>
      <c r="E563" s="140"/>
      <c r="F563" s="140" t="s">
        <v>865</v>
      </c>
      <c r="G563" s="140">
        <v>47080000987</v>
      </c>
    </row>
    <row r="564" spans="1:7" x14ac:dyDescent="0.15">
      <c r="A564" s="140">
        <v>4648</v>
      </c>
      <c r="B564" s="140">
        <v>2</v>
      </c>
      <c r="C564" s="140">
        <v>30000</v>
      </c>
      <c r="D564" s="141">
        <v>0</v>
      </c>
      <c r="E564" s="140"/>
      <c r="F564" s="140" t="s">
        <v>866</v>
      </c>
      <c r="G564" s="140">
        <v>47080000988</v>
      </c>
    </row>
    <row r="565" spans="1:7" x14ac:dyDescent="0.15">
      <c r="A565" s="140">
        <v>4649</v>
      </c>
      <c r="B565" s="140">
        <v>2</v>
      </c>
      <c r="C565" s="140">
        <v>50000</v>
      </c>
      <c r="D565" s="141">
        <v>0</v>
      </c>
      <c r="E565" s="140"/>
      <c r="F565" s="140" t="s">
        <v>867</v>
      </c>
      <c r="G565" s="140">
        <v>47080000989</v>
      </c>
    </row>
    <row r="566" spans="1:7" x14ac:dyDescent="0.15">
      <c r="A566" s="206">
        <v>4650</v>
      </c>
      <c r="B566" s="206">
        <v>2</v>
      </c>
      <c r="C566" s="206">
        <v>280</v>
      </c>
      <c r="D566" s="207">
        <v>0</v>
      </c>
      <c r="E566" s="206"/>
      <c r="F566" s="206" t="s">
        <v>955</v>
      </c>
      <c r="G566" s="206">
        <v>47080001000</v>
      </c>
    </row>
    <row r="567" spans="1:7" x14ac:dyDescent="0.15">
      <c r="A567" s="206">
        <v>4651</v>
      </c>
      <c r="B567" s="206">
        <v>2</v>
      </c>
      <c r="C567" s="206">
        <v>680</v>
      </c>
      <c r="D567" s="207">
        <v>0</v>
      </c>
      <c r="E567" s="206"/>
      <c r="F567" s="206" t="s">
        <v>861</v>
      </c>
      <c r="G567" s="206">
        <v>47080001001</v>
      </c>
    </row>
    <row r="568" spans="1:7" x14ac:dyDescent="0.15">
      <c r="A568" s="206">
        <v>4652</v>
      </c>
      <c r="B568" s="206">
        <v>2</v>
      </c>
      <c r="C568" s="206">
        <v>990</v>
      </c>
      <c r="D568" s="207">
        <v>0</v>
      </c>
      <c r="E568" s="206"/>
      <c r="F568" s="206" t="s">
        <v>862</v>
      </c>
      <c r="G568" s="206">
        <v>47080001002</v>
      </c>
    </row>
    <row r="569" spans="1:7" x14ac:dyDescent="0.15">
      <c r="A569" s="206">
        <v>4653</v>
      </c>
      <c r="B569" s="206">
        <v>2</v>
      </c>
      <c r="C569" s="206">
        <v>1880</v>
      </c>
      <c r="D569" s="207">
        <v>0</v>
      </c>
      <c r="E569" s="206"/>
      <c r="F569" s="206" t="s">
        <v>1104</v>
      </c>
      <c r="G569" s="206">
        <v>47080001003</v>
      </c>
    </row>
    <row r="570" spans="1:7" x14ac:dyDescent="0.15">
      <c r="A570" s="206">
        <v>4654</v>
      </c>
      <c r="B570" s="206">
        <v>2</v>
      </c>
      <c r="C570" s="206">
        <v>5000</v>
      </c>
      <c r="D570" s="207">
        <v>0</v>
      </c>
      <c r="E570" s="206"/>
      <c r="F570" s="206" t="s">
        <v>863</v>
      </c>
      <c r="G570" s="206">
        <v>47080001004</v>
      </c>
    </row>
    <row r="571" spans="1:7" x14ac:dyDescent="0.15">
      <c r="A571" s="206">
        <v>4655</v>
      </c>
      <c r="B571" s="206">
        <v>2</v>
      </c>
      <c r="C571" s="206">
        <v>8000</v>
      </c>
      <c r="D571" s="207">
        <v>0</v>
      </c>
      <c r="E571" s="206"/>
      <c r="F571" s="208" t="s">
        <v>989</v>
      </c>
      <c r="G571" s="206">
        <v>47080001005</v>
      </c>
    </row>
    <row r="572" spans="1:7" x14ac:dyDescent="0.15">
      <c r="A572" s="206">
        <v>4656</v>
      </c>
      <c r="B572" s="206">
        <v>2</v>
      </c>
      <c r="C572" s="206">
        <v>10000</v>
      </c>
      <c r="D572" s="207">
        <v>0</v>
      </c>
      <c r="E572" s="206"/>
      <c r="F572" s="206" t="s">
        <v>864</v>
      </c>
      <c r="G572" s="206">
        <v>47080001006</v>
      </c>
    </row>
    <row r="573" spans="1:7" x14ac:dyDescent="0.15">
      <c r="A573" s="206">
        <v>4657</v>
      </c>
      <c r="B573" s="206">
        <v>2</v>
      </c>
      <c r="C573" s="206">
        <v>20000</v>
      </c>
      <c r="D573" s="207">
        <v>0</v>
      </c>
      <c r="E573" s="206"/>
      <c r="F573" s="206" t="s">
        <v>865</v>
      </c>
      <c r="G573" s="206">
        <v>47080001007</v>
      </c>
    </row>
    <row r="574" spans="1:7" x14ac:dyDescent="0.15">
      <c r="A574" s="206">
        <v>4658</v>
      </c>
      <c r="B574" s="206">
        <v>2</v>
      </c>
      <c r="C574" s="206">
        <v>30000</v>
      </c>
      <c r="D574" s="207">
        <v>0</v>
      </c>
      <c r="E574" s="206"/>
      <c r="F574" s="206" t="s">
        <v>866</v>
      </c>
      <c r="G574" s="206">
        <v>47080001008</v>
      </c>
    </row>
    <row r="575" spans="1:7" x14ac:dyDescent="0.15">
      <c r="A575" s="206">
        <v>4659</v>
      </c>
      <c r="B575" s="206">
        <v>2</v>
      </c>
      <c r="C575" s="206">
        <v>50000</v>
      </c>
      <c r="D575" s="207">
        <v>0</v>
      </c>
      <c r="E575" s="206"/>
      <c r="F575" s="206" t="s">
        <v>867</v>
      </c>
      <c r="G575" s="206">
        <v>47080001009</v>
      </c>
    </row>
    <row r="576" spans="1:7" x14ac:dyDescent="0.15">
      <c r="A576" s="140">
        <v>4660</v>
      </c>
      <c r="B576" s="140">
        <v>2</v>
      </c>
      <c r="C576" s="140">
        <v>280</v>
      </c>
      <c r="D576" s="141">
        <v>0</v>
      </c>
      <c r="E576" s="140"/>
      <c r="F576" s="140" t="s">
        <v>956</v>
      </c>
      <c r="G576" s="140">
        <v>47080001020</v>
      </c>
    </row>
    <row r="577" spans="1:7" x14ac:dyDescent="0.15">
      <c r="A577" s="140">
        <v>4661</v>
      </c>
      <c r="B577" s="140">
        <v>2</v>
      </c>
      <c r="C577" s="140">
        <v>680</v>
      </c>
      <c r="D577" s="141">
        <v>0</v>
      </c>
      <c r="E577" s="140"/>
      <c r="F577" s="140" t="s">
        <v>861</v>
      </c>
      <c r="G577" s="140">
        <v>47080001021</v>
      </c>
    </row>
    <row r="578" spans="1:7" x14ac:dyDescent="0.15">
      <c r="A578" s="140">
        <v>4662</v>
      </c>
      <c r="B578" s="140">
        <v>2</v>
      </c>
      <c r="C578" s="140">
        <v>990</v>
      </c>
      <c r="D578" s="141">
        <v>0</v>
      </c>
      <c r="E578" s="140"/>
      <c r="F578" s="140" t="s">
        <v>862</v>
      </c>
      <c r="G578" s="140">
        <v>47080001022</v>
      </c>
    </row>
    <row r="579" spans="1:7" x14ac:dyDescent="0.15">
      <c r="A579" s="140">
        <v>4663</v>
      </c>
      <c r="B579" s="140">
        <v>2</v>
      </c>
      <c r="C579" s="140">
        <v>1880</v>
      </c>
      <c r="D579" s="141">
        <v>0</v>
      </c>
      <c r="E579" s="140"/>
      <c r="F579" s="140" t="s">
        <v>1104</v>
      </c>
      <c r="G579" s="140">
        <v>47080001023</v>
      </c>
    </row>
    <row r="580" spans="1:7" x14ac:dyDescent="0.15">
      <c r="A580" s="140">
        <v>4664</v>
      </c>
      <c r="B580" s="140">
        <v>2</v>
      </c>
      <c r="C580" s="140">
        <v>5000</v>
      </c>
      <c r="D580" s="141">
        <v>0</v>
      </c>
      <c r="E580" s="140"/>
      <c r="F580" s="140" t="s">
        <v>863</v>
      </c>
      <c r="G580" s="140">
        <v>47080001024</v>
      </c>
    </row>
    <row r="581" spans="1:7" x14ac:dyDescent="0.15">
      <c r="A581" s="140">
        <v>4665</v>
      </c>
      <c r="B581" s="140">
        <v>2</v>
      </c>
      <c r="C581" s="140">
        <v>8000</v>
      </c>
      <c r="D581" s="141">
        <v>0</v>
      </c>
      <c r="E581" s="140"/>
      <c r="F581" s="205" t="s">
        <v>1924</v>
      </c>
      <c r="G581" s="140">
        <v>47080001025</v>
      </c>
    </row>
    <row r="582" spans="1:7" x14ac:dyDescent="0.15">
      <c r="A582" s="140">
        <v>4666</v>
      </c>
      <c r="B582" s="140">
        <v>2</v>
      </c>
      <c r="C582" s="140">
        <v>10000</v>
      </c>
      <c r="D582" s="141">
        <v>0</v>
      </c>
      <c r="E582" s="140"/>
      <c r="F582" s="140" t="s">
        <v>864</v>
      </c>
      <c r="G582" s="140">
        <v>47080001026</v>
      </c>
    </row>
    <row r="583" spans="1:7" x14ac:dyDescent="0.15">
      <c r="A583" s="140">
        <v>4667</v>
      </c>
      <c r="B583" s="140">
        <v>2</v>
      </c>
      <c r="C583" s="140">
        <v>20000</v>
      </c>
      <c r="D583" s="141">
        <v>0</v>
      </c>
      <c r="E583" s="140"/>
      <c r="F583" s="140" t="s">
        <v>865</v>
      </c>
      <c r="G583" s="140">
        <v>47080001027</v>
      </c>
    </row>
    <row r="584" spans="1:7" x14ac:dyDescent="0.15">
      <c r="A584" s="140">
        <v>4668</v>
      </c>
      <c r="B584" s="140">
        <v>2</v>
      </c>
      <c r="C584" s="140">
        <v>30000</v>
      </c>
      <c r="D584" s="141">
        <v>0</v>
      </c>
      <c r="E584" s="140"/>
      <c r="F584" s="140" t="s">
        <v>866</v>
      </c>
      <c r="G584" s="140">
        <v>47080001028</v>
      </c>
    </row>
    <row r="585" spans="1:7" x14ac:dyDescent="0.15">
      <c r="A585" s="140">
        <v>4669</v>
      </c>
      <c r="B585" s="140">
        <v>2</v>
      </c>
      <c r="C585" s="140">
        <v>50000</v>
      </c>
      <c r="D585" s="141">
        <v>0</v>
      </c>
      <c r="E585" s="140"/>
      <c r="F585" s="140" t="s">
        <v>867</v>
      </c>
      <c r="G585" s="140">
        <v>47080001029</v>
      </c>
    </row>
    <row r="586" spans="1:7" x14ac:dyDescent="0.15">
      <c r="A586" s="206">
        <v>4670</v>
      </c>
      <c r="B586" s="206">
        <v>2</v>
      </c>
      <c r="C586" s="206">
        <v>280</v>
      </c>
      <c r="D586" s="207">
        <v>0</v>
      </c>
      <c r="E586" s="206"/>
      <c r="F586" s="206" t="s">
        <v>957</v>
      </c>
      <c r="G586" s="206">
        <v>47080001040</v>
      </c>
    </row>
    <row r="587" spans="1:7" x14ac:dyDescent="0.15">
      <c r="A587" s="206">
        <v>4671</v>
      </c>
      <c r="B587" s="206">
        <v>2</v>
      </c>
      <c r="C587" s="206">
        <v>680</v>
      </c>
      <c r="D587" s="207">
        <v>0</v>
      </c>
      <c r="E587" s="206"/>
      <c r="F587" s="206" t="s">
        <v>861</v>
      </c>
      <c r="G587" s="206">
        <v>47080001041</v>
      </c>
    </row>
    <row r="588" spans="1:7" x14ac:dyDescent="0.15">
      <c r="A588" s="206">
        <v>4672</v>
      </c>
      <c r="B588" s="206">
        <v>2</v>
      </c>
      <c r="C588" s="206">
        <v>990</v>
      </c>
      <c r="D588" s="207">
        <v>0</v>
      </c>
      <c r="E588" s="206"/>
      <c r="F588" s="206" t="s">
        <v>862</v>
      </c>
      <c r="G588" s="206">
        <v>47080001042</v>
      </c>
    </row>
    <row r="589" spans="1:7" x14ac:dyDescent="0.15">
      <c r="A589" s="206">
        <v>4673</v>
      </c>
      <c r="B589" s="206">
        <v>2</v>
      </c>
      <c r="C589" s="206">
        <v>1880</v>
      </c>
      <c r="D589" s="207">
        <v>0</v>
      </c>
      <c r="E589" s="206"/>
      <c r="F589" s="206" t="s">
        <v>1104</v>
      </c>
      <c r="G589" s="206">
        <v>47080001043</v>
      </c>
    </row>
    <row r="590" spans="1:7" x14ac:dyDescent="0.15">
      <c r="A590" s="206">
        <v>4674</v>
      </c>
      <c r="B590" s="206">
        <v>2</v>
      </c>
      <c r="C590" s="206">
        <v>5000</v>
      </c>
      <c r="D590" s="207">
        <v>0</v>
      </c>
      <c r="E590" s="206"/>
      <c r="F590" s="206" t="s">
        <v>863</v>
      </c>
      <c r="G590" s="206">
        <v>47080001044</v>
      </c>
    </row>
    <row r="591" spans="1:7" x14ac:dyDescent="0.15">
      <c r="A591" s="206">
        <v>4675</v>
      </c>
      <c r="B591" s="206">
        <v>2</v>
      </c>
      <c r="C591" s="206">
        <v>8000</v>
      </c>
      <c r="D591" s="207">
        <v>0</v>
      </c>
      <c r="E591" s="206"/>
      <c r="F591" s="208" t="s">
        <v>990</v>
      </c>
      <c r="G591" s="206">
        <v>47080001045</v>
      </c>
    </row>
    <row r="592" spans="1:7" x14ac:dyDescent="0.15">
      <c r="A592" s="206">
        <v>4676</v>
      </c>
      <c r="B592" s="206">
        <v>2</v>
      </c>
      <c r="C592" s="206">
        <v>10000</v>
      </c>
      <c r="D592" s="207">
        <v>0</v>
      </c>
      <c r="E592" s="206"/>
      <c r="F592" s="206" t="s">
        <v>864</v>
      </c>
      <c r="G592" s="206">
        <v>47080001046</v>
      </c>
    </row>
    <row r="593" spans="1:7" x14ac:dyDescent="0.15">
      <c r="A593" s="206">
        <v>4677</v>
      </c>
      <c r="B593" s="206">
        <v>2</v>
      </c>
      <c r="C593" s="206">
        <v>20000</v>
      </c>
      <c r="D593" s="207">
        <v>0</v>
      </c>
      <c r="E593" s="206"/>
      <c r="F593" s="206" t="s">
        <v>865</v>
      </c>
      <c r="G593" s="206">
        <v>47080001047</v>
      </c>
    </row>
    <row r="594" spans="1:7" x14ac:dyDescent="0.15">
      <c r="A594" s="206">
        <v>4678</v>
      </c>
      <c r="B594" s="206">
        <v>2</v>
      </c>
      <c r="C594" s="206">
        <v>30000</v>
      </c>
      <c r="D594" s="207">
        <v>0</v>
      </c>
      <c r="E594" s="206"/>
      <c r="F594" s="206" t="s">
        <v>866</v>
      </c>
      <c r="G594" s="206">
        <v>47080001048</v>
      </c>
    </row>
    <row r="595" spans="1:7" x14ac:dyDescent="0.15">
      <c r="A595" s="206">
        <v>4679</v>
      </c>
      <c r="B595" s="206">
        <v>2</v>
      </c>
      <c r="C595" s="206">
        <v>50000</v>
      </c>
      <c r="D595" s="207">
        <v>0</v>
      </c>
      <c r="E595" s="206"/>
      <c r="F595" s="206" t="s">
        <v>867</v>
      </c>
      <c r="G595" s="206">
        <v>47080001049</v>
      </c>
    </row>
    <row r="596" spans="1:7" x14ac:dyDescent="0.15">
      <c r="A596" s="140">
        <v>4680</v>
      </c>
      <c r="B596" s="140">
        <v>2</v>
      </c>
      <c r="C596" s="140">
        <v>280</v>
      </c>
      <c r="D596" s="141">
        <v>0</v>
      </c>
      <c r="E596" s="140"/>
      <c r="F596" s="140" t="s">
        <v>958</v>
      </c>
      <c r="G596" s="140">
        <v>47080001060</v>
      </c>
    </row>
    <row r="597" spans="1:7" x14ac:dyDescent="0.15">
      <c r="A597" s="140">
        <v>4681</v>
      </c>
      <c r="B597" s="140">
        <v>2</v>
      </c>
      <c r="C597" s="140">
        <v>680</v>
      </c>
      <c r="D597" s="141">
        <v>0</v>
      </c>
      <c r="E597" s="140"/>
      <c r="F597" s="140" t="s">
        <v>861</v>
      </c>
      <c r="G597" s="140">
        <v>47080001061</v>
      </c>
    </row>
    <row r="598" spans="1:7" x14ac:dyDescent="0.15">
      <c r="A598" s="140">
        <v>4682</v>
      </c>
      <c r="B598" s="140">
        <v>2</v>
      </c>
      <c r="C598" s="140">
        <v>990</v>
      </c>
      <c r="D598" s="141">
        <v>0</v>
      </c>
      <c r="E598" s="140"/>
      <c r="F598" s="140" t="s">
        <v>862</v>
      </c>
      <c r="G598" s="140">
        <v>47080001062</v>
      </c>
    </row>
    <row r="599" spans="1:7" x14ac:dyDescent="0.15">
      <c r="A599" s="140">
        <v>4683</v>
      </c>
      <c r="B599" s="140">
        <v>2</v>
      </c>
      <c r="C599" s="140">
        <v>1880</v>
      </c>
      <c r="D599" s="141">
        <v>0</v>
      </c>
      <c r="E599" s="140"/>
      <c r="F599" s="140" t="s">
        <v>1104</v>
      </c>
      <c r="G599" s="140">
        <v>47080001063</v>
      </c>
    </row>
    <row r="600" spans="1:7" x14ac:dyDescent="0.15">
      <c r="A600" s="140">
        <v>4684</v>
      </c>
      <c r="B600" s="140">
        <v>2</v>
      </c>
      <c r="C600" s="140">
        <v>5000</v>
      </c>
      <c r="D600" s="141">
        <v>0</v>
      </c>
      <c r="E600" s="140"/>
      <c r="F600" s="140" t="s">
        <v>863</v>
      </c>
      <c r="G600" s="140">
        <v>47080001064</v>
      </c>
    </row>
    <row r="601" spans="1:7" x14ac:dyDescent="0.15">
      <c r="A601" s="140">
        <v>4685</v>
      </c>
      <c r="B601" s="140">
        <v>2</v>
      </c>
      <c r="C601" s="140">
        <v>8000</v>
      </c>
      <c r="D601" s="141">
        <v>0</v>
      </c>
      <c r="E601" s="140"/>
      <c r="F601" s="205" t="s">
        <v>1925</v>
      </c>
      <c r="G601" s="140">
        <v>47080001065</v>
      </c>
    </row>
    <row r="602" spans="1:7" x14ac:dyDescent="0.15">
      <c r="A602" s="140">
        <v>4686</v>
      </c>
      <c r="B602" s="140">
        <v>2</v>
      </c>
      <c r="C602" s="140">
        <v>10000</v>
      </c>
      <c r="D602" s="141">
        <v>0</v>
      </c>
      <c r="E602" s="140"/>
      <c r="F602" s="140" t="s">
        <v>864</v>
      </c>
      <c r="G602" s="140">
        <v>47080001066</v>
      </c>
    </row>
    <row r="603" spans="1:7" x14ac:dyDescent="0.15">
      <c r="A603" s="140">
        <v>4687</v>
      </c>
      <c r="B603" s="140">
        <v>2</v>
      </c>
      <c r="C603" s="140">
        <v>20000</v>
      </c>
      <c r="D603" s="141">
        <v>0</v>
      </c>
      <c r="E603" s="140"/>
      <c r="F603" s="140" t="s">
        <v>865</v>
      </c>
      <c r="G603" s="140">
        <v>47080001067</v>
      </c>
    </row>
    <row r="604" spans="1:7" x14ac:dyDescent="0.15">
      <c r="A604" s="140">
        <v>4688</v>
      </c>
      <c r="B604" s="140">
        <v>2</v>
      </c>
      <c r="C604" s="140">
        <v>30000</v>
      </c>
      <c r="D604" s="141">
        <v>0</v>
      </c>
      <c r="E604" s="140"/>
      <c r="F604" s="140" t="s">
        <v>866</v>
      </c>
      <c r="G604" s="140">
        <v>47080001068</v>
      </c>
    </row>
    <row r="605" spans="1:7" x14ac:dyDescent="0.15">
      <c r="A605" s="140">
        <v>4689</v>
      </c>
      <c r="B605" s="140">
        <v>2</v>
      </c>
      <c r="C605" s="140">
        <v>50000</v>
      </c>
      <c r="D605" s="141">
        <v>0</v>
      </c>
      <c r="E605" s="140"/>
      <c r="F605" s="140" t="s">
        <v>867</v>
      </c>
      <c r="G605" s="140">
        <v>47080001069</v>
      </c>
    </row>
    <row r="606" spans="1:7" x14ac:dyDescent="0.15">
      <c r="A606" s="206">
        <v>4690</v>
      </c>
      <c r="B606" s="206">
        <v>2</v>
      </c>
      <c r="C606" s="206">
        <v>280</v>
      </c>
      <c r="D606" s="207">
        <v>0</v>
      </c>
      <c r="E606" s="206"/>
      <c r="F606" s="206" t="s">
        <v>959</v>
      </c>
      <c r="G606" s="206">
        <v>47080001080</v>
      </c>
    </row>
    <row r="607" spans="1:7" x14ac:dyDescent="0.15">
      <c r="A607" s="206">
        <v>4691</v>
      </c>
      <c r="B607" s="206">
        <v>2</v>
      </c>
      <c r="C607" s="206">
        <v>680</v>
      </c>
      <c r="D607" s="207">
        <v>0</v>
      </c>
      <c r="E607" s="206"/>
      <c r="F607" s="206" t="s">
        <v>861</v>
      </c>
      <c r="G607" s="206">
        <v>47080001081</v>
      </c>
    </row>
    <row r="608" spans="1:7" x14ac:dyDescent="0.15">
      <c r="A608" s="206">
        <v>4692</v>
      </c>
      <c r="B608" s="206">
        <v>2</v>
      </c>
      <c r="C608" s="206">
        <v>990</v>
      </c>
      <c r="D608" s="207">
        <v>0</v>
      </c>
      <c r="E608" s="206"/>
      <c r="F608" s="206" t="s">
        <v>862</v>
      </c>
      <c r="G608" s="206">
        <v>47080001082</v>
      </c>
    </row>
    <row r="609" spans="1:7" x14ac:dyDescent="0.15">
      <c r="A609" s="206">
        <v>4693</v>
      </c>
      <c r="B609" s="206">
        <v>2</v>
      </c>
      <c r="C609" s="206">
        <v>1880</v>
      </c>
      <c r="D609" s="207">
        <v>0</v>
      </c>
      <c r="E609" s="206"/>
      <c r="F609" s="206" t="s">
        <v>1104</v>
      </c>
      <c r="G609" s="206">
        <v>47080001083</v>
      </c>
    </row>
    <row r="610" spans="1:7" x14ac:dyDescent="0.15">
      <c r="A610" s="206">
        <v>4694</v>
      </c>
      <c r="B610" s="206">
        <v>2</v>
      </c>
      <c r="C610" s="206">
        <v>5000</v>
      </c>
      <c r="D610" s="207">
        <v>0</v>
      </c>
      <c r="E610" s="206"/>
      <c r="F610" s="206" t="s">
        <v>863</v>
      </c>
      <c r="G610" s="206">
        <v>47080001084</v>
      </c>
    </row>
    <row r="611" spans="1:7" x14ac:dyDescent="0.15">
      <c r="A611" s="206">
        <v>4695</v>
      </c>
      <c r="B611" s="206">
        <v>2</v>
      </c>
      <c r="C611" s="206">
        <v>8000</v>
      </c>
      <c r="D611" s="207">
        <v>0</v>
      </c>
      <c r="E611" s="206"/>
      <c r="F611" s="208" t="s">
        <v>991</v>
      </c>
      <c r="G611" s="206">
        <v>47080001085</v>
      </c>
    </row>
    <row r="612" spans="1:7" x14ac:dyDescent="0.15">
      <c r="A612" s="206">
        <v>4696</v>
      </c>
      <c r="B612" s="206">
        <v>2</v>
      </c>
      <c r="C612" s="206">
        <v>10000</v>
      </c>
      <c r="D612" s="207">
        <v>0</v>
      </c>
      <c r="E612" s="206"/>
      <c r="F612" s="206" t="s">
        <v>864</v>
      </c>
      <c r="G612" s="206">
        <v>47080001086</v>
      </c>
    </row>
    <row r="613" spans="1:7" x14ac:dyDescent="0.15">
      <c r="A613" s="206">
        <v>4697</v>
      </c>
      <c r="B613" s="206">
        <v>2</v>
      </c>
      <c r="C613" s="206">
        <v>20000</v>
      </c>
      <c r="D613" s="207">
        <v>0</v>
      </c>
      <c r="E613" s="206"/>
      <c r="F613" s="206" t="s">
        <v>865</v>
      </c>
      <c r="G613" s="206">
        <v>47080001087</v>
      </c>
    </row>
    <row r="614" spans="1:7" x14ac:dyDescent="0.15">
      <c r="A614" s="206">
        <v>4698</v>
      </c>
      <c r="B614" s="206">
        <v>2</v>
      </c>
      <c r="C614" s="206">
        <v>30000</v>
      </c>
      <c r="D614" s="207">
        <v>0</v>
      </c>
      <c r="E614" s="206"/>
      <c r="F614" s="206" t="s">
        <v>866</v>
      </c>
      <c r="G614" s="206">
        <v>47080001088</v>
      </c>
    </row>
    <row r="615" spans="1:7" x14ac:dyDescent="0.15">
      <c r="A615" s="206">
        <v>4699</v>
      </c>
      <c r="B615" s="206">
        <v>2</v>
      </c>
      <c r="C615" s="206">
        <v>50000</v>
      </c>
      <c r="D615" s="207">
        <v>0</v>
      </c>
      <c r="E615" s="206"/>
      <c r="F615" s="206" t="s">
        <v>867</v>
      </c>
      <c r="G615" s="206">
        <v>47080001089</v>
      </c>
    </row>
    <row r="616" spans="1:7" x14ac:dyDescent="0.15">
      <c r="A616" s="140">
        <v>4700</v>
      </c>
      <c r="B616" s="140">
        <v>2</v>
      </c>
      <c r="C616" s="140">
        <v>280</v>
      </c>
      <c r="D616" s="141">
        <v>0</v>
      </c>
      <c r="E616" s="140"/>
      <c r="F616" s="140" t="s">
        <v>960</v>
      </c>
      <c r="G616" s="140">
        <v>47080001100</v>
      </c>
    </row>
    <row r="617" spans="1:7" x14ac:dyDescent="0.15">
      <c r="A617" s="140">
        <v>4701</v>
      </c>
      <c r="B617" s="140">
        <v>2</v>
      </c>
      <c r="C617" s="140">
        <v>680</v>
      </c>
      <c r="D617" s="141">
        <v>0</v>
      </c>
      <c r="E617" s="140"/>
      <c r="F617" s="140" t="s">
        <v>861</v>
      </c>
      <c r="G617" s="140">
        <v>47080001101</v>
      </c>
    </row>
    <row r="618" spans="1:7" x14ac:dyDescent="0.15">
      <c r="A618" s="140">
        <v>4702</v>
      </c>
      <c r="B618" s="140">
        <v>2</v>
      </c>
      <c r="C618" s="140">
        <v>990</v>
      </c>
      <c r="D618" s="141">
        <v>0</v>
      </c>
      <c r="E618" s="140"/>
      <c r="F618" s="140" t="s">
        <v>862</v>
      </c>
      <c r="G618" s="140">
        <v>47080001102</v>
      </c>
    </row>
    <row r="619" spans="1:7" x14ac:dyDescent="0.15">
      <c r="A619" s="140">
        <v>4703</v>
      </c>
      <c r="B619" s="140">
        <v>2</v>
      </c>
      <c r="C619" s="140">
        <v>1880</v>
      </c>
      <c r="D619" s="141">
        <v>0</v>
      </c>
      <c r="E619" s="140"/>
      <c r="F619" s="140" t="s">
        <v>1104</v>
      </c>
      <c r="G619" s="140">
        <v>47080001103</v>
      </c>
    </row>
    <row r="620" spans="1:7" x14ac:dyDescent="0.15">
      <c r="A620" s="140">
        <v>4704</v>
      </c>
      <c r="B620" s="140">
        <v>2</v>
      </c>
      <c r="C620" s="140">
        <v>5000</v>
      </c>
      <c r="D620" s="141">
        <v>0</v>
      </c>
      <c r="E620" s="140"/>
      <c r="F620" s="140" t="s">
        <v>863</v>
      </c>
      <c r="G620" s="140">
        <v>47080001104</v>
      </c>
    </row>
    <row r="621" spans="1:7" x14ac:dyDescent="0.15">
      <c r="A621" s="140">
        <v>4705</v>
      </c>
      <c r="B621" s="140">
        <v>2</v>
      </c>
      <c r="C621" s="140">
        <v>8000</v>
      </c>
      <c r="D621" s="141">
        <v>0</v>
      </c>
      <c r="E621" s="140"/>
      <c r="F621" s="205" t="s">
        <v>1926</v>
      </c>
      <c r="G621" s="140">
        <v>47080001105</v>
      </c>
    </row>
    <row r="622" spans="1:7" x14ac:dyDescent="0.15">
      <c r="A622" s="140">
        <v>4706</v>
      </c>
      <c r="B622" s="140">
        <v>2</v>
      </c>
      <c r="C622" s="140">
        <v>10000</v>
      </c>
      <c r="D622" s="141">
        <v>0</v>
      </c>
      <c r="E622" s="140"/>
      <c r="F622" s="140" t="s">
        <v>864</v>
      </c>
      <c r="G622" s="140">
        <v>47080001106</v>
      </c>
    </row>
    <row r="623" spans="1:7" x14ac:dyDescent="0.15">
      <c r="A623" s="140">
        <v>4707</v>
      </c>
      <c r="B623" s="140">
        <v>2</v>
      </c>
      <c r="C623" s="140">
        <v>20000</v>
      </c>
      <c r="D623" s="141">
        <v>0</v>
      </c>
      <c r="E623" s="140"/>
      <c r="F623" s="140" t="s">
        <v>865</v>
      </c>
      <c r="G623" s="140">
        <v>47080001107</v>
      </c>
    </row>
    <row r="624" spans="1:7" x14ac:dyDescent="0.15">
      <c r="A624" s="140">
        <v>4708</v>
      </c>
      <c r="B624" s="140">
        <v>2</v>
      </c>
      <c r="C624" s="140">
        <v>30000</v>
      </c>
      <c r="D624" s="141">
        <v>0</v>
      </c>
      <c r="E624" s="140"/>
      <c r="F624" s="140" t="s">
        <v>866</v>
      </c>
      <c r="G624" s="140">
        <v>47080001108</v>
      </c>
    </row>
    <row r="625" spans="1:7" x14ac:dyDescent="0.15">
      <c r="A625" s="140">
        <v>4709</v>
      </c>
      <c r="B625" s="140">
        <v>2</v>
      </c>
      <c r="C625" s="140">
        <v>50000</v>
      </c>
      <c r="D625" s="141">
        <v>0</v>
      </c>
      <c r="E625" s="140"/>
      <c r="F625" s="140" t="s">
        <v>867</v>
      </c>
      <c r="G625" s="140">
        <v>47080001109</v>
      </c>
    </row>
    <row r="626" spans="1:7" x14ac:dyDescent="0.15">
      <c r="A626" s="206">
        <v>4710</v>
      </c>
      <c r="B626" s="206">
        <v>2</v>
      </c>
      <c r="C626" s="206">
        <v>280</v>
      </c>
      <c r="D626" s="207">
        <v>0</v>
      </c>
      <c r="E626" s="206"/>
      <c r="F626" s="206" t="s">
        <v>961</v>
      </c>
      <c r="G626" s="206">
        <v>47080001120</v>
      </c>
    </row>
    <row r="627" spans="1:7" x14ac:dyDescent="0.15">
      <c r="A627" s="206">
        <v>4711</v>
      </c>
      <c r="B627" s="206">
        <v>2</v>
      </c>
      <c r="C627" s="206">
        <v>680</v>
      </c>
      <c r="D627" s="207">
        <v>0</v>
      </c>
      <c r="E627" s="206"/>
      <c r="F627" s="206" t="s">
        <v>861</v>
      </c>
      <c r="G627" s="206">
        <v>47080001121</v>
      </c>
    </row>
    <row r="628" spans="1:7" x14ac:dyDescent="0.15">
      <c r="A628" s="206">
        <v>4712</v>
      </c>
      <c r="B628" s="206">
        <v>2</v>
      </c>
      <c r="C628" s="206">
        <v>990</v>
      </c>
      <c r="D628" s="207">
        <v>0</v>
      </c>
      <c r="E628" s="206"/>
      <c r="F628" s="206" t="s">
        <v>862</v>
      </c>
      <c r="G628" s="206">
        <v>47080001122</v>
      </c>
    </row>
    <row r="629" spans="1:7" x14ac:dyDescent="0.15">
      <c r="A629" s="206">
        <v>4713</v>
      </c>
      <c r="B629" s="206">
        <v>2</v>
      </c>
      <c r="C629" s="206">
        <v>1880</v>
      </c>
      <c r="D629" s="207">
        <v>0</v>
      </c>
      <c r="E629" s="206"/>
      <c r="F629" s="206" t="s">
        <v>1104</v>
      </c>
      <c r="G629" s="206">
        <v>47080001123</v>
      </c>
    </row>
    <row r="630" spans="1:7" x14ac:dyDescent="0.15">
      <c r="A630" s="206">
        <v>4714</v>
      </c>
      <c r="B630" s="206">
        <v>2</v>
      </c>
      <c r="C630" s="206">
        <v>5000</v>
      </c>
      <c r="D630" s="207">
        <v>0</v>
      </c>
      <c r="E630" s="206"/>
      <c r="F630" s="206" t="s">
        <v>863</v>
      </c>
      <c r="G630" s="206">
        <v>47080001124</v>
      </c>
    </row>
    <row r="631" spans="1:7" x14ac:dyDescent="0.15">
      <c r="A631" s="206">
        <v>4715</v>
      </c>
      <c r="B631" s="206">
        <v>2</v>
      </c>
      <c r="C631" s="206">
        <v>8000</v>
      </c>
      <c r="D631" s="207">
        <v>0</v>
      </c>
      <c r="E631" s="206"/>
      <c r="F631" s="208" t="s">
        <v>992</v>
      </c>
      <c r="G631" s="206">
        <v>47080001125</v>
      </c>
    </row>
    <row r="632" spans="1:7" x14ac:dyDescent="0.15">
      <c r="A632" s="206">
        <v>4716</v>
      </c>
      <c r="B632" s="206">
        <v>2</v>
      </c>
      <c r="C632" s="206">
        <v>10000</v>
      </c>
      <c r="D632" s="207">
        <v>0</v>
      </c>
      <c r="E632" s="206"/>
      <c r="F632" s="206" t="s">
        <v>864</v>
      </c>
      <c r="G632" s="206">
        <v>47080001126</v>
      </c>
    </row>
    <row r="633" spans="1:7" x14ac:dyDescent="0.15">
      <c r="A633" s="206">
        <v>4717</v>
      </c>
      <c r="B633" s="206">
        <v>2</v>
      </c>
      <c r="C633" s="206">
        <v>20000</v>
      </c>
      <c r="D633" s="207">
        <v>0</v>
      </c>
      <c r="E633" s="206"/>
      <c r="F633" s="206" t="s">
        <v>865</v>
      </c>
      <c r="G633" s="206">
        <v>47080001127</v>
      </c>
    </row>
    <row r="634" spans="1:7" x14ac:dyDescent="0.15">
      <c r="A634" s="206">
        <v>4718</v>
      </c>
      <c r="B634" s="206">
        <v>2</v>
      </c>
      <c r="C634" s="206">
        <v>30000</v>
      </c>
      <c r="D634" s="207">
        <v>0</v>
      </c>
      <c r="E634" s="206"/>
      <c r="F634" s="206" t="s">
        <v>866</v>
      </c>
      <c r="G634" s="206">
        <v>47080001128</v>
      </c>
    </row>
    <row r="635" spans="1:7" x14ac:dyDescent="0.15">
      <c r="A635" s="206">
        <v>4719</v>
      </c>
      <c r="B635" s="206">
        <v>2</v>
      </c>
      <c r="C635" s="206">
        <v>50000</v>
      </c>
      <c r="D635" s="207">
        <v>0</v>
      </c>
      <c r="E635" s="206"/>
      <c r="F635" s="206" t="s">
        <v>867</v>
      </c>
      <c r="G635" s="206">
        <v>47080001129</v>
      </c>
    </row>
    <row r="636" spans="1:7" x14ac:dyDescent="0.15">
      <c r="A636" s="140">
        <v>4720</v>
      </c>
      <c r="B636" s="140">
        <v>2</v>
      </c>
      <c r="C636" s="140">
        <v>280</v>
      </c>
      <c r="D636" s="141">
        <v>0</v>
      </c>
      <c r="E636" s="140"/>
      <c r="F636" s="140" t="s">
        <v>962</v>
      </c>
      <c r="G636" s="140">
        <v>47080001140</v>
      </c>
    </row>
    <row r="637" spans="1:7" x14ac:dyDescent="0.15">
      <c r="A637" s="140">
        <v>4721</v>
      </c>
      <c r="B637" s="140">
        <v>2</v>
      </c>
      <c r="C637" s="140">
        <v>680</v>
      </c>
      <c r="D637" s="141">
        <v>0</v>
      </c>
      <c r="E637" s="140"/>
      <c r="F637" s="140" t="s">
        <v>861</v>
      </c>
      <c r="G637" s="140">
        <v>47080001141</v>
      </c>
    </row>
    <row r="638" spans="1:7" x14ac:dyDescent="0.15">
      <c r="A638" s="140">
        <v>4722</v>
      </c>
      <c r="B638" s="140">
        <v>2</v>
      </c>
      <c r="C638" s="140">
        <v>990</v>
      </c>
      <c r="D638" s="141">
        <v>0</v>
      </c>
      <c r="E638" s="140"/>
      <c r="F638" s="140" t="s">
        <v>862</v>
      </c>
      <c r="G638" s="140">
        <v>47080001142</v>
      </c>
    </row>
    <row r="639" spans="1:7" x14ac:dyDescent="0.15">
      <c r="A639" s="140">
        <v>4723</v>
      </c>
      <c r="B639" s="140">
        <v>2</v>
      </c>
      <c r="C639" s="140">
        <v>1880</v>
      </c>
      <c r="D639" s="141">
        <v>0</v>
      </c>
      <c r="E639" s="140"/>
      <c r="F639" s="140" t="s">
        <v>1104</v>
      </c>
      <c r="G639" s="140">
        <v>47080001143</v>
      </c>
    </row>
    <row r="640" spans="1:7" x14ac:dyDescent="0.15">
      <c r="A640" s="140">
        <v>4724</v>
      </c>
      <c r="B640" s="140">
        <v>2</v>
      </c>
      <c r="C640" s="140">
        <v>5000</v>
      </c>
      <c r="D640" s="141">
        <v>0</v>
      </c>
      <c r="E640" s="140"/>
      <c r="F640" s="140" t="s">
        <v>863</v>
      </c>
      <c r="G640" s="140">
        <v>47080001144</v>
      </c>
    </row>
    <row r="641" spans="1:7" x14ac:dyDescent="0.15">
      <c r="A641" s="140">
        <v>4725</v>
      </c>
      <c r="B641" s="140">
        <v>2</v>
      </c>
      <c r="C641" s="140">
        <v>8000</v>
      </c>
      <c r="D641" s="141">
        <v>0</v>
      </c>
      <c r="E641" s="140"/>
      <c r="F641" s="205" t="s">
        <v>1927</v>
      </c>
      <c r="G641" s="140">
        <v>47080001145</v>
      </c>
    </row>
    <row r="642" spans="1:7" x14ac:dyDescent="0.15">
      <c r="A642" s="140">
        <v>4726</v>
      </c>
      <c r="B642" s="140">
        <v>2</v>
      </c>
      <c r="C642" s="140">
        <v>10000</v>
      </c>
      <c r="D642" s="141">
        <v>0</v>
      </c>
      <c r="E642" s="140"/>
      <c r="F642" s="140" t="s">
        <v>864</v>
      </c>
      <c r="G642" s="140">
        <v>47080001146</v>
      </c>
    </row>
    <row r="643" spans="1:7" x14ac:dyDescent="0.15">
      <c r="A643" s="140">
        <v>4727</v>
      </c>
      <c r="B643" s="140">
        <v>2</v>
      </c>
      <c r="C643" s="140">
        <v>20000</v>
      </c>
      <c r="D643" s="141">
        <v>0</v>
      </c>
      <c r="E643" s="140"/>
      <c r="F643" s="140" t="s">
        <v>865</v>
      </c>
      <c r="G643" s="140">
        <v>47080001147</v>
      </c>
    </row>
    <row r="644" spans="1:7" x14ac:dyDescent="0.15">
      <c r="A644" s="140">
        <v>4728</v>
      </c>
      <c r="B644" s="140">
        <v>2</v>
      </c>
      <c r="C644" s="140">
        <v>30000</v>
      </c>
      <c r="D644" s="141">
        <v>0</v>
      </c>
      <c r="E644" s="140"/>
      <c r="F644" s="140" t="s">
        <v>866</v>
      </c>
      <c r="G644" s="140">
        <v>47080001148</v>
      </c>
    </row>
    <row r="645" spans="1:7" x14ac:dyDescent="0.15">
      <c r="A645" s="140">
        <v>4729</v>
      </c>
      <c r="B645" s="140">
        <v>2</v>
      </c>
      <c r="C645" s="140">
        <v>50000</v>
      </c>
      <c r="D645" s="141">
        <v>0</v>
      </c>
      <c r="E645" s="140"/>
      <c r="F645" s="140" t="s">
        <v>867</v>
      </c>
      <c r="G645" s="140">
        <v>47080001149</v>
      </c>
    </row>
    <row r="646" spans="1:7" s="94" customFormat="1" ht="16.5" x14ac:dyDescent="0.35">
      <c r="A646" s="140">
        <v>1000</v>
      </c>
      <c r="B646" s="140">
        <v>1</v>
      </c>
      <c r="C646" s="142">
        <v>50</v>
      </c>
      <c r="D646" s="141">
        <v>0</v>
      </c>
      <c r="E646" s="140"/>
      <c r="F646" s="140" t="s">
        <v>1089</v>
      </c>
      <c r="G646" s="140">
        <v>47050001000</v>
      </c>
    </row>
    <row r="647" spans="1:7" s="94" customFormat="1" ht="16.5" x14ac:dyDescent="0.35">
      <c r="A647" s="140">
        <v>1001</v>
      </c>
      <c r="B647" s="140">
        <v>1</v>
      </c>
      <c r="C647" s="142">
        <v>100</v>
      </c>
      <c r="D647" s="141">
        <v>0</v>
      </c>
      <c r="E647" s="140"/>
      <c r="F647" s="140" t="s">
        <v>1090</v>
      </c>
      <c r="G647" s="140">
        <v>47050001001</v>
      </c>
    </row>
    <row r="648" spans="1:7" s="94" customFormat="1" ht="16.5" x14ac:dyDescent="0.35">
      <c r="A648" s="140">
        <v>1002</v>
      </c>
      <c r="B648" s="140">
        <v>1</v>
      </c>
      <c r="C648" s="142">
        <v>200</v>
      </c>
      <c r="D648" s="141">
        <v>0</v>
      </c>
      <c r="E648" s="140"/>
      <c r="F648" s="140" t="s">
        <v>1091</v>
      </c>
      <c r="G648" s="140" t="s">
        <v>2134</v>
      </c>
    </row>
    <row r="649" spans="1:7" s="94" customFormat="1" ht="16.5" x14ac:dyDescent="0.35">
      <c r="A649" s="140">
        <v>1003</v>
      </c>
      <c r="B649" s="140">
        <v>1</v>
      </c>
      <c r="C649" s="142">
        <v>300</v>
      </c>
      <c r="D649" s="141">
        <v>0</v>
      </c>
      <c r="E649" s="140"/>
      <c r="F649" s="140" t="s">
        <v>1440</v>
      </c>
      <c r="G649" s="140" t="s">
        <v>2135</v>
      </c>
    </row>
    <row r="650" spans="1:7" s="94" customFormat="1" ht="16.5" x14ac:dyDescent="0.35">
      <c r="A650" s="140">
        <v>1004</v>
      </c>
      <c r="B650" s="140">
        <v>1</v>
      </c>
      <c r="C650" s="142">
        <v>500</v>
      </c>
      <c r="D650" s="141">
        <v>0</v>
      </c>
      <c r="E650" s="140"/>
      <c r="F650" s="140" t="s">
        <v>1441</v>
      </c>
      <c r="G650" s="140" t="s">
        <v>2136</v>
      </c>
    </row>
    <row r="651" spans="1:7" s="94" customFormat="1" ht="16.5" x14ac:dyDescent="0.35">
      <c r="A651" s="140">
        <v>1005</v>
      </c>
      <c r="B651" s="140">
        <v>1</v>
      </c>
      <c r="C651" s="142">
        <v>1000</v>
      </c>
      <c r="D651" s="141">
        <v>0</v>
      </c>
      <c r="E651" s="140"/>
      <c r="F651" s="140" t="s">
        <v>1736</v>
      </c>
      <c r="G651" s="140">
        <v>47050001005</v>
      </c>
    </row>
    <row r="652" spans="1:7" s="127" customFormat="1" x14ac:dyDescent="0.15">
      <c r="A652" s="186">
        <v>10100</v>
      </c>
      <c r="B652" s="186">
        <v>1</v>
      </c>
      <c r="C652" s="186">
        <v>10</v>
      </c>
      <c r="D652" s="136"/>
      <c r="E652" s="186"/>
      <c r="F652" s="186" t="s">
        <v>1589</v>
      </c>
      <c r="G652" s="135" t="s">
        <v>2137</v>
      </c>
    </row>
    <row r="653" spans="1:7" s="127" customFormat="1" x14ac:dyDescent="0.15">
      <c r="A653" s="127">
        <v>10101</v>
      </c>
      <c r="B653" s="127">
        <v>1</v>
      </c>
      <c r="C653" s="127">
        <v>30</v>
      </c>
      <c r="D653" s="141"/>
      <c r="F653" s="127" t="s">
        <v>1590</v>
      </c>
      <c r="G653" s="140" t="s">
        <v>2138</v>
      </c>
    </row>
    <row r="654" spans="1:7" s="127" customFormat="1" x14ac:dyDescent="0.15">
      <c r="A654" s="127">
        <v>10102</v>
      </c>
      <c r="B654" s="127">
        <v>1</v>
      </c>
      <c r="C654" s="127">
        <v>50</v>
      </c>
      <c r="D654" s="141"/>
      <c r="F654" s="127" t="s">
        <v>1591</v>
      </c>
      <c r="G654" s="140" t="s">
        <v>2139</v>
      </c>
    </row>
    <row r="655" spans="1:7" x14ac:dyDescent="0.15">
      <c r="A655" s="127">
        <v>10103</v>
      </c>
      <c r="B655" s="127">
        <v>1</v>
      </c>
      <c r="C655" s="12">
        <v>100</v>
      </c>
      <c r="D655" s="141"/>
      <c r="F655" s="127" t="s">
        <v>1592</v>
      </c>
      <c r="G655" s="140" t="s">
        <v>2140</v>
      </c>
    </row>
    <row r="656" spans="1:7" x14ac:dyDescent="0.15">
      <c r="A656" s="127">
        <v>10104</v>
      </c>
      <c r="B656" s="127">
        <v>1</v>
      </c>
      <c r="C656" s="12">
        <v>300</v>
      </c>
      <c r="D656" s="141"/>
      <c r="F656" s="127" t="s">
        <v>1593</v>
      </c>
      <c r="G656" s="140" t="s">
        <v>2141</v>
      </c>
    </row>
    <row r="657" spans="1:7" x14ac:dyDescent="0.15">
      <c r="A657" s="127">
        <v>10105</v>
      </c>
      <c r="B657" s="127">
        <v>1</v>
      </c>
      <c r="C657" s="12">
        <v>500</v>
      </c>
      <c r="D657" s="141"/>
      <c r="F657" s="127" t="s">
        <v>1594</v>
      </c>
      <c r="G657" s="140" t="s">
        <v>2142</v>
      </c>
    </row>
    <row r="658" spans="1:7" x14ac:dyDescent="0.15">
      <c r="A658" s="127">
        <v>10106</v>
      </c>
      <c r="B658" s="127">
        <v>1</v>
      </c>
      <c r="C658" s="12">
        <v>800</v>
      </c>
      <c r="D658" s="141"/>
      <c r="F658" s="127" t="s">
        <v>1595</v>
      </c>
      <c r="G658" s="140" t="s">
        <v>2143</v>
      </c>
    </row>
    <row r="659" spans="1:7" x14ac:dyDescent="0.15">
      <c r="A659" s="127">
        <v>10107</v>
      </c>
      <c r="B659" s="127">
        <v>1</v>
      </c>
      <c r="C659" s="12">
        <v>1000</v>
      </c>
      <c r="D659" s="141"/>
      <c r="F659" s="127" t="s">
        <v>1596</v>
      </c>
      <c r="G659" s="140" t="s">
        <v>2144</v>
      </c>
    </row>
    <row r="660" spans="1:7" x14ac:dyDescent="0.15">
      <c r="A660" s="127">
        <v>10108</v>
      </c>
      <c r="B660" s="127">
        <v>1</v>
      </c>
      <c r="C660" s="12">
        <v>1500</v>
      </c>
      <c r="D660" s="141"/>
      <c r="F660" s="127" t="s">
        <v>1597</v>
      </c>
      <c r="G660" s="140" t="s">
        <v>2145</v>
      </c>
    </row>
    <row r="661" spans="1:7" x14ac:dyDescent="0.15">
      <c r="A661" s="127">
        <v>10109</v>
      </c>
      <c r="B661" s="127">
        <v>1</v>
      </c>
      <c r="C661" s="12">
        <v>2000</v>
      </c>
      <c r="D661" s="141"/>
      <c r="F661" s="127" t="s">
        <v>1598</v>
      </c>
      <c r="G661" s="140" t="s">
        <v>2146</v>
      </c>
    </row>
    <row r="662" spans="1:7" x14ac:dyDescent="0.15">
      <c r="A662" s="127">
        <v>10110</v>
      </c>
      <c r="B662" s="127">
        <v>1</v>
      </c>
      <c r="C662" s="12">
        <v>3000</v>
      </c>
      <c r="D662" s="141"/>
      <c r="F662" s="127" t="s">
        <v>1599</v>
      </c>
      <c r="G662" s="140" t="s">
        <v>2147</v>
      </c>
    </row>
    <row r="663" spans="1:7" x14ac:dyDescent="0.15">
      <c r="A663" s="127">
        <v>10111</v>
      </c>
      <c r="B663" s="127">
        <v>1</v>
      </c>
      <c r="C663" s="12">
        <v>4000</v>
      </c>
      <c r="D663" s="141"/>
      <c r="F663" s="127" t="s">
        <v>1600</v>
      </c>
      <c r="G663" s="140" t="s">
        <v>2148</v>
      </c>
    </row>
    <row r="664" spans="1:7" x14ac:dyDescent="0.15">
      <c r="A664" s="127">
        <v>10112</v>
      </c>
      <c r="B664" s="127">
        <v>1</v>
      </c>
      <c r="C664" s="12">
        <v>5000</v>
      </c>
      <c r="D664" s="141"/>
      <c r="F664" s="127" t="s">
        <v>1738</v>
      </c>
      <c r="G664" s="140">
        <v>47050001112</v>
      </c>
    </row>
    <row r="665" spans="1:7" x14ac:dyDescent="0.15">
      <c r="A665" s="127">
        <v>10113</v>
      </c>
      <c r="B665" s="127">
        <v>1</v>
      </c>
      <c r="C665" s="12">
        <v>6000</v>
      </c>
      <c r="D665" s="141"/>
      <c r="F665" s="127" t="s">
        <v>1601</v>
      </c>
      <c r="G665" s="140">
        <v>47050001113</v>
      </c>
    </row>
    <row r="666" spans="1:7" x14ac:dyDescent="0.15">
      <c r="A666" s="127">
        <v>10114</v>
      </c>
      <c r="B666" s="127">
        <v>1</v>
      </c>
      <c r="C666" s="12">
        <v>7000</v>
      </c>
      <c r="D666" s="141"/>
      <c r="F666" s="127" t="s">
        <v>1602</v>
      </c>
      <c r="G666" s="140">
        <v>47050001114</v>
      </c>
    </row>
    <row r="667" spans="1:7" x14ac:dyDescent="0.15">
      <c r="A667" s="127">
        <v>10115</v>
      </c>
      <c r="B667" s="127">
        <v>1</v>
      </c>
      <c r="C667" s="12">
        <v>8000</v>
      </c>
      <c r="D667" s="141"/>
      <c r="F667" s="127" t="s">
        <v>1603</v>
      </c>
      <c r="G667" s="140">
        <v>47050001115</v>
      </c>
    </row>
    <row r="668" spans="1:7" x14ac:dyDescent="0.15">
      <c r="A668" s="127">
        <v>10116</v>
      </c>
      <c r="B668" s="127">
        <v>1</v>
      </c>
      <c r="C668" s="12">
        <v>10000</v>
      </c>
      <c r="D668" s="141"/>
      <c r="F668" s="127" t="s">
        <v>1604</v>
      </c>
      <c r="G668" s="140">
        <v>47050001116</v>
      </c>
    </row>
    <row r="669" spans="1:7" x14ac:dyDescent="0.15">
      <c r="A669" s="187">
        <v>10200</v>
      </c>
      <c r="B669" s="187">
        <v>1</v>
      </c>
      <c r="C669" s="187">
        <v>10</v>
      </c>
      <c r="D669" s="188"/>
      <c r="E669" s="187"/>
      <c r="F669" s="187" t="s">
        <v>1605</v>
      </c>
      <c r="G669" s="187" t="s">
        <v>2149</v>
      </c>
    </row>
    <row r="670" spans="1:7" x14ac:dyDescent="0.15">
      <c r="A670" s="127">
        <v>10201</v>
      </c>
      <c r="B670" s="127">
        <v>1</v>
      </c>
      <c r="C670" s="127">
        <v>30</v>
      </c>
      <c r="D670" s="43"/>
      <c r="E670" s="127"/>
      <c r="F670" s="127" t="s">
        <v>1606</v>
      </c>
      <c r="G670" s="127" t="s">
        <v>2150</v>
      </c>
    </row>
    <row r="671" spans="1:7" x14ac:dyDescent="0.15">
      <c r="A671" s="127">
        <v>10202</v>
      </c>
      <c r="B671" s="127">
        <v>1</v>
      </c>
      <c r="C671" s="127">
        <v>50</v>
      </c>
      <c r="D671" s="43"/>
      <c r="E671" s="127"/>
      <c r="F671" s="127" t="s">
        <v>1607</v>
      </c>
      <c r="G671" s="127" t="s">
        <v>2151</v>
      </c>
    </row>
    <row r="672" spans="1:7" x14ac:dyDescent="0.15">
      <c r="A672" s="127">
        <v>10203</v>
      </c>
      <c r="B672" s="127">
        <v>1</v>
      </c>
      <c r="C672" s="127">
        <v>100</v>
      </c>
      <c r="D672" s="43"/>
      <c r="E672" s="127"/>
      <c r="F672" s="127" t="s">
        <v>1608</v>
      </c>
      <c r="G672" s="127" t="s">
        <v>2152</v>
      </c>
    </row>
    <row r="673" spans="1:7" x14ac:dyDescent="0.15">
      <c r="A673" s="127">
        <v>10204</v>
      </c>
      <c r="B673" s="127">
        <v>1</v>
      </c>
      <c r="C673" s="127">
        <v>300</v>
      </c>
      <c r="D673" s="43"/>
      <c r="E673" s="127"/>
      <c r="F673" s="127" t="s">
        <v>1609</v>
      </c>
      <c r="G673" s="127" t="s">
        <v>2153</v>
      </c>
    </row>
    <row r="674" spans="1:7" x14ac:dyDescent="0.15">
      <c r="A674" s="127">
        <v>10205</v>
      </c>
      <c r="B674" s="127">
        <v>1</v>
      </c>
      <c r="C674" s="127">
        <v>500</v>
      </c>
      <c r="D674" s="43"/>
      <c r="E674" s="127"/>
      <c r="F674" s="127" t="s">
        <v>1610</v>
      </c>
      <c r="G674" s="127" t="s">
        <v>2154</v>
      </c>
    </row>
    <row r="675" spans="1:7" x14ac:dyDescent="0.15">
      <c r="A675" s="127">
        <v>10206</v>
      </c>
      <c r="B675" s="127">
        <v>1</v>
      </c>
      <c r="C675" s="127">
        <v>800</v>
      </c>
      <c r="D675" s="43"/>
      <c r="E675" s="127"/>
      <c r="F675" s="127" t="s">
        <v>1611</v>
      </c>
      <c r="G675" s="127" t="s">
        <v>2155</v>
      </c>
    </row>
    <row r="676" spans="1:7" x14ac:dyDescent="0.15">
      <c r="A676" s="127">
        <v>10207</v>
      </c>
      <c r="B676" s="127">
        <v>1</v>
      </c>
      <c r="C676" s="127">
        <v>1000</v>
      </c>
      <c r="D676" s="43"/>
      <c r="E676" s="127"/>
      <c r="F676" s="127" t="s">
        <v>1612</v>
      </c>
      <c r="G676" s="127" t="s">
        <v>2156</v>
      </c>
    </row>
    <row r="677" spans="1:7" x14ac:dyDescent="0.15">
      <c r="A677" s="127">
        <v>10208</v>
      </c>
      <c r="B677" s="127">
        <v>1</v>
      </c>
      <c r="C677" s="127">
        <v>1500</v>
      </c>
      <c r="D677" s="43"/>
      <c r="E677" s="127"/>
      <c r="F677" s="127" t="s">
        <v>1613</v>
      </c>
      <c r="G677" s="127" t="s">
        <v>2157</v>
      </c>
    </row>
    <row r="678" spans="1:7" x14ac:dyDescent="0.15">
      <c r="A678" s="127">
        <v>10209</v>
      </c>
      <c r="B678" s="127">
        <v>1</v>
      </c>
      <c r="C678" s="127">
        <v>2000</v>
      </c>
      <c r="D678" s="43"/>
      <c r="E678" s="127"/>
      <c r="F678" s="127" t="s">
        <v>1614</v>
      </c>
      <c r="G678" s="127" t="s">
        <v>2158</v>
      </c>
    </row>
    <row r="679" spans="1:7" x14ac:dyDescent="0.15">
      <c r="A679" s="127">
        <v>10210</v>
      </c>
      <c r="B679" s="127">
        <v>1</v>
      </c>
      <c r="C679" s="127">
        <v>3000</v>
      </c>
      <c r="D679" s="43"/>
      <c r="E679" s="127"/>
      <c r="F679" s="127" t="s">
        <v>1615</v>
      </c>
      <c r="G679" s="127" t="s">
        <v>2159</v>
      </c>
    </row>
    <row r="680" spans="1:7" x14ac:dyDescent="0.15">
      <c r="A680" s="127">
        <v>10211</v>
      </c>
      <c r="B680" s="127">
        <v>1</v>
      </c>
      <c r="C680" s="127">
        <v>5000</v>
      </c>
      <c r="D680" s="43"/>
      <c r="E680" s="127"/>
      <c r="F680" s="127" t="s">
        <v>1616</v>
      </c>
      <c r="G680" s="127" t="s">
        <v>2160</v>
      </c>
    </row>
    <row r="681" spans="1:7" x14ac:dyDescent="0.15">
      <c r="A681" s="127">
        <v>10212</v>
      </c>
      <c r="B681" s="127">
        <v>1</v>
      </c>
      <c r="C681" s="127">
        <v>10000</v>
      </c>
      <c r="D681" s="43"/>
      <c r="E681" s="127"/>
      <c r="F681" s="127" t="s">
        <v>1617</v>
      </c>
      <c r="G681" s="127" t="s">
        <v>2161</v>
      </c>
    </row>
    <row r="682" spans="1:7" x14ac:dyDescent="0.15">
      <c r="A682" s="127">
        <v>10213</v>
      </c>
      <c r="B682" s="127">
        <v>1</v>
      </c>
      <c r="C682" s="127">
        <v>30000</v>
      </c>
      <c r="D682" s="43"/>
      <c r="E682" s="127"/>
      <c r="F682" s="127" t="s">
        <v>1618</v>
      </c>
      <c r="G682" s="127" t="s">
        <v>2162</v>
      </c>
    </row>
    <row r="683" spans="1:7" x14ac:dyDescent="0.15">
      <c r="A683" s="127">
        <v>10214</v>
      </c>
      <c r="B683" s="127">
        <v>1</v>
      </c>
      <c r="C683" s="127">
        <v>50000</v>
      </c>
      <c r="D683" s="43"/>
      <c r="E683" s="127"/>
      <c r="F683" s="127" t="s">
        <v>1619</v>
      </c>
      <c r="G683" s="127" t="s">
        <v>2163</v>
      </c>
    </row>
    <row r="684" spans="1:7" x14ac:dyDescent="0.15">
      <c r="A684" s="127">
        <v>10215</v>
      </c>
      <c r="B684" s="127">
        <v>1</v>
      </c>
      <c r="C684" s="127">
        <v>70000</v>
      </c>
      <c r="D684" s="43"/>
      <c r="E684" s="127"/>
      <c r="F684" s="127" t="s">
        <v>1620</v>
      </c>
      <c r="G684" s="127" t="s">
        <v>2164</v>
      </c>
    </row>
    <row r="685" spans="1:7" x14ac:dyDescent="0.15">
      <c r="A685" s="187">
        <v>10300</v>
      </c>
      <c r="B685" s="187">
        <v>1</v>
      </c>
      <c r="C685" s="187">
        <v>10</v>
      </c>
      <c r="D685" s="188"/>
      <c r="E685" s="187"/>
      <c r="F685" s="187" t="s">
        <v>1621</v>
      </c>
      <c r="G685" s="187" t="s">
        <v>2165</v>
      </c>
    </row>
    <row r="686" spans="1:7" x14ac:dyDescent="0.15">
      <c r="A686" s="127">
        <v>10301</v>
      </c>
      <c r="B686" s="127">
        <v>1</v>
      </c>
      <c r="C686" s="127">
        <v>30</v>
      </c>
      <c r="D686" s="43"/>
      <c r="E686" s="127"/>
      <c r="F686" s="127" t="s">
        <v>1622</v>
      </c>
      <c r="G686" s="127" t="s">
        <v>2166</v>
      </c>
    </row>
    <row r="687" spans="1:7" x14ac:dyDescent="0.15">
      <c r="A687" s="127">
        <v>10302</v>
      </c>
      <c r="B687" s="127">
        <v>1</v>
      </c>
      <c r="C687" s="127">
        <v>50</v>
      </c>
      <c r="D687" s="43"/>
      <c r="E687" s="127"/>
      <c r="F687" s="127" t="s">
        <v>1623</v>
      </c>
      <c r="G687" s="127" t="s">
        <v>2167</v>
      </c>
    </row>
    <row r="688" spans="1:7" x14ac:dyDescent="0.15">
      <c r="A688" s="127">
        <v>10303</v>
      </c>
      <c r="B688" s="127">
        <v>1</v>
      </c>
      <c r="C688" s="127">
        <v>100</v>
      </c>
      <c r="D688" s="43"/>
      <c r="E688" s="127"/>
      <c r="F688" s="127" t="s">
        <v>1624</v>
      </c>
      <c r="G688" s="127" t="s">
        <v>2168</v>
      </c>
    </row>
    <row r="689" spans="1:7" x14ac:dyDescent="0.15">
      <c r="A689" s="127">
        <v>10304</v>
      </c>
      <c r="B689" s="127">
        <v>1</v>
      </c>
      <c r="C689" s="127">
        <v>300</v>
      </c>
      <c r="D689" s="43"/>
      <c r="E689" s="127"/>
      <c r="F689" s="127" t="s">
        <v>1625</v>
      </c>
      <c r="G689" s="127" t="s">
        <v>2169</v>
      </c>
    </row>
    <row r="690" spans="1:7" x14ac:dyDescent="0.15">
      <c r="A690" s="127">
        <v>10305</v>
      </c>
      <c r="B690" s="127">
        <v>1</v>
      </c>
      <c r="C690" s="127">
        <v>500</v>
      </c>
      <c r="D690" s="43"/>
      <c r="E690" s="127"/>
      <c r="F690" s="127" t="s">
        <v>1626</v>
      </c>
      <c r="G690" s="127" t="s">
        <v>2170</v>
      </c>
    </row>
    <row r="691" spans="1:7" x14ac:dyDescent="0.15">
      <c r="A691" s="127">
        <v>10306</v>
      </c>
      <c r="B691" s="127">
        <v>1</v>
      </c>
      <c r="C691" s="127">
        <v>800</v>
      </c>
      <c r="D691" s="43"/>
      <c r="E691" s="127"/>
      <c r="F691" s="127" t="s">
        <v>1627</v>
      </c>
      <c r="G691" s="127" t="s">
        <v>2171</v>
      </c>
    </row>
    <row r="692" spans="1:7" x14ac:dyDescent="0.15">
      <c r="A692" s="127">
        <v>10307</v>
      </c>
      <c r="B692" s="127">
        <v>1</v>
      </c>
      <c r="C692" s="127">
        <v>1000</v>
      </c>
      <c r="D692" s="43"/>
      <c r="E692" s="127"/>
      <c r="F692" s="127" t="s">
        <v>1628</v>
      </c>
      <c r="G692" s="127" t="s">
        <v>2172</v>
      </c>
    </row>
    <row r="693" spans="1:7" x14ac:dyDescent="0.15">
      <c r="A693" s="127">
        <v>10308</v>
      </c>
      <c r="B693" s="127">
        <v>1</v>
      </c>
      <c r="C693" s="127">
        <v>1500</v>
      </c>
      <c r="D693" s="43"/>
      <c r="E693" s="127"/>
      <c r="F693" s="127" t="s">
        <v>1629</v>
      </c>
      <c r="G693" s="127" t="s">
        <v>2173</v>
      </c>
    </row>
    <row r="694" spans="1:7" x14ac:dyDescent="0.15">
      <c r="A694" s="127">
        <v>10309</v>
      </c>
      <c r="B694" s="127">
        <v>1</v>
      </c>
      <c r="C694" s="127">
        <v>2000</v>
      </c>
      <c r="D694" s="43"/>
      <c r="E694" s="127"/>
      <c r="F694" s="127" t="s">
        <v>1630</v>
      </c>
      <c r="G694" s="127" t="s">
        <v>2174</v>
      </c>
    </row>
    <row r="695" spans="1:7" x14ac:dyDescent="0.15">
      <c r="A695" s="127">
        <v>10310</v>
      </c>
      <c r="B695" s="127">
        <v>1</v>
      </c>
      <c r="C695" s="127">
        <v>3000</v>
      </c>
      <c r="D695" s="43"/>
      <c r="E695" s="127"/>
      <c r="F695" s="127" t="s">
        <v>1631</v>
      </c>
      <c r="G695" s="127" t="s">
        <v>2175</v>
      </c>
    </row>
    <row r="696" spans="1:7" x14ac:dyDescent="0.15">
      <c r="A696" s="127">
        <v>10311</v>
      </c>
      <c r="B696" s="127">
        <v>1</v>
      </c>
      <c r="C696" s="127">
        <v>5000</v>
      </c>
      <c r="D696" s="43"/>
      <c r="E696" s="127"/>
      <c r="F696" s="127" t="s">
        <v>1632</v>
      </c>
      <c r="G696" s="127" t="s">
        <v>2176</v>
      </c>
    </row>
    <row r="697" spans="1:7" x14ac:dyDescent="0.15">
      <c r="A697" s="127">
        <v>10312</v>
      </c>
      <c r="B697" s="127">
        <v>1</v>
      </c>
      <c r="C697" s="127">
        <v>10000</v>
      </c>
      <c r="D697" s="43"/>
      <c r="E697" s="127"/>
      <c r="F697" s="127" t="s">
        <v>1633</v>
      </c>
      <c r="G697" s="127" t="s">
        <v>2177</v>
      </c>
    </row>
    <row r="698" spans="1:7" x14ac:dyDescent="0.15">
      <c r="A698" s="127">
        <v>10313</v>
      </c>
      <c r="B698" s="127">
        <v>1</v>
      </c>
      <c r="C698" s="127">
        <v>15000</v>
      </c>
      <c r="D698" s="43"/>
      <c r="E698" s="127"/>
      <c r="F698" s="127" t="s">
        <v>1634</v>
      </c>
      <c r="G698" s="127" t="s">
        <v>2178</v>
      </c>
    </row>
    <row r="699" spans="1:7" x14ac:dyDescent="0.15">
      <c r="A699" s="127">
        <v>10314</v>
      </c>
      <c r="B699" s="127">
        <v>1</v>
      </c>
      <c r="C699" s="127">
        <v>20000</v>
      </c>
      <c r="D699" s="43"/>
      <c r="E699" s="127"/>
      <c r="F699" s="127" t="s">
        <v>1635</v>
      </c>
      <c r="G699" s="127" t="s">
        <v>2179</v>
      </c>
    </row>
    <row r="700" spans="1:7" x14ac:dyDescent="0.15">
      <c r="A700" s="127">
        <v>10315</v>
      </c>
      <c r="B700" s="127">
        <v>1</v>
      </c>
      <c r="C700" s="127">
        <v>30000</v>
      </c>
      <c r="D700" s="43"/>
      <c r="E700" s="127"/>
      <c r="F700" s="127" t="s">
        <v>1636</v>
      </c>
      <c r="G700" s="127">
        <v>47050001315</v>
      </c>
    </row>
    <row r="701" spans="1:7" x14ac:dyDescent="0.15">
      <c r="A701" s="12">
        <v>10400</v>
      </c>
      <c r="B701" s="12">
        <v>2</v>
      </c>
      <c r="C701" s="12">
        <v>280</v>
      </c>
      <c r="F701" s="12" t="s">
        <v>2340</v>
      </c>
      <c r="G701" s="12">
        <v>47050001400</v>
      </c>
    </row>
    <row r="702" spans="1:7" x14ac:dyDescent="0.15">
      <c r="A702" s="12">
        <v>10401</v>
      </c>
      <c r="B702" s="12">
        <v>2</v>
      </c>
      <c r="C702" s="12">
        <v>680</v>
      </c>
      <c r="F702" s="12">
        <v>680</v>
      </c>
      <c r="G702" s="12">
        <v>47050001401</v>
      </c>
    </row>
    <row r="703" spans="1:7" x14ac:dyDescent="0.15">
      <c r="A703" s="12">
        <v>10402</v>
      </c>
      <c r="B703" s="12">
        <v>2</v>
      </c>
      <c r="C703" s="12">
        <v>990</v>
      </c>
      <c r="F703" s="12">
        <v>990</v>
      </c>
      <c r="G703" s="12">
        <v>47050001402</v>
      </c>
    </row>
    <row r="704" spans="1:7" x14ac:dyDescent="0.15">
      <c r="A704" s="12">
        <v>10403</v>
      </c>
      <c r="B704" s="12">
        <v>2</v>
      </c>
      <c r="C704" s="12">
        <v>1880</v>
      </c>
      <c r="F704" s="12">
        <v>1880</v>
      </c>
      <c r="G704" s="12">
        <v>47050001403</v>
      </c>
    </row>
    <row r="705" spans="1:7" x14ac:dyDescent="0.15">
      <c r="A705" s="12">
        <v>10404</v>
      </c>
      <c r="B705" s="12">
        <v>2</v>
      </c>
      <c r="C705" s="12">
        <v>5000</v>
      </c>
      <c r="F705" s="12">
        <v>5000</v>
      </c>
      <c r="G705" s="12">
        <v>47050001404</v>
      </c>
    </row>
    <row r="706" spans="1:7" x14ac:dyDescent="0.15">
      <c r="A706" s="12">
        <v>10405</v>
      </c>
      <c r="B706" s="12">
        <v>2</v>
      </c>
      <c r="C706" s="12">
        <v>8000</v>
      </c>
      <c r="F706" s="12">
        <v>8000</v>
      </c>
      <c r="G706" s="12">
        <v>47050001405</v>
      </c>
    </row>
    <row r="707" spans="1:7" x14ac:dyDescent="0.15">
      <c r="A707" s="12">
        <v>10406</v>
      </c>
      <c r="B707" s="12">
        <v>2</v>
      </c>
      <c r="C707" s="12">
        <v>10000</v>
      </c>
      <c r="F707" s="12">
        <v>10000</v>
      </c>
      <c r="G707" s="12">
        <v>47050001406</v>
      </c>
    </row>
    <row r="708" spans="1:7" x14ac:dyDescent="0.15">
      <c r="A708" s="12">
        <v>10407</v>
      </c>
      <c r="B708" s="12">
        <v>2</v>
      </c>
      <c r="C708" s="12">
        <v>20000</v>
      </c>
      <c r="F708" s="12">
        <v>20000</v>
      </c>
      <c r="G708" s="12">
        <v>47050001407</v>
      </c>
    </row>
    <row r="709" spans="1:7" x14ac:dyDescent="0.15">
      <c r="A709" s="12">
        <v>10408</v>
      </c>
      <c r="B709" s="12">
        <v>2</v>
      </c>
      <c r="C709" s="12">
        <v>30000</v>
      </c>
      <c r="F709" s="12">
        <v>30000</v>
      </c>
      <c r="G709" s="12">
        <v>47050001408</v>
      </c>
    </row>
    <row r="710" spans="1:7" x14ac:dyDescent="0.15">
      <c r="A710" s="12">
        <v>10409</v>
      </c>
      <c r="B710" s="12">
        <v>2</v>
      </c>
      <c r="C710" s="12">
        <v>50000</v>
      </c>
      <c r="F710" s="12">
        <v>50000</v>
      </c>
      <c r="G710" s="12">
        <v>47050001409</v>
      </c>
    </row>
    <row r="711" spans="1:7" x14ac:dyDescent="0.15">
      <c r="A711" s="12">
        <v>10410</v>
      </c>
      <c r="B711" s="12">
        <v>2</v>
      </c>
      <c r="C711" s="12">
        <v>100000</v>
      </c>
      <c r="F711" s="12">
        <v>100000</v>
      </c>
      <c r="G711" s="12">
        <v>47050001410</v>
      </c>
    </row>
    <row r="712" spans="1:7" x14ac:dyDescent="0.15">
      <c r="A712" s="94">
        <v>10500</v>
      </c>
      <c r="B712" s="12">
        <v>2</v>
      </c>
      <c r="C712" s="12">
        <v>280</v>
      </c>
      <c r="F712" s="12" t="s">
        <v>2340</v>
      </c>
      <c r="G712" s="12">
        <v>47050001500</v>
      </c>
    </row>
    <row r="713" spans="1:7" x14ac:dyDescent="0.15">
      <c r="A713" s="94">
        <v>10501</v>
      </c>
      <c r="B713" s="12">
        <v>2</v>
      </c>
      <c r="C713" s="12">
        <v>680</v>
      </c>
      <c r="F713" s="12">
        <v>680</v>
      </c>
      <c r="G713" s="12">
        <v>47050001501</v>
      </c>
    </row>
    <row r="714" spans="1:7" x14ac:dyDescent="0.15">
      <c r="A714" s="94">
        <v>10502</v>
      </c>
      <c r="B714" s="12">
        <v>2</v>
      </c>
      <c r="C714" s="12">
        <v>990</v>
      </c>
      <c r="F714" s="12">
        <v>990</v>
      </c>
      <c r="G714" s="12">
        <v>47050001502</v>
      </c>
    </row>
    <row r="715" spans="1:7" x14ac:dyDescent="0.15">
      <c r="A715" s="94">
        <v>10503</v>
      </c>
      <c r="B715" s="12">
        <v>2</v>
      </c>
      <c r="C715" s="12">
        <v>1880</v>
      </c>
      <c r="F715" s="12">
        <v>1880</v>
      </c>
      <c r="G715" s="12">
        <v>47050001503</v>
      </c>
    </row>
    <row r="716" spans="1:7" x14ac:dyDescent="0.15">
      <c r="A716" s="94">
        <v>10504</v>
      </c>
      <c r="B716" s="12">
        <v>2</v>
      </c>
      <c r="C716" s="12">
        <v>5000</v>
      </c>
      <c r="F716" s="12">
        <v>5000</v>
      </c>
      <c r="G716" s="12">
        <v>47050001504</v>
      </c>
    </row>
    <row r="717" spans="1:7" x14ac:dyDescent="0.15">
      <c r="A717" s="94">
        <v>10505</v>
      </c>
      <c r="B717" s="12">
        <v>2</v>
      </c>
      <c r="C717" s="12">
        <v>8000</v>
      </c>
      <c r="F717" s="12">
        <v>8000</v>
      </c>
      <c r="G717" s="12">
        <v>47050001505</v>
      </c>
    </row>
    <row r="718" spans="1:7" x14ac:dyDescent="0.15">
      <c r="A718" s="94">
        <v>10506</v>
      </c>
      <c r="B718" s="12">
        <v>2</v>
      </c>
      <c r="C718" s="12">
        <v>10000</v>
      </c>
      <c r="F718" s="12">
        <v>10000</v>
      </c>
      <c r="G718" s="12">
        <v>47050001506</v>
      </c>
    </row>
    <row r="719" spans="1:7" x14ac:dyDescent="0.15">
      <c r="A719" s="94">
        <v>10507</v>
      </c>
      <c r="B719" s="12">
        <v>2</v>
      </c>
      <c r="C719" s="12">
        <v>20000</v>
      </c>
      <c r="F719" s="12">
        <v>20000</v>
      </c>
      <c r="G719" s="12">
        <v>47050001507</v>
      </c>
    </row>
    <row r="720" spans="1:7" x14ac:dyDescent="0.15">
      <c r="A720" s="94">
        <v>10508</v>
      </c>
      <c r="B720" s="12">
        <v>2</v>
      </c>
      <c r="C720" s="12">
        <v>30000</v>
      </c>
      <c r="F720" s="12">
        <v>30000</v>
      </c>
      <c r="G720" s="12">
        <v>47050001508</v>
      </c>
    </row>
    <row r="721" spans="1:7" x14ac:dyDescent="0.15">
      <c r="A721" s="94">
        <v>10509</v>
      </c>
      <c r="B721" s="12">
        <v>2</v>
      </c>
      <c r="C721" s="12">
        <v>50000</v>
      </c>
      <c r="F721" s="12">
        <v>50000</v>
      </c>
      <c r="G721" s="12">
        <v>47050001509</v>
      </c>
    </row>
    <row r="722" spans="1:7" x14ac:dyDescent="0.15">
      <c r="A722" s="94">
        <v>10510</v>
      </c>
      <c r="B722" s="12">
        <v>2</v>
      </c>
      <c r="C722" s="12">
        <v>100000</v>
      </c>
      <c r="F722" s="12">
        <v>100000</v>
      </c>
      <c r="G722" s="12">
        <v>47050001510</v>
      </c>
    </row>
  </sheetData>
  <sortState xmlns:xlrd2="http://schemas.microsoft.com/office/spreadsheetml/2017/richdata2" ref="A416:G645">
    <sortCondition ref="A645"/>
  </sortState>
  <phoneticPr fontId="2" type="noConversion"/>
  <conditionalFormatting sqref="A1:A1048576">
    <cfRule type="duplicateValues" dxfId="34" priority="291"/>
  </conditionalFormatting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H471"/>
  <sheetViews>
    <sheetView zoomScaleNormal="100" workbookViewId="0">
      <pane ySplit="4" topLeftCell="A5" activePane="bottomLeft" state="frozen"/>
      <selection pane="bottomLeft" activeCell="G2" sqref="F2:G17"/>
    </sheetView>
  </sheetViews>
  <sheetFormatPr defaultRowHeight="13.5" x14ac:dyDescent="0.15"/>
  <cols>
    <col min="1" max="1" width="19.25" style="12" customWidth="1"/>
    <col min="2" max="2" width="27" style="12" bestFit="1" customWidth="1"/>
    <col min="3" max="3" width="16.625" style="12" customWidth="1"/>
    <col min="4" max="4" width="13.625" customWidth="1"/>
    <col min="5" max="5" width="11.25" style="12" customWidth="1"/>
    <col min="6" max="6" width="18" style="12" customWidth="1"/>
    <col min="7" max="16384" width="9" style="12"/>
  </cols>
  <sheetData>
    <row r="1" spans="1:8" x14ac:dyDescent="0.15">
      <c r="A1" s="11" t="s">
        <v>12</v>
      </c>
      <c r="B1" s="11" t="s">
        <v>263</v>
      </c>
      <c r="C1" s="11" t="s">
        <v>271</v>
      </c>
      <c r="D1" s="13" t="s">
        <v>382</v>
      </c>
      <c r="E1" s="11" t="s">
        <v>272</v>
      </c>
      <c r="F1" s="11" t="s">
        <v>273</v>
      </c>
      <c r="G1" s="11" t="s">
        <v>274</v>
      </c>
      <c r="H1" s="11" t="s">
        <v>275</v>
      </c>
    </row>
    <row r="2" spans="1:8" x14ac:dyDescent="0.15">
      <c r="A2" s="11" t="s">
        <v>13</v>
      </c>
      <c r="B2" s="11" t="s">
        <v>16</v>
      </c>
      <c r="C2" s="11" t="s">
        <v>20</v>
      </c>
      <c r="D2" s="13" t="s">
        <v>381</v>
      </c>
      <c r="E2" s="11" t="s">
        <v>21</v>
      </c>
      <c r="F2" s="11" t="s">
        <v>276</v>
      </c>
      <c r="G2" s="11" t="s">
        <v>277</v>
      </c>
      <c r="H2" s="11" t="s">
        <v>278</v>
      </c>
    </row>
    <row r="3" spans="1:8" x14ac:dyDescent="0.15">
      <c r="A3" s="11" t="s">
        <v>14</v>
      </c>
      <c r="B3" s="11" t="s">
        <v>17</v>
      </c>
      <c r="C3" s="11" t="s">
        <v>262</v>
      </c>
      <c r="D3" s="13" t="s">
        <v>352</v>
      </c>
      <c r="E3" s="11" t="s">
        <v>14</v>
      </c>
      <c r="F3" s="11" t="s">
        <v>262</v>
      </c>
      <c r="G3" s="11" t="s">
        <v>14</v>
      </c>
      <c r="H3" s="11" t="s">
        <v>14</v>
      </c>
    </row>
    <row r="4" spans="1:8" x14ac:dyDescent="0.15">
      <c r="A4" s="11">
        <v>3</v>
      </c>
      <c r="B4" s="11">
        <v>0</v>
      </c>
      <c r="C4" s="11">
        <v>3</v>
      </c>
      <c r="D4" s="13">
        <v>3</v>
      </c>
      <c r="E4" s="11">
        <v>3</v>
      </c>
      <c r="F4" s="11">
        <v>3</v>
      </c>
      <c r="G4" s="11">
        <v>3</v>
      </c>
      <c r="H4" s="11">
        <v>3</v>
      </c>
    </row>
    <row r="5" spans="1:8" ht="16.5" x14ac:dyDescent="0.15">
      <c r="A5" s="194">
        <v>10700</v>
      </c>
      <c r="B5" s="99" t="s">
        <v>388</v>
      </c>
      <c r="C5" s="99">
        <v>10002140001</v>
      </c>
      <c r="D5" s="71"/>
      <c r="E5" s="99">
        <v>1</v>
      </c>
      <c r="F5" s="99">
        <v>10038803020</v>
      </c>
      <c r="G5" s="99">
        <v>20</v>
      </c>
      <c r="H5" s="99">
        <v>9999</v>
      </c>
    </row>
    <row r="6" spans="1:8" ht="16.5" x14ac:dyDescent="0.15">
      <c r="A6" s="194">
        <v>10701</v>
      </c>
      <c r="B6" s="57" t="s">
        <v>213</v>
      </c>
      <c r="C6" s="57">
        <v>10002180001</v>
      </c>
      <c r="E6" s="57">
        <v>1</v>
      </c>
      <c r="F6" s="57">
        <v>10038803020</v>
      </c>
      <c r="G6" s="57">
        <v>20</v>
      </c>
      <c r="H6" s="57">
        <v>9999</v>
      </c>
    </row>
    <row r="7" spans="1:8" ht="16.5" x14ac:dyDescent="0.15">
      <c r="A7" s="194">
        <v>10702</v>
      </c>
      <c r="B7" s="57" t="s">
        <v>386</v>
      </c>
      <c r="C7" s="57">
        <v>10002120001</v>
      </c>
      <c r="E7" s="57">
        <v>1</v>
      </c>
      <c r="F7" s="57">
        <v>10038803020</v>
      </c>
      <c r="G7" s="57">
        <v>20</v>
      </c>
      <c r="H7" s="57">
        <v>9999</v>
      </c>
    </row>
    <row r="8" spans="1:8" ht="16.5" x14ac:dyDescent="0.15">
      <c r="A8" s="194">
        <v>10703</v>
      </c>
      <c r="B8" s="57" t="s">
        <v>413</v>
      </c>
      <c r="C8" s="57">
        <v>10002130001</v>
      </c>
      <c r="E8" s="57">
        <v>1</v>
      </c>
      <c r="F8" s="57">
        <v>10038803020</v>
      </c>
      <c r="G8" s="57">
        <v>500</v>
      </c>
      <c r="H8" s="57">
        <v>10</v>
      </c>
    </row>
    <row r="9" spans="1:8" ht="16.5" x14ac:dyDescent="0.15">
      <c r="A9" s="194">
        <v>10704</v>
      </c>
      <c r="B9" s="57" t="s">
        <v>387</v>
      </c>
      <c r="C9" s="57">
        <v>10002130002</v>
      </c>
      <c r="E9" s="57">
        <v>1</v>
      </c>
      <c r="F9" s="57">
        <v>10038803020</v>
      </c>
      <c r="G9" s="57">
        <v>500</v>
      </c>
      <c r="H9" s="57">
        <v>10</v>
      </c>
    </row>
    <row r="10" spans="1:8" ht="16.5" x14ac:dyDescent="0.15">
      <c r="A10" s="194">
        <v>10705</v>
      </c>
      <c r="B10" s="57" t="s">
        <v>502</v>
      </c>
      <c r="C10" s="57">
        <v>10022310007</v>
      </c>
      <c r="D10">
        <v>1</v>
      </c>
      <c r="E10" s="57">
        <v>1</v>
      </c>
      <c r="F10" s="57">
        <v>10038803020</v>
      </c>
      <c r="G10" s="57">
        <v>6000</v>
      </c>
      <c r="H10" s="57">
        <v>1</v>
      </c>
    </row>
    <row r="11" spans="1:8" ht="16.5" x14ac:dyDescent="0.15">
      <c r="A11" s="194">
        <v>10706</v>
      </c>
      <c r="B11" s="57" t="s">
        <v>502</v>
      </c>
      <c r="C11" s="57">
        <v>10022320007</v>
      </c>
      <c r="D11">
        <v>2</v>
      </c>
      <c r="E11" s="57">
        <v>1</v>
      </c>
      <c r="F11" s="57">
        <v>10038803020</v>
      </c>
      <c r="G11" s="57">
        <v>6000</v>
      </c>
      <c r="H11" s="57">
        <v>1</v>
      </c>
    </row>
    <row r="12" spans="1:8" ht="16.5" x14ac:dyDescent="0.15">
      <c r="A12" s="194">
        <v>10707</v>
      </c>
      <c r="B12" s="57" t="s">
        <v>502</v>
      </c>
      <c r="C12" s="57">
        <v>10022310007</v>
      </c>
      <c r="D12">
        <v>3</v>
      </c>
      <c r="E12" s="57">
        <v>1</v>
      </c>
      <c r="F12" s="57">
        <v>10038803020</v>
      </c>
      <c r="G12" s="57">
        <v>6000</v>
      </c>
      <c r="H12" s="57">
        <v>1</v>
      </c>
    </row>
    <row r="13" spans="1:8" ht="16.5" x14ac:dyDescent="0.15">
      <c r="A13" s="194">
        <v>10708</v>
      </c>
      <c r="B13" s="57" t="s">
        <v>502</v>
      </c>
      <c r="C13" s="57">
        <v>10022320007</v>
      </c>
      <c r="D13">
        <v>4</v>
      </c>
      <c r="E13" s="57">
        <v>1</v>
      </c>
      <c r="F13" s="57">
        <v>10038803020</v>
      </c>
      <c r="G13" s="57">
        <v>6000</v>
      </c>
      <c r="H13" s="57">
        <v>1</v>
      </c>
    </row>
    <row r="14" spans="1:8" ht="16.5" x14ac:dyDescent="0.15">
      <c r="A14" s="194">
        <v>10709</v>
      </c>
      <c r="B14" s="57" t="s">
        <v>215</v>
      </c>
      <c r="C14" s="57">
        <v>10002130003</v>
      </c>
      <c r="E14" s="57">
        <v>1</v>
      </c>
      <c r="F14" s="57">
        <v>10038803020</v>
      </c>
      <c r="G14" s="57">
        <v>1000</v>
      </c>
      <c r="H14" s="57">
        <v>5</v>
      </c>
    </row>
    <row r="15" spans="1:8" ht="16.5" x14ac:dyDescent="0.15">
      <c r="A15" s="194">
        <v>10710</v>
      </c>
      <c r="B15" s="57" t="s">
        <v>651</v>
      </c>
      <c r="C15" s="57">
        <v>10012250002</v>
      </c>
      <c r="E15" s="57">
        <v>1</v>
      </c>
      <c r="F15" s="57">
        <v>10038803020</v>
      </c>
      <c r="G15" s="57">
        <v>5000</v>
      </c>
      <c r="H15" s="57">
        <v>1</v>
      </c>
    </row>
    <row r="16" spans="1:8" ht="16.5" x14ac:dyDescent="0.15">
      <c r="A16" s="194">
        <v>10711</v>
      </c>
      <c r="B16" s="57" t="s">
        <v>391</v>
      </c>
      <c r="C16" s="57">
        <v>10002150003</v>
      </c>
      <c r="E16" s="57">
        <v>1</v>
      </c>
      <c r="F16" s="57">
        <v>10038803020</v>
      </c>
      <c r="G16" s="57">
        <v>1000</v>
      </c>
      <c r="H16" s="57">
        <v>5</v>
      </c>
    </row>
    <row r="17" spans="1:8" ht="16.5" x14ac:dyDescent="0.15">
      <c r="A17" s="194">
        <v>10712</v>
      </c>
      <c r="B17" s="57" t="s">
        <v>661</v>
      </c>
      <c r="C17" s="57">
        <v>10012240002</v>
      </c>
      <c r="D17">
        <v>1</v>
      </c>
      <c r="E17" s="57">
        <v>1</v>
      </c>
      <c r="F17" s="57">
        <v>10038803020</v>
      </c>
      <c r="G17" s="57">
        <v>24800</v>
      </c>
      <c r="H17" s="57">
        <v>1</v>
      </c>
    </row>
    <row r="18" spans="1:8" ht="16.5" x14ac:dyDescent="0.15">
      <c r="A18" s="194">
        <v>10713</v>
      </c>
      <c r="B18" s="57" t="s">
        <v>661</v>
      </c>
      <c r="C18" s="57">
        <v>10012240008</v>
      </c>
      <c r="D18">
        <v>2</v>
      </c>
      <c r="E18" s="57">
        <v>1</v>
      </c>
      <c r="F18" s="57">
        <v>10038803020</v>
      </c>
      <c r="G18" s="57">
        <v>24800</v>
      </c>
      <c r="H18" s="57">
        <v>1</v>
      </c>
    </row>
    <row r="19" spans="1:8" ht="16.5" x14ac:dyDescent="0.15">
      <c r="A19" s="194">
        <v>10714</v>
      </c>
      <c r="B19" s="57" t="s">
        <v>661</v>
      </c>
      <c r="C19" s="57">
        <v>10012240014</v>
      </c>
      <c r="D19">
        <v>3</v>
      </c>
      <c r="E19" s="57">
        <v>1</v>
      </c>
      <c r="F19" s="57">
        <v>10038803020</v>
      </c>
      <c r="G19" s="57">
        <v>24800</v>
      </c>
      <c r="H19" s="57">
        <v>1</v>
      </c>
    </row>
    <row r="20" spans="1:8" ht="16.5" x14ac:dyDescent="0.15">
      <c r="A20" s="194">
        <v>10715</v>
      </c>
      <c r="B20" s="57" t="s">
        <v>661</v>
      </c>
      <c r="C20" s="57">
        <v>10012240020</v>
      </c>
      <c r="D20">
        <v>4</v>
      </c>
      <c r="E20" s="57">
        <v>1</v>
      </c>
      <c r="F20" s="57">
        <v>10038803020</v>
      </c>
      <c r="G20" s="57">
        <v>24800</v>
      </c>
      <c r="H20" s="57">
        <v>1</v>
      </c>
    </row>
    <row r="21" spans="1:8" ht="16.5" x14ac:dyDescent="0.15">
      <c r="A21" s="194">
        <v>10716</v>
      </c>
      <c r="B21" s="57" t="s">
        <v>407</v>
      </c>
      <c r="C21" s="57">
        <v>10002170006</v>
      </c>
      <c r="E21" s="57">
        <v>1</v>
      </c>
      <c r="F21" s="57">
        <v>10038803020</v>
      </c>
      <c r="G21" s="57">
        <v>1000</v>
      </c>
      <c r="H21" s="57">
        <v>5</v>
      </c>
    </row>
    <row r="22" spans="1:8" ht="16.5" x14ac:dyDescent="0.15">
      <c r="A22" s="194">
        <v>10717</v>
      </c>
      <c r="B22" s="57" t="s">
        <v>420</v>
      </c>
      <c r="C22" s="57">
        <v>10002170009</v>
      </c>
      <c r="E22" s="57">
        <v>1</v>
      </c>
      <c r="F22" s="57">
        <v>10038803020</v>
      </c>
      <c r="G22" s="57">
        <v>1000</v>
      </c>
      <c r="H22" s="57">
        <v>5</v>
      </c>
    </row>
    <row r="23" spans="1:8" ht="16.5" x14ac:dyDescent="0.15">
      <c r="A23" s="194">
        <v>10718</v>
      </c>
      <c r="B23" s="57" t="s">
        <v>652</v>
      </c>
      <c r="C23" s="57">
        <v>10012280013</v>
      </c>
      <c r="E23" s="57">
        <v>1</v>
      </c>
      <c r="F23" s="57">
        <v>10038803020</v>
      </c>
      <c r="G23" s="57">
        <v>38800</v>
      </c>
      <c r="H23" s="57">
        <v>1</v>
      </c>
    </row>
    <row r="24" spans="1:8" ht="16.5" x14ac:dyDescent="0.15">
      <c r="A24" s="194">
        <v>10720</v>
      </c>
      <c r="B24" s="99" t="s">
        <v>800</v>
      </c>
      <c r="C24" s="99">
        <v>10002140001</v>
      </c>
      <c r="D24" s="71"/>
      <c r="E24" s="99">
        <v>1</v>
      </c>
      <c r="F24" s="99">
        <v>10038803065</v>
      </c>
      <c r="G24" s="99">
        <v>5</v>
      </c>
      <c r="H24" s="99">
        <v>2000</v>
      </c>
    </row>
    <row r="25" spans="1:8" ht="16.5" x14ac:dyDescent="0.15">
      <c r="A25" s="194">
        <v>10721</v>
      </c>
      <c r="B25" s="57" t="s">
        <v>213</v>
      </c>
      <c r="C25" s="57">
        <v>10002180001</v>
      </c>
      <c r="E25" s="57">
        <v>1</v>
      </c>
      <c r="F25" s="57">
        <v>10038803065</v>
      </c>
      <c r="G25" s="57">
        <v>5</v>
      </c>
      <c r="H25" s="57">
        <v>2000</v>
      </c>
    </row>
    <row r="26" spans="1:8" ht="16.5" x14ac:dyDescent="0.15">
      <c r="A26" s="194">
        <v>10722</v>
      </c>
      <c r="B26" s="57" t="s">
        <v>386</v>
      </c>
      <c r="C26" s="57">
        <v>10002120001</v>
      </c>
      <c r="E26" s="57">
        <v>1</v>
      </c>
      <c r="F26" s="57">
        <v>10038803065</v>
      </c>
      <c r="G26" s="57">
        <v>5</v>
      </c>
      <c r="H26" s="57">
        <v>2000</v>
      </c>
    </row>
    <row r="27" spans="1:8" ht="16.5" x14ac:dyDescent="0.15">
      <c r="A27" s="194">
        <v>10723</v>
      </c>
      <c r="B27" s="57" t="s">
        <v>413</v>
      </c>
      <c r="C27" s="57">
        <v>10002130001</v>
      </c>
      <c r="E27" s="57">
        <v>1</v>
      </c>
      <c r="F27" s="57">
        <v>10038803065</v>
      </c>
      <c r="G27" s="57">
        <v>50</v>
      </c>
      <c r="H27" s="57">
        <v>300</v>
      </c>
    </row>
    <row r="28" spans="1:8" ht="16.5" x14ac:dyDescent="0.15">
      <c r="A28" s="194">
        <v>10724</v>
      </c>
      <c r="B28" s="57" t="s">
        <v>387</v>
      </c>
      <c r="C28" s="57">
        <v>10002130002</v>
      </c>
      <c r="E28" s="57">
        <v>1</v>
      </c>
      <c r="F28" s="57">
        <v>10038803065</v>
      </c>
      <c r="G28" s="57">
        <v>50</v>
      </c>
      <c r="H28" s="57">
        <v>300</v>
      </c>
    </row>
    <row r="29" spans="1:8" ht="16.5" x14ac:dyDescent="0.15">
      <c r="A29" s="194">
        <v>10725</v>
      </c>
      <c r="B29" s="57" t="s">
        <v>502</v>
      </c>
      <c r="C29" s="57">
        <v>10022310007</v>
      </c>
      <c r="D29">
        <v>1</v>
      </c>
      <c r="E29" s="57">
        <v>1</v>
      </c>
      <c r="F29" s="57">
        <v>10038803065</v>
      </c>
      <c r="G29" s="57">
        <v>300</v>
      </c>
      <c r="H29" s="57">
        <v>1</v>
      </c>
    </row>
    <row r="30" spans="1:8" ht="16.5" x14ac:dyDescent="0.15">
      <c r="A30" s="194">
        <v>10726</v>
      </c>
      <c r="B30" s="57" t="s">
        <v>502</v>
      </c>
      <c r="C30" s="57">
        <v>10022320007</v>
      </c>
      <c r="D30">
        <v>2</v>
      </c>
      <c r="E30" s="57">
        <v>1</v>
      </c>
      <c r="F30" s="57">
        <v>10038803065</v>
      </c>
      <c r="G30" s="57">
        <v>300</v>
      </c>
      <c r="H30" s="57">
        <v>1</v>
      </c>
    </row>
    <row r="31" spans="1:8" ht="16.5" x14ac:dyDescent="0.15">
      <c r="A31" s="194">
        <v>10727</v>
      </c>
      <c r="B31" s="57" t="s">
        <v>502</v>
      </c>
      <c r="C31" s="57">
        <v>10022310007</v>
      </c>
      <c r="D31">
        <v>3</v>
      </c>
      <c r="E31" s="57">
        <v>1</v>
      </c>
      <c r="F31" s="57">
        <v>10038803065</v>
      </c>
      <c r="G31" s="57">
        <v>300</v>
      </c>
      <c r="H31" s="57">
        <v>1</v>
      </c>
    </row>
    <row r="32" spans="1:8" ht="16.5" x14ac:dyDescent="0.15">
      <c r="A32" s="194">
        <v>10728</v>
      </c>
      <c r="B32" s="57" t="s">
        <v>502</v>
      </c>
      <c r="C32" s="57">
        <v>10022320007</v>
      </c>
      <c r="D32">
        <v>4</v>
      </c>
      <c r="E32" s="57">
        <v>1</v>
      </c>
      <c r="F32" s="57">
        <v>10038803065</v>
      </c>
      <c r="G32" s="57">
        <v>300</v>
      </c>
      <c r="H32" s="57">
        <v>1</v>
      </c>
    </row>
    <row r="33" spans="1:8" ht="16.5" x14ac:dyDescent="0.15">
      <c r="A33" s="194">
        <v>10729</v>
      </c>
      <c r="B33" s="57" t="s">
        <v>215</v>
      </c>
      <c r="C33" s="57">
        <v>10002130003</v>
      </c>
      <c r="E33" s="57">
        <v>1</v>
      </c>
      <c r="F33" s="57">
        <v>10038803065</v>
      </c>
      <c r="G33" s="57">
        <v>150</v>
      </c>
      <c r="H33" s="57">
        <v>50</v>
      </c>
    </row>
    <row r="34" spans="1:8" ht="16.5" x14ac:dyDescent="0.15">
      <c r="A34" s="194">
        <v>10730</v>
      </c>
      <c r="B34" s="57" t="s">
        <v>882</v>
      </c>
      <c r="C34" s="57">
        <v>10002250102</v>
      </c>
      <c r="E34" s="57">
        <v>1</v>
      </c>
      <c r="F34" s="57">
        <v>10038803065</v>
      </c>
      <c r="G34" s="57">
        <v>7</v>
      </c>
      <c r="H34" s="57">
        <v>150</v>
      </c>
    </row>
    <row r="35" spans="1:8" ht="16.5" x14ac:dyDescent="0.15">
      <c r="A35" s="194">
        <v>10731</v>
      </c>
      <c r="B35" s="57" t="s">
        <v>883</v>
      </c>
      <c r="C35" s="57">
        <v>10002250103</v>
      </c>
      <c r="E35" s="57">
        <v>1</v>
      </c>
      <c r="F35" s="57">
        <v>10038803065</v>
      </c>
      <c r="G35" s="57">
        <v>7</v>
      </c>
      <c r="H35" s="57">
        <v>80</v>
      </c>
    </row>
    <row r="36" spans="1:8" ht="16.5" x14ac:dyDescent="0.15">
      <c r="A36" s="194">
        <v>10732</v>
      </c>
      <c r="B36" s="57" t="s">
        <v>884</v>
      </c>
      <c r="C36" s="57">
        <v>10002280106</v>
      </c>
      <c r="E36" s="57">
        <v>1</v>
      </c>
      <c r="F36" s="57">
        <v>10038803065</v>
      </c>
      <c r="G36" s="57">
        <v>20</v>
      </c>
      <c r="H36" s="57">
        <v>80</v>
      </c>
    </row>
    <row r="37" spans="1:8" ht="16.5" x14ac:dyDescent="0.15">
      <c r="A37" s="194">
        <v>10733</v>
      </c>
      <c r="B37" s="57" t="s">
        <v>391</v>
      </c>
      <c r="C37" s="57">
        <v>10002150003</v>
      </c>
      <c r="E37" s="57">
        <v>1</v>
      </c>
      <c r="F37" s="57">
        <v>10038803065</v>
      </c>
      <c r="G37" s="57">
        <v>150</v>
      </c>
      <c r="H37" s="57">
        <v>50</v>
      </c>
    </row>
    <row r="38" spans="1:8" ht="16.5" x14ac:dyDescent="0.15">
      <c r="A38" s="194">
        <v>10734</v>
      </c>
      <c r="B38" s="57" t="s">
        <v>661</v>
      </c>
      <c r="C38" s="57">
        <v>10012240002</v>
      </c>
      <c r="D38">
        <v>1</v>
      </c>
      <c r="E38" s="57">
        <v>1</v>
      </c>
      <c r="F38" s="57">
        <v>10038803065</v>
      </c>
      <c r="G38" s="57">
        <v>15000</v>
      </c>
      <c r="H38" s="57">
        <v>1</v>
      </c>
    </row>
    <row r="39" spans="1:8" ht="16.5" x14ac:dyDescent="0.15">
      <c r="A39" s="194">
        <v>10735</v>
      </c>
      <c r="B39" s="57" t="s">
        <v>661</v>
      </c>
      <c r="C39" s="57">
        <v>10012240008</v>
      </c>
      <c r="D39">
        <v>2</v>
      </c>
      <c r="E39" s="57">
        <v>1</v>
      </c>
      <c r="F39" s="57">
        <v>10038803065</v>
      </c>
      <c r="G39" s="57">
        <v>15000</v>
      </c>
      <c r="H39" s="57">
        <v>1</v>
      </c>
    </row>
    <row r="40" spans="1:8" ht="16.5" x14ac:dyDescent="0.15">
      <c r="A40" s="194">
        <v>10736</v>
      </c>
      <c r="B40" s="57" t="s">
        <v>661</v>
      </c>
      <c r="C40" s="57">
        <v>10012240014</v>
      </c>
      <c r="D40">
        <v>3</v>
      </c>
      <c r="E40" s="57">
        <v>1</v>
      </c>
      <c r="F40" s="57">
        <v>10038803065</v>
      </c>
      <c r="G40" s="57">
        <v>15000</v>
      </c>
      <c r="H40" s="57">
        <v>1</v>
      </c>
    </row>
    <row r="41" spans="1:8" ht="16.5" x14ac:dyDescent="0.15">
      <c r="A41" s="194">
        <v>10737</v>
      </c>
      <c r="B41" s="57" t="s">
        <v>661</v>
      </c>
      <c r="C41" s="57">
        <v>10012240020</v>
      </c>
      <c r="D41">
        <v>4</v>
      </c>
      <c r="E41" s="57">
        <v>1</v>
      </c>
      <c r="F41" s="57">
        <v>10038803065</v>
      </c>
      <c r="G41" s="57">
        <v>15000</v>
      </c>
      <c r="H41" s="57">
        <v>1</v>
      </c>
    </row>
    <row r="42" spans="1:8" ht="16.5" x14ac:dyDescent="0.15">
      <c r="A42" s="194">
        <v>10738</v>
      </c>
      <c r="B42" s="57" t="s">
        <v>407</v>
      </c>
      <c r="C42" s="57">
        <v>10002170006</v>
      </c>
      <c r="E42" s="57">
        <v>1</v>
      </c>
      <c r="F42" s="57">
        <v>10038803065</v>
      </c>
      <c r="G42" s="57">
        <v>150</v>
      </c>
      <c r="H42" s="57">
        <v>50</v>
      </c>
    </row>
    <row r="43" spans="1:8" ht="16.5" x14ac:dyDescent="0.15">
      <c r="A43" s="194">
        <v>10739</v>
      </c>
      <c r="B43" s="57" t="s">
        <v>420</v>
      </c>
      <c r="C43" s="57">
        <v>10002170009</v>
      </c>
      <c r="E43" s="57">
        <v>1</v>
      </c>
      <c r="F43" s="57">
        <v>10038803065</v>
      </c>
      <c r="G43" s="57">
        <v>150</v>
      </c>
      <c r="H43" s="57">
        <v>50</v>
      </c>
    </row>
    <row r="44" spans="1:8" ht="16.5" x14ac:dyDescent="0.15">
      <c r="A44" s="194">
        <v>10740</v>
      </c>
      <c r="B44" s="99" t="s">
        <v>799</v>
      </c>
      <c r="C44" s="99">
        <v>10002140001</v>
      </c>
      <c r="D44" s="71"/>
      <c r="E44" s="99">
        <v>1</v>
      </c>
      <c r="F44" s="99">
        <v>10038803070</v>
      </c>
      <c r="G44" s="99">
        <v>5</v>
      </c>
      <c r="H44" s="99">
        <v>2000</v>
      </c>
    </row>
    <row r="45" spans="1:8" ht="16.5" x14ac:dyDescent="0.15">
      <c r="A45" s="194">
        <v>10741</v>
      </c>
      <c r="B45" s="57" t="s">
        <v>213</v>
      </c>
      <c r="C45" s="57">
        <v>10002180001</v>
      </c>
      <c r="E45" s="57">
        <v>1</v>
      </c>
      <c r="F45" s="57">
        <v>10038803070</v>
      </c>
      <c r="G45" s="57">
        <v>5</v>
      </c>
      <c r="H45" s="57">
        <v>2000</v>
      </c>
    </row>
    <row r="46" spans="1:8" ht="16.5" x14ac:dyDescent="0.15">
      <c r="A46" s="194">
        <v>10742</v>
      </c>
      <c r="B46" s="57" t="s">
        <v>386</v>
      </c>
      <c r="C46" s="57">
        <v>10002120001</v>
      </c>
      <c r="E46" s="57">
        <v>1</v>
      </c>
      <c r="F46" s="57">
        <v>10038803070</v>
      </c>
      <c r="G46" s="57">
        <v>5</v>
      </c>
      <c r="H46" s="57">
        <v>2000</v>
      </c>
    </row>
    <row r="47" spans="1:8" ht="16.5" x14ac:dyDescent="0.15">
      <c r="A47" s="194">
        <v>10743</v>
      </c>
      <c r="B47" s="57" t="s">
        <v>413</v>
      </c>
      <c r="C47" s="57">
        <v>10002130001</v>
      </c>
      <c r="E47" s="57">
        <v>1</v>
      </c>
      <c r="F47" s="57">
        <v>10038803070</v>
      </c>
      <c r="G47" s="57">
        <v>50</v>
      </c>
      <c r="H47" s="57">
        <v>300</v>
      </c>
    </row>
    <row r="48" spans="1:8" ht="16.5" x14ac:dyDescent="0.15">
      <c r="A48" s="194">
        <v>10744</v>
      </c>
      <c r="B48" s="57" t="s">
        <v>387</v>
      </c>
      <c r="C48" s="57">
        <v>10002130002</v>
      </c>
      <c r="E48" s="57">
        <v>1</v>
      </c>
      <c r="F48" s="57">
        <v>10038803070</v>
      </c>
      <c r="G48" s="57">
        <v>50</v>
      </c>
      <c r="H48" s="57">
        <v>300</v>
      </c>
    </row>
    <row r="49" spans="1:8" ht="16.5" x14ac:dyDescent="0.15">
      <c r="A49" s="194">
        <v>10745</v>
      </c>
      <c r="B49" s="57" t="s">
        <v>502</v>
      </c>
      <c r="C49" s="57">
        <v>10022310007</v>
      </c>
      <c r="D49">
        <v>1</v>
      </c>
      <c r="E49" s="57">
        <v>1</v>
      </c>
      <c r="F49" s="57">
        <v>10038803070</v>
      </c>
      <c r="G49" s="57">
        <v>300</v>
      </c>
      <c r="H49" s="57">
        <v>1</v>
      </c>
    </row>
    <row r="50" spans="1:8" ht="16.5" x14ac:dyDescent="0.15">
      <c r="A50" s="194">
        <v>10746</v>
      </c>
      <c r="B50" s="57" t="s">
        <v>502</v>
      </c>
      <c r="C50" s="57">
        <v>10022320007</v>
      </c>
      <c r="D50">
        <v>2</v>
      </c>
      <c r="E50" s="57">
        <v>1</v>
      </c>
      <c r="F50" s="57">
        <v>10038803070</v>
      </c>
      <c r="G50" s="57">
        <v>300</v>
      </c>
      <c r="H50" s="57">
        <v>1</v>
      </c>
    </row>
    <row r="51" spans="1:8" ht="16.5" x14ac:dyDescent="0.15">
      <c r="A51" s="194">
        <v>10747</v>
      </c>
      <c r="B51" s="57" t="s">
        <v>502</v>
      </c>
      <c r="C51" s="57">
        <v>10022310007</v>
      </c>
      <c r="D51">
        <v>3</v>
      </c>
      <c r="E51" s="57">
        <v>1</v>
      </c>
      <c r="F51" s="57">
        <v>10038803070</v>
      </c>
      <c r="G51" s="57">
        <v>300</v>
      </c>
      <c r="H51" s="57">
        <v>1</v>
      </c>
    </row>
    <row r="52" spans="1:8" ht="16.5" x14ac:dyDescent="0.15">
      <c r="A52" s="194">
        <v>10748</v>
      </c>
      <c r="B52" s="57" t="s">
        <v>502</v>
      </c>
      <c r="C52" s="57">
        <v>10022320007</v>
      </c>
      <c r="D52">
        <v>4</v>
      </c>
      <c r="E52" s="57">
        <v>1</v>
      </c>
      <c r="F52" s="57">
        <v>10038803070</v>
      </c>
      <c r="G52" s="57">
        <v>300</v>
      </c>
      <c r="H52" s="57">
        <v>1</v>
      </c>
    </row>
    <row r="53" spans="1:8" ht="16.5" x14ac:dyDescent="0.15">
      <c r="A53" s="194">
        <v>10749</v>
      </c>
      <c r="B53" s="57" t="s">
        <v>215</v>
      </c>
      <c r="C53" s="57">
        <v>10002130003</v>
      </c>
      <c r="E53" s="57">
        <v>1</v>
      </c>
      <c r="F53" s="57">
        <v>10038803070</v>
      </c>
      <c r="G53" s="57">
        <v>150</v>
      </c>
      <c r="H53" s="57">
        <v>50</v>
      </c>
    </row>
    <row r="54" spans="1:8" ht="16.5" x14ac:dyDescent="0.15">
      <c r="A54" s="194">
        <v>10750</v>
      </c>
      <c r="B54" s="57" t="s">
        <v>882</v>
      </c>
      <c r="C54" s="57">
        <v>10002250102</v>
      </c>
      <c r="E54" s="57">
        <v>1</v>
      </c>
      <c r="F54" s="57">
        <v>10038803070</v>
      </c>
      <c r="G54" s="57">
        <v>7</v>
      </c>
      <c r="H54" s="57">
        <v>150</v>
      </c>
    </row>
    <row r="55" spans="1:8" ht="16.5" x14ac:dyDescent="0.15">
      <c r="A55" s="194">
        <v>10751</v>
      </c>
      <c r="B55" s="57" t="s">
        <v>883</v>
      </c>
      <c r="C55" s="57">
        <v>10002250103</v>
      </c>
      <c r="E55" s="57">
        <v>1</v>
      </c>
      <c r="F55" s="57">
        <v>10038803070</v>
      </c>
      <c r="G55" s="57">
        <v>7</v>
      </c>
      <c r="H55" s="57">
        <v>80</v>
      </c>
    </row>
    <row r="56" spans="1:8" ht="16.5" x14ac:dyDescent="0.15">
      <c r="A56" s="194">
        <v>10752</v>
      </c>
      <c r="B56" s="57" t="s">
        <v>884</v>
      </c>
      <c r="C56" s="57">
        <v>10002280106</v>
      </c>
      <c r="E56" s="57">
        <v>1</v>
      </c>
      <c r="F56" s="57">
        <v>10038803070</v>
      </c>
      <c r="G56" s="57">
        <v>20</v>
      </c>
      <c r="H56" s="57">
        <v>80</v>
      </c>
    </row>
    <row r="57" spans="1:8" ht="16.5" x14ac:dyDescent="0.15">
      <c r="A57" s="194">
        <v>10753</v>
      </c>
      <c r="B57" s="57" t="s">
        <v>391</v>
      </c>
      <c r="C57" s="57">
        <v>10002150003</v>
      </c>
      <c r="E57" s="57">
        <v>1</v>
      </c>
      <c r="F57" s="57">
        <v>10038803070</v>
      </c>
      <c r="G57" s="57">
        <v>150</v>
      </c>
      <c r="H57" s="57">
        <v>50</v>
      </c>
    </row>
    <row r="58" spans="1:8" ht="16.5" x14ac:dyDescent="0.15">
      <c r="A58" s="194">
        <v>10754</v>
      </c>
      <c r="B58" s="57" t="s">
        <v>698</v>
      </c>
      <c r="C58" s="57">
        <v>10012240001</v>
      </c>
      <c r="D58">
        <v>1</v>
      </c>
      <c r="E58" s="57">
        <v>1</v>
      </c>
      <c r="F58" s="57">
        <v>10038803070</v>
      </c>
      <c r="G58" s="57">
        <v>15000</v>
      </c>
      <c r="H58" s="57">
        <v>1</v>
      </c>
    </row>
    <row r="59" spans="1:8" ht="16.5" x14ac:dyDescent="0.15">
      <c r="A59" s="194">
        <v>10755</v>
      </c>
      <c r="B59" s="57" t="s">
        <v>698</v>
      </c>
      <c r="C59" s="57">
        <v>10012240007</v>
      </c>
      <c r="D59">
        <v>2</v>
      </c>
      <c r="E59" s="57">
        <v>1</v>
      </c>
      <c r="F59" s="57">
        <v>10038803070</v>
      </c>
      <c r="G59" s="57">
        <v>15000</v>
      </c>
      <c r="H59" s="57">
        <v>1</v>
      </c>
    </row>
    <row r="60" spans="1:8" ht="16.5" x14ac:dyDescent="0.15">
      <c r="A60" s="194">
        <v>10756</v>
      </c>
      <c r="B60" s="57" t="s">
        <v>698</v>
      </c>
      <c r="C60" s="57">
        <v>10012240013</v>
      </c>
      <c r="D60">
        <v>3</v>
      </c>
      <c r="E60" s="57">
        <v>1</v>
      </c>
      <c r="F60" s="57">
        <v>10038803070</v>
      </c>
      <c r="G60" s="57">
        <v>15000</v>
      </c>
      <c r="H60" s="57">
        <v>1</v>
      </c>
    </row>
    <row r="61" spans="1:8" ht="16.5" x14ac:dyDescent="0.15">
      <c r="A61" s="194">
        <v>10757</v>
      </c>
      <c r="B61" s="57" t="s">
        <v>698</v>
      </c>
      <c r="C61" s="57">
        <v>10012240019</v>
      </c>
      <c r="D61">
        <v>4</v>
      </c>
      <c r="E61" s="57">
        <v>1</v>
      </c>
      <c r="F61" s="57">
        <v>10038803070</v>
      </c>
      <c r="G61" s="57">
        <v>15000</v>
      </c>
      <c r="H61" s="57">
        <v>1</v>
      </c>
    </row>
    <row r="62" spans="1:8" ht="16.5" x14ac:dyDescent="0.15">
      <c r="A62" s="194">
        <v>10758</v>
      </c>
      <c r="B62" s="57" t="s">
        <v>407</v>
      </c>
      <c r="C62" s="57">
        <v>10002170006</v>
      </c>
      <c r="E62" s="57">
        <v>1</v>
      </c>
      <c r="F62" s="57">
        <v>10038803070</v>
      </c>
      <c r="G62" s="57">
        <v>150</v>
      </c>
      <c r="H62" s="57">
        <v>50</v>
      </c>
    </row>
    <row r="63" spans="1:8" ht="16.5" x14ac:dyDescent="0.15">
      <c r="A63" s="194">
        <v>10759</v>
      </c>
      <c r="B63" s="57" t="s">
        <v>420</v>
      </c>
      <c r="C63" s="57">
        <v>10002170009</v>
      </c>
      <c r="E63" s="57">
        <v>1</v>
      </c>
      <c r="F63" s="57">
        <v>10038803070</v>
      </c>
      <c r="G63" s="57">
        <v>150</v>
      </c>
      <c r="H63" s="57">
        <v>50</v>
      </c>
    </row>
    <row r="64" spans="1:8" ht="16.5" x14ac:dyDescent="0.15">
      <c r="A64" s="194">
        <v>10760</v>
      </c>
      <c r="B64" s="99" t="s">
        <v>798</v>
      </c>
      <c r="C64" s="99">
        <v>10002140001</v>
      </c>
      <c r="D64" s="71"/>
      <c r="E64" s="99">
        <v>1</v>
      </c>
      <c r="F64" s="99">
        <v>10038803075</v>
      </c>
      <c r="G64" s="99">
        <v>5</v>
      </c>
      <c r="H64" s="99">
        <v>2000</v>
      </c>
    </row>
    <row r="65" spans="1:8" ht="16.5" x14ac:dyDescent="0.15">
      <c r="A65" s="194">
        <v>10761</v>
      </c>
      <c r="B65" s="57" t="s">
        <v>213</v>
      </c>
      <c r="C65" s="57">
        <v>10002180001</v>
      </c>
      <c r="E65" s="57">
        <v>1</v>
      </c>
      <c r="F65" s="57">
        <v>10038803075</v>
      </c>
      <c r="G65" s="57">
        <v>5</v>
      </c>
      <c r="H65" s="57">
        <v>2000</v>
      </c>
    </row>
    <row r="66" spans="1:8" ht="16.5" x14ac:dyDescent="0.15">
      <c r="A66" s="194">
        <v>10762</v>
      </c>
      <c r="B66" s="57" t="s">
        <v>386</v>
      </c>
      <c r="C66" s="57">
        <v>10002120001</v>
      </c>
      <c r="E66" s="57">
        <v>1</v>
      </c>
      <c r="F66" s="57">
        <v>10038803075</v>
      </c>
      <c r="G66" s="57">
        <v>5</v>
      </c>
      <c r="H66" s="57">
        <v>2000</v>
      </c>
    </row>
    <row r="67" spans="1:8" ht="16.5" x14ac:dyDescent="0.15">
      <c r="A67" s="194">
        <v>10763</v>
      </c>
      <c r="B67" s="57" t="s">
        <v>413</v>
      </c>
      <c r="C67" s="57">
        <v>10002130001</v>
      </c>
      <c r="E67" s="57">
        <v>1</v>
      </c>
      <c r="F67" s="57">
        <v>10038803075</v>
      </c>
      <c r="G67" s="57">
        <v>50</v>
      </c>
      <c r="H67" s="57">
        <v>300</v>
      </c>
    </row>
    <row r="68" spans="1:8" ht="16.5" x14ac:dyDescent="0.15">
      <c r="A68" s="194">
        <v>10764</v>
      </c>
      <c r="B68" s="57" t="s">
        <v>387</v>
      </c>
      <c r="C68" s="57">
        <v>10002130002</v>
      </c>
      <c r="E68" s="57">
        <v>1</v>
      </c>
      <c r="F68" s="57">
        <v>10038803075</v>
      </c>
      <c r="G68" s="57">
        <v>50</v>
      </c>
      <c r="H68" s="57">
        <v>300</v>
      </c>
    </row>
    <row r="69" spans="1:8" ht="16.5" x14ac:dyDescent="0.15">
      <c r="A69" s="194">
        <v>10765</v>
      </c>
      <c r="B69" s="57" t="s">
        <v>502</v>
      </c>
      <c r="C69" s="57">
        <v>10022310007</v>
      </c>
      <c r="D69">
        <v>1</v>
      </c>
      <c r="E69" s="57">
        <v>1</v>
      </c>
      <c r="F69" s="57">
        <v>10038803075</v>
      </c>
      <c r="G69" s="57">
        <v>300</v>
      </c>
      <c r="H69" s="57">
        <v>1</v>
      </c>
    </row>
    <row r="70" spans="1:8" ht="16.5" x14ac:dyDescent="0.15">
      <c r="A70" s="194">
        <v>10766</v>
      </c>
      <c r="B70" s="57" t="s">
        <v>502</v>
      </c>
      <c r="C70" s="57">
        <v>10022320007</v>
      </c>
      <c r="D70">
        <v>2</v>
      </c>
      <c r="E70" s="57">
        <v>1</v>
      </c>
      <c r="F70" s="57">
        <v>10038803075</v>
      </c>
      <c r="G70" s="57">
        <v>300</v>
      </c>
      <c r="H70" s="57">
        <v>1</v>
      </c>
    </row>
    <row r="71" spans="1:8" ht="16.5" x14ac:dyDescent="0.15">
      <c r="A71" s="194">
        <v>10767</v>
      </c>
      <c r="B71" s="57" t="s">
        <v>502</v>
      </c>
      <c r="C71" s="57">
        <v>10022310007</v>
      </c>
      <c r="D71">
        <v>3</v>
      </c>
      <c r="E71" s="57">
        <v>1</v>
      </c>
      <c r="F71" s="57">
        <v>10038803075</v>
      </c>
      <c r="G71" s="57">
        <v>300</v>
      </c>
      <c r="H71" s="57">
        <v>1</v>
      </c>
    </row>
    <row r="72" spans="1:8" ht="16.5" x14ac:dyDescent="0.15">
      <c r="A72" s="194">
        <v>10768</v>
      </c>
      <c r="B72" s="57" t="s">
        <v>502</v>
      </c>
      <c r="C72" s="57">
        <v>10022320007</v>
      </c>
      <c r="D72">
        <v>4</v>
      </c>
      <c r="E72" s="57">
        <v>1</v>
      </c>
      <c r="F72" s="57">
        <v>10038803075</v>
      </c>
      <c r="G72" s="57">
        <v>300</v>
      </c>
      <c r="H72" s="57">
        <v>1</v>
      </c>
    </row>
    <row r="73" spans="1:8" ht="16.5" x14ac:dyDescent="0.15">
      <c r="A73" s="194">
        <v>10769</v>
      </c>
      <c r="B73" s="57" t="s">
        <v>215</v>
      </c>
      <c r="C73" s="57">
        <v>10002130003</v>
      </c>
      <c r="E73" s="57">
        <v>1</v>
      </c>
      <c r="F73" s="57">
        <v>10038803075</v>
      </c>
      <c r="G73" s="57">
        <v>150</v>
      </c>
      <c r="H73" s="57">
        <v>50</v>
      </c>
    </row>
    <row r="74" spans="1:8" ht="16.5" x14ac:dyDescent="0.15">
      <c r="A74" s="194">
        <v>10770</v>
      </c>
      <c r="B74" s="57" t="s">
        <v>882</v>
      </c>
      <c r="C74" s="57">
        <v>10002250102</v>
      </c>
      <c r="E74" s="57">
        <v>1</v>
      </c>
      <c r="F74" s="57">
        <v>10038803075</v>
      </c>
      <c r="G74" s="57">
        <v>7</v>
      </c>
      <c r="H74" s="57">
        <v>150</v>
      </c>
    </row>
    <row r="75" spans="1:8" ht="16.5" x14ac:dyDescent="0.15">
      <c r="A75" s="194">
        <v>10771</v>
      </c>
      <c r="B75" s="57" t="s">
        <v>883</v>
      </c>
      <c r="C75" s="57">
        <v>10002250103</v>
      </c>
      <c r="E75" s="57">
        <v>1</v>
      </c>
      <c r="F75" s="57">
        <v>10038803075</v>
      </c>
      <c r="G75" s="57">
        <v>7</v>
      </c>
      <c r="H75" s="57">
        <v>80</v>
      </c>
    </row>
    <row r="76" spans="1:8" ht="16.5" x14ac:dyDescent="0.15">
      <c r="A76" s="194">
        <v>10772</v>
      </c>
      <c r="B76" s="57" t="s">
        <v>884</v>
      </c>
      <c r="C76" s="57">
        <v>10002280106</v>
      </c>
      <c r="E76" s="57">
        <v>1</v>
      </c>
      <c r="F76" s="57">
        <v>10038803075</v>
      </c>
      <c r="G76" s="57">
        <v>20</v>
      </c>
      <c r="H76" s="57">
        <v>80</v>
      </c>
    </row>
    <row r="77" spans="1:8" ht="16.5" x14ac:dyDescent="0.15">
      <c r="A77" s="194">
        <v>10773</v>
      </c>
      <c r="B77" s="57" t="s">
        <v>391</v>
      </c>
      <c r="C77" s="57">
        <v>10002150003</v>
      </c>
      <c r="E77" s="57">
        <v>1</v>
      </c>
      <c r="F77" s="57">
        <v>10038803075</v>
      </c>
      <c r="G77" s="57">
        <v>150</v>
      </c>
      <c r="H77" s="57">
        <v>50</v>
      </c>
    </row>
    <row r="78" spans="1:8" ht="16.5" x14ac:dyDescent="0.15">
      <c r="A78" s="194">
        <v>10774</v>
      </c>
      <c r="B78" s="57" t="s">
        <v>503</v>
      </c>
      <c r="C78" s="57">
        <v>10012240002</v>
      </c>
      <c r="D78">
        <v>1</v>
      </c>
      <c r="E78" s="57">
        <v>1</v>
      </c>
      <c r="F78" s="57">
        <v>10038803075</v>
      </c>
      <c r="G78" s="57">
        <v>15000</v>
      </c>
      <c r="H78" s="57">
        <v>1</v>
      </c>
    </row>
    <row r="79" spans="1:8" ht="16.5" x14ac:dyDescent="0.15">
      <c r="A79" s="194">
        <v>10775</v>
      </c>
      <c r="B79" s="57" t="s">
        <v>503</v>
      </c>
      <c r="C79" s="57">
        <v>10012240008</v>
      </c>
      <c r="D79">
        <v>2</v>
      </c>
      <c r="E79" s="57">
        <v>1</v>
      </c>
      <c r="F79" s="57">
        <v>10038803075</v>
      </c>
      <c r="G79" s="57">
        <v>15000</v>
      </c>
      <c r="H79" s="57">
        <v>1</v>
      </c>
    </row>
    <row r="80" spans="1:8" ht="16.5" x14ac:dyDescent="0.15">
      <c r="A80" s="194">
        <v>10776</v>
      </c>
      <c r="B80" s="57" t="s">
        <v>503</v>
      </c>
      <c r="C80" s="57">
        <v>10012240014</v>
      </c>
      <c r="D80">
        <v>3</v>
      </c>
      <c r="E80" s="57">
        <v>1</v>
      </c>
      <c r="F80" s="57">
        <v>10038803075</v>
      </c>
      <c r="G80" s="57">
        <v>15000</v>
      </c>
      <c r="H80" s="57">
        <v>1</v>
      </c>
    </row>
    <row r="81" spans="1:8" ht="16.5" x14ac:dyDescent="0.15">
      <c r="A81" s="194">
        <v>10777</v>
      </c>
      <c r="B81" s="57" t="s">
        <v>503</v>
      </c>
      <c r="C81" s="57">
        <v>10012240020</v>
      </c>
      <c r="D81">
        <v>4</v>
      </c>
      <c r="E81" s="57">
        <v>1</v>
      </c>
      <c r="F81" s="57">
        <v>10038803075</v>
      </c>
      <c r="G81" s="57">
        <v>15000</v>
      </c>
      <c r="H81" s="57">
        <v>1</v>
      </c>
    </row>
    <row r="82" spans="1:8" ht="16.5" x14ac:dyDescent="0.15">
      <c r="A82" s="194">
        <v>10778</v>
      </c>
      <c r="B82" s="57" t="s">
        <v>407</v>
      </c>
      <c r="C82" s="57">
        <v>10002170006</v>
      </c>
      <c r="E82" s="57">
        <v>1</v>
      </c>
      <c r="F82" s="57">
        <v>10038803075</v>
      </c>
      <c r="G82" s="57">
        <v>150</v>
      </c>
      <c r="H82" s="57">
        <v>50</v>
      </c>
    </row>
    <row r="83" spans="1:8" ht="16.5" x14ac:dyDescent="0.15">
      <c r="A83" s="194">
        <v>10779</v>
      </c>
      <c r="B83" s="57" t="s">
        <v>420</v>
      </c>
      <c r="C83" s="57">
        <v>10002170009</v>
      </c>
      <c r="E83" s="57">
        <v>1</v>
      </c>
      <c r="F83" s="57">
        <v>10038803075</v>
      </c>
      <c r="G83" s="57">
        <v>150</v>
      </c>
      <c r="H83" s="57">
        <v>50</v>
      </c>
    </row>
    <row r="84" spans="1:8" ht="16.5" x14ac:dyDescent="0.15">
      <c r="A84" s="194">
        <v>10780</v>
      </c>
      <c r="B84" s="99" t="s">
        <v>797</v>
      </c>
      <c r="C84" s="99">
        <v>10002140001</v>
      </c>
      <c r="D84" s="71"/>
      <c r="E84" s="99">
        <v>1</v>
      </c>
      <c r="F84" s="99">
        <v>10038803080</v>
      </c>
      <c r="G84" s="99">
        <v>5</v>
      </c>
      <c r="H84" s="99">
        <v>2000</v>
      </c>
    </row>
    <row r="85" spans="1:8" ht="16.5" x14ac:dyDescent="0.15">
      <c r="A85" s="194">
        <v>10781</v>
      </c>
      <c r="B85" s="57" t="s">
        <v>213</v>
      </c>
      <c r="C85" s="57">
        <v>10002180001</v>
      </c>
      <c r="E85" s="57">
        <v>1</v>
      </c>
      <c r="F85" s="57">
        <v>10038803080</v>
      </c>
      <c r="G85" s="57">
        <v>5</v>
      </c>
      <c r="H85" s="57">
        <v>2000</v>
      </c>
    </row>
    <row r="86" spans="1:8" ht="16.5" x14ac:dyDescent="0.15">
      <c r="A86" s="194">
        <v>10782</v>
      </c>
      <c r="B86" s="57" t="s">
        <v>386</v>
      </c>
      <c r="C86" s="57">
        <v>10002120001</v>
      </c>
      <c r="E86" s="57">
        <v>1</v>
      </c>
      <c r="F86" s="57">
        <v>10038803080</v>
      </c>
      <c r="G86" s="57">
        <v>5</v>
      </c>
      <c r="H86" s="57">
        <v>2000</v>
      </c>
    </row>
    <row r="87" spans="1:8" ht="16.5" x14ac:dyDescent="0.15">
      <c r="A87" s="194">
        <v>10783</v>
      </c>
      <c r="B87" s="57" t="s">
        <v>413</v>
      </c>
      <c r="C87" s="57">
        <v>10002130001</v>
      </c>
      <c r="E87" s="57">
        <v>1</v>
      </c>
      <c r="F87" s="57">
        <v>10038803080</v>
      </c>
      <c r="G87" s="57">
        <v>50</v>
      </c>
      <c r="H87" s="57">
        <v>300</v>
      </c>
    </row>
    <row r="88" spans="1:8" ht="16.5" x14ac:dyDescent="0.15">
      <c r="A88" s="194">
        <v>10784</v>
      </c>
      <c r="B88" s="57" t="s">
        <v>387</v>
      </c>
      <c r="C88" s="57">
        <v>10002130002</v>
      </c>
      <c r="E88" s="57">
        <v>1</v>
      </c>
      <c r="F88" s="57">
        <v>10038803080</v>
      </c>
      <c r="G88" s="57">
        <v>50</v>
      </c>
      <c r="H88" s="57">
        <v>300</v>
      </c>
    </row>
    <row r="89" spans="1:8" ht="16.5" x14ac:dyDescent="0.15">
      <c r="A89" s="194">
        <v>10785</v>
      </c>
      <c r="B89" s="57" t="s">
        <v>604</v>
      </c>
      <c r="C89" s="57">
        <v>10022310006</v>
      </c>
      <c r="D89">
        <v>1</v>
      </c>
      <c r="E89" s="57">
        <v>1</v>
      </c>
      <c r="F89" s="57">
        <v>10038803080</v>
      </c>
      <c r="G89" s="57">
        <v>300</v>
      </c>
      <c r="H89" s="57">
        <v>1</v>
      </c>
    </row>
    <row r="90" spans="1:8" ht="16.5" x14ac:dyDescent="0.15">
      <c r="A90" s="194">
        <v>10786</v>
      </c>
      <c r="B90" s="57" t="s">
        <v>604</v>
      </c>
      <c r="C90" s="57">
        <v>10022320006</v>
      </c>
      <c r="D90">
        <v>2</v>
      </c>
      <c r="E90" s="57">
        <v>1</v>
      </c>
      <c r="F90" s="57">
        <v>10038803080</v>
      </c>
      <c r="G90" s="57">
        <v>300</v>
      </c>
      <c r="H90" s="57">
        <v>1</v>
      </c>
    </row>
    <row r="91" spans="1:8" ht="16.5" x14ac:dyDescent="0.15">
      <c r="A91" s="194">
        <v>10787</v>
      </c>
      <c r="B91" s="57" t="s">
        <v>604</v>
      </c>
      <c r="C91" s="57">
        <v>10022310006</v>
      </c>
      <c r="D91">
        <v>3</v>
      </c>
      <c r="E91" s="57">
        <v>1</v>
      </c>
      <c r="F91" s="57">
        <v>10038803080</v>
      </c>
      <c r="G91" s="57">
        <v>300</v>
      </c>
      <c r="H91" s="57">
        <v>1</v>
      </c>
    </row>
    <row r="92" spans="1:8" ht="16.5" x14ac:dyDescent="0.15">
      <c r="A92" s="194">
        <v>10788</v>
      </c>
      <c r="B92" s="57" t="s">
        <v>604</v>
      </c>
      <c r="C92" s="57">
        <v>10022320006</v>
      </c>
      <c r="D92">
        <v>4</v>
      </c>
      <c r="E92" s="57">
        <v>1</v>
      </c>
      <c r="F92" s="57">
        <v>10038803080</v>
      </c>
      <c r="G92" s="57">
        <v>300</v>
      </c>
      <c r="H92" s="57">
        <v>1</v>
      </c>
    </row>
    <row r="93" spans="1:8" ht="16.5" x14ac:dyDescent="0.15">
      <c r="A93" s="194">
        <v>10789</v>
      </c>
      <c r="B93" s="57" t="s">
        <v>215</v>
      </c>
      <c r="C93" s="57">
        <v>10002130003</v>
      </c>
      <c r="E93" s="57">
        <v>1</v>
      </c>
      <c r="F93" s="57">
        <v>10038803080</v>
      </c>
      <c r="G93" s="57">
        <v>150</v>
      </c>
      <c r="H93" s="57">
        <v>50</v>
      </c>
    </row>
    <row r="94" spans="1:8" ht="16.5" x14ac:dyDescent="0.15">
      <c r="A94" s="194">
        <v>10790</v>
      </c>
      <c r="B94" s="57" t="s">
        <v>882</v>
      </c>
      <c r="C94" s="57">
        <v>10002250102</v>
      </c>
      <c r="E94" s="57">
        <v>1</v>
      </c>
      <c r="F94" s="57">
        <v>10038803080</v>
      </c>
      <c r="G94" s="57">
        <v>7</v>
      </c>
      <c r="H94" s="57">
        <v>150</v>
      </c>
    </row>
    <row r="95" spans="1:8" ht="16.5" x14ac:dyDescent="0.15">
      <c r="A95" s="194">
        <v>10791</v>
      </c>
      <c r="B95" s="57" t="s">
        <v>883</v>
      </c>
      <c r="C95" s="57">
        <v>10002250103</v>
      </c>
      <c r="E95" s="57">
        <v>1</v>
      </c>
      <c r="F95" s="57">
        <v>10038803080</v>
      </c>
      <c r="G95" s="57">
        <v>7</v>
      </c>
      <c r="H95" s="57">
        <v>80</v>
      </c>
    </row>
    <row r="96" spans="1:8" ht="16.5" x14ac:dyDescent="0.15">
      <c r="A96" s="194">
        <v>10792</v>
      </c>
      <c r="B96" s="57" t="s">
        <v>884</v>
      </c>
      <c r="C96" s="57">
        <v>10002280106</v>
      </c>
      <c r="E96" s="57">
        <v>1</v>
      </c>
      <c r="F96" s="57">
        <v>10038803080</v>
      </c>
      <c r="G96" s="57">
        <v>20</v>
      </c>
      <c r="H96" s="57">
        <v>80</v>
      </c>
    </row>
    <row r="97" spans="1:8" ht="16.5" x14ac:dyDescent="0.15">
      <c r="A97" s="194">
        <v>10793</v>
      </c>
      <c r="B97" s="57" t="s">
        <v>391</v>
      </c>
      <c r="C97" s="57">
        <v>10002150003</v>
      </c>
      <c r="E97" s="57">
        <v>1</v>
      </c>
      <c r="F97" s="57">
        <v>10038803080</v>
      </c>
      <c r="G97" s="57">
        <v>150</v>
      </c>
      <c r="H97" s="57">
        <v>50</v>
      </c>
    </row>
    <row r="98" spans="1:8" ht="16.5" x14ac:dyDescent="0.15">
      <c r="A98" s="194">
        <v>10794</v>
      </c>
      <c r="B98" s="57" t="s">
        <v>698</v>
      </c>
      <c r="C98" s="57">
        <v>10012240001</v>
      </c>
      <c r="D98">
        <v>1</v>
      </c>
      <c r="E98" s="57">
        <v>1</v>
      </c>
      <c r="F98" s="57">
        <v>10038803080</v>
      </c>
      <c r="G98" s="57">
        <v>15000</v>
      </c>
      <c r="H98" s="57">
        <v>1</v>
      </c>
    </row>
    <row r="99" spans="1:8" ht="16.5" x14ac:dyDescent="0.15">
      <c r="A99" s="194">
        <v>10795</v>
      </c>
      <c r="B99" s="57" t="s">
        <v>698</v>
      </c>
      <c r="C99" s="57">
        <v>10012240007</v>
      </c>
      <c r="D99">
        <v>2</v>
      </c>
      <c r="E99" s="57">
        <v>1</v>
      </c>
      <c r="F99" s="57">
        <v>10038803080</v>
      </c>
      <c r="G99" s="57">
        <v>15000</v>
      </c>
      <c r="H99" s="57">
        <v>1</v>
      </c>
    </row>
    <row r="100" spans="1:8" ht="16.5" x14ac:dyDescent="0.15">
      <c r="A100" s="194">
        <v>10796</v>
      </c>
      <c r="B100" s="57" t="s">
        <v>698</v>
      </c>
      <c r="C100" s="57">
        <v>10012240013</v>
      </c>
      <c r="D100">
        <v>3</v>
      </c>
      <c r="E100" s="57">
        <v>1</v>
      </c>
      <c r="F100" s="57">
        <v>10038803080</v>
      </c>
      <c r="G100" s="57">
        <v>15000</v>
      </c>
      <c r="H100" s="57">
        <v>1</v>
      </c>
    </row>
    <row r="101" spans="1:8" ht="16.5" x14ac:dyDescent="0.15">
      <c r="A101" s="194">
        <v>10797</v>
      </c>
      <c r="B101" s="57" t="s">
        <v>698</v>
      </c>
      <c r="C101" s="57">
        <v>10012240019</v>
      </c>
      <c r="D101">
        <v>4</v>
      </c>
      <c r="E101" s="57">
        <v>1</v>
      </c>
      <c r="F101" s="57">
        <v>10038803080</v>
      </c>
      <c r="G101" s="57">
        <v>15000</v>
      </c>
      <c r="H101" s="57">
        <v>1</v>
      </c>
    </row>
    <row r="102" spans="1:8" ht="16.5" x14ac:dyDescent="0.15">
      <c r="A102" s="194">
        <v>10798</v>
      </c>
      <c r="B102" s="57" t="s">
        <v>407</v>
      </c>
      <c r="C102" s="57">
        <v>10002170006</v>
      </c>
      <c r="E102" s="57">
        <v>1</v>
      </c>
      <c r="F102" s="57">
        <v>10038803080</v>
      </c>
      <c r="G102" s="57">
        <v>150</v>
      </c>
      <c r="H102" s="57">
        <v>50</v>
      </c>
    </row>
    <row r="103" spans="1:8" ht="16.5" x14ac:dyDescent="0.15">
      <c r="A103" s="194">
        <v>10799</v>
      </c>
      <c r="B103" s="57" t="s">
        <v>420</v>
      </c>
      <c r="C103" s="57">
        <v>10002170009</v>
      </c>
      <c r="E103" s="57">
        <v>1</v>
      </c>
      <c r="F103" s="57">
        <v>10038803080</v>
      </c>
      <c r="G103" s="57">
        <v>150</v>
      </c>
      <c r="H103" s="57">
        <v>50</v>
      </c>
    </row>
    <row r="104" spans="1:8" ht="16.5" x14ac:dyDescent="0.15">
      <c r="A104" s="194">
        <v>10800</v>
      </c>
      <c r="B104" s="99" t="s">
        <v>796</v>
      </c>
      <c r="C104" s="99">
        <v>10002140001</v>
      </c>
      <c r="D104" s="71"/>
      <c r="E104" s="99">
        <v>1</v>
      </c>
      <c r="F104" s="99">
        <v>10038803065</v>
      </c>
      <c r="G104" s="99">
        <v>5</v>
      </c>
      <c r="H104" s="99">
        <v>2000</v>
      </c>
    </row>
    <row r="105" spans="1:8" ht="16.5" x14ac:dyDescent="0.15">
      <c r="A105" s="194">
        <v>10801</v>
      </c>
      <c r="B105" s="57" t="s">
        <v>213</v>
      </c>
      <c r="C105" s="57">
        <v>10002180001</v>
      </c>
      <c r="E105" s="57">
        <v>1</v>
      </c>
      <c r="F105" s="57">
        <v>10038803065</v>
      </c>
      <c r="G105" s="57">
        <v>5</v>
      </c>
      <c r="H105" s="57">
        <v>2000</v>
      </c>
    </row>
    <row r="106" spans="1:8" ht="16.5" x14ac:dyDescent="0.15">
      <c r="A106" s="194">
        <v>10802</v>
      </c>
      <c r="B106" s="57" t="s">
        <v>386</v>
      </c>
      <c r="C106" s="57">
        <v>10002120001</v>
      </c>
      <c r="E106" s="57">
        <v>1</v>
      </c>
      <c r="F106" s="57">
        <v>10038803065</v>
      </c>
      <c r="G106" s="57">
        <v>5</v>
      </c>
      <c r="H106" s="57">
        <v>2000</v>
      </c>
    </row>
    <row r="107" spans="1:8" ht="16.5" x14ac:dyDescent="0.15">
      <c r="A107" s="194">
        <v>10803</v>
      </c>
      <c r="B107" s="57" t="s">
        <v>413</v>
      </c>
      <c r="C107" s="57">
        <v>10002130001</v>
      </c>
      <c r="E107" s="57">
        <v>1</v>
      </c>
      <c r="F107" s="57">
        <v>10038803065</v>
      </c>
      <c r="G107" s="57">
        <v>50</v>
      </c>
      <c r="H107" s="57">
        <v>300</v>
      </c>
    </row>
    <row r="108" spans="1:8" ht="16.5" x14ac:dyDescent="0.15">
      <c r="A108" s="194">
        <v>10804</v>
      </c>
      <c r="B108" s="57" t="s">
        <v>387</v>
      </c>
      <c r="C108" s="57">
        <v>10002130002</v>
      </c>
      <c r="E108" s="57">
        <v>1</v>
      </c>
      <c r="F108" s="57">
        <v>10038803065</v>
      </c>
      <c r="G108" s="57">
        <v>50</v>
      </c>
      <c r="H108" s="57">
        <v>300</v>
      </c>
    </row>
    <row r="109" spans="1:8" ht="16.5" x14ac:dyDescent="0.15">
      <c r="A109" s="194">
        <v>10805</v>
      </c>
      <c r="B109" s="57" t="s">
        <v>731</v>
      </c>
      <c r="C109" s="57">
        <v>10022310003</v>
      </c>
      <c r="D109">
        <v>1</v>
      </c>
      <c r="E109" s="57">
        <v>1</v>
      </c>
      <c r="F109" s="57">
        <v>10038803065</v>
      </c>
      <c r="G109" s="57">
        <v>300</v>
      </c>
      <c r="H109" s="57">
        <v>1</v>
      </c>
    </row>
    <row r="110" spans="1:8" ht="16.5" x14ac:dyDescent="0.15">
      <c r="A110" s="194">
        <v>10806</v>
      </c>
      <c r="B110" s="57" t="s">
        <v>731</v>
      </c>
      <c r="C110" s="57">
        <v>10022320003</v>
      </c>
      <c r="D110">
        <v>2</v>
      </c>
      <c r="E110" s="57">
        <v>1</v>
      </c>
      <c r="F110" s="57">
        <v>10038803065</v>
      </c>
      <c r="G110" s="57">
        <v>300</v>
      </c>
      <c r="H110" s="57">
        <v>1</v>
      </c>
    </row>
    <row r="111" spans="1:8" ht="16.5" x14ac:dyDescent="0.15">
      <c r="A111" s="194">
        <v>10807</v>
      </c>
      <c r="B111" s="57" t="s">
        <v>731</v>
      </c>
      <c r="C111" s="57">
        <v>10022310003</v>
      </c>
      <c r="D111">
        <v>3</v>
      </c>
      <c r="E111" s="57">
        <v>1</v>
      </c>
      <c r="F111" s="57">
        <v>10038803065</v>
      </c>
      <c r="G111" s="57">
        <v>300</v>
      </c>
      <c r="H111" s="57">
        <v>1</v>
      </c>
    </row>
    <row r="112" spans="1:8" ht="16.5" x14ac:dyDescent="0.15">
      <c r="A112" s="194">
        <v>10808</v>
      </c>
      <c r="B112" s="57" t="s">
        <v>731</v>
      </c>
      <c r="C112" s="57">
        <v>10022320003</v>
      </c>
      <c r="D112">
        <v>4</v>
      </c>
      <c r="E112" s="57">
        <v>1</v>
      </c>
      <c r="F112" s="57">
        <v>10038803065</v>
      </c>
      <c r="G112" s="57">
        <v>300</v>
      </c>
      <c r="H112" s="57">
        <v>1</v>
      </c>
    </row>
    <row r="113" spans="1:8" ht="16.5" x14ac:dyDescent="0.15">
      <c r="A113" s="194">
        <v>10809</v>
      </c>
      <c r="B113" s="57" t="s">
        <v>215</v>
      </c>
      <c r="C113" s="57">
        <v>10002130003</v>
      </c>
      <c r="E113" s="57">
        <v>1</v>
      </c>
      <c r="F113" s="57">
        <v>10038803065</v>
      </c>
      <c r="G113" s="57">
        <v>150</v>
      </c>
      <c r="H113" s="57">
        <v>50</v>
      </c>
    </row>
    <row r="114" spans="1:8" ht="16.5" x14ac:dyDescent="0.15">
      <c r="A114" s="194">
        <v>10810</v>
      </c>
      <c r="B114" s="57" t="s">
        <v>732</v>
      </c>
      <c r="C114" s="57">
        <v>10012250003</v>
      </c>
      <c r="E114" s="57">
        <v>1</v>
      </c>
      <c r="F114" s="57">
        <v>10038803065</v>
      </c>
      <c r="G114" s="57">
        <v>1050</v>
      </c>
      <c r="H114" s="57">
        <v>1</v>
      </c>
    </row>
    <row r="115" spans="1:8" ht="16.5" x14ac:dyDescent="0.15">
      <c r="A115" s="194">
        <v>10811</v>
      </c>
      <c r="B115" s="57" t="s">
        <v>391</v>
      </c>
      <c r="C115" s="57">
        <v>10002150003</v>
      </c>
      <c r="E115" s="57">
        <v>1</v>
      </c>
      <c r="F115" s="57">
        <v>10038803065</v>
      </c>
      <c r="G115" s="57">
        <v>150</v>
      </c>
      <c r="H115" s="57">
        <v>50</v>
      </c>
    </row>
    <row r="116" spans="1:8" ht="16.5" x14ac:dyDescent="0.15">
      <c r="A116" s="194">
        <v>10812</v>
      </c>
      <c r="B116" s="57" t="s">
        <v>733</v>
      </c>
      <c r="C116" s="57">
        <v>10012240002</v>
      </c>
      <c r="D116">
        <v>1</v>
      </c>
      <c r="E116" s="57">
        <v>1</v>
      </c>
      <c r="F116" s="57">
        <v>10038803065</v>
      </c>
      <c r="G116" s="57">
        <v>15000</v>
      </c>
      <c r="H116" s="57">
        <v>1</v>
      </c>
    </row>
    <row r="117" spans="1:8" ht="16.5" x14ac:dyDescent="0.15">
      <c r="A117" s="194">
        <v>10813</v>
      </c>
      <c r="B117" s="57" t="s">
        <v>733</v>
      </c>
      <c r="C117" s="57">
        <v>10012240008</v>
      </c>
      <c r="D117">
        <v>2</v>
      </c>
      <c r="E117" s="57">
        <v>1</v>
      </c>
      <c r="F117" s="57">
        <v>10038803065</v>
      </c>
      <c r="G117" s="57">
        <v>15000</v>
      </c>
      <c r="H117" s="57">
        <v>1</v>
      </c>
    </row>
    <row r="118" spans="1:8" ht="16.5" x14ac:dyDescent="0.15">
      <c r="A118" s="194">
        <v>10814</v>
      </c>
      <c r="B118" s="57" t="s">
        <v>733</v>
      </c>
      <c r="C118" s="57">
        <v>10012240014</v>
      </c>
      <c r="D118">
        <v>3</v>
      </c>
      <c r="E118" s="57">
        <v>1</v>
      </c>
      <c r="F118" s="57">
        <v>10038803065</v>
      </c>
      <c r="G118" s="57">
        <v>15000</v>
      </c>
      <c r="H118" s="57">
        <v>1</v>
      </c>
    </row>
    <row r="119" spans="1:8" ht="16.5" x14ac:dyDescent="0.15">
      <c r="A119" s="194">
        <v>10815</v>
      </c>
      <c r="B119" s="57" t="s">
        <v>733</v>
      </c>
      <c r="C119" s="57">
        <v>10012240020</v>
      </c>
      <c r="D119">
        <v>4</v>
      </c>
      <c r="E119" s="57">
        <v>1</v>
      </c>
      <c r="F119" s="57">
        <v>10038803065</v>
      </c>
      <c r="G119" s="57">
        <v>15000</v>
      </c>
      <c r="H119" s="57">
        <v>1</v>
      </c>
    </row>
    <row r="120" spans="1:8" ht="16.5" x14ac:dyDescent="0.15">
      <c r="A120" s="194">
        <v>10816</v>
      </c>
      <c r="B120" s="57" t="s">
        <v>407</v>
      </c>
      <c r="C120" s="57">
        <v>10002170006</v>
      </c>
      <c r="E120" s="57">
        <v>1</v>
      </c>
      <c r="F120" s="57">
        <v>10038803065</v>
      </c>
      <c r="G120" s="57">
        <v>150</v>
      </c>
      <c r="H120" s="57">
        <v>50</v>
      </c>
    </row>
    <row r="121" spans="1:8" ht="16.5" x14ac:dyDescent="0.15">
      <c r="A121" s="194">
        <v>10817</v>
      </c>
      <c r="B121" s="57" t="s">
        <v>420</v>
      </c>
      <c r="C121" s="57">
        <v>10002170009</v>
      </c>
      <c r="E121" s="57">
        <v>1</v>
      </c>
      <c r="F121" s="57">
        <v>10038803065</v>
      </c>
      <c r="G121" s="57">
        <v>150</v>
      </c>
      <c r="H121" s="57">
        <v>50</v>
      </c>
    </row>
    <row r="122" spans="1:8" ht="16.5" x14ac:dyDescent="0.15">
      <c r="A122" s="194">
        <v>10818</v>
      </c>
      <c r="B122" s="99" t="s">
        <v>730</v>
      </c>
      <c r="C122" s="99">
        <v>10002140001</v>
      </c>
      <c r="D122" s="71"/>
      <c r="E122" s="99">
        <v>1</v>
      </c>
      <c r="F122" s="99">
        <v>10038803070</v>
      </c>
      <c r="G122" s="99">
        <v>5</v>
      </c>
      <c r="H122" s="99">
        <v>2000</v>
      </c>
    </row>
    <row r="123" spans="1:8" ht="16.5" x14ac:dyDescent="0.15">
      <c r="A123" s="194">
        <v>10819</v>
      </c>
      <c r="B123" s="57" t="s">
        <v>213</v>
      </c>
      <c r="C123" s="57">
        <v>10002180001</v>
      </c>
      <c r="E123" s="57">
        <v>1</v>
      </c>
      <c r="F123" s="57">
        <v>10038803070</v>
      </c>
      <c r="G123" s="57">
        <v>5</v>
      </c>
      <c r="H123" s="57">
        <v>2000</v>
      </c>
    </row>
    <row r="124" spans="1:8" ht="16.5" x14ac:dyDescent="0.15">
      <c r="A124" s="194">
        <v>10820</v>
      </c>
      <c r="B124" s="57" t="s">
        <v>386</v>
      </c>
      <c r="C124" s="57">
        <v>10002120001</v>
      </c>
      <c r="E124" s="57">
        <v>1</v>
      </c>
      <c r="F124" s="57">
        <v>10038803070</v>
      </c>
      <c r="G124" s="57">
        <v>5</v>
      </c>
      <c r="H124" s="57">
        <v>2000</v>
      </c>
    </row>
    <row r="125" spans="1:8" ht="16.5" x14ac:dyDescent="0.15">
      <c r="A125" s="194">
        <v>10821</v>
      </c>
      <c r="B125" s="57" t="s">
        <v>413</v>
      </c>
      <c r="C125" s="57">
        <v>10002130001</v>
      </c>
      <c r="E125" s="57">
        <v>1</v>
      </c>
      <c r="F125" s="57">
        <v>10038803070</v>
      </c>
      <c r="G125" s="57">
        <v>50</v>
      </c>
      <c r="H125" s="57">
        <v>300</v>
      </c>
    </row>
    <row r="126" spans="1:8" ht="16.5" x14ac:dyDescent="0.15">
      <c r="A126" s="194">
        <v>10822</v>
      </c>
      <c r="B126" s="57" t="s">
        <v>387</v>
      </c>
      <c r="C126" s="57">
        <v>10002130002</v>
      </c>
      <c r="E126" s="57">
        <v>1</v>
      </c>
      <c r="F126" s="57">
        <v>10038803070</v>
      </c>
      <c r="G126" s="57">
        <v>50</v>
      </c>
      <c r="H126" s="57">
        <v>300</v>
      </c>
    </row>
    <row r="127" spans="1:8" ht="16.5" x14ac:dyDescent="0.15">
      <c r="A127" s="194">
        <v>10823</v>
      </c>
      <c r="B127" s="57" t="s">
        <v>604</v>
      </c>
      <c r="C127" s="57">
        <v>10022310006</v>
      </c>
      <c r="D127">
        <v>1</v>
      </c>
      <c r="E127" s="57">
        <v>1</v>
      </c>
      <c r="F127" s="57">
        <v>10038803070</v>
      </c>
      <c r="G127" s="57">
        <v>300</v>
      </c>
      <c r="H127" s="57">
        <v>1</v>
      </c>
    </row>
    <row r="128" spans="1:8" ht="16.5" x14ac:dyDescent="0.15">
      <c r="A128" s="194">
        <v>10824</v>
      </c>
      <c r="B128" s="57" t="s">
        <v>604</v>
      </c>
      <c r="C128" s="57">
        <v>10022320006</v>
      </c>
      <c r="D128">
        <v>2</v>
      </c>
      <c r="E128" s="57">
        <v>1</v>
      </c>
      <c r="F128" s="57">
        <v>10038803070</v>
      </c>
      <c r="G128" s="57">
        <v>300</v>
      </c>
      <c r="H128" s="57">
        <v>1</v>
      </c>
    </row>
    <row r="129" spans="1:8" ht="16.5" x14ac:dyDescent="0.15">
      <c r="A129" s="194">
        <v>10825</v>
      </c>
      <c r="B129" s="57" t="s">
        <v>604</v>
      </c>
      <c r="C129" s="57">
        <v>10022310006</v>
      </c>
      <c r="D129">
        <v>3</v>
      </c>
      <c r="E129" s="57">
        <v>1</v>
      </c>
      <c r="F129" s="57">
        <v>10038803070</v>
      </c>
      <c r="G129" s="57">
        <v>300</v>
      </c>
      <c r="H129" s="57">
        <v>1</v>
      </c>
    </row>
    <row r="130" spans="1:8" ht="16.5" x14ac:dyDescent="0.15">
      <c r="A130" s="194">
        <v>10826</v>
      </c>
      <c r="B130" s="57" t="s">
        <v>604</v>
      </c>
      <c r="C130" s="57">
        <v>10022320006</v>
      </c>
      <c r="D130">
        <v>4</v>
      </c>
      <c r="E130" s="57">
        <v>1</v>
      </c>
      <c r="F130" s="57">
        <v>10038803070</v>
      </c>
      <c r="G130" s="57">
        <v>300</v>
      </c>
      <c r="H130" s="57">
        <v>1</v>
      </c>
    </row>
    <row r="131" spans="1:8" ht="16.5" x14ac:dyDescent="0.15">
      <c r="A131" s="194">
        <v>10827</v>
      </c>
      <c r="B131" s="57" t="s">
        <v>215</v>
      </c>
      <c r="C131" s="57">
        <v>10002130003</v>
      </c>
      <c r="E131" s="57">
        <v>1</v>
      </c>
      <c r="F131" s="57">
        <v>10038803070</v>
      </c>
      <c r="G131" s="57">
        <v>150</v>
      </c>
      <c r="H131" s="57">
        <v>50</v>
      </c>
    </row>
    <row r="132" spans="1:8" ht="16.5" x14ac:dyDescent="0.15">
      <c r="A132" s="194">
        <v>10828</v>
      </c>
      <c r="B132" s="57" t="s">
        <v>732</v>
      </c>
      <c r="C132" s="57">
        <v>10012250003</v>
      </c>
      <c r="E132" s="57">
        <v>1</v>
      </c>
      <c r="F132" s="57">
        <v>10038803070</v>
      </c>
      <c r="G132" s="57">
        <v>1050</v>
      </c>
      <c r="H132" s="57">
        <v>1</v>
      </c>
    </row>
    <row r="133" spans="1:8" ht="16.5" x14ac:dyDescent="0.15">
      <c r="A133" s="194">
        <v>10829</v>
      </c>
      <c r="B133" s="57" t="s">
        <v>391</v>
      </c>
      <c r="C133" s="57">
        <v>10002150003</v>
      </c>
      <c r="E133" s="57">
        <v>1</v>
      </c>
      <c r="F133" s="57">
        <v>10038803070</v>
      </c>
      <c r="G133" s="57">
        <v>150</v>
      </c>
      <c r="H133" s="57">
        <v>50</v>
      </c>
    </row>
    <row r="134" spans="1:8" ht="16.5" x14ac:dyDescent="0.15">
      <c r="A134" s="194">
        <v>10830</v>
      </c>
      <c r="B134" s="57" t="s">
        <v>698</v>
      </c>
      <c r="C134" s="57">
        <v>10012240001</v>
      </c>
      <c r="D134">
        <v>1</v>
      </c>
      <c r="E134" s="57">
        <v>1</v>
      </c>
      <c r="F134" s="57">
        <v>10038803070</v>
      </c>
      <c r="G134" s="57">
        <v>15000</v>
      </c>
      <c r="H134" s="57">
        <v>1</v>
      </c>
    </row>
    <row r="135" spans="1:8" ht="16.5" x14ac:dyDescent="0.15">
      <c r="A135" s="194">
        <v>10831</v>
      </c>
      <c r="B135" s="57" t="s">
        <v>698</v>
      </c>
      <c r="C135" s="57">
        <v>10012240007</v>
      </c>
      <c r="D135">
        <v>2</v>
      </c>
      <c r="E135" s="57">
        <v>1</v>
      </c>
      <c r="F135" s="57">
        <v>10038803070</v>
      </c>
      <c r="G135" s="57">
        <v>15000</v>
      </c>
      <c r="H135" s="57">
        <v>1</v>
      </c>
    </row>
    <row r="136" spans="1:8" ht="16.5" x14ac:dyDescent="0.15">
      <c r="A136" s="194">
        <v>10832</v>
      </c>
      <c r="B136" s="57" t="s">
        <v>698</v>
      </c>
      <c r="C136" s="57">
        <v>10012240013</v>
      </c>
      <c r="D136">
        <v>3</v>
      </c>
      <c r="E136" s="57">
        <v>1</v>
      </c>
      <c r="F136" s="57">
        <v>10038803070</v>
      </c>
      <c r="G136" s="57">
        <v>15000</v>
      </c>
      <c r="H136" s="57">
        <v>1</v>
      </c>
    </row>
    <row r="137" spans="1:8" ht="16.5" x14ac:dyDescent="0.15">
      <c r="A137" s="194">
        <v>10833</v>
      </c>
      <c r="B137" s="57" t="s">
        <v>698</v>
      </c>
      <c r="C137" s="57">
        <v>10012240019</v>
      </c>
      <c r="D137">
        <v>4</v>
      </c>
      <c r="E137" s="57">
        <v>1</v>
      </c>
      <c r="F137" s="57">
        <v>10038803070</v>
      </c>
      <c r="G137" s="57">
        <v>15000</v>
      </c>
      <c r="H137" s="57">
        <v>1</v>
      </c>
    </row>
    <row r="138" spans="1:8" ht="16.5" x14ac:dyDescent="0.15">
      <c r="A138" s="194">
        <v>10834</v>
      </c>
      <c r="B138" s="57" t="s">
        <v>407</v>
      </c>
      <c r="C138" s="57">
        <v>10002170006</v>
      </c>
      <c r="E138" s="57">
        <v>1</v>
      </c>
      <c r="F138" s="57">
        <v>10038803070</v>
      </c>
      <c r="G138" s="57">
        <v>150</v>
      </c>
      <c r="H138" s="57">
        <v>50</v>
      </c>
    </row>
    <row r="139" spans="1:8" ht="16.5" x14ac:dyDescent="0.15">
      <c r="A139" s="194">
        <v>10835</v>
      </c>
      <c r="B139" s="57" t="s">
        <v>420</v>
      </c>
      <c r="C139" s="57">
        <v>10002170009</v>
      </c>
      <c r="E139" s="57">
        <v>1</v>
      </c>
      <c r="F139" s="57">
        <v>10038803070</v>
      </c>
      <c r="G139" s="57">
        <v>150</v>
      </c>
      <c r="H139" s="57">
        <v>50</v>
      </c>
    </row>
    <row r="140" spans="1:8" ht="16.5" x14ac:dyDescent="0.15">
      <c r="A140" s="194">
        <v>10836</v>
      </c>
      <c r="B140" s="99" t="s">
        <v>755</v>
      </c>
      <c r="C140" s="99">
        <v>10002140001</v>
      </c>
      <c r="D140" s="71"/>
      <c r="E140" s="99">
        <v>1</v>
      </c>
      <c r="F140" s="99">
        <v>10038803075</v>
      </c>
      <c r="G140" s="99">
        <v>5</v>
      </c>
      <c r="H140" s="99">
        <v>2000</v>
      </c>
    </row>
    <row r="141" spans="1:8" ht="16.5" x14ac:dyDescent="0.15">
      <c r="A141" s="194">
        <v>10837</v>
      </c>
      <c r="B141" s="57" t="s">
        <v>213</v>
      </c>
      <c r="C141" s="57">
        <v>10002180001</v>
      </c>
      <c r="E141" s="57">
        <v>1</v>
      </c>
      <c r="F141" s="57">
        <v>10038803075</v>
      </c>
      <c r="G141" s="57">
        <v>5</v>
      </c>
      <c r="H141" s="57">
        <v>2000</v>
      </c>
    </row>
    <row r="142" spans="1:8" ht="16.5" x14ac:dyDescent="0.15">
      <c r="A142" s="194">
        <v>10838</v>
      </c>
      <c r="B142" s="57" t="s">
        <v>386</v>
      </c>
      <c r="C142" s="57">
        <v>10002120001</v>
      </c>
      <c r="E142" s="57">
        <v>1</v>
      </c>
      <c r="F142" s="57">
        <v>10038803075</v>
      </c>
      <c r="G142" s="57">
        <v>5</v>
      </c>
      <c r="H142" s="57">
        <v>2000</v>
      </c>
    </row>
    <row r="143" spans="1:8" ht="16.5" x14ac:dyDescent="0.15">
      <c r="A143" s="194">
        <v>10839</v>
      </c>
      <c r="B143" s="57" t="s">
        <v>413</v>
      </c>
      <c r="C143" s="57">
        <v>10002130001</v>
      </c>
      <c r="E143" s="57">
        <v>1</v>
      </c>
      <c r="F143" s="57">
        <v>10038803075</v>
      </c>
      <c r="G143" s="57">
        <v>50</v>
      </c>
      <c r="H143" s="57">
        <v>300</v>
      </c>
    </row>
    <row r="144" spans="1:8" ht="16.5" x14ac:dyDescent="0.15">
      <c r="A144" s="194">
        <v>10840</v>
      </c>
      <c r="B144" s="57" t="s">
        <v>387</v>
      </c>
      <c r="C144" s="57">
        <v>10002130002</v>
      </c>
      <c r="E144" s="57">
        <v>1</v>
      </c>
      <c r="F144" s="57">
        <v>10038803075</v>
      </c>
      <c r="G144" s="57">
        <v>50</v>
      </c>
      <c r="H144" s="57">
        <v>300</v>
      </c>
    </row>
    <row r="145" spans="1:8" ht="16.5" x14ac:dyDescent="0.15">
      <c r="A145" s="194">
        <v>10841</v>
      </c>
      <c r="B145" s="57" t="s">
        <v>731</v>
      </c>
      <c r="C145" s="57">
        <v>10022310003</v>
      </c>
      <c r="D145">
        <v>1</v>
      </c>
      <c r="E145" s="57">
        <v>1</v>
      </c>
      <c r="F145" s="57">
        <v>10038803075</v>
      </c>
      <c r="G145" s="57">
        <v>300</v>
      </c>
      <c r="H145" s="57">
        <v>1</v>
      </c>
    </row>
    <row r="146" spans="1:8" ht="16.5" x14ac:dyDescent="0.15">
      <c r="A146" s="194">
        <v>10842</v>
      </c>
      <c r="B146" s="57" t="s">
        <v>731</v>
      </c>
      <c r="C146" s="57">
        <v>10022320003</v>
      </c>
      <c r="D146">
        <v>2</v>
      </c>
      <c r="E146" s="57">
        <v>1</v>
      </c>
      <c r="F146" s="57">
        <v>10038803075</v>
      </c>
      <c r="G146" s="57">
        <v>300</v>
      </c>
      <c r="H146" s="57">
        <v>1</v>
      </c>
    </row>
    <row r="147" spans="1:8" ht="16.5" x14ac:dyDescent="0.15">
      <c r="A147" s="194">
        <v>10843</v>
      </c>
      <c r="B147" s="57" t="s">
        <v>731</v>
      </c>
      <c r="C147" s="57">
        <v>10022310003</v>
      </c>
      <c r="D147">
        <v>3</v>
      </c>
      <c r="E147" s="57">
        <v>1</v>
      </c>
      <c r="F147" s="57">
        <v>10038803075</v>
      </c>
      <c r="G147" s="57">
        <v>300</v>
      </c>
      <c r="H147" s="57">
        <v>1</v>
      </c>
    </row>
    <row r="148" spans="1:8" ht="16.5" x14ac:dyDescent="0.15">
      <c r="A148" s="194">
        <v>10844</v>
      </c>
      <c r="B148" s="57" t="s">
        <v>731</v>
      </c>
      <c r="C148" s="57">
        <v>10022320003</v>
      </c>
      <c r="D148">
        <v>4</v>
      </c>
      <c r="E148" s="57">
        <v>1</v>
      </c>
      <c r="F148" s="57">
        <v>10038803075</v>
      </c>
      <c r="G148" s="57">
        <v>300</v>
      </c>
      <c r="H148" s="57">
        <v>1</v>
      </c>
    </row>
    <row r="149" spans="1:8" ht="16.5" x14ac:dyDescent="0.15">
      <c r="A149" s="194">
        <v>10845</v>
      </c>
      <c r="B149" s="57" t="s">
        <v>215</v>
      </c>
      <c r="C149" s="57">
        <v>10002130003</v>
      </c>
      <c r="E149" s="57">
        <v>1</v>
      </c>
      <c r="F149" s="57">
        <v>10038803075</v>
      </c>
      <c r="G149" s="57">
        <v>150</v>
      </c>
      <c r="H149" s="57">
        <v>50</v>
      </c>
    </row>
    <row r="150" spans="1:8" ht="16.5" x14ac:dyDescent="0.15">
      <c r="A150" s="194">
        <v>10846</v>
      </c>
      <c r="B150" s="57" t="s">
        <v>732</v>
      </c>
      <c r="C150" s="57">
        <v>10012250003</v>
      </c>
      <c r="E150" s="57">
        <v>1</v>
      </c>
      <c r="F150" s="57">
        <v>10038803075</v>
      </c>
      <c r="G150" s="57">
        <v>1050</v>
      </c>
      <c r="H150" s="57">
        <v>1</v>
      </c>
    </row>
    <row r="151" spans="1:8" ht="16.5" x14ac:dyDescent="0.15">
      <c r="A151" s="194">
        <v>10847</v>
      </c>
      <c r="B151" s="57" t="s">
        <v>391</v>
      </c>
      <c r="C151" s="57">
        <v>10002150003</v>
      </c>
      <c r="E151" s="57">
        <v>1</v>
      </c>
      <c r="F151" s="57">
        <v>10038803075</v>
      </c>
      <c r="G151" s="57">
        <v>150</v>
      </c>
      <c r="H151" s="57">
        <v>50</v>
      </c>
    </row>
    <row r="152" spans="1:8" ht="16.5" x14ac:dyDescent="0.15">
      <c r="A152" s="194">
        <v>10848</v>
      </c>
      <c r="B152" s="57" t="s">
        <v>733</v>
      </c>
      <c r="C152" s="57">
        <v>10012240002</v>
      </c>
      <c r="D152">
        <v>1</v>
      </c>
      <c r="E152" s="57">
        <v>1</v>
      </c>
      <c r="F152" s="57">
        <v>10038803075</v>
      </c>
      <c r="G152" s="57">
        <v>15000</v>
      </c>
      <c r="H152" s="57">
        <v>1</v>
      </c>
    </row>
    <row r="153" spans="1:8" ht="16.5" x14ac:dyDescent="0.15">
      <c r="A153" s="194">
        <v>10849</v>
      </c>
      <c r="B153" s="57" t="s">
        <v>733</v>
      </c>
      <c r="C153" s="57">
        <v>10012240008</v>
      </c>
      <c r="D153">
        <v>2</v>
      </c>
      <c r="E153" s="57">
        <v>1</v>
      </c>
      <c r="F153" s="57">
        <v>10038803075</v>
      </c>
      <c r="G153" s="57">
        <v>15000</v>
      </c>
      <c r="H153" s="57">
        <v>1</v>
      </c>
    </row>
    <row r="154" spans="1:8" ht="16.5" x14ac:dyDescent="0.15">
      <c r="A154" s="194">
        <v>10850</v>
      </c>
      <c r="B154" s="57" t="s">
        <v>733</v>
      </c>
      <c r="C154" s="57">
        <v>10012240014</v>
      </c>
      <c r="D154">
        <v>3</v>
      </c>
      <c r="E154" s="57">
        <v>1</v>
      </c>
      <c r="F154" s="57">
        <v>10038803075</v>
      </c>
      <c r="G154" s="57">
        <v>15000</v>
      </c>
      <c r="H154" s="57">
        <v>1</v>
      </c>
    </row>
    <row r="155" spans="1:8" ht="16.5" x14ac:dyDescent="0.15">
      <c r="A155" s="194">
        <v>10851</v>
      </c>
      <c r="B155" s="57" t="s">
        <v>733</v>
      </c>
      <c r="C155" s="57">
        <v>10012240020</v>
      </c>
      <c r="D155">
        <v>4</v>
      </c>
      <c r="E155" s="57">
        <v>1</v>
      </c>
      <c r="F155" s="57">
        <v>10038803075</v>
      </c>
      <c r="G155" s="57">
        <v>15000</v>
      </c>
      <c r="H155" s="57">
        <v>1</v>
      </c>
    </row>
    <row r="156" spans="1:8" ht="16.5" x14ac:dyDescent="0.15">
      <c r="A156" s="194">
        <v>10852</v>
      </c>
      <c r="B156" s="57" t="s">
        <v>407</v>
      </c>
      <c r="C156" s="57">
        <v>10002170006</v>
      </c>
      <c r="E156" s="57">
        <v>1</v>
      </c>
      <c r="F156" s="57">
        <v>10038803075</v>
      </c>
      <c r="G156" s="57">
        <v>150</v>
      </c>
      <c r="H156" s="57">
        <v>50</v>
      </c>
    </row>
    <row r="157" spans="1:8" ht="16.5" x14ac:dyDescent="0.15">
      <c r="A157" s="194">
        <v>10853</v>
      </c>
      <c r="B157" s="57" t="s">
        <v>420</v>
      </c>
      <c r="C157" s="57">
        <v>10002170009</v>
      </c>
      <c r="E157" s="57">
        <v>1</v>
      </c>
      <c r="F157" s="57">
        <v>10038803075</v>
      </c>
      <c r="G157" s="57">
        <v>150</v>
      </c>
      <c r="H157" s="57">
        <v>50</v>
      </c>
    </row>
    <row r="158" spans="1:8" ht="16.5" x14ac:dyDescent="0.15">
      <c r="A158" s="194">
        <v>10854</v>
      </c>
      <c r="B158" s="99" t="s">
        <v>756</v>
      </c>
      <c r="C158" s="99">
        <v>10002140001</v>
      </c>
      <c r="D158" s="71"/>
      <c r="E158" s="99">
        <v>1</v>
      </c>
      <c r="F158" s="99">
        <v>10038803080</v>
      </c>
      <c r="G158" s="99">
        <v>5</v>
      </c>
      <c r="H158" s="99">
        <v>2000</v>
      </c>
    </row>
    <row r="159" spans="1:8" ht="16.5" x14ac:dyDescent="0.15">
      <c r="A159" s="194">
        <v>10855</v>
      </c>
      <c r="B159" s="57" t="s">
        <v>213</v>
      </c>
      <c r="C159" s="57">
        <v>10002180001</v>
      </c>
      <c r="E159" s="57">
        <v>1</v>
      </c>
      <c r="F159" s="57">
        <v>10038803080</v>
      </c>
      <c r="G159" s="57">
        <v>5</v>
      </c>
      <c r="H159" s="57">
        <v>2000</v>
      </c>
    </row>
    <row r="160" spans="1:8" ht="16.5" x14ac:dyDescent="0.15">
      <c r="A160" s="194">
        <v>10856</v>
      </c>
      <c r="B160" s="57" t="s">
        <v>386</v>
      </c>
      <c r="C160" s="57">
        <v>10002120001</v>
      </c>
      <c r="E160" s="57">
        <v>1</v>
      </c>
      <c r="F160" s="57">
        <v>10038803080</v>
      </c>
      <c r="G160" s="57">
        <v>5</v>
      </c>
      <c r="H160" s="57">
        <v>2000</v>
      </c>
    </row>
    <row r="161" spans="1:8" ht="16.5" x14ac:dyDescent="0.15">
      <c r="A161" s="194">
        <v>10857</v>
      </c>
      <c r="B161" s="57" t="s">
        <v>413</v>
      </c>
      <c r="C161" s="57">
        <v>10002130001</v>
      </c>
      <c r="E161" s="57">
        <v>1</v>
      </c>
      <c r="F161" s="57">
        <v>10038803080</v>
      </c>
      <c r="G161" s="57">
        <v>50</v>
      </c>
      <c r="H161" s="57">
        <v>300</v>
      </c>
    </row>
    <row r="162" spans="1:8" ht="16.5" x14ac:dyDescent="0.15">
      <c r="A162" s="194">
        <v>10858</v>
      </c>
      <c r="B162" s="57" t="s">
        <v>387</v>
      </c>
      <c r="C162" s="57">
        <v>10002130002</v>
      </c>
      <c r="E162" s="57">
        <v>1</v>
      </c>
      <c r="F162" s="57">
        <v>10038803080</v>
      </c>
      <c r="G162" s="57">
        <v>50</v>
      </c>
      <c r="H162" s="57">
        <v>300</v>
      </c>
    </row>
    <row r="163" spans="1:8" ht="16.5" x14ac:dyDescent="0.15">
      <c r="A163" s="194">
        <v>10859</v>
      </c>
      <c r="B163" s="57" t="s">
        <v>604</v>
      </c>
      <c r="C163" s="57">
        <v>10022310006</v>
      </c>
      <c r="D163">
        <v>1</v>
      </c>
      <c r="E163" s="57">
        <v>1</v>
      </c>
      <c r="F163" s="57">
        <v>10038803080</v>
      </c>
      <c r="G163" s="57">
        <v>300</v>
      </c>
      <c r="H163" s="57">
        <v>1</v>
      </c>
    </row>
    <row r="164" spans="1:8" ht="16.5" x14ac:dyDescent="0.15">
      <c r="A164" s="194">
        <v>10860</v>
      </c>
      <c r="B164" s="57" t="s">
        <v>604</v>
      </c>
      <c r="C164" s="57">
        <v>10022320006</v>
      </c>
      <c r="D164">
        <v>2</v>
      </c>
      <c r="E164" s="57">
        <v>1</v>
      </c>
      <c r="F164" s="57">
        <v>10038803080</v>
      </c>
      <c r="G164" s="57">
        <v>300</v>
      </c>
      <c r="H164" s="57">
        <v>1</v>
      </c>
    </row>
    <row r="165" spans="1:8" ht="16.5" x14ac:dyDescent="0.15">
      <c r="A165" s="194">
        <v>10861</v>
      </c>
      <c r="B165" s="57" t="s">
        <v>604</v>
      </c>
      <c r="C165" s="57">
        <v>10022310006</v>
      </c>
      <c r="D165">
        <v>3</v>
      </c>
      <c r="E165" s="57">
        <v>1</v>
      </c>
      <c r="F165" s="57">
        <v>10038803080</v>
      </c>
      <c r="G165" s="57">
        <v>300</v>
      </c>
      <c r="H165" s="57">
        <v>1</v>
      </c>
    </row>
    <row r="166" spans="1:8" ht="16.5" x14ac:dyDescent="0.15">
      <c r="A166" s="194">
        <v>10862</v>
      </c>
      <c r="B166" s="57" t="s">
        <v>604</v>
      </c>
      <c r="C166" s="57">
        <v>10022320006</v>
      </c>
      <c r="D166">
        <v>4</v>
      </c>
      <c r="E166" s="57">
        <v>1</v>
      </c>
      <c r="F166" s="57">
        <v>10038803080</v>
      </c>
      <c r="G166" s="57">
        <v>300</v>
      </c>
      <c r="H166" s="57">
        <v>1</v>
      </c>
    </row>
    <row r="167" spans="1:8" ht="16.5" x14ac:dyDescent="0.15">
      <c r="A167" s="194">
        <v>10863</v>
      </c>
      <c r="B167" s="57" t="s">
        <v>215</v>
      </c>
      <c r="C167" s="57">
        <v>10002130003</v>
      </c>
      <c r="E167" s="57">
        <v>1</v>
      </c>
      <c r="F167" s="57">
        <v>10038803080</v>
      </c>
      <c r="G167" s="57">
        <v>150</v>
      </c>
      <c r="H167" s="57">
        <v>50</v>
      </c>
    </row>
    <row r="168" spans="1:8" ht="16.5" x14ac:dyDescent="0.15">
      <c r="A168" s="194">
        <v>10864</v>
      </c>
      <c r="B168" s="57" t="s">
        <v>732</v>
      </c>
      <c r="C168" s="57">
        <v>10012250003</v>
      </c>
      <c r="E168" s="57">
        <v>1</v>
      </c>
      <c r="F168" s="57">
        <v>10038803080</v>
      </c>
      <c r="G168" s="57">
        <v>1050</v>
      </c>
      <c r="H168" s="57">
        <v>1</v>
      </c>
    </row>
    <row r="169" spans="1:8" ht="16.5" x14ac:dyDescent="0.15">
      <c r="A169" s="194">
        <v>10865</v>
      </c>
      <c r="B169" s="57" t="s">
        <v>391</v>
      </c>
      <c r="C169" s="57">
        <v>10002150003</v>
      </c>
      <c r="E169" s="57">
        <v>1</v>
      </c>
      <c r="F169" s="57">
        <v>10038803080</v>
      </c>
      <c r="G169" s="57">
        <v>150</v>
      </c>
      <c r="H169" s="57">
        <v>50</v>
      </c>
    </row>
    <row r="170" spans="1:8" ht="16.5" x14ac:dyDescent="0.15">
      <c r="A170" s="194">
        <v>10866</v>
      </c>
      <c r="B170" s="57" t="s">
        <v>698</v>
      </c>
      <c r="C170" s="57">
        <v>10012240001</v>
      </c>
      <c r="D170">
        <v>1</v>
      </c>
      <c r="E170" s="57">
        <v>1</v>
      </c>
      <c r="F170" s="57">
        <v>10038803080</v>
      </c>
      <c r="G170" s="57">
        <v>15000</v>
      </c>
      <c r="H170" s="57">
        <v>1</v>
      </c>
    </row>
    <row r="171" spans="1:8" ht="16.5" x14ac:dyDescent="0.15">
      <c r="A171" s="194">
        <v>10867</v>
      </c>
      <c r="B171" s="57" t="s">
        <v>698</v>
      </c>
      <c r="C171" s="57">
        <v>10012240007</v>
      </c>
      <c r="D171">
        <v>2</v>
      </c>
      <c r="E171" s="57">
        <v>1</v>
      </c>
      <c r="F171" s="57">
        <v>10038803080</v>
      </c>
      <c r="G171" s="57">
        <v>15000</v>
      </c>
      <c r="H171" s="57">
        <v>1</v>
      </c>
    </row>
    <row r="172" spans="1:8" ht="16.5" x14ac:dyDescent="0.15">
      <c r="A172" s="194">
        <v>10868</v>
      </c>
      <c r="B172" s="57" t="s">
        <v>698</v>
      </c>
      <c r="C172" s="57">
        <v>10012240013</v>
      </c>
      <c r="D172">
        <v>3</v>
      </c>
      <c r="E172" s="57">
        <v>1</v>
      </c>
      <c r="F172" s="57">
        <v>10038803080</v>
      </c>
      <c r="G172" s="57">
        <v>15000</v>
      </c>
      <c r="H172" s="57">
        <v>1</v>
      </c>
    </row>
    <row r="173" spans="1:8" ht="16.5" x14ac:dyDescent="0.15">
      <c r="A173" s="194">
        <v>10869</v>
      </c>
      <c r="B173" s="57" t="s">
        <v>698</v>
      </c>
      <c r="C173" s="57">
        <v>10012240019</v>
      </c>
      <c r="D173">
        <v>4</v>
      </c>
      <c r="E173" s="57">
        <v>1</v>
      </c>
      <c r="F173" s="57">
        <v>10038803080</v>
      </c>
      <c r="G173" s="57">
        <v>15000</v>
      </c>
      <c r="H173" s="57">
        <v>1</v>
      </c>
    </row>
    <row r="174" spans="1:8" ht="16.5" x14ac:dyDescent="0.15">
      <c r="A174" s="194">
        <v>10870</v>
      </c>
      <c r="B174" s="57" t="s">
        <v>407</v>
      </c>
      <c r="C174" s="57">
        <v>10002170006</v>
      </c>
      <c r="E174" s="57">
        <v>1</v>
      </c>
      <c r="F174" s="57">
        <v>10038803080</v>
      </c>
      <c r="G174" s="57">
        <v>150</v>
      </c>
      <c r="H174" s="57">
        <v>50</v>
      </c>
    </row>
    <row r="175" spans="1:8" ht="16.5" x14ac:dyDescent="0.15">
      <c r="A175" s="194">
        <v>10871</v>
      </c>
      <c r="B175" s="57" t="s">
        <v>420</v>
      </c>
      <c r="C175" s="57">
        <v>10002170009</v>
      </c>
      <c r="E175" s="57">
        <v>1</v>
      </c>
      <c r="F175" s="57">
        <v>10038803080</v>
      </c>
      <c r="G175" s="57">
        <v>150</v>
      </c>
      <c r="H175" s="57">
        <v>50</v>
      </c>
    </row>
    <row r="176" spans="1:8" ht="16.5" x14ac:dyDescent="0.15">
      <c r="A176" s="194">
        <v>10872</v>
      </c>
      <c r="B176" s="99" t="s">
        <v>757</v>
      </c>
      <c r="C176" s="99">
        <v>10002140001</v>
      </c>
      <c r="D176" s="71"/>
      <c r="E176" s="99">
        <v>1</v>
      </c>
      <c r="F176" s="99">
        <v>10038803065</v>
      </c>
      <c r="G176" s="99">
        <v>5</v>
      </c>
      <c r="H176" s="99">
        <v>2000</v>
      </c>
    </row>
    <row r="177" spans="1:8" ht="16.5" x14ac:dyDescent="0.15">
      <c r="A177" s="194">
        <v>10873</v>
      </c>
      <c r="B177" s="57" t="s">
        <v>213</v>
      </c>
      <c r="C177" s="57">
        <v>10002180001</v>
      </c>
      <c r="E177" s="57">
        <v>1</v>
      </c>
      <c r="F177" s="57">
        <v>10038803065</v>
      </c>
      <c r="G177" s="57">
        <v>5</v>
      </c>
      <c r="H177" s="57">
        <v>2000</v>
      </c>
    </row>
    <row r="178" spans="1:8" ht="16.5" x14ac:dyDescent="0.15">
      <c r="A178" s="194">
        <v>10874</v>
      </c>
      <c r="B178" s="57" t="s">
        <v>386</v>
      </c>
      <c r="C178" s="57">
        <v>10002120001</v>
      </c>
      <c r="E178" s="57">
        <v>1</v>
      </c>
      <c r="F178" s="57">
        <v>10038803065</v>
      </c>
      <c r="G178" s="57">
        <v>5</v>
      </c>
      <c r="H178" s="57">
        <v>2000</v>
      </c>
    </row>
    <row r="179" spans="1:8" ht="16.5" x14ac:dyDescent="0.15">
      <c r="A179" s="194">
        <v>10875</v>
      </c>
      <c r="B179" s="57" t="s">
        <v>413</v>
      </c>
      <c r="C179" s="57">
        <v>10002130001</v>
      </c>
      <c r="E179" s="57">
        <v>1</v>
      </c>
      <c r="F179" s="57">
        <v>10038803065</v>
      </c>
      <c r="G179" s="57">
        <v>50</v>
      </c>
      <c r="H179" s="57">
        <v>300</v>
      </c>
    </row>
    <row r="180" spans="1:8" ht="16.5" x14ac:dyDescent="0.15">
      <c r="A180" s="194">
        <v>10876</v>
      </c>
      <c r="B180" s="57" t="s">
        <v>387</v>
      </c>
      <c r="C180" s="57">
        <v>10002130002</v>
      </c>
      <c r="E180" s="57">
        <v>1</v>
      </c>
      <c r="F180" s="57">
        <v>10038803065</v>
      </c>
      <c r="G180" s="57">
        <v>50</v>
      </c>
      <c r="H180" s="57">
        <v>300</v>
      </c>
    </row>
    <row r="181" spans="1:8" ht="16.5" x14ac:dyDescent="0.15">
      <c r="A181" s="194">
        <v>10877</v>
      </c>
      <c r="B181" s="57" t="s">
        <v>731</v>
      </c>
      <c r="C181" s="57">
        <v>10022310003</v>
      </c>
      <c r="D181">
        <v>1</v>
      </c>
      <c r="E181" s="57">
        <v>1</v>
      </c>
      <c r="F181" s="57">
        <v>10038803065</v>
      </c>
      <c r="G181" s="57">
        <v>300</v>
      </c>
      <c r="H181" s="57">
        <v>1</v>
      </c>
    </row>
    <row r="182" spans="1:8" ht="16.5" x14ac:dyDescent="0.15">
      <c r="A182" s="194">
        <v>10878</v>
      </c>
      <c r="B182" s="57" t="s">
        <v>731</v>
      </c>
      <c r="C182" s="57">
        <v>10022320003</v>
      </c>
      <c r="D182">
        <v>2</v>
      </c>
      <c r="E182" s="57">
        <v>1</v>
      </c>
      <c r="F182" s="57">
        <v>10038803065</v>
      </c>
      <c r="G182" s="57">
        <v>300</v>
      </c>
      <c r="H182" s="57">
        <v>1</v>
      </c>
    </row>
    <row r="183" spans="1:8" ht="16.5" x14ac:dyDescent="0.15">
      <c r="A183" s="194">
        <v>10879</v>
      </c>
      <c r="B183" s="57" t="s">
        <v>731</v>
      </c>
      <c r="C183" s="57">
        <v>10022310003</v>
      </c>
      <c r="D183">
        <v>3</v>
      </c>
      <c r="E183" s="57">
        <v>1</v>
      </c>
      <c r="F183" s="57">
        <v>10038803065</v>
      </c>
      <c r="G183" s="57">
        <v>300</v>
      </c>
      <c r="H183" s="57">
        <v>1</v>
      </c>
    </row>
    <row r="184" spans="1:8" ht="16.5" x14ac:dyDescent="0.15">
      <c r="A184" s="194">
        <v>10880</v>
      </c>
      <c r="B184" s="57" t="s">
        <v>731</v>
      </c>
      <c r="C184" s="57">
        <v>10022320003</v>
      </c>
      <c r="D184">
        <v>4</v>
      </c>
      <c r="E184" s="57">
        <v>1</v>
      </c>
      <c r="F184" s="57">
        <v>10038803065</v>
      </c>
      <c r="G184" s="57">
        <v>300</v>
      </c>
      <c r="H184" s="57">
        <v>1</v>
      </c>
    </row>
    <row r="185" spans="1:8" ht="16.5" x14ac:dyDescent="0.15">
      <c r="A185" s="194">
        <v>10881</v>
      </c>
      <c r="B185" s="57" t="s">
        <v>215</v>
      </c>
      <c r="C185" s="57">
        <v>10002130003</v>
      </c>
      <c r="E185" s="57">
        <v>1</v>
      </c>
      <c r="F185" s="57">
        <v>10038803065</v>
      </c>
      <c r="G185" s="57">
        <v>150</v>
      </c>
      <c r="H185" s="57">
        <v>50</v>
      </c>
    </row>
    <row r="186" spans="1:8" ht="16.5" x14ac:dyDescent="0.15">
      <c r="A186" s="194">
        <v>10882</v>
      </c>
      <c r="B186" s="57" t="s">
        <v>732</v>
      </c>
      <c r="C186" s="57">
        <v>10012250003</v>
      </c>
      <c r="E186" s="57">
        <v>1</v>
      </c>
      <c r="F186" s="57">
        <v>10038803065</v>
      </c>
      <c r="G186" s="57">
        <v>1050</v>
      </c>
      <c r="H186" s="57">
        <v>1</v>
      </c>
    </row>
    <row r="187" spans="1:8" ht="16.5" x14ac:dyDescent="0.15">
      <c r="A187" s="194">
        <v>10883</v>
      </c>
      <c r="B187" s="57" t="s">
        <v>391</v>
      </c>
      <c r="C187" s="57">
        <v>10002150003</v>
      </c>
      <c r="E187" s="57">
        <v>1</v>
      </c>
      <c r="F187" s="57">
        <v>10038803065</v>
      </c>
      <c r="G187" s="57">
        <v>150</v>
      </c>
      <c r="H187" s="57">
        <v>50</v>
      </c>
    </row>
    <row r="188" spans="1:8" ht="16.5" x14ac:dyDescent="0.15">
      <c r="A188" s="194">
        <v>10884</v>
      </c>
      <c r="B188" s="57" t="s">
        <v>733</v>
      </c>
      <c r="C188" s="57">
        <v>10012240002</v>
      </c>
      <c r="D188">
        <v>1</v>
      </c>
      <c r="E188" s="57">
        <v>1</v>
      </c>
      <c r="F188" s="57">
        <v>10038803065</v>
      </c>
      <c r="G188" s="57">
        <v>15000</v>
      </c>
      <c r="H188" s="57">
        <v>1</v>
      </c>
    </row>
    <row r="189" spans="1:8" ht="16.5" x14ac:dyDescent="0.15">
      <c r="A189" s="194">
        <v>10885</v>
      </c>
      <c r="B189" s="57" t="s">
        <v>733</v>
      </c>
      <c r="C189" s="57">
        <v>10012240008</v>
      </c>
      <c r="D189">
        <v>2</v>
      </c>
      <c r="E189" s="57">
        <v>1</v>
      </c>
      <c r="F189" s="57">
        <v>10038803065</v>
      </c>
      <c r="G189" s="57">
        <v>15000</v>
      </c>
      <c r="H189" s="57">
        <v>1</v>
      </c>
    </row>
    <row r="190" spans="1:8" ht="16.5" x14ac:dyDescent="0.15">
      <c r="A190" s="194">
        <v>10886</v>
      </c>
      <c r="B190" s="57" t="s">
        <v>733</v>
      </c>
      <c r="C190" s="57">
        <v>10012240014</v>
      </c>
      <c r="D190">
        <v>3</v>
      </c>
      <c r="E190" s="57">
        <v>1</v>
      </c>
      <c r="F190" s="57">
        <v>10038803065</v>
      </c>
      <c r="G190" s="57">
        <v>15000</v>
      </c>
      <c r="H190" s="57">
        <v>1</v>
      </c>
    </row>
    <row r="191" spans="1:8" ht="16.5" x14ac:dyDescent="0.15">
      <c r="A191" s="194">
        <v>10887</v>
      </c>
      <c r="B191" s="57" t="s">
        <v>733</v>
      </c>
      <c r="C191" s="57">
        <v>10012240020</v>
      </c>
      <c r="D191">
        <v>4</v>
      </c>
      <c r="E191" s="57">
        <v>1</v>
      </c>
      <c r="F191" s="57">
        <v>10038803065</v>
      </c>
      <c r="G191" s="57">
        <v>15000</v>
      </c>
      <c r="H191" s="57">
        <v>1</v>
      </c>
    </row>
    <row r="192" spans="1:8" ht="16.5" x14ac:dyDescent="0.15">
      <c r="A192" s="194">
        <v>10888</v>
      </c>
      <c r="B192" s="57" t="s">
        <v>407</v>
      </c>
      <c r="C192" s="57">
        <v>10002170006</v>
      </c>
      <c r="E192" s="57">
        <v>1</v>
      </c>
      <c r="F192" s="57">
        <v>10038803065</v>
      </c>
      <c r="G192" s="57">
        <v>150</v>
      </c>
      <c r="H192" s="57">
        <v>50</v>
      </c>
    </row>
    <row r="193" spans="1:8" ht="16.5" x14ac:dyDescent="0.15">
      <c r="A193" s="194">
        <v>10889</v>
      </c>
      <c r="B193" s="57" t="s">
        <v>420</v>
      </c>
      <c r="C193" s="57">
        <v>10002170009</v>
      </c>
      <c r="E193" s="57">
        <v>1</v>
      </c>
      <c r="F193" s="57">
        <v>10038803065</v>
      </c>
      <c r="G193" s="57">
        <v>150</v>
      </c>
      <c r="H193" s="57">
        <v>50</v>
      </c>
    </row>
    <row r="194" spans="1:8" ht="16.5" x14ac:dyDescent="0.15">
      <c r="A194" s="194">
        <v>10890</v>
      </c>
      <c r="B194" s="99" t="s">
        <v>758</v>
      </c>
      <c r="C194" s="99">
        <v>10002140001</v>
      </c>
      <c r="D194" s="71"/>
      <c r="E194" s="99">
        <v>1</v>
      </c>
      <c r="F194" s="99">
        <v>10038803070</v>
      </c>
      <c r="G194" s="99">
        <v>5</v>
      </c>
      <c r="H194" s="99">
        <v>2000</v>
      </c>
    </row>
    <row r="195" spans="1:8" ht="16.5" x14ac:dyDescent="0.15">
      <c r="A195" s="194">
        <v>10891</v>
      </c>
      <c r="B195" s="57" t="s">
        <v>213</v>
      </c>
      <c r="C195" s="57">
        <v>10002180001</v>
      </c>
      <c r="E195" s="57">
        <v>1</v>
      </c>
      <c r="F195" s="57">
        <v>10038803070</v>
      </c>
      <c r="G195" s="57">
        <v>5</v>
      </c>
      <c r="H195" s="57">
        <v>2000</v>
      </c>
    </row>
    <row r="196" spans="1:8" ht="16.5" x14ac:dyDescent="0.15">
      <c r="A196" s="194">
        <v>10892</v>
      </c>
      <c r="B196" s="57" t="s">
        <v>386</v>
      </c>
      <c r="C196" s="57">
        <v>10002120001</v>
      </c>
      <c r="E196" s="57">
        <v>1</v>
      </c>
      <c r="F196" s="57">
        <v>10038803070</v>
      </c>
      <c r="G196" s="57">
        <v>5</v>
      </c>
      <c r="H196" s="57">
        <v>2000</v>
      </c>
    </row>
    <row r="197" spans="1:8" ht="16.5" x14ac:dyDescent="0.15">
      <c r="A197" s="194">
        <v>10893</v>
      </c>
      <c r="B197" s="57" t="s">
        <v>413</v>
      </c>
      <c r="C197" s="57">
        <v>10002130001</v>
      </c>
      <c r="E197" s="57">
        <v>1</v>
      </c>
      <c r="F197" s="57">
        <v>10038803070</v>
      </c>
      <c r="G197" s="57">
        <v>50</v>
      </c>
      <c r="H197" s="57">
        <v>300</v>
      </c>
    </row>
    <row r="198" spans="1:8" ht="16.5" x14ac:dyDescent="0.15">
      <c r="A198" s="194">
        <v>10894</v>
      </c>
      <c r="B198" s="57" t="s">
        <v>387</v>
      </c>
      <c r="C198" s="57">
        <v>10002130002</v>
      </c>
      <c r="E198" s="57">
        <v>1</v>
      </c>
      <c r="F198" s="57">
        <v>10038803070</v>
      </c>
      <c r="G198" s="57">
        <v>50</v>
      </c>
      <c r="H198" s="57">
        <v>300</v>
      </c>
    </row>
    <row r="199" spans="1:8" ht="16.5" x14ac:dyDescent="0.15">
      <c r="A199" s="194">
        <v>10895</v>
      </c>
      <c r="B199" s="57" t="s">
        <v>604</v>
      </c>
      <c r="C199" s="57">
        <v>10022310006</v>
      </c>
      <c r="D199">
        <v>1</v>
      </c>
      <c r="E199" s="57">
        <v>1</v>
      </c>
      <c r="F199" s="57">
        <v>10038803070</v>
      </c>
      <c r="G199" s="57">
        <v>300</v>
      </c>
      <c r="H199" s="57">
        <v>1</v>
      </c>
    </row>
    <row r="200" spans="1:8" ht="16.5" x14ac:dyDescent="0.15">
      <c r="A200" s="194">
        <v>10896</v>
      </c>
      <c r="B200" s="57" t="s">
        <v>604</v>
      </c>
      <c r="C200" s="57">
        <v>10022320006</v>
      </c>
      <c r="D200">
        <v>2</v>
      </c>
      <c r="E200" s="57">
        <v>1</v>
      </c>
      <c r="F200" s="57">
        <v>10038803070</v>
      </c>
      <c r="G200" s="57">
        <v>300</v>
      </c>
      <c r="H200" s="57">
        <v>1</v>
      </c>
    </row>
    <row r="201" spans="1:8" ht="16.5" x14ac:dyDescent="0.15">
      <c r="A201" s="194">
        <v>10897</v>
      </c>
      <c r="B201" s="57" t="s">
        <v>604</v>
      </c>
      <c r="C201" s="57">
        <v>10022310006</v>
      </c>
      <c r="D201">
        <v>3</v>
      </c>
      <c r="E201" s="57">
        <v>1</v>
      </c>
      <c r="F201" s="57">
        <v>10038803070</v>
      </c>
      <c r="G201" s="57">
        <v>300</v>
      </c>
      <c r="H201" s="57">
        <v>1</v>
      </c>
    </row>
    <row r="202" spans="1:8" ht="16.5" x14ac:dyDescent="0.15">
      <c r="A202" s="194">
        <v>10898</v>
      </c>
      <c r="B202" s="57" t="s">
        <v>604</v>
      </c>
      <c r="C202" s="57">
        <v>10022320006</v>
      </c>
      <c r="D202">
        <v>4</v>
      </c>
      <c r="E202" s="57">
        <v>1</v>
      </c>
      <c r="F202" s="57">
        <v>10038803070</v>
      </c>
      <c r="G202" s="57">
        <v>300</v>
      </c>
      <c r="H202" s="57">
        <v>1</v>
      </c>
    </row>
    <row r="203" spans="1:8" ht="16.5" x14ac:dyDescent="0.15">
      <c r="A203" s="194">
        <v>10899</v>
      </c>
      <c r="B203" s="57" t="s">
        <v>215</v>
      </c>
      <c r="C203" s="57">
        <v>10002130003</v>
      </c>
      <c r="E203" s="57">
        <v>1</v>
      </c>
      <c r="F203" s="57">
        <v>10038803070</v>
      </c>
      <c r="G203" s="57">
        <v>150</v>
      </c>
      <c r="H203" s="57">
        <v>50</v>
      </c>
    </row>
    <row r="204" spans="1:8" ht="16.5" x14ac:dyDescent="0.15">
      <c r="A204" s="194">
        <v>10900</v>
      </c>
      <c r="B204" s="57" t="s">
        <v>732</v>
      </c>
      <c r="C204" s="57">
        <v>10012250003</v>
      </c>
      <c r="E204" s="57">
        <v>1</v>
      </c>
      <c r="F204" s="57">
        <v>10038803070</v>
      </c>
      <c r="G204" s="57">
        <v>1050</v>
      </c>
      <c r="H204" s="57">
        <v>1</v>
      </c>
    </row>
    <row r="205" spans="1:8" ht="16.5" x14ac:dyDescent="0.15">
      <c r="A205" s="194">
        <v>10901</v>
      </c>
      <c r="B205" s="57" t="s">
        <v>391</v>
      </c>
      <c r="C205" s="57">
        <v>10002150003</v>
      </c>
      <c r="E205" s="57">
        <v>1</v>
      </c>
      <c r="F205" s="57">
        <v>10038803070</v>
      </c>
      <c r="G205" s="57">
        <v>150</v>
      </c>
      <c r="H205" s="57">
        <v>50</v>
      </c>
    </row>
    <row r="206" spans="1:8" ht="16.5" x14ac:dyDescent="0.15">
      <c r="A206" s="194">
        <v>10902</v>
      </c>
      <c r="B206" s="57" t="s">
        <v>698</v>
      </c>
      <c r="C206" s="57">
        <v>10012240001</v>
      </c>
      <c r="D206">
        <v>1</v>
      </c>
      <c r="E206" s="57">
        <v>1</v>
      </c>
      <c r="F206" s="57">
        <v>10038803070</v>
      </c>
      <c r="G206" s="57">
        <v>15000</v>
      </c>
      <c r="H206" s="57">
        <v>1</v>
      </c>
    </row>
    <row r="207" spans="1:8" ht="16.5" x14ac:dyDescent="0.15">
      <c r="A207" s="194">
        <v>10903</v>
      </c>
      <c r="B207" s="57" t="s">
        <v>698</v>
      </c>
      <c r="C207" s="57">
        <v>10012240007</v>
      </c>
      <c r="D207">
        <v>2</v>
      </c>
      <c r="E207" s="57">
        <v>1</v>
      </c>
      <c r="F207" s="57">
        <v>10038803070</v>
      </c>
      <c r="G207" s="57">
        <v>15000</v>
      </c>
      <c r="H207" s="57">
        <v>1</v>
      </c>
    </row>
    <row r="208" spans="1:8" ht="16.5" x14ac:dyDescent="0.15">
      <c r="A208" s="194">
        <v>10904</v>
      </c>
      <c r="B208" s="57" t="s">
        <v>698</v>
      </c>
      <c r="C208" s="57">
        <v>10012240013</v>
      </c>
      <c r="D208">
        <v>3</v>
      </c>
      <c r="E208" s="57">
        <v>1</v>
      </c>
      <c r="F208" s="57">
        <v>10038803070</v>
      </c>
      <c r="G208" s="57">
        <v>15000</v>
      </c>
      <c r="H208" s="57">
        <v>1</v>
      </c>
    </row>
    <row r="209" spans="1:8" ht="16.5" x14ac:dyDescent="0.15">
      <c r="A209" s="194">
        <v>10905</v>
      </c>
      <c r="B209" s="57" t="s">
        <v>698</v>
      </c>
      <c r="C209" s="57">
        <v>10012240019</v>
      </c>
      <c r="D209">
        <v>4</v>
      </c>
      <c r="E209" s="57">
        <v>1</v>
      </c>
      <c r="F209" s="57">
        <v>10038803070</v>
      </c>
      <c r="G209" s="57">
        <v>15000</v>
      </c>
      <c r="H209" s="57">
        <v>1</v>
      </c>
    </row>
    <row r="210" spans="1:8" ht="16.5" x14ac:dyDescent="0.15">
      <c r="A210" s="194">
        <v>10906</v>
      </c>
      <c r="B210" s="57" t="s">
        <v>407</v>
      </c>
      <c r="C210" s="57">
        <v>10002170006</v>
      </c>
      <c r="E210" s="57">
        <v>1</v>
      </c>
      <c r="F210" s="57">
        <v>10038803070</v>
      </c>
      <c r="G210" s="57">
        <v>150</v>
      </c>
      <c r="H210" s="57">
        <v>50</v>
      </c>
    </row>
    <row r="211" spans="1:8" ht="16.5" x14ac:dyDescent="0.15">
      <c r="A211" s="194">
        <v>10907</v>
      </c>
      <c r="B211" s="57" t="s">
        <v>420</v>
      </c>
      <c r="C211" s="57">
        <v>10002170009</v>
      </c>
      <c r="E211" s="57">
        <v>1</v>
      </c>
      <c r="F211" s="57">
        <v>10038803070</v>
      </c>
      <c r="G211" s="57">
        <v>150</v>
      </c>
      <c r="H211" s="57">
        <v>50</v>
      </c>
    </row>
    <row r="212" spans="1:8" ht="16.5" x14ac:dyDescent="0.15">
      <c r="A212" s="194">
        <v>10908</v>
      </c>
      <c r="B212" s="99" t="s">
        <v>774</v>
      </c>
      <c r="C212" s="99">
        <v>10002140001</v>
      </c>
      <c r="D212" s="71"/>
      <c r="E212" s="99">
        <v>1</v>
      </c>
      <c r="F212" s="99">
        <v>10038803075</v>
      </c>
      <c r="G212" s="99">
        <v>5</v>
      </c>
      <c r="H212" s="99">
        <v>2000</v>
      </c>
    </row>
    <row r="213" spans="1:8" ht="16.5" x14ac:dyDescent="0.15">
      <c r="A213" s="194">
        <v>10909</v>
      </c>
      <c r="B213" s="57" t="s">
        <v>213</v>
      </c>
      <c r="C213" s="57">
        <v>10002180001</v>
      </c>
      <c r="E213" s="57">
        <v>1</v>
      </c>
      <c r="F213" s="57">
        <v>10038803075</v>
      </c>
      <c r="G213" s="57">
        <v>5</v>
      </c>
      <c r="H213" s="57">
        <v>2000</v>
      </c>
    </row>
    <row r="214" spans="1:8" ht="16.5" x14ac:dyDescent="0.15">
      <c r="A214" s="194">
        <v>10910</v>
      </c>
      <c r="B214" s="57" t="s">
        <v>386</v>
      </c>
      <c r="C214" s="57">
        <v>10002120001</v>
      </c>
      <c r="E214" s="57">
        <v>1</v>
      </c>
      <c r="F214" s="57">
        <v>10038803075</v>
      </c>
      <c r="G214" s="57">
        <v>5</v>
      </c>
      <c r="H214" s="57">
        <v>2000</v>
      </c>
    </row>
    <row r="215" spans="1:8" ht="16.5" x14ac:dyDescent="0.15">
      <c r="A215" s="194">
        <v>10911</v>
      </c>
      <c r="B215" s="57" t="s">
        <v>413</v>
      </c>
      <c r="C215" s="57">
        <v>10002130001</v>
      </c>
      <c r="E215" s="57">
        <v>1</v>
      </c>
      <c r="F215" s="57">
        <v>10038803075</v>
      </c>
      <c r="G215" s="57">
        <v>50</v>
      </c>
      <c r="H215" s="57">
        <v>300</v>
      </c>
    </row>
    <row r="216" spans="1:8" ht="16.5" x14ac:dyDescent="0.15">
      <c r="A216" s="194">
        <v>10912</v>
      </c>
      <c r="B216" s="57" t="s">
        <v>387</v>
      </c>
      <c r="C216" s="57">
        <v>10002130002</v>
      </c>
      <c r="E216" s="57">
        <v>1</v>
      </c>
      <c r="F216" s="57">
        <v>10038803075</v>
      </c>
      <c r="G216" s="57">
        <v>50</v>
      </c>
      <c r="H216" s="57">
        <v>300</v>
      </c>
    </row>
    <row r="217" spans="1:8" ht="16.5" x14ac:dyDescent="0.15">
      <c r="A217" s="194">
        <v>10913</v>
      </c>
      <c r="B217" s="57" t="s">
        <v>731</v>
      </c>
      <c r="C217" s="57">
        <v>10022310003</v>
      </c>
      <c r="D217">
        <v>1</v>
      </c>
      <c r="E217" s="57">
        <v>1</v>
      </c>
      <c r="F217" s="57">
        <v>10038803075</v>
      </c>
      <c r="G217" s="57">
        <v>300</v>
      </c>
      <c r="H217" s="57">
        <v>1</v>
      </c>
    </row>
    <row r="218" spans="1:8" ht="16.5" x14ac:dyDescent="0.15">
      <c r="A218" s="194">
        <v>10914</v>
      </c>
      <c r="B218" s="57" t="s">
        <v>731</v>
      </c>
      <c r="C218" s="57">
        <v>10022320003</v>
      </c>
      <c r="D218">
        <v>2</v>
      </c>
      <c r="E218" s="57">
        <v>1</v>
      </c>
      <c r="F218" s="57">
        <v>10038803075</v>
      </c>
      <c r="G218" s="57">
        <v>300</v>
      </c>
      <c r="H218" s="57">
        <v>1</v>
      </c>
    </row>
    <row r="219" spans="1:8" ht="16.5" x14ac:dyDescent="0.15">
      <c r="A219" s="194">
        <v>10915</v>
      </c>
      <c r="B219" s="57" t="s">
        <v>731</v>
      </c>
      <c r="C219" s="57">
        <v>10022310003</v>
      </c>
      <c r="D219">
        <v>3</v>
      </c>
      <c r="E219" s="57">
        <v>1</v>
      </c>
      <c r="F219" s="57">
        <v>10038803075</v>
      </c>
      <c r="G219" s="57">
        <v>300</v>
      </c>
      <c r="H219" s="57">
        <v>1</v>
      </c>
    </row>
    <row r="220" spans="1:8" ht="16.5" x14ac:dyDescent="0.15">
      <c r="A220" s="194">
        <v>10916</v>
      </c>
      <c r="B220" s="57" t="s">
        <v>731</v>
      </c>
      <c r="C220" s="57">
        <v>10022320003</v>
      </c>
      <c r="D220">
        <v>4</v>
      </c>
      <c r="E220" s="57">
        <v>1</v>
      </c>
      <c r="F220" s="57">
        <v>10038803075</v>
      </c>
      <c r="G220" s="57">
        <v>300</v>
      </c>
      <c r="H220" s="57">
        <v>1</v>
      </c>
    </row>
    <row r="221" spans="1:8" ht="16.5" x14ac:dyDescent="0.15">
      <c r="A221" s="194">
        <v>10917</v>
      </c>
      <c r="B221" s="57" t="s">
        <v>215</v>
      </c>
      <c r="C221" s="57">
        <v>10002130003</v>
      </c>
      <c r="E221" s="57">
        <v>1</v>
      </c>
      <c r="F221" s="57">
        <v>10038803075</v>
      </c>
      <c r="G221" s="57">
        <v>150</v>
      </c>
      <c r="H221" s="57">
        <v>50</v>
      </c>
    </row>
    <row r="222" spans="1:8" ht="16.5" x14ac:dyDescent="0.15">
      <c r="A222" s="194">
        <v>10918</v>
      </c>
      <c r="B222" s="57" t="s">
        <v>732</v>
      </c>
      <c r="C222" s="57">
        <v>10012250003</v>
      </c>
      <c r="E222" s="57">
        <v>1</v>
      </c>
      <c r="F222" s="57">
        <v>10038803075</v>
      </c>
      <c r="G222" s="57">
        <v>1050</v>
      </c>
      <c r="H222" s="57">
        <v>1</v>
      </c>
    </row>
    <row r="223" spans="1:8" ht="16.5" x14ac:dyDescent="0.15">
      <c r="A223" s="194">
        <v>10919</v>
      </c>
      <c r="B223" s="57" t="s">
        <v>391</v>
      </c>
      <c r="C223" s="57">
        <v>10002150003</v>
      </c>
      <c r="E223" s="57">
        <v>1</v>
      </c>
      <c r="F223" s="57">
        <v>10038803075</v>
      </c>
      <c r="G223" s="57">
        <v>150</v>
      </c>
      <c r="H223" s="57">
        <v>50</v>
      </c>
    </row>
    <row r="224" spans="1:8" ht="16.5" x14ac:dyDescent="0.15">
      <c r="A224" s="194">
        <v>10920</v>
      </c>
      <c r="B224" s="57" t="s">
        <v>733</v>
      </c>
      <c r="C224" s="57">
        <v>10012240002</v>
      </c>
      <c r="D224">
        <v>1</v>
      </c>
      <c r="E224" s="57">
        <v>1</v>
      </c>
      <c r="F224" s="57">
        <v>10038803075</v>
      </c>
      <c r="G224" s="57">
        <v>15000</v>
      </c>
      <c r="H224" s="57">
        <v>1</v>
      </c>
    </row>
    <row r="225" spans="1:8" ht="16.5" x14ac:dyDescent="0.15">
      <c r="A225" s="194">
        <v>10921</v>
      </c>
      <c r="B225" s="57" t="s">
        <v>733</v>
      </c>
      <c r="C225" s="57">
        <v>10012240008</v>
      </c>
      <c r="D225">
        <v>2</v>
      </c>
      <c r="E225" s="57">
        <v>1</v>
      </c>
      <c r="F225" s="57">
        <v>10038803075</v>
      </c>
      <c r="G225" s="57">
        <v>15000</v>
      </c>
      <c r="H225" s="57">
        <v>1</v>
      </c>
    </row>
    <row r="226" spans="1:8" ht="16.5" x14ac:dyDescent="0.15">
      <c r="A226" s="194">
        <v>10922</v>
      </c>
      <c r="B226" s="57" t="s">
        <v>733</v>
      </c>
      <c r="C226" s="57">
        <v>10012240014</v>
      </c>
      <c r="D226">
        <v>3</v>
      </c>
      <c r="E226" s="57">
        <v>1</v>
      </c>
      <c r="F226" s="57">
        <v>10038803075</v>
      </c>
      <c r="G226" s="57">
        <v>15000</v>
      </c>
      <c r="H226" s="57">
        <v>1</v>
      </c>
    </row>
    <row r="227" spans="1:8" ht="16.5" x14ac:dyDescent="0.15">
      <c r="A227" s="194">
        <v>10923</v>
      </c>
      <c r="B227" s="57" t="s">
        <v>733</v>
      </c>
      <c r="C227" s="57">
        <v>10012240020</v>
      </c>
      <c r="D227">
        <v>4</v>
      </c>
      <c r="E227" s="57">
        <v>1</v>
      </c>
      <c r="F227" s="57">
        <v>10038803075</v>
      </c>
      <c r="G227" s="57">
        <v>15000</v>
      </c>
      <c r="H227" s="57">
        <v>1</v>
      </c>
    </row>
    <row r="228" spans="1:8" ht="16.5" x14ac:dyDescent="0.15">
      <c r="A228" s="194">
        <v>10924</v>
      </c>
      <c r="B228" s="57" t="s">
        <v>407</v>
      </c>
      <c r="C228" s="57">
        <v>10002170006</v>
      </c>
      <c r="E228" s="57">
        <v>1</v>
      </c>
      <c r="F228" s="57">
        <v>10038803075</v>
      </c>
      <c r="G228" s="57">
        <v>150</v>
      </c>
      <c r="H228" s="57">
        <v>50</v>
      </c>
    </row>
    <row r="229" spans="1:8" ht="16.5" x14ac:dyDescent="0.15">
      <c r="A229" s="194">
        <v>10925</v>
      </c>
      <c r="B229" s="57" t="s">
        <v>420</v>
      </c>
      <c r="C229" s="57">
        <v>10002170009</v>
      </c>
      <c r="E229" s="57">
        <v>1</v>
      </c>
      <c r="F229" s="57">
        <v>10038803075</v>
      </c>
      <c r="G229" s="57">
        <v>150</v>
      </c>
      <c r="H229" s="57">
        <v>50</v>
      </c>
    </row>
    <row r="230" spans="1:8" ht="16.5" x14ac:dyDescent="0.15">
      <c r="A230" s="194">
        <v>10926</v>
      </c>
      <c r="B230" s="99" t="s">
        <v>775</v>
      </c>
      <c r="C230" s="99">
        <v>10002140001</v>
      </c>
      <c r="D230" s="71"/>
      <c r="E230" s="99">
        <v>1</v>
      </c>
      <c r="F230" s="99">
        <v>10038803080</v>
      </c>
      <c r="G230" s="99">
        <v>5</v>
      </c>
      <c r="H230" s="99">
        <v>2000</v>
      </c>
    </row>
    <row r="231" spans="1:8" ht="16.5" x14ac:dyDescent="0.15">
      <c r="A231" s="194">
        <v>10927</v>
      </c>
      <c r="B231" s="57" t="s">
        <v>213</v>
      </c>
      <c r="C231" s="57">
        <v>10002180001</v>
      </c>
      <c r="E231" s="57">
        <v>1</v>
      </c>
      <c r="F231" s="57">
        <v>10038803080</v>
      </c>
      <c r="G231" s="57">
        <v>5</v>
      </c>
      <c r="H231" s="57">
        <v>2000</v>
      </c>
    </row>
    <row r="232" spans="1:8" ht="16.5" x14ac:dyDescent="0.15">
      <c r="A232" s="194">
        <v>10928</v>
      </c>
      <c r="B232" s="57" t="s">
        <v>386</v>
      </c>
      <c r="C232" s="57">
        <v>10002120001</v>
      </c>
      <c r="E232" s="57">
        <v>1</v>
      </c>
      <c r="F232" s="57">
        <v>10038803080</v>
      </c>
      <c r="G232" s="57">
        <v>5</v>
      </c>
      <c r="H232" s="57">
        <v>2000</v>
      </c>
    </row>
    <row r="233" spans="1:8" ht="16.5" x14ac:dyDescent="0.15">
      <c r="A233" s="194">
        <v>10929</v>
      </c>
      <c r="B233" s="57" t="s">
        <v>413</v>
      </c>
      <c r="C233" s="57">
        <v>10002130001</v>
      </c>
      <c r="E233" s="57">
        <v>1</v>
      </c>
      <c r="F233" s="57">
        <v>10038803080</v>
      </c>
      <c r="G233" s="57">
        <v>50</v>
      </c>
      <c r="H233" s="57">
        <v>300</v>
      </c>
    </row>
    <row r="234" spans="1:8" ht="16.5" x14ac:dyDescent="0.15">
      <c r="A234" s="194">
        <v>10930</v>
      </c>
      <c r="B234" s="57" t="s">
        <v>387</v>
      </c>
      <c r="C234" s="57">
        <v>10002130002</v>
      </c>
      <c r="E234" s="57">
        <v>1</v>
      </c>
      <c r="F234" s="57">
        <v>10038803080</v>
      </c>
      <c r="G234" s="57">
        <v>50</v>
      </c>
      <c r="H234" s="57">
        <v>300</v>
      </c>
    </row>
    <row r="235" spans="1:8" ht="16.5" x14ac:dyDescent="0.15">
      <c r="A235" s="194">
        <v>10931</v>
      </c>
      <c r="B235" s="57" t="s">
        <v>604</v>
      </c>
      <c r="C235" s="57">
        <v>10022310006</v>
      </c>
      <c r="D235">
        <v>1</v>
      </c>
      <c r="E235" s="57">
        <v>1</v>
      </c>
      <c r="F235" s="57">
        <v>10038803080</v>
      </c>
      <c r="G235" s="57">
        <v>300</v>
      </c>
      <c r="H235" s="57">
        <v>1</v>
      </c>
    </row>
    <row r="236" spans="1:8" ht="16.5" x14ac:dyDescent="0.15">
      <c r="A236" s="194">
        <v>10932</v>
      </c>
      <c r="B236" s="57" t="s">
        <v>604</v>
      </c>
      <c r="C236" s="57">
        <v>10022320006</v>
      </c>
      <c r="D236">
        <v>2</v>
      </c>
      <c r="E236" s="57">
        <v>1</v>
      </c>
      <c r="F236" s="57">
        <v>10038803080</v>
      </c>
      <c r="G236" s="57">
        <v>300</v>
      </c>
      <c r="H236" s="57">
        <v>1</v>
      </c>
    </row>
    <row r="237" spans="1:8" ht="16.5" x14ac:dyDescent="0.15">
      <c r="A237" s="194">
        <v>10933</v>
      </c>
      <c r="B237" s="57" t="s">
        <v>604</v>
      </c>
      <c r="C237" s="57">
        <v>10022310006</v>
      </c>
      <c r="D237">
        <v>3</v>
      </c>
      <c r="E237" s="57">
        <v>1</v>
      </c>
      <c r="F237" s="57">
        <v>10038803080</v>
      </c>
      <c r="G237" s="57">
        <v>300</v>
      </c>
      <c r="H237" s="57">
        <v>1</v>
      </c>
    </row>
    <row r="238" spans="1:8" ht="16.5" x14ac:dyDescent="0.15">
      <c r="A238" s="194">
        <v>10934</v>
      </c>
      <c r="B238" s="57" t="s">
        <v>604</v>
      </c>
      <c r="C238" s="57">
        <v>10022320006</v>
      </c>
      <c r="D238">
        <v>4</v>
      </c>
      <c r="E238" s="57">
        <v>1</v>
      </c>
      <c r="F238" s="57">
        <v>10038803080</v>
      </c>
      <c r="G238" s="57">
        <v>300</v>
      </c>
      <c r="H238" s="57">
        <v>1</v>
      </c>
    </row>
    <row r="239" spans="1:8" ht="16.5" x14ac:dyDescent="0.15">
      <c r="A239" s="194">
        <v>10935</v>
      </c>
      <c r="B239" s="57" t="s">
        <v>215</v>
      </c>
      <c r="C239" s="57">
        <v>10002130003</v>
      </c>
      <c r="E239" s="57">
        <v>1</v>
      </c>
      <c r="F239" s="57">
        <v>10038803080</v>
      </c>
      <c r="G239" s="57">
        <v>150</v>
      </c>
      <c r="H239" s="57">
        <v>50</v>
      </c>
    </row>
    <row r="240" spans="1:8" ht="16.5" x14ac:dyDescent="0.15">
      <c r="A240" s="194">
        <v>10936</v>
      </c>
      <c r="B240" s="57" t="s">
        <v>732</v>
      </c>
      <c r="C240" s="57">
        <v>10012250003</v>
      </c>
      <c r="E240" s="57">
        <v>1</v>
      </c>
      <c r="F240" s="57">
        <v>10038803080</v>
      </c>
      <c r="G240" s="57">
        <v>1050</v>
      </c>
      <c r="H240" s="57">
        <v>1</v>
      </c>
    </row>
    <row r="241" spans="1:8" ht="16.5" x14ac:dyDescent="0.15">
      <c r="A241" s="194">
        <v>10937</v>
      </c>
      <c r="B241" s="57" t="s">
        <v>391</v>
      </c>
      <c r="C241" s="57">
        <v>10002150003</v>
      </c>
      <c r="E241" s="57">
        <v>1</v>
      </c>
      <c r="F241" s="57">
        <v>10038803080</v>
      </c>
      <c r="G241" s="57">
        <v>150</v>
      </c>
      <c r="H241" s="57">
        <v>50</v>
      </c>
    </row>
    <row r="242" spans="1:8" ht="16.5" x14ac:dyDescent="0.15">
      <c r="A242" s="194">
        <v>10938</v>
      </c>
      <c r="B242" s="57" t="s">
        <v>698</v>
      </c>
      <c r="C242" s="57">
        <v>10012240001</v>
      </c>
      <c r="D242">
        <v>1</v>
      </c>
      <c r="E242" s="57">
        <v>1</v>
      </c>
      <c r="F242" s="57">
        <v>10038803080</v>
      </c>
      <c r="G242" s="57">
        <v>15000</v>
      </c>
      <c r="H242" s="57">
        <v>1</v>
      </c>
    </row>
    <row r="243" spans="1:8" ht="16.5" x14ac:dyDescent="0.15">
      <c r="A243" s="194">
        <v>10939</v>
      </c>
      <c r="B243" s="57" t="s">
        <v>698</v>
      </c>
      <c r="C243" s="57">
        <v>10012240007</v>
      </c>
      <c r="D243">
        <v>2</v>
      </c>
      <c r="E243" s="57">
        <v>1</v>
      </c>
      <c r="F243" s="57">
        <v>10038803080</v>
      </c>
      <c r="G243" s="57">
        <v>15000</v>
      </c>
      <c r="H243" s="57">
        <v>1</v>
      </c>
    </row>
    <row r="244" spans="1:8" ht="16.5" x14ac:dyDescent="0.15">
      <c r="A244" s="194">
        <v>10940</v>
      </c>
      <c r="B244" s="57" t="s">
        <v>698</v>
      </c>
      <c r="C244" s="57">
        <v>10012240013</v>
      </c>
      <c r="D244">
        <v>3</v>
      </c>
      <c r="E244" s="57">
        <v>1</v>
      </c>
      <c r="F244" s="57">
        <v>10038803080</v>
      </c>
      <c r="G244" s="57">
        <v>15000</v>
      </c>
      <c r="H244" s="57">
        <v>1</v>
      </c>
    </row>
    <row r="245" spans="1:8" ht="16.5" x14ac:dyDescent="0.15">
      <c r="A245" s="194">
        <v>10941</v>
      </c>
      <c r="B245" s="57" t="s">
        <v>698</v>
      </c>
      <c r="C245" s="57">
        <v>10012240019</v>
      </c>
      <c r="D245">
        <v>4</v>
      </c>
      <c r="E245" s="57">
        <v>1</v>
      </c>
      <c r="F245" s="57">
        <v>10038803080</v>
      </c>
      <c r="G245" s="57">
        <v>15000</v>
      </c>
      <c r="H245" s="57">
        <v>1</v>
      </c>
    </row>
    <row r="246" spans="1:8" ht="16.5" x14ac:dyDescent="0.15">
      <c r="A246" s="194">
        <v>10942</v>
      </c>
      <c r="B246" s="57" t="s">
        <v>407</v>
      </c>
      <c r="C246" s="57">
        <v>10002170006</v>
      </c>
      <c r="E246" s="57">
        <v>1</v>
      </c>
      <c r="F246" s="57">
        <v>10038803080</v>
      </c>
      <c r="G246" s="57">
        <v>150</v>
      </c>
      <c r="H246" s="57">
        <v>50</v>
      </c>
    </row>
    <row r="247" spans="1:8" ht="16.5" x14ac:dyDescent="0.15">
      <c r="A247" s="194">
        <v>10943</v>
      </c>
      <c r="B247" s="57" t="s">
        <v>420</v>
      </c>
      <c r="C247" s="57">
        <v>10002170009</v>
      </c>
      <c r="E247" s="57">
        <v>1</v>
      </c>
      <c r="F247" s="57">
        <v>10038803080</v>
      </c>
      <c r="G247" s="57">
        <v>150</v>
      </c>
      <c r="H247" s="57">
        <v>50</v>
      </c>
    </row>
    <row r="248" spans="1:8" ht="16.5" x14ac:dyDescent="0.15">
      <c r="A248" s="194">
        <v>10944</v>
      </c>
      <c r="B248" s="99" t="s">
        <v>801</v>
      </c>
      <c r="C248" s="99">
        <v>10002140001</v>
      </c>
      <c r="D248" s="71"/>
      <c r="E248" s="99">
        <v>1</v>
      </c>
      <c r="F248" s="99">
        <v>10038803065</v>
      </c>
      <c r="G248" s="99">
        <v>5</v>
      </c>
      <c r="H248" s="99">
        <v>2000</v>
      </c>
    </row>
    <row r="249" spans="1:8" ht="16.5" x14ac:dyDescent="0.15">
      <c r="A249" s="194">
        <v>10945</v>
      </c>
      <c r="B249" s="57" t="s">
        <v>213</v>
      </c>
      <c r="C249" s="57">
        <v>10002180001</v>
      </c>
      <c r="E249" s="57">
        <v>1</v>
      </c>
      <c r="F249" s="57">
        <v>10038803065</v>
      </c>
      <c r="G249" s="57">
        <v>5</v>
      </c>
      <c r="H249" s="57">
        <v>2000</v>
      </c>
    </row>
    <row r="250" spans="1:8" ht="16.5" x14ac:dyDescent="0.15">
      <c r="A250" s="194">
        <v>10946</v>
      </c>
      <c r="B250" s="57" t="s">
        <v>386</v>
      </c>
      <c r="C250" s="57">
        <v>10002120001</v>
      </c>
      <c r="E250" s="57">
        <v>1</v>
      </c>
      <c r="F250" s="57">
        <v>10038803065</v>
      </c>
      <c r="G250" s="57">
        <v>5</v>
      </c>
      <c r="H250" s="57">
        <v>2000</v>
      </c>
    </row>
    <row r="251" spans="1:8" ht="16.5" x14ac:dyDescent="0.15">
      <c r="A251" s="194">
        <v>10947</v>
      </c>
      <c r="B251" s="57" t="s">
        <v>413</v>
      </c>
      <c r="C251" s="57">
        <v>10002130001</v>
      </c>
      <c r="E251" s="57">
        <v>1</v>
      </c>
      <c r="F251" s="57">
        <v>10038803065</v>
      </c>
      <c r="G251" s="57">
        <v>50</v>
      </c>
      <c r="H251" s="57">
        <v>300</v>
      </c>
    </row>
    <row r="252" spans="1:8" ht="16.5" x14ac:dyDescent="0.15">
      <c r="A252" s="194">
        <v>10948</v>
      </c>
      <c r="B252" s="57" t="s">
        <v>387</v>
      </c>
      <c r="C252" s="57">
        <v>10002130002</v>
      </c>
      <c r="E252" s="57">
        <v>1</v>
      </c>
      <c r="F252" s="57">
        <v>10038803065</v>
      </c>
      <c r="G252" s="57">
        <v>50</v>
      </c>
      <c r="H252" s="57">
        <v>300</v>
      </c>
    </row>
    <row r="253" spans="1:8" ht="16.5" x14ac:dyDescent="0.15">
      <c r="A253" s="194">
        <v>10949</v>
      </c>
      <c r="B253" s="57" t="s">
        <v>502</v>
      </c>
      <c r="C253" s="57">
        <v>10022310007</v>
      </c>
      <c r="D253">
        <v>1</v>
      </c>
      <c r="E253" s="57">
        <v>1</v>
      </c>
      <c r="F253" s="57">
        <v>10038803065</v>
      </c>
      <c r="G253" s="57">
        <v>300</v>
      </c>
      <c r="H253" s="57">
        <v>1</v>
      </c>
    </row>
    <row r="254" spans="1:8" ht="16.5" x14ac:dyDescent="0.15">
      <c r="A254" s="194">
        <v>10950</v>
      </c>
      <c r="B254" s="57" t="s">
        <v>502</v>
      </c>
      <c r="C254" s="57">
        <v>10022320007</v>
      </c>
      <c r="D254">
        <v>2</v>
      </c>
      <c r="E254" s="57">
        <v>1</v>
      </c>
      <c r="F254" s="57">
        <v>10038803065</v>
      </c>
      <c r="G254" s="57">
        <v>300</v>
      </c>
      <c r="H254" s="57">
        <v>1</v>
      </c>
    </row>
    <row r="255" spans="1:8" ht="16.5" x14ac:dyDescent="0.15">
      <c r="A255" s="194">
        <v>10951</v>
      </c>
      <c r="B255" s="57" t="s">
        <v>502</v>
      </c>
      <c r="C255" s="57">
        <v>10022310007</v>
      </c>
      <c r="D255">
        <v>3</v>
      </c>
      <c r="E255" s="57">
        <v>1</v>
      </c>
      <c r="F255" s="57">
        <v>10038803065</v>
      </c>
      <c r="G255" s="57">
        <v>300</v>
      </c>
      <c r="H255" s="57">
        <v>1</v>
      </c>
    </row>
    <row r="256" spans="1:8" ht="16.5" x14ac:dyDescent="0.15">
      <c r="A256" s="194">
        <v>10952</v>
      </c>
      <c r="B256" s="57" t="s">
        <v>502</v>
      </c>
      <c r="C256" s="57">
        <v>10022320007</v>
      </c>
      <c r="D256">
        <v>4</v>
      </c>
      <c r="E256" s="57">
        <v>1</v>
      </c>
      <c r="F256" s="57">
        <v>10038803065</v>
      </c>
      <c r="G256" s="57">
        <v>300</v>
      </c>
      <c r="H256" s="57">
        <v>1</v>
      </c>
    </row>
    <row r="257" spans="1:8" ht="16.5" x14ac:dyDescent="0.15">
      <c r="A257" s="194">
        <v>10953</v>
      </c>
      <c r="B257" s="57" t="s">
        <v>215</v>
      </c>
      <c r="C257" s="57">
        <v>10002130003</v>
      </c>
      <c r="E257" s="57">
        <v>1</v>
      </c>
      <c r="F257" s="57">
        <v>10038803065</v>
      </c>
      <c r="G257" s="57">
        <v>150</v>
      </c>
      <c r="H257" s="57">
        <v>50</v>
      </c>
    </row>
    <row r="258" spans="1:8" ht="16.5" x14ac:dyDescent="0.15">
      <c r="A258" s="194">
        <v>10954</v>
      </c>
      <c r="B258" s="57" t="s">
        <v>651</v>
      </c>
      <c r="C258" s="57">
        <v>10012250002</v>
      </c>
      <c r="E258" s="57">
        <v>1</v>
      </c>
      <c r="F258" s="57">
        <v>10038803065</v>
      </c>
      <c r="G258" s="57">
        <v>1050</v>
      </c>
      <c r="H258" s="57">
        <v>1</v>
      </c>
    </row>
    <row r="259" spans="1:8" ht="16.5" x14ac:dyDescent="0.15">
      <c r="A259" s="194">
        <v>10955</v>
      </c>
      <c r="B259" s="57" t="s">
        <v>391</v>
      </c>
      <c r="C259" s="57">
        <v>10002150003</v>
      </c>
      <c r="E259" s="57">
        <v>1</v>
      </c>
      <c r="F259" s="57">
        <v>10038803065</v>
      </c>
      <c r="G259" s="57">
        <v>150</v>
      </c>
      <c r="H259" s="57">
        <v>50</v>
      </c>
    </row>
    <row r="260" spans="1:8" ht="16.5" x14ac:dyDescent="0.15">
      <c r="A260" s="194">
        <v>10956</v>
      </c>
      <c r="B260" s="57" t="s">
        <v>661</v>
      </c>
      <c r="C260" s="57">
        <v>10012240002</v>
      </c>
      <c r="D260">
        <v>1</v>
      </c>
      <c r="E260" s="57">
        <v>1</v>
      </c>
      <c r="F260" s="57">
        <v>10038803065</v>
      </c>
      <c r="G260" s="57">
        <v>15000</v>
      </c>
      <c r="H260" s="57">
        <v>1</v>
      </c>
    </row>
    <row r="261" spans="1:8" ht="16.5" x14ac:dyDescent="0.15">
      <c r="A261" s="194">
        <v>10957</v>
      </c>
      <c r="B261" s="57" t="s">
        <v>661</v>
      </c>
      <c r="C261" s="57">
        <v>10012240008</v>
      </c>
      <c r="D261">
        <v>2</v>
      </c>
      <c r="E261" s="57">
        <v>1</v>
      </c>
      <c r="F261" s="57">
        <v>10038803065</v>
      </c>
      <c r="G261" s="57">
        <v>15000</v>
      </c>
      <c r="H261" s="57">
        <v>1</v>
      </c>
    </row>
    <row r="262" spans="1:8" ht="16.5" x14ac:dyDescent="0.15">
      <c r="A262" s="194">
        <v>10958</v>
      </c>
      <c r="B262" s="57" t="s">
        <v>661</v>
      </c>
      <c r="C262" s="57">
        <v>10012240014</v>
      </c>
      <c r="D262">
        <v>3</v>
      </c>
      <c r="E262" s="57">
        <v>1</v>
      </c>
      <c r="F262" s="57">
        <v>10038803065</v>
      </c>
      <c r="G262" s="57">
        <v>15000</v>
      </c>
      <c r="H262" s="57">
        <v>1</v>
      </c>
    </row>
    <row r="263" spans="1:8" ht="16.5" x14ac:dyDescent="0.15">
      <c r="A263" s="194">
        <v>10959</v>
      </c>
      <c r="B263" s="57" t="s">
        <v>661</v>
      </c>
      <c r="C263" s="57">
        <v>10012240020</v>
      </c>
      <c r="D263">
        <v>4</v>
      </c>
      <c r="E263" s="57">
        <v>1</v>
      </c>
      <c r="F263" s="57">
        <v>10038803065</v>
      </c>
      <c r="G263" s="57">
        <v>15000</v>
      </c>
      <c r="H263" s="57">
        <v>1</v>
      </c>
    </row>
    <row r="264" spans="1:8" ht="16.5" x14ac:dyDescent="0.15">
      <c r="A264" s="194">
        <v>10960</v>
      </c>
      <c r="B264" s="57" t="s">
        <v>407</v>
      </c>
      <c r="C264" s="57">
        <v>10002170006</v>
      </c>
      <c r="E264" s="57">
        <v>1</v>
      </c>
      <c r="F264" s="57">
        <v>10038803065</v>
      </c>
      <c r="G264" s="57">
        <v>150</v>
      </c>
      <c r="H264" s="57">
        <v>50</v>
      </c>
    </row>
    <row r="265" spans="1:8" ht="16.5" x14ac:dyDescent="0.15">
      <c r="A265" s="194">
        <v>10961</v>
      </c>
      <c r="B265" s="57" t="s">
        <v>420</v>
      </c>
      <c r="C265" s="57">
        <v>10002170009</v>
      </c>
      <c r="E265" s="57">
        <v>1</v>
      </c>
      <c r="F265" s="57">
        <v>10038803065</v>
      </c>
      <c r="G265" s="57">
        <v>150</v>
      </c>
      <c r="H265" s="57">
        <v>50</v>
      </c>
    </row>
    <row r="266" spans="1:8" ht="16.5" x14ac:dyDescent="0.15">
      <c r="A266" s="194">
        <v>10962</v>
      </c>
      <c r="B266" s="99" t="s">
        <v>802</v>
      </c>
      <c r="C266" s="99">
        <v>10002140001</v>
      </c>
      <c r="D266" s="71"/>
      <c r="E266" s="99">
        <v>1</v>
      </c>
      <c r="F266" s="99">
        <v>10038803070</v>
      </c>
      <c r="G266" s="99">
        <v>5</v>
      </c>
      <c r="H266" s="99">
        <v>2000</v>
      </c>
    </row>
    <row r="267" spans="1:8" ht="16.5" x14ac:dyDescent="0.15">
      <c r="A267" s="194">
        <v>10963</v>
      </c>
      <c r="B267" s="57" t="s">
        <v>213</v>
      </c>
      <c r="C267" s="57">
        <v>10002180001</v>
      </c>
      <c r="E267" s="57">
        <v>1</v>
      </c>
      <c r="F267" s="57">
        <v>10038803070</v>
      </c>
      <c r="G267" s="57">
        <v>5</v>
      </c>
      <c r="H267" s="57">
        <v>2000</v>
      </c>
    </row>
    <row r="268" spans="1:8" ht="16.5" x14ac:dyDescent="0.15">
      <c r="A268" s="194">
        <v>10964</v>
      </c>
      <c r="B268" s="57" t="s">
        <v>386</v>
      </c>
      <c r="C268" s="57">
        <v>10002120001</v>
      </c>
      <c r="E268" s="57">
        <v>1</v>
      </c>
      <c r="F268" s="57">
        <v>10038803070</v>
      </c>
      <c r="G268" s="57">
        <v>5</v>
      </c>
      <c r="H268" s="57">
        <v>2000</v>
      </c>
    </row>
    <row r="269" spans="1:8" ht="16.5" x14ac:dyDescent="0.15">
      <c r="A269" s="194">
        <v>10965</v>
      </c>
      <c r="B269" s="57" t="s">
        <v>413</v>
      </c>
      <c r="C269" s="57">
        <v>10002130001</v>
      </c>
      <c r="E269" s="57">
        <v>1</v>
      </c>
      <c r="F269" s="57">
        <v>10038803070</v>
      </c>
      <c r="G269" s="57">
        <v>50</v>
      </c>
      <c r="H269" s="57">
        <v>300</v>
      </c>
    </row>
    <row r="270" spans="1:8" ht="16.5" x14ac:dyDescent="0.15">
      <c r="A270" s="194">
        <v>10966</v>
      </c>
      <c r="B270" s="57" t="s">
        <v>387</v>
      </c>
      <c r="C270" s="57">
        <v>10002130002</v>
      </c>
      <c r="E270" s="57">
        <v>1</v>
      </c>
      <c r="F270" s="57">
        <v>10038803070</v>
      </c>
      <c r="G270" s="57">
        <v>50</v>
      </c>
      <c r="H270" s="57">
        <v>300</v>
      </c>
    </row>
    <row r="271" spans="1:8" ht="16.5" x14ac:dyDescent="0.15">
      <c r="A271" s="194">
        <v>10967</v>
      </c>
      <c r="B271" s="57" t="s">
        <v>502</v>
      </c>
      <c r="C271" s="57">
        <v>10022310007</v>
      </c>
      <c r="D271">
        <v>1</v>
      </c>
      <c r="E271" s="57">
        <v>1</v>
      </c>
      <c r="F271" s="57">
        <v>10038803070</v>
      </c>
      <c r="G271" s="57">
        <v>300</v>
      </c>
      <c r="H271" s="57">
        <v>1</v>
      </c>
    </row>
    <row r="272" spans="1:8" ht="16.5" x14ac:dyDescent="0.15">
      <c r="A272" s="194">
        <v>10968</v>
      </c>
      <c r="B272" s="57" t="s">
        <v>502</v>
      </c>
      <c r="C272" s="57">
        <v>10022320007</v>
      </c>
      <c r="D272">
        <v>2</v>
      </c>
      <c r="E272" s="57">
        <v>1</v>
      </c>
      <c r="F272" s="57">
        <v>10038803070</v>
      </c>
      <c r="G272" s="57">
        <v>300</v>
      </c>
      <c r="H272" s="57">
        <v>1</v>
      </c>
    </row>
    <row r="273" spans="1:8" ht="16.5" x14ac:dyDescent="0.15">
      <c r="A273" s="194">
        <v>10969</v>
      </c>
      <c r="B273" s="57" t="s">
        <v>502</v>
      </c>
      <c r="C273" s="57">
        <v>10022310007</v>
      </c>
      <c r="D273">
        <v>3</v>
      </c>
      <c r="E273" s="57">
        <v>1</v>
      </c>
      <c r="F273" s="57">
        <v>10038803070</v>
      </c>
      <c r="G273" s="57">
        <v>300</v>
      </c>
      <c r="H273" s="57">
        <v>1</v>
      </c>
    </row>
    <row r="274" spans="1:8" ht="16.5" x14ac:dyDescent="0.15">
      <c r="A274" s="194">
        <v>10970</v>
      </c>
      <c r="B274" s="57" t="s">
        <v>502</v>
      </c>
      <c r="C274" s="57">
        <v>10022320007</v>
      </c>
      <c r="D274">
        <v>4</v>
      </c>
      <c r="E274" s="57">
        <v>1</v>
      </c>
      <c r="F274" s="57">
        <v>10038803070</v>
      </c>
      <c r="G274" s="57">
        <v>300</v>
      </c>
      <c r="H274" s="57">
        <v>1</v>
      </c>
    </row>
    <row r="275" spans="1:8" ht="16.5" x14ac:dyDescent="0.15">
      <c r="A275" s="194">
        <v>10971</v>
      </c>
      <c r="B275" s="57" t="s">
        <v>215</v>
      </c>
      <c r="C275" s="57">
        <v>10002130003</v>
      </c>
      <c r="E275" s="57">
        <v>1</v>
      </c>
      <c r="F275" s="57">
        <v>10038803070</v>
      </c>
      <c r="G275" s="57">
        <v>150</v>
      </c>
      <c r="H275" s="57">
        <v>50</v>
      </c>
    </row>
    <row r="276" spans="1:8" ht="16.5" x14ac:dyDescent="0.15">
      <c r="A276" s="194">
        <v>10972</v>
      </c>
      <c r="B276" s="57" t="s">
        <v>651</v>
      </c>
      <c r="C276" s="57">
        <v>10012250002</v>
      </c>
      <c r="E276" s="57">
        <v>1</v>
      </c>
      <c r="F276" s="57">
        <v>10038803070</v>
      </c>
      <c r="G276" s="57">
        <v>1050</v>
      </c>
      <c r="H276" s="57">
        <v>1</v>
      </c>
    </row>
    <row r="277" spans="1:8" ht="16.5" x14ac:dyDescent="0.15">
      <c r="A277" s="194">
        <v>10973</v>
      </c>
      <c r="B277" s="57" t="s">
        <v>391</v>
      </c>
      <c r="C277" s="57">
        <v>10002150003</v>
      </c>
      <c r="E277" s="57">
        <v>1</v>
      </c>
      <c r="F277" s="57">
        <v>10038803070</v>
      </c>
      <c r="G277" s="57">
        <v>150</v>
      </c>
      <c r="H277" s="57">
        <v>50</v>
      </c>
    </row>
    <row r="278" spans="1:8" ht="16.5" x14ac:dyDescent="0.15">
      <c r="A278" s="194">
        <v>10974</v>
      </c>
      <c r="B278" s="57" t="s">
        <v>698</v>
      </c>
      <c r="C278" s="57">
        <v>10012240001</v>
      </c>
      <c r="D278">
        <v>1</v>
      </c>
      <c r="E278" s="57">
        <v>1</v>
      </c>
      <c r="F278" s="57">
        <v>10038803070</v>
      </c>
      <c r="G278" s="57">
        <v>15000</v>
      </c>
      <c r="H278" s="57">
        <v>1</v>
      </c>
    </row>
    <row r="279" spans="1:8" ht="16.5" x14ac:dyDescent="0.15">
      <c r="A279" s="194">
        <v>10975</v>
      </c>
      <c r="B279" s="57" t="s">
        <v>698</v>
      </c>
      <c r="C279" s="57">
        <v>10012240007</v>
      </c>
      <c r="D279">
        <v>2</v>
      </c>
      <c r="E279" s="57">
        <v>1</v>
      </c>
      <c r="F279" s="57">
        <v>10038803070</v>
      </c>
      <c r="G279" s="57">
        <v>15000</v>
      </c>
      <c r="H279" s="57">
        <v>1</v>
      </c>
    </row>
    <row r="280" spans="1:8" ht="16.5" x14ac:dyDescent="0.15">
      <c r="A280" s="194">
        <v>10976</v>
      </c>
      <c r="B280" s="57" t="s">
        <v>698</v>
      </c>
      <c r="C280" s="57">
        <v>10012240013</v>
      </c>
      <c r="D280">
        <v>3</v>
      </c>
      <c r="E280" s="57">
        <v>1</v>
      </c>
      <c r="F280" s="57">
        <v>10038803070</v>
      </c>
      <c r="G280" s="57">
        <v>15000</v>
      </c>
      <c r="H280" s="57">
        <v>1</v>
      </c>
    </row>
    <row r="281" spans="1:8" ht="16.5" x14ac:dyDescent="0.15">
      <c r="A281" s="194">
        <v>10977</v>
      </c>
      <c r="B281" s="57" t="s">
        <v>698</v>
      </c>
      <c r="C281" s="57">
        <v>10012240019</v>
      </c>
      <c r="D281">
        <v>4</v>
      </c>
      <c r="E281" s="57">
        <v>1</v>
      </c>
      <c r="F281" s="57">
        <v>10038803070</v>
      </c>
      <c r="G281" s="57">
        <v>15000</v>
      </c>
      <c r="H281" s="57">
        <v>1</v>
      </c>
    </row>
    <row r="282" spans="1:8" ht="16.5" x14ac:dyDescent="0.15">
      <c r="A282" s="194">
        <v>10978</v>
      </c>
      <c r="B282" s="57" t="s">
        <v>407</v>
      </c>
      <c r="C282" s="57">
        <v>10002170006</v>
      </c>
      <c r="E282" s="57">
        <v>1</v>
      </c>
      <c r="F282" s="57">
        <v>10038803070</v>
      </c>
      <c r="G282" s="57">
        <v>150</v>
      </c>
      <c r="H282" s="57">
        <v>50</v>
      </c>
    </row>
    <row r="283" spans="1:8" ht="16.5" x14ac:dyDescent="0.15">
      <c r="A283" s="194">
        <v>10979</v>
      </c>
      <c r="B283" s="57" t="s">
        <v>420</v>
      </c>
      <c r="C283" s="57">
        <v>10002170009</v>
      </c>
      <c r="E283" s="57">
        <v>1</v>
      </c>
      <c r="F283" s="57">
        <v>10038803070</v>
      </c>
      <c r="G283" s="57">
        <v>150</v>
      </c>
      <c r="H283" s="57">
        <v>50</v>
      </c>
    </row>
    <row r="284" spans="1:8" ht="16.5" x14ac:dyDescent="0.15">
      <c r="A284" s="194">
        <v>10980</v>
      </c>
      <c r="B284" s="99" t="s">
        <v>803</v>
      </c>
      <c r="C284" s="99">
        <v>10002140001</v>
      </c>
      <c r="D284" s="71"/>
      <c r="E284" s="99">
        <v>1</v>
      </c>
      <c r="F284" s="99">
        <v>10038803075</v>
      </c>
      <c r="G284" s="99">
        <v>5</v>
      </c>
      <c r="H284" s="99">
        <v>2000</v>
      </c>
    </row>
    <row r="285" spans="1:8" ht="16.5" x14ac:dyDescent="0.15">
      <c r="A285" s="194">
        <v>10981</v>
      </c>
      <c r="B285" s="57" t="s">
        <v>213</v>
      </c>
      <c r="C285" s="57">
        <v>10002180001</v>
      </c>
      <c r="E285" s="57">
        <v>1</v>
      </c>
      <c r="F285" s="57">
        <v>10038803075</v>
      </c>
      <c r="G285" s="57">
        <v>5</v>
      </c>
      <c r="H285" s="57">
        <v>2000</v>
      </c>
    </row>
    <row r="286" spans="1:8" ht="16.5" x14ac:dyDescent="0.15">
      <c r="A286" s="194">
        <v>10982</v>
      </c>
      <c r="B286" s="57" t="s">
        <v>386</v>
      </c>
      <c r="C286" s="57">
        <v>10002120001</v>
      </c>
      <c r="E286" s="57">
        <v>1</v>
      </c>
      <c r="F286" s="57">
        <v>10038803075</v>
      </c>
      <c r="G286" s="57">
        <v>5</v>
      </c>
      <c r="H286" s="57">
        <v>2000</v>
      </c>
    </row>
    <row r="287" spans="1:8" ht="16.5" x14ac:dyDescent="0.15">
      <c r="A287" s="194">
        <v>10983</v>
      </c>
      <c r="B287" s="57" t="s">
        <v>413</v>
      </c>
      <c r="C287" s="57">
        <v>10002130001</v>
      </c>
      <c r="E287" s="57">
        <v>1</v>
      </c>
      <c r="F287" s="57">
        <v>10038803075</v>
      </c>
      <c r="G287" s="57">
        <v>50</v>
      </c>
      <c r="H287" s="57">
        <v>300</v>
      </c>
    </row>
    <row r="288" spans="1:8" ht="16.5" x14ac:dyDescent="0.15">
      <c r="A288" s="194">
        <v>10984</v>
      </c>
      <c r="B288" s="57" t="s">
        <v>387</v>
      </c>
      <c r="C288" s="57">
        <v>10002130002</v>
      </c>
      <c r="E288" s="57">
        <v>1</v>
      </c>
      <c r="F288" s="57">
        <v>10038803075</v>
      </c>
      <c r="G288" s="57">
        <v>50</v>
      </c>
      <c r="H288" s="57">
        <v>300</v>
      </c>
    </row>
    <row r="289" spans="1:8" ht="16.5" x14ac:dyDescent="0.15">
      <c r="A289" s="194">
        <v>10985</v>
      </c>
      <c r="B289" s="57" t="s">
        <v>502</v>
      </c>
      <c r="C289" s="57">
        <v>10022310007</v>
      </c>
      <c r="D289">
        <v>1</v>
      </c>
      <c r="E289" s="57">
        <v>1</v>
      </c>
      <c r="F289" s="57">
        <v>10038803075</v>
      </c>
      <c r="G289" s="57">
        <v>300</v>
      </c>
      <c r="H289" s="57">
        <v>1</v>
      </c>
    </row>
    <row r="290" spans="1:8" ht="16.5" x14ac:dyDescent="0.15">
      <c r="A290" s="194">
        <v>10986</v>
      </c>
      <c r="B290" s="57" t="s">
        <v>502</v>
      </c>
      <c r="C290" s="57">
        <v>10022320007</v>
      </c>
      <c r="D290">
        <v>2</v>
      </c>
      <c r="E290" s="57">
        <v>1</v>
      </c>
      <c r="F290" s="57">
        <v>10038803075</v>
      </c>
      <c r="G290" s="57">
        <v>300</v>
      </c>
      <c r="H290" s="57">
        <v>1</v>
      </c>
    </row>
    <row r="291" spans="1:8" ht="16.5" x14ac:dyDescent="0.15">
      <c r="A291" s="194">
        <v>10987</v>
      </c>
      <c r="B291" s="57" t="s">
        <v>502</v>
      </c>
      <c r="C291" s="57">
        <v>10022310007</v>
      </c>
      <c r="D291">
        <v>3</v>
      </c>
      <c r="E291" s="57">
        <v>1</v>
      </c>
      <c r="F291" s="57">
        <v>10038803075</v>
      </c>
      <c r="G291" s="57">
        <v>300</v>
      </c>
      <c r="H291" s="57">
        <v>1</v>
      </c>
    </row>
    <row r="292" spans="1:8" ht="16.5" x14ac:dyDescent="0.15">
      <c r="A292" s="194">
        <v>10988</v>
      </c>
      <c r="B292" s="57" t="s">
        <v>502</v>
      </c>
      <c r="C292" s="57">
        <v>10022320007</v>
      </c>
      <c r="D292">
        <v>4</v>
      </c>
      <c r="E292" s="57">
        <v>1</v>
      </c>
      <c r="F292" s="57">
        <v>10038803075</v>
      </c>
      <c r="G292" s="57">
        <v>300</v>
      </c>
      <c r="H292" s="57">
        <v>1</v>
      </c>
    </row>
    <row r="293" spans="1:8" ht="16.5" x14ac:dyDescent="0.15">
      <c r="A293" s="194">
        <v>10989</v>
      </c>
      <c r="B293" s="57" t="s">
        <v>215</v>
      </c>
      <c r="C293" s="57">
        <v>10002130003</v>
      </c>
      <c r="E293" s="57">
        <v>1</v>
      </c>
      <c r="F293" s="57">
        <v>10038803075</v>
      </c>
      <c r="G293" s="57">
        <v>150</v>
      </c>
      <c r="H293" s="57">
        <v>50</v>
      </c>
    </row>
    <row r="294" spans="1:8" ht="16.5" x14ac:dyDescent="0.15">
      <c r="A294" s="194">
        <v>10990</v>
      </c>
      <c r="B294" s="57" t="s">
        <v>651</v>
      </c>
      <c r="C294" s="57">
        <v>10012250002</v>
      </c>
      <c r="E294" s="57">
        <v>1</v>
      </c>
      <c r="F294" s="57">
        <v>10038803075</v>
      </c>
      <c r="G294" s="57">
        <v>1050</v>
      </c>
      <c r="H294" s="57">
        <v>1</v>
      </c>
    </row>
    <row r="295" spans="1:8" ht="16.5" x14ac:dyDescent="0.15">
      <c r="A295" s="194">
        <v>10991</v>
      </c>
      <c r="B295" s="57" t="s">
        <v>391</v>
      </c>
      <c r="C295" s="57">
        <v>10002150003</v>
      </c>
      <c r="E295" s="57">
        <v>1</v>
      </c>
      <c r="F295" s="57">
        <v>10038803075</v>
      </c>
      <c r="G295" s="57">
        <v>150</v>
      </c>
      <c r="H295" s="57">
        <v>50</v>
      </c>
    </row>
    <row r="296" spans="1:8" ht="16.5" x14ac:dyDescent="0.15">
      <c r="A296" s="194">
        <v>10992</v>
      </c>
      <c r="B296" s="57" t="s">
        <v>503</v>
      </c>
      <c r="C296" s="57">
        <v>10012240002</v>
      </c>
      <c r="D296">
        <v>1</v>
      </c>
      <c r="E296" s="57">
        <v>1</v>
      </c>
      <c r="F296" s="57">
        <v>10038803075</v>
      </c>
      <c r="G296" s="57">
        <v>15000</v>
      </c>
      <c r="H296" s="57">
        <v>1</v>
      </c>
    </row>
    <row r="297" spans="1:8" ht="16.5" x14ac:dyDescent="0.15">
      <c r="A297" s="194">
        <v>10993</v>
      </c>
      <c r="B297" s="57" t="s">
        <v>503</v>
      </c>
      <c r="C297" s="57">
        <v>10012240008</v>
      </c>
      <c r="D297">
        <v>2</v>
      </c>
      <c r="E297" s="57">
        <v>1</v>
      </c>
      <c r="F297" s="57">
        <v>10038803075</v>
      </c>
      <c r="G297" s="57">
        <v>15000</v>
      </c>
      <c r="H297" s="57">
        <v>1</v>
      </c>
    </row>
    <row r="298" spans="1:8" ht="16.5" x14ac:dyDescent="0.15">
      <c r="A298" s="194">
        <v>10994</v>
      </c>
      <c r="B298" s="57" t="s">
        <v>503</v>
      </c>
      <c r="C298" s="57">
        <v>10012240014</v>
      </c>
      <c r="D298">
        <v>3</v>
      </c>
      <c r="E298" s="57">
        <v>1</v>
      </c>
      <c r="F298" s="57">
        <v>10038803075</v>
      </c>
      <c r="G298" s="57">
        <v>15000</v>
      </c>
      <c r="H298" s="57">
        <v>1</v>
      </c>
    </row>
    <row r="299" spans="1:8" ht="16.5" x14ac:dyDescent="0.15">
      <c r="A299" s="194">
        <v>10995</v>
      </c>
      <c r="B299" s="57" t="s">
        <v>503</v>
      </c>
      <c r="C299" s="57">
        <v>10012240020</v>
      </c>
      <c r="D299">
        <v>4</v>
      </c>
      <c r="E299" s="57">
        <v>1</v>
      </c>
      <c r="F299" s="57">
        <v>10038803075</v>
      </c>
      <c r="G299" s="57">
        <v>15000</v>
      </c>
      <c r="H299" s="57">
        <v>1</v>
      </c>
    </row>
    <row r="300" spans="1:8" ht="16.5" x14ac:dyDescent="0.15">
      <c r="A300" s="194">
        <v>10996</v>
      </c>
      <c r="B300" s="57" t="s">
        <v>407</v>
      </c>
      <c r="C300" s="57">
        <v>10002170006</v>
      </c>
      <c r="E300" s="57">
        <v>1</v>
      </c>
      <c r="F300" s="57">
        <v>10038803075</v>
      </c>
      <c r="G300" s="57">
        <v>150</v>
      </c>
      <c r="H300" s="57">
        <v>50</v>
      </c>
    </row>
    <row r="301" spans="1:8" ht="16.5" x14ac:dyDescent="0.15">
      <c r="A301" s="194">
        <v>10997</v>
      </c>
      <c r="B301" s="57" t="s">
        <v>420</v>
      </c>
      <c r="C301" s="57">
        <v>10002170009</v>
      </c>
      <c r="E301" s="57">
        <v>1</v>
      </c>
      <c r="F301" s="57">
        <v>10038803075</v>
      </c>
      <c r="G301" s="57">
        <v>150</v>
      </c>
      <c r="H301" s="57">
        <v>50</v>
      </c>
    </row>
    <row r="302" spans="1:8" ht="16.5" x14ac:dyDescent="0.15">
      <c r="A302" s="194">
        <v>10998</v>
      </c>
      <c r="B302" s="99" t="s">
        <v>804</v>
      </c>
      <c r="C302" s="99">
        <v>10002140001</v>
      </c>
      <c r="D302" s="71"/>
      <c r="E302" s="99">
        <v>1</v>
      </c>
      <c r="F302" s="99">
        <v>10038803080</v>
      </c>
      <c r="G302" s="99">
        <v>5</v>
      </c>
      <c r="H302" s="99">
        <v>2000</v>
      </c>
    </row>
    <row r="303" spans="1:8" ht="16.5" x14ac:dyDescent="0.15">
      <c r="A303" s="194">
        <v>10999</v>
      </c>
      <c r="B303" s="57" t="s">
        <v>213</v>
      </c>
      <c r="C303" s="57">
        <v>10002180001</v>
      </c>
      <c r="E303" s="57">
        <v>1</v>
      </c>
      <c r="F303" s="57">
        <v>10038803080</v>
      </c>
      <c r="G303" s="57">
        <v>5</v>
      </c>
      <c r="H303" s="57">
        <v>2000</v>
      </c>
    </row>
    <row r="304" spans="1:8" ht="16.5" x14ac:dyDescent="0.15">
      <c r="A304" s="194">
        <v>11000</v>
      </c>
      <c r="B304" s="57" t="s">
        <v>386</v>
      </c>
      <c r="C304" s="57">
        <v>10002120001</v>
      </c>
      <c r="E304" s="57">
        <v>1</v>
      </c>
      <c r="F304" s="57">
        <v>10038803080</v>
      </c>
      <c r="G304" s="57">
        <v>5</v>
      </c>
      <c r="H304" s="57">
        <v>2000</v>
      </c>
    </row>
    <row r="305" spans="1:8" ht="16.5" x14ac:dyDescent="0.15">
      <c r="A305" s="194">
        <v>11001</v>
      </c>
      <c r="B305" s="57" t="s">
        <v>413</v>
      </c>
      <c r="C305" s="57">
        <v>10002130001</v>
      </c>
      <c r="E305" s="57">
        <v>1</v>
      </c>
      <c r="F305" s="57">
        <v>10038803080</v>
      </c>
      <c r="G305" s="57">
        <v>50</v>
      </c>
      <c r="H305" s="57">
        <v>300</v>
      </c>
    </row>
    <row r="306" spans="1:8" ht="16.5" x14ac:dyDescent="0.15">
      <c r="A306" s="194">
        <v>11002</v>
      </c>
      <c r="B306" s="57" t="s">
        <v>387</v>
      </c>
      <c r="C306" s="57">
        <v>10002130002</v>
      </c>
      <c r="E306" s="57">
        <v>1</v>
      </c>
      <c r="F306" s="57">
        <v>10038803080</v>
      </c>
      <c r="G306" s="57">
        <v>50</v>
      </c>
      <c r="H306" s="57">
        <v>300</v>
      </c>
    </row>
    <row r="307" spans="1:8" ht="16.5" x14ac:dyDescent="0.15">
      <c r="A307" s="194">
        <v>11003</v>
      </c>
      <c r="B307" s="57" t="s">
        <v>604</v>
      </c>
      <c r="C307" s="57">
        <v>10022310006</v>
      </c>
      <c r="D307">
        <v>1</v>
      </c>
      <c r="E307" s="57">
        <v>1</v>
      </c>
      <c r="F307" s="57">
        <v>10038803080</v>
      </c>
      <c r="G307" s="57">
        <v>300</v>
      </c>
      <c r="H307" s="57">
        <v>1</v>
      </c>
    </row>
    <row r="308" spans="1:8" ht="16.5" x14ac:dyDescent="0.15">
      <c r="A308" s="194">
        <v>11004</v>
      </c>
      <c r="B308" s="57" t="s">
        <v>604</v>
      </c>
      <c r="C308" s="57">
        <v>10022320006</v>
      </c>
      <c r="D308">
        <v>2</v>
      </c>
      <c r="E308" s="57">
        <v>1</v>
      </c>
      <c r="F308" s="57">
        <v>10038803080</v>
      </c>
      <c r="G308" s="57">
        <v>300</v>
      </c>
      <c r="H308" s="57">
        <v>1</v>
      </c>
    </row>
    <row r="309" spans="1:8" ht="16.5" x14ac:dyDescent="0.15">
      <c r="A309" s="194">
        <v>11005</v>
      </c>
      <c r="B309" s="57" t="s">
        <v>604</v>
      </c>
      <c r="C309" s="57">
        <v>10022310006</v>
      </c>
      <c r="D309">
        <v>3</v>
      </c>
      <c r="E309" s="57">
        <v>1</v>
      </c>
      <c r="F309" s="57">
        <v>10038803080</v>
      </c>
      <c r="G309" s="57">
        <v>300</v>
      </c>
      <c r="H309" s="57">
        <v>1</v>
      </c>
    </row>
    <row r="310" spans="1:8" ht="16.5" x14ac:dyDescent="0.15">
      <c r="A310" s="194">
        <v>11006</v>
      </c>
      <c r="B310" s="57" t="s">
        <v>604</v>
      </c>
      <c r="C310" s="57">
        <v>10022320006</v>
      </c>
      <c r="D310">
        <v>4</v>
      </c>
      <c r="E310" s="57">
        <v>1</v>
      </c>
      <c r="F310" s="57">
        <v>10038803080</v>
      </c>
      <c r="G310" s="57">
        <v>300</v>
      </c>
      <c r="H310" s="57">
        <v>1</v>
      </c>
    </row>
    <row r="311" spans="1:8" ht="16.5" x14ac:dyDescent="0.15">
      <c r="A311" s="194">
        <v>11007</v>
      </c>
      <c r="B311" s="57" t="s">
        <v>215</v>
      </c>
      <c r="C311" s="57">
        <v>10002130003</v>
      </c>
      <c r="E311" s="57">
        <v>1</v>
      </c>
      <c r="F311" s="57">
        <v>10038803080</v>
      </c>
      <c r="G311" s="57">
        <v>150</v>
      </c>
      <c r="H311" s="57">
        <v>50</v>
      </c>
    </row>
    <row r="312" spans="1:8" ht="16.5" x14ac:dyDescent="0.15">
      <c r="A312" s="194">
        <v>11008</v>
      </c>
      <c r="B312" s="57" t="s">
        <v>651</v>
      </c>
      <c r="C312" s="57">
        <v>10012250002</v>
      </c>
      <c r="E312" s="57">
        <v>1</v>
      </c>
      <c r="F312" s="57">
        <v>10038803080</v>
      </c>
      <c r="G312" s="57">
        <v>1050</v>
      </c>
      <c r="H312" s="57">
        <v>1</v>
      </c>
    </row>
    <row r="313" spans="1:8" ht="16.5" x14ac:dyDescent="0.15">
      <c r="A313" s="194">
        <v>11009</v>
      </c>
      <c r="B313" s="57" t="s">
        <v>391</v>
      </c>
      <c r="C313" s="57">
        <v>10002150003</v>
      </c>
      <c r="E313" s="57">
        <v>1</v>
      </c>
      <c r="F313" s="57">
        <v>10038803080</v>
      </c>
      <c r="G313" s="57">
        <v>150</v>
      </c>
      <c r="H313" s="57">
        <v>50</v>
      </c>
    </row>
    <row r="314" spans="1:8" ht="16.5" x14ac:dyDescent="0.15">
      <c r="A314" s="194">
        <v>11010</v>
      </c>
      <c r="B314" s="57" t="s">
        <v>698</v>
      </c>
      <c r="C314" s="57">
        <v>10012240001</v>
      </c>
      <c r="D314">
        <v>1</v>
      </c>
      <c r="E314" s="57">
        <v>1</v>
      </c>
      <c r="F314" s="57">
        <v>10038803080</v>
      </c>
      <c r="G314" s="57">
        <v>15000</v>
      </c>
      <c r="H314" s="57">
        <v>1</v>
      </c>
    </row>
    <row r="315" spans="1:8" ht="16.5" x14ac:dyDescent="0.15">
      <c r="A315" s="194">
        <v>11011</v>
      </c>
      <c r="B315" s="57" t="s">
        <v>698</v>
      </c>
      <c r="C315" s="57">
        <v>10012240007</v>
      </c>
      <c r="D315">
        <v>2</v>
      </c>
      <c r="E315" s="57">
        <v>1</v>
      </c>
      <c r="F315" s="57">
        <v>10038803080</v>
      </c>
      <c r="G315" s="57">
        <v>15000</v>
      </c>
      <c r="H315" s="57">
        <v>1</v>
      </c>
    </row>
    <row r="316" spans="1:8" ht="16.5" x14ac:dyDescent="0.15">
      <c r="A316" s="194">
        <v>11012</v>
      </c>
      <c r="B316" s="57" t="s">
        <v>698</v>
      </c>
      <c r="C316" s="57">
        <v>10012240013</v>
      </c>
      <c r="D316">
        <v>3</v>
      </c>
      <c r="E316" s="57">
        <v>1</v>
      </c>
      <c r="F316" s="57">
        <v>10038803080</v>
      </c>
      <c r="G316" s="57">
        <v>15000</v>
      </c>
      <c r="H316" s="57">
        <v>1</v>
      </c>
    </row>
    <row r="317" spans="1:8" ht="16.5" x14ac:dyDescent="0.15">
      <c r="A317" s="194">
        <v>11013</v>
      </c>
      <c r="B317" s="57" t="s">
        <v>698</v>
      </c>
      <c r="C317" s="57">
        <v>10012240019</v>
      </c>
      <c r="D317">
        <v>4</v>
      </c>
      <c r="E317" s="57">
        <v>1</v>
      </c>
      <c r="F317" s="57">
        <v>10038803080</v>
      </c>
      <c r="G317" s="57">
        <v>15000</v>
      </c>
      <c r="H317" s="57">
        <v>1</v>
      </c>
    </row>
    <row r="318" spans="1:8" ht="16.5" x14ac:dyDescent="0.15">
      <c r="A318" s="194">
        <v>11014</v>
      </c>
      <c r="B318" s="57" t="s">
        <v>407</v>
      </c>
      <c r="C318" s="57">
        <v>10002170006</v>
      </c>
      <c r="E318" s="57">
        <v>1</v>
      </c>
      <c r="F318" s="57">
        <v>10038803080</v>
      </c>
      <c r="G318" s="57">
        <v>150</v>
      </c>
      <c r="H318" s="57">
        <v>50</v>
      </c>
    </row>
    <row r="319" spans="1:8" ht="16.5" x14ac:dyDescent="0.15">
      <c r="A319" s="194">
        <v>11015</v>
      </c>
      <c r="B319" s="57" t="s">
        <v>420</v>
      </c>
      <c r="C319" s="57">
        <v>10002170009</v>
      </c>
      <c r="E319" s="57">
        <v>1</v>
      </c>
      <c r="F319" s="57">
        <v>10038803080</v>
      </c>
      <c r="G319" s="57">
        <v>150</v>
      </c>
      <c r="H319" s="57">
        <v>50</v>
      </c>
    </row>
    <row r="320" spans="1:8" x14ac:dyDescent="0.15">
      <c r="A320" s="186">
        <v>20220</v>
      </c>
      <c r="B320" s="71" t="s">
        <v>1724</v>
      </c>
      <c r="C320" s="186">
        <v>10002140001</v>
      </c>
      <c r="D320" s="71"/>
      <c r="E320" s="186">
        <v>1</v>
      </c>
      <c r="F320" s="186">
        <v>10038803065</v>
      </c>
      <c r="G320" s="186">
        <v>1</v>
      </c>
      <c r="H320" s="186">
        <v>9999</v>
      </c>
    </row>
    <row r="321" spans="1:8" x14ac:dyDescent="0.15">
      <c r="A321" s="12">
        <v>20210</v>
      </c>
      <c r="B321" t="s">
        <v>213</v>
      </c>
      <c r="C321" s="12">
        <v>10002180001</v>
      </c>
      <c r="E321" s="12">
        <v>1</v>
      </c>
      <c r="F321" s="12">
        <v>10038803065</v>
      </c>
      <c r="G321" s="12">
        <v>1</v>
      </c>
      <c r="H321" s="12">
        <v>9999</v>
      </c>
    </row>
    <row r="322" spans="1:8" x14ac:dyDescent="0.15">
      <c r="A322" s="12">
        <v>20200</v>
      </c>
      <c r="B322" t="s">
        <v>386</v>
      </c>
      <c r="C322" s="12">
        <v>10002120001</v>
      </c>
      <c r="E322" s="12">
        <v>1</v>
      </c>
      <c r="F322" s="12">
        <v>10038803065</v>
      </c>
      <c r="G322" s="12">
        <v>1</v>
      </c>
      <c r="H322" s="12">
        <v>9999</v>
      </c>
    </row>
    <row r="323" spans="1:8" x14ac:dyDescent="0.15">
      <c r="A323" s="12">
        <v>20190</v>
      </c>
      <c r="B323" t="s">
        <v>413</v>
      </c>
      <c r="C323" s="12">
        <v>10002130001</v>
      </c>
      <c r="E323" s="12">
        <v>1</v>
      </c>
      <c r="F323" s="12">
        <v>10038803065</v>
      </c>
      <c r="G323" s="12">
        <v>50</v>
      </c>
      <c r="H323" s="12">
        <v>100</v>
      </c>
    </row>
    <row r="324" spans="1:8" x14ac:dyDescent="0.15">
      <c r="A324" s="12">
        <v>20180</v>
      </c>
      <c r="B324" t="s">
        <v>387</v>
      </c>
      <c r="C324" s="12">
        <v>10002130002</v>
      </c>
      <c r="E324" s="12">
        <v>1</v>
      </c>
      <c r="F324" s="12">
        <v>10038803065</v>
      </c>
      <c r="G324" s="12">
        <v>50</v>
      </c>
      <c r="H324" s="12">
        <v>100</v>
      </c>
    </row>
    <row r="325" spans="1:8" x14ac:dyDescent="0.15">
      <c r="A325" s="12">
        <v>20170</v>
      </c>
      <c r="B325" t="s">
        <v>215</v>
      </c>
      <c r="C325" s="12">
        <v>10002130003</v>
      </c>
      <c r="E325" s="12">
        <v>1</v>
      </c>
      <c r="F325" s="12">
        <v>10038803065</v>
      </c>
      <c r="G325" s="12">
        <v>250</v>
      </c>
      <c r="H325" s="12">
        <v>50</v>
      </c>
    </row>
    <row r="326" spans="1:8" x14ac:dyDescent="0.15">
      <c r="A326" s="12">
        <v>20160</v>
      </c>
      <c r="B326" t="s">
        <v>391</v>
      </c>
      <c r="C326" s="12">
        <v>10002150003</v>
      </c>
      <c r="E326" s="12">
        <v>1</v>
      </c>
      <c r="F326" s="12">
        <v>10038803065</v>
      </c>
      <c r="G326" s="12">
        <v>250</v>
      </c>
      <c r="H326" s="12">
        <v>50</v>
      </c>
    </row>
    <row r="327" spans="1:8" x14ac:dyDescent="0.15">
      <c r="A327" s="12">
        <v>20150</v>
      </c>
      <c r="B327" t="s">
        <v>502</v>
      </c>
      <c r="C327" s="12">
        <v>10022310007</v>
      </c>
      <c r="D327">
        <v>1</v>
      </c>
      <c r="E327" s="12">
        <v>1</v>
      </c>
      <c r="F327" s="12">
        <v>10038803065</v>
      </c>
      <c r="G327" s="12">
        <v>1000</v>
      </c>
      <c r="H327" s="12">
        <v>1</v>
      </c>
    </row>
    <row r="328" spans="1:8" x14ac:dyDescent="0.15">
      <c r="A328" s="12">
        <v>20140</v>
      </c>
      <c r="B328" t="s">
        <v>502</v>
      </c>
      <c r="C328" s="12">
        <v>10022320007</v>
      </c>
      <c r="D328">
        <v>2</v>
      </c>
      <c r="E328" s="12">
        <v>1</v>
      </c>
      <c r="F328" s="12">
        <v>10038803065</v>
      </c>
      <c r="G328" s="12">
        <v>1000</v>
      </c>
      <c r="H328" s="12">
        <v>1</v>
      </c>
    </row>
    <row r="329" spans="1:8" x14ac:dyDescent="0.15">
      <c r="A329" s="12">
        <v>20134</v>
      </c>
      <c r="B329" t="s">
        <v>502</v>
      </c>
      <c r="C329" s="12">
        <v>10022310007</v>
      </c>
      <c r="D329">
        <v>3</v>
      </c>
      <c r="E329" s="12">
        <v>1</v>
      </c>
      <c r="F329" s="12">
        <v>10038803065</v>
      </c>
      <c r="G329" s="12">
        <v>1000</v>
      </c>
      <c r="H329" s="12">
        <v>1</v>
      </c>
    </row>
    <row r="330" spans="1:8" x14ac:dyDescent="0.15">
      <c r="A330" s="12">
        <v>20133</v>
      </c>
      <c r="B330" t="s">
        <v>502</v>
      </c>
      <c r="C330" s="12">
        <v>10022320007</v>
      </c>
      <c r="D330">
        <v>4</v>
      </c>
      <c r="E330" s="12">
        <v>1</v>
      </c>
      <c r="F330" s="12">
        <v>10038803065</v>
      </c>
      <c r="G330" s="12">
        <v>1000</v>
      </c>
      <c r="H330" s="12">
        <v>1</v>
      </c>
    </row>
    <row r="331" spans="1:8" x14ac:dyDescent="0.15">
      <c r="A331" s="12">
        <v>20132</v>
      </c>
      <c r="B331" t="s">
        <v>651</v>
      </c>
      <c r="C331" s="12">
        <v>10002250002</v>
      </c>
      <c r="E331" s="12">
        <v>1</v>
      </c>
      <c r="F331" s="12">
        <v>10038803065</v>
      </c>
      <c r="G331" s="12">
        <v>2000</v>
      </c>
      <c r="H331" s="12">
        <v>1</v>
      </c>
    </row>
    <row r="332" spans="1:8" x14ac:dyDescent="0.15">
      <c r="A332" s="12">
        <v>20131</v>
      </c>
      <c r="B332" t="s">
        <v>732</v>
      </c>
      <c r="C332" s="12">
        <v>10002250003</v>
      </c>
      <c r="E332" s="12">
        <v>1</v>
      </c>
      <c r="F332" s="12">
        <v>10038803065</v>
      </c>
      <c r="G332" s="12">
        <v>3000</v>
      </c>
      <c r="H332" s="12">
        <v>1</v>
      </c>
    </row>
    <row r="333" spans="1:8" x14ac:dyDescent="0.15">
      <c r="A333" s="12">
        <v>20124</v>
      </c>
      <c r="B333" s="12" t="s">
        <v>1713</v>
      </c>
      <c r="C333" s="12">
        <v>10022330017</v>
      </c>
      <c r="D333">
        <v>1</v>
      </c>
      <c r="E333" s="12">
        <v>1</v>
      </c>
      <c r="F333" s="12">
        <v>10038803065</v>
      </c>
      <c r="G333" s="12">
        <v>5000</v>
      </c>
      <c r="H333" s="12">
        <v>1</v>
      </c>
    </row>
    <row r="334" spans="1:8" x14ac:dyDescent="0.15">
      <c r="A334" s="12">
        <v>20123</v>
      </c>
      <c r="B334" s="12" t="s">
        <v>1713</v>
      </c>
      <c r="C334" s="12">
        <v>10022330018</v>
      </c>
      <c r="D334">
        <v>2</v>
      </c>
      <c r="E334" s="12">
        <v>1</v>
      </c>
      <c r="F334" s="12">
        <v>10038803065</v>
      </c>
      <c r="G334" s="12">
        <v>5000</v>
      </c>
      <c r="H334" s="12">
        <v>1</v>
      </c>
    </row>
    <row r="335" spans="1:8" x14ac:dyDescent="0.15">
      <c r="A335" s="12">
        <v>20122</v>
      </c>
      <c r="B335" s="12" t="s">
        <v>1713</v>
      </c>
      <c r="C335" s="12">
        <v>10022330019</v>
      </c>
      <c r="D335">
        <v>3</v>
      </c>
      <c r="E335" s="12">
        <v>1</v>
      </c>
      <c r="F335" s="12">
        <v>10038803065</v>
      </c>
      <c r="G335" s="12">
        <v>5000</v>
      </c>
      <c r="H335" s="12">
        <v>1</v>
      </c>
    </row>
    <row r="336" spans="1:8" x14ac:dyDescent="0.15">
      <c r="A336" s="12">
        <v>20121</v>
      </c>
      <c r="B336" s="12" t="s">
        <v>1713</v>
      </c>
      <c r="C336" s="12">
        <v>10022330020</v>
      </c>
      <c r="D336">
        <v>4</v>
      </c>
      <c r="E336" s="12">
        <v>1</v>
      </c>
      <c r="F336" s="12">
        <v>10038803065</v>
      </c>
      <c r="G336" s="12">
        <v>5000</v>
      </c>
      <c r="H336" s="12">
        <v>1</v>
      </c>
    </row>
    <row r="337" spans="1:8" x14ac:dyDescent="0.15">
      <c r="A337" s="12">
        <v>20114</v>
      </c>
      <c r="B337" s="12" t="s">
        <v>1714</v>
      </c>
      <c r="C337" s="12">
        <v>10022310013</v>
      </c>
      <c r="D337">
        <v>1</v>
      </c>
      <c r="E337" s="12">
        <v>1</v>
      </c>
      <c r="F337" s="12">
        <v>10038803065</v>
      </c>
      <c r="G337" s="12">
        <v>7500</v>
      </c>
      <c r="H337" s="12">
        <v>1</v>
      </c>
    </row>
    <row r="338" spans="1:8" x14ac:dyDescent="0.15">
      <c r="A338" s="12">
        <v>20113</v>
      </c>
      <c r="B338" s="12" t="s">
        <v>1714</v>
      </c>
      <c r="C338" s="12">
        <v>10022320013</v>
      </c>
      <c r="D338">
        <v>2</v>
      </c>
      <c r="E338" s="12">
        <v>1</v>
      </c>
      <c r="F338" s="12">
        <v>10038803065</v>
      </c>
      <c r="G338" s="12">
        <v>7500</v>
      </c>
      <c r="H338" s="12">
        <v>1</v>
      </c>
    </row>
    <row r="339" spans="1:8" x14ac:dyDescent="0.15">
      <c r="A339" s="12">
        <v>20112</v>
      </c>
      <c r="B339" s="12" t="s">
        <v>1714</v>
      </c>
      <c r="C339" s="12">
        <v>10022310013</v>
      </c>
      <c r="D339">
        <v>3</v>
      </c>
      <c r="E339" s="12">
        <v>1</v>
      </c>
      <c r="F339" s="12">
        <v>10038803065</v>
      </c>
      <c r="G339" s="12">
        <v>7500</v>
      </c>
      <c r="H339" s="12">
        <v>1</v>
      </c>
    </row>
    <row r="340" spans="1:8" x14ac:dyDescent="0.15">
      <c r="A340" s="12">
        <v>20111</v>
      </c>
      <c r="B340" s="12" t="s">
        <v>1714</v>
      </c>
      <c r="C340" s="12">
        <v>10022320013</v>
      </c>
      <c r="D340">
        <v>4</v>
      </c>
      <c r="E340" s="12">
        <v>1</v>
      </c>
      <c r="F340" s="12">
        <v>10038803065</v>
      </c>
      <c r="G340" s="12">
        <v>7500</v>
      </c>
      <c r="H340" s="12">
        <v>1</v>
      </c>
    </row>
    <row r="341" spans="1:8" x14ac:dyDescent="0.15">
      <c r="A341" s="12">
        <v>20104</v>
      </c>
      <c r="B341" s="12" t="s">
        <v>1715</v>
      </c>
      <c r="C341" s="12">
        <v>10022330021</v>
      </c>
      <c r="D341">
        <v>1</v>
      </c>
      <c r="E341" s="12">
        <v>1</v>
      </c>
      <c r="F341" s="12">
        <v>10038803065</v>
      </c>
      <c r="G341" s="12">
        <v>5000</v>
      </c>
      <c r="H341" s="12">
        <v>1</v>
      </c>
    </row>
    <row r="342" spans="1:8" x14ac:dyDescent="0.15">
      <c r="A342" s="12">
        <v>20103</v>
      </c>
      <c r="B342" s="12" t="s">
        <v>1715</v>
      </c>
      <c r="C342" s="12">
        <v>10022330022</v>
      </c>
      <c r="D342">
        <v>2</v>
      </c>
      <c r="E342" s="12">
        <v>1</v>
      </c>
      <c r="F342" s="12">
        <v>10038803065</v>
      </c>
      <c r="G342" s="12">
        <v>5000</v>
      </c>
      <c r="H342" s="12">
        <v>1</v>
      </c>
    </row>
    <row r="343" spans="1:8" x14ac:dyDescent="0.15">
      <c r="A343" s="12">
        <v>20102</v>
      </c>
      <c r="B343" s="12" t="s">
        <v>1715</v>
      </c>
      <c r="C343" s="12">
        <v>10022330023</v>
      </c>
      <c r="D343">
        <v>3</v>
      </c>
      <c r="E343" s="12">
        <v>1</v>
      </c>
      <c r="F343" s="12">
        <v>10038803065</v>
      </c>
      <c r="G343" s="12">
        <v>5000</v>
      </c>
      <c r="H343" s="12">
        <v>1</v>
      </c>
    </row>
    <row r="344" spans="1:8" x14ac:dyDescent="0.15">
      <c r="A344" s="12">
        <v>20101</v>
      </c>
      <c r="B344" s="12" t="s">
        <v>1715</v>
      </c>
      <c r="C344" s="12">
        <v>10022330024</v>
      </c>
      <c r="D344">
        <v>4</v>
      </c>
      <c r="E344" s="12">
        <v>1</v>
      </c>
      <c r="F344" s="12">
        <v>10038803065</v>
      </c>
      <c r="G344" s="12">
        <v>5000</v>
      </c>
      <c r="H344" s="12">
        <v>1</v>
      </c>
    </row>
    <row r="345" spans="1:8" x14ac:dyDescent="0.15">
      <c r="A345" s="12">
        <v>20090</v>
      </c>
      <c r="B345" s="12" t="s">
        <v>1716</v>
      </c>
      <c r="C345" s="12">
        <v>10022310012</v>
      </c>
      <c r="D345">
        <v>1</v>
      </c>
      <c r="E345" s="12">
        <v>1</v>
      </c>
      <c r="F345" s="12">
        <v>10038803065</v>
      </c>
      <c r="G345" s="12">
        <v>7500</v>
      </c>
      <c r="H345" s="12">
        <v>1</v>
      </c>
    </row>
    <row r="346" spans="1:8" x14ac:dyDescent="0.15">
      <c r="A346" s="12">
        <v>20080</v>
      </c>
      <c r="B346" s="12" t="s">
        <v>1716</v>
      </c>
      <c r="C346" s="12">
        <v>10022320012</v>
      </c>
      <c r="D346">
        <v>2</v>
      </c>
      <c r="E346" s="12">
        <v>1</v>
      </c>
      <c r="F346" s="12">
        <v>10038803065</v>
      </c>
      <c r="G346" s="12">
        <v>7500</v>
      </c>
      <c r="H346" s="12">
        <v>1</v>
      </c>
    </row>
    <row r="347" spans="1:8" x14ac:dyDescent="0.15">
      <c r="A347" s="12">
        <v>20073</v>
      </c>
      <c r="B347" s="12" t="s">
        <v>1716</v>
      </c>
      <c r="C347" s="12">
        <v>10022310012</v>
      </c>
      <c r="D347">
        <v>3</v>
      </c>
      <c r="E347" s="12">
        <v>1</v>
      </c>
      <c r="F347" s="12">
        <v>10038803065</v>
      </c>
      <c r="G347" s="12">
        <v>7500</v>
      </c>
      <c r="H347" s="12">
        <v>1</v>
      </c>
    </row>
    <row r="348" spans="1:8" x14ac:dyDescent="0.15">
      <c r="A348" s="12">
        <v>20072</v>
      </c>
      <c r="B348" s="12" t="s">
        <v>1716</v>
      </c>
      <c r="C348" s="12">
        <v>10022320012</v>
      </c>
      <c r="D348">
        <v>4</v>
      </c>
      <c r="E348" s="12">
        <v>1</v>
      </c>
      <c r="F348" s="12">
        <v>10038803065</v>
      </c>
      <c r="G348" s="12">
        <v>7500</v>
      </c>
      <c r="H348" s="12">
        <v>1</v>
      </c>
    </row>
    <row r="349" spans="1:8" x14ac:dyDescent="0.15">
      <c r="A349" s="12">
        <v>20071</v>
      </c>
      <c r="B349" t="s">
        <v>1717</v>
      </c>
      <c r="C349" s="12">
        <v>10002280007</v>
      </c>
      <c r="E349" s="12">
        <v>1</v>
      </c>
      <c r="F349" s="12">
        <v>10038803065</v>
      </c>
      <c r="G349" s="12">
        <v>7500</v>
      </c>
      <c r="H349" s="12">
        <v>1</v>
      </c>
    </row>
    <row r="350" spans="1:8" x14ac:dyDescent="0.15">
      <c r="A350" s="12">
        <v>20070</v>
      </c>
      <c r="B350" t="s">
        <v>1718</v>
      </c>
      <c r="C350" s="12">
        <v>10022600005</v>
      </c>
      <c r="E350" s="12">
        <v>1</v>
      </c>
      <c r="F350" s="12">
        <v>10038803065</v>
      </c>
      <c r="G350" s="12">
        <v>9800</v>
      </c>
      <c r="H350" s="12">
        <v>1</v>
      </c>
    </row>
    <row r="351" spans="1:8" x14ac:dyDescent="0.15">
      <c r="A351" s="12">
        <v>20060</v>
      </c>
      <c r="B351" t="s">
        <v>1578</v>
      </c>
      <c r="C351" s="12">
        <v>10022600012</v>
      </c>
      <c r="E351" s="12">
        <v>1</v>
      </c>
      <c r="F351" s="12">
        <v>10038803065</v>
      </c>
      <c r="G351" s="12">
        <v>7500</v>
      </c>
      <c r="H351" s="12">
        <v>1</v>
      </c>
    </row>
    <row r="352" spans="1:8" x14ac:dyDescent="0.15">
      <c r="A352" s="12">
        <v>20050</v>
      </c>
      <c r="B352" t="s">
        <v>1719</v>
      </c>
      <c r="C352" s="12">
        <v>10022600015</v>
      </c>
      <c r="E352" s="12">
        <v>1</v>
      </c>
      <c r="F352" s="12">
        <v>10038803065</v>
      </c>
      <c r="G352" s="12">
        <v>14000</v>
      </c>
      <c r="H352" s="12">
        <v>1</v>
      </c>
    </row>
    <row r="353" spans="1:8" x14ac:dyDescent="0.15">
      <c r="A353" s="12">
        <v>20040</v>
      </c>
      <c r="B353" t="s">
        <v>1720</v>
      </c>
      <c r="C353" s="12">
        <v>10002270003</v>
      </c>
      <c r="E353" s="12">
        <v>1</v>
      </c>
      <c r="F353" s="12">
        <v>10038803065</v>
      </c>
      <c r="G353" s="12">
        <v>14000</v>
      </c>
      <c r="H353" s="12">
        <v>1</v>
      </c>
    </row>
    <row r="354" spans="1:8" x14ac:dyDescent="0.15">
      <c r="A354" s="12">
        <v>20030</v>
      </c>
      <c r="B354" t="s">
        <v>1721</v>
      </c>
      <c r="C354" s="12">
        <v>10007610246</v>
      </c>
      <c r="E354" s="12">
        <v>1</v>
      </c>
      <c r="F354" s="12">
        <v>10038803065</v>
      </c>
      <c r="G354" s="12">
        <v>7500</v>
      </c>
      <c r="H354" s="12">
        <v>1</v>
      </c>
    </row>
    <row r="355" spans="1:8" x14ac:dyDescent="0.15">
      <c r="A355" s="12">
        <v>20020</v>
      </c>
      <c r="B355" t="s">
        <v>1722</v>
      </c>
      <c r="C355" s="12">
        <v>10007610245</v>
      </c>
      <c r="E355" s="12">
        <v>1</v>
      </c>
      <c r="F355" s="12">
        <v>10038803065</v>
      </c>
      <c r="G355" s="12">
        <v>9800</v>
      </c>
      <c r="H355" s="12">
        <v>1</v>
      </c>
    </row>
    <row r="356" spans="1:8" x14ac:dyDescent="0.15">
      <c r="A356" s="12">
        <v>20010</v>
      </c>
      <c r="B356" t="s">
        <v>1723</v>
      </c>
      <c r="C356" s="12">
        <v>10022600008</v>
      </c>
      <c r="E356" s="12">
        <v>1</v>
      </c>
      <c r="F356" s="12">
        <v>10038803065</v>
      </c>
      <c r="G356" s="12">
        <v>14000</v>
      </c>
      <c r="H356" s="12">
        <v>1</v>
      </c>
    </row>
    <row r="357" spans="1:8" x14ac:dyDescent="0.15">
      <c r="A357" s="12">
        <v>20000</v>
      </c>
      <c r="B357" t="s">
        <v>750</v>
      </c>
      <c r="C357" s="12">
        <v>10002280014</v>
      </c>
      <c r="E357" s="12">
        <v>1</v>
      </c>
      <c r="F357" s="12">
        <v>10038803065</v>
      </c>
      <c r="G357" s="12">
        <v>42000</v>
      </c>
      <c r="H357" s="12">
        <v>1</v>
      </c>
    </row>
    <row r="358" spans="1:8" x14ac:dyDescent="0.15">
      <c r="A358" s="186">
        <v>21220</v>
      </c>
      <c r="B358" s="71" t="s">
        <v>1725</v>
      </c>
      <c r="C358" s="186">
        <v>10002140001</v>
      </c>
      <c r="D358" s="71"/>
      <c r="E358" s="186">
        <v>1</v>
      </c>
      <c r="F358" s="186">
        <v>10038803070</v>
      </c>
      <c r="G358" s="186">
        <v>1</v>
      </c>
      <c r="H358" s="186">
        <v>9999</v>
      </c>
    </row>
    <row r="359" spans="1:8" x14ac:dyDescent="0.15">
      <c r="A359" s="12">
        <v>21210</v>
      </c>
      <c r="B359" t="s">
        <v>213</v>
      </c>
      <c r="C359" s="12">
        <v>10002180001</v>
      </c>
      <c r="E359" s="12">
        <v>1</v>
      </c>
      <c r="F359" s="12">
        <v>10038803070</v>
      </c>
      <c r="G359" s="12">
        <v>1</v>
      </c>
      <c r="H359" s="12">
        <v>9999</v>
      </c>
    </row>
    <row r="360" spans="1:8" x14ac:dyDescent="0.15">
      <c r="A360" s="12">
        <v>21200</v>
      </c>
      <c r="B360" t="s">
        <v>386</v>
      </c>
      <c r="C360" s="12">
        <v>10002120001</v>
      </c>
      <c r="E360" s="12">
        <v>1</v>
      </c>
      <c r="F360" s="12">
        <v>10038803070</v>
      </c>
      <c r="G360" s="12">
        <v>1</v>
      </c>
      <c r="H360" s="12">
        <v>9999</v>
      </c>
    </row>
    <row r="361" spans="1:8" x14ac:dyDescent="0.15">
      <c r="A361" s="12">
        <v>21190</v>
      </c>
      <c r="B361" t="s">
        <v>413</v>
      </c>
      <c r="C361" s="12">
        <v>10002130001</v>
      </c>
      <c r="E361" s="12">
        <v>1</v>
      </c>
      <c r="F361" s="12">
        <v>10038803070</v>
      </c>
      <c r="G361" s="12">
        <v>50</v>
      </c>
      <c r="H361" s="12">
        <v>100</v>
      </c>
    </row>
    <row r="362" spans="1:8" x14ac:dyDescent="0.15">
      <c r="A362" s="12">
        <v>21180</v>
      </c>
      <c r="B362" t="s">
        <v>387</v>
      </c>
      <c r="C362" s="12">
        <v>10002130002</v>
      </c>
      <c r="E362" s="12">
        <v>1</v>
      </c>
      <c r="F362" s="12">
        <v>10038803070</v>
      </c>
      <c r="G362" s="12">
        <v>50</v>
      </c>
      <c r="H362" s="12">
        <v>100</v>
      </c>
    </row>
    <row r="363" spans="1:8" x14ac:dyDescent="0.15">
      <c r="A363" s="12">
        <v>21170</v>
      </c>
      <c r="B363" t="s">
        <v>215</v>
      </c>
      <c r="C363" s="12">
        <v>10002130003</v>
      </c>
      <c r="E363" s="12">
        <v>1</v>
      </c>
      <c r="F363" s="12">
        <v>10038803070</v>
      </c>
      <c r="G363" s="12">
        <v>250</v>
      </c>
      <c r="H363" s="12">
        <v>50</v>
      </c>
    </row>
    <row r="364" spans="1:8" x14ac:dyDescent="0.15">
      <c r="A364" s="12">
        <v>21160</v>
      </c>
      <c r="B364" t="s">
        <v>391</v>
      </c>
      <c r="C364" s="12">
        <v>10002150003</v>
      </c>
      <c r="E364" s="12">
        <v>1</v>
      </c>
      <c r="F364" s="12">
        <v>10038803070</v>
      </c>
      <c r="G364" s="12">
        <v>250</v>
      </c>
      <c r="H364" s="12">
        <v>50</v>
      </c>
    </row>
    <row r="365" spans="1:8" x14ac:dyDescent="0.15">
      <c r="A365" s="12">
        <v>21150</v>
      </c>
      <c r="B365" t="s">
        <v>502</v>
      </c>
      <c r="C365" s="12">
        <v>10022310007</v>
      </c>
      <c r="D365">
        <v>1</v>
      </c>
      <c r="E365" s="12">
        <v>1</v>
      </c>
      <c r="F365" s="12">
        <v>10038803070</v>
      </c>
      <c r="G365" s="12">
        <v>1000</v>
      </c>
      <c r="H365" s="12">
        <v>1</v>
      </c>
    </row>
    <row r="366" spans="1:8" x14ac:dyDescent="0.15">
      <c r="A366" s="12">
        <v>21140</v>
      </c>
      <c r="B366" t="s">
        <v>502</v>
      </c>
      <c r="C366" s="12">
        <v>10022320007</v>
      </c>
      <c r="D366">
        <v>2</v>
      </c>
      <c r="E366" s="12">
        <v>1</v>
      </c>
      <c r="F366" s="12">
        <v>10038803070</v>
      </c>
      <c r="G366" s="12">
        <v>1000</v>
      </c>
      <c r="H366" s="12">
        <v>1</v>
      </c>
    </row>
    <row r="367" spans="1:8" x14ac:dyDescent="0.15">
      <c r="A367" s="12">
        <v>21134</v>
      </c>
      <c r="B367" t="s">
        <v>502</v>
      </c>
      <c r="C367" s="12">
        <v>10022310007</v>
      </c>
      <c r="D367">
        <v>3</v>
      </c>
      <c r="E367" s="12">
        <v>1</v>
      </c>
      <c r="F367" s="12">
        <v>10038803070</v>
      </c>
      <c r="G367" s="12">
        <v>1000</v>
      </c>
      <c r="H367" s="12">
        <v>1</v>
      </c>
    </row>
    <row r="368" spans="1:8" x14ac:dyDescent="0.15">
      <c r="A368" s="12">
        <v>21133</v>
      </c>
      <c r="B368" t="s">
        <v>502</v>
      </c>
      <c r="C368" s="12">
        <v>10022320007</v>
      </c>
      <c r="D368">
        <v>4</v>
      </c>
      <c r="E368" s="12">
        <v>1</v>
      </c>
      <c r="F368" s="12">
        <v>10038803070</v>
      </c>
      <c r="G368" s="12">
        <v>1000</v>
      </c>
      <c r="H368" s="12">
        <v>1</v>
      </c>
    </row>
    <row r="369" spans="1:8" x14ac:dyDescent="0.15">
      <c r="A369" s="12">
        <v>21132</v>
      </c>
      <c r="B369" t="s">
        <v>651</v>
      </c>
      <c r="C369" s="12">
        <v>10002250002</v>
      </c>
      <c r="E369" s="12">
        <v>1</v>
      </c>
      <c r="F369" s="12">
        <v>10038803070</v>
      </c>
      <c r="G369" s="12">
        <v>2000</v>
      </c>
      <c r="H369" s="12">
        <v>1</v>
      </c>
    </row>
    <row r="370" spans="1:8" x14ac:dyDescent="0.15">
      <c r="A370" s="12">
        <v>21131</v>
      </c>
      <c r="B370" t="s">
        <v>732</v>
      </c>
      <c r="C370" s="12">
        <v>10002250003</v>
      </c>
      <c r="E370" s="12">
        <v>1</v>
      </c>
      <c r="F370" s="12">
        <v>10038803070</v>
      </c>
      <c r="G370" s="12">
        <v>3000</v>
      </c>
      <c r="H370" s="12">
        <v>1</v>
      </c>
    </row>
    <row r="371" spans="1:8" x14ac:dyDescent="0.15">
      <c r="A371" s="12">
        <v>21124</v>
      </c>
      <c r="B371" s="12" t="s">
        <v>1713</v>
      </c>
      <c r="C371" s="12">
        <v>10022330017</v>
      </c>
      <c r="D371">
        <v>1</v>
      </c>
      <c r="E371" s="12">
        <v>1</v>
      </c>
      <c r="F371" s="12">
        <v>10038803070</v>
      </c>
      <c r="G371" s="12">
        <v>5000</v>
      </c>
      <c r="H371" s="12">
        <v>1</v>
      </c>
    </row>
    <row r="372" spans="1:8" x14ac:dyDescent="0.15">
      <c r="A372" s="12">
        <v>21123</v>
      </c>
      <c r="B372" s="12" t="s">
        <v>1713</v>
      </c>
      <c r="C372" s="12">
        <v>10022330018</v>
      </c>
      <c r="D372">
        <v>2</v>
      </c>
      <c r="E372" s="12">
        <v>1</v>
      </c>
      <c r="F372" s="12">
        <v>10038803070</v>
      </c>
      <c r="G372" s="12">
        <v>5000</v>
      </c>
      <c r="H372" s="12">
        <v>1</v>
      </c>
    </row>
    <row r="373" spans="1:8" x14ac:dyDescent="0.15">
      <c r="A373" s="12">
        <v>21122</v>
      </c>
      <c r="B373" s="12" t="s">
        <v>1713</v>
      </c>
      <c r="C373" s="12">
        <v>10022330019</v>
      </c>
      <c r="D373">
        <v>3</v>
      </c>
      <c r="E373" s="12">
        <v>1</v>
      </c>
      <c r="F373" s="12">
        <v>10038803070</v>
      </c>
      <c r="G373" s="12">
        <v>5000</v>
      </c>
      <c r="H373" s="12">
        <v>1</v>
      </c>
    </row>
    <row r="374" spans="1:8" x14ac:dyDescent="0.15">
      <c r="A374" s="12">
        <v>21121</v>
      </c>
      <c r="B374" s="12" t="s">
        <v>1713</v>
      </c>
      <c r="C374" s="12">
        <v>10022330020</v>
      </c>
      <c r="D374">
        <v>4</v>
      </c>
      <c r="E374" s="12">
        <v>1</v>
      </c>
      <c r="F374" s="12">
        <v>10038803070</v>
      </c>
      <c r="G374" s="12">
        <v>5000</v>
      </c>
      <c r="H374" s="12">
        <v>1</v>
      </c>
    </row>
    <row r="375" spans="1:8" x14ac:dyDescent="0.15">
      <c r="A375" s="12">
        <v>21114</v>
      </c>
      <c r="B375" s="12" t="s">
        <v>1714</v>
      </c>
      <c r="C375" s="12">
        <v>10022310013</v>
      </c>
      <c r="D375">
        <v>1</v>
      </c>
      <c r="E375" s="12">
        <v>1</v>
      </c>
      <c r="F375" s="12">
        <v>10038803070</v>
      </c>
      <c r="G375" s="12">
        <v>7500</v>
      </c>
      <c r="H375" s="12">
        <v>1</v>
      </c>
    </row>
    <row r="376" spans="1:8" x14ac:dyDescent="0.15">
      <c r="A376" s="12">
        <v>21113</v>
      </c>
      <c r="B376" s="12" t="s">
        <v>1714</v>
      </c>
      <c r="C376" s="12">
        <v>10022320013</v>
      </c>
      <c r="D376">
        <v>2</v>
      </c>
      <c r="E376" s="12">
        <v>1</v>
      </c>
      <c r="F376" s="12">
        <v>10038803070</v>
      </c>
      <c r="G376" s="12">
        <v>7500</v>
      </c>
      <c r="H376" s="12">
        <v>1</v>
      </c>
    </row>
    <row r="377" spans="1:8" x14ac:dyDescent="0.15">
      <c r="A377" s="12">
        <v>21112</v>
      </c>
      <c r="B377" s="12" t="s">
        <v>1714</v>
      </c>
      <c r="C377" s="12">
        <v>10022310013</v>
      </c>
      <c r="D377">
        <v>3</v>
      </c>
      <c r="E377" s="12">
        <v>1</v>
      </c>
      <c r="F377" s="12">
        <v>10038803070</v>
      </c>
      <c r="G377" s="12">
        <v>7500</v>
      </c>
      <c r="H377" s="12">
        <v>1</v>
      </c>
    </row>
    <row r="378" spans="1:8" x14ac:dyDescent="0.15">
      <c r="A378" s="12">
        <v>21111</v>
      </c>
      <c r="B378" s="12" t="s">
        <v>1714</v>
      </c>
      <c r="C378" s="12">
        <v>10022320013</v>
      </c>
      <c r="D378">
        <v>4</v>
      </c>
      <c r="E378" s="12">
        <v>1</v>
      </c>
      <c r="F378" s="12">
        <v>10038803070</v>
      </c>
      <c r="G378" s="12">
        <v>7500</v>
      </c>
      <c r="H378" s="12">
        <v>1</v>
      </c>
    </row>
    <row r="379" spans="1:8" x14ac:dyDescent="0.15">
      <c r="A379" s="12">
        <v>21104</v>
      </c>
      <c r="B379" s="12" t="s">
        <v>1715</v>
      </c>
      <c r="C379" s="12">
        <v>10022330021</v>
      </c>
      <c r="D379">
        <v>1</v>
      </c>
      <c r="E379" s="12">
        <v>1</v>
      </c>
      <c r="F379" s="12">
        <v>10038803070</v>
      </c>
      <c r="G379" s="12">
        <v>5000</v>
      </c>
      <c r="H379" s="12">
        <v>1</v>
      </c>
    </row>
    <row r="380" spans="1:8" x14ac:dyDescent="0.15">
      <c r="A380" s="12">
        <v>21103</v>
      </c>
      <c r="B380" s="12" t="s">
        <v>1715</v>
      </c>
      <c r="C380" s="12">
        <v>10022330022</v>
      </c>
      <c r="D380">
        <v>2</v>
      </c>
      <c r="E380" s="12">
        <v>1</v>
      </c>
      <c r="F380" s="12">
        <v>10038803070</v>
      </c>
      <c r="G380" s="12">
        <v>5000</v>
      </c>
      <c r="H380" s="12">
        <v>1</v>
      </c>
    </row>
    <row r="381" spans="1:8" x14ac:dyDescent="0.15">
      <c r="A381" s="12">
        <v>21102</v>
      </c>
      <c r="B381" s="12" t="s">
        <v>1715</v>
      </c>
      <c r="C381" s="12">
        <v>10022330023</v>
      </c>
      <c r="D381">
        <v>3</v>
      </c>
      <c r="E381" s="12">
        <v>1</v>
      </c>
      <c r="F381" s="12">
        <v>10038803070</v>
      </c>
      <c r="G381" s="12">
        <v>5000</v>
      </c>
      <c r="H381" s="12">
        <v>1</v>
      </c>
    </row>
    <row r="382" spans="1:8" x14ac:dyDescent="0.15">
      <c r="A382" s="12">
        <v>21101</v>
      </c>
      <c r="B382" s="12" t="s">
        <v>1715</v>
      </c>
      <c r="C382" s="12">
        <v>10022330024</v>
      </c>
      <c r="D382">
        <v>4</v>
      </c>
      <c r="E382" s="12">
        <v>1</v>
      </c>
      <c r="F382" s="12">
        <v>10038803070</v>
      </c>
      <c r="G382" s="12">
        <v>5000</v>
      </c>
      <c r="H382" s="12">
        <v>1</v>
      </c>
    </row>
    <row r="383" spans="1:8" x14ac:dyDescent="0.15">
      <c r="A383" s="12">
        <v>21090</v>
      </c>
      <c r="B383" s="12" t="s">
        <v>1716</v>
      </c>
      <c r="C383" s="12">
        <v>10022310012</v>
      </c>
      <c r="D383">
        <v>1</v>
      </c>
      <c r="E383" s="12">
        <v>1</v>
      </c>
      <c r="F383" s="12">
        <v>10038803070</v>
      </c>
      <c r="G383" s="12">
        <v>7500</v>
      </c>
      <c r="H383" s="12">
        <v>1</v>
      </c>
    </row>
    <row r="384" spans="1:8" x14ac:dyDescent="0.15">
      <c r="A384" s="12">
        <v>21080</v>
      </c>
      <c r="B384" s="12" t="s">
        <v>1716</v>
      </c>
      <c r="C384" s="12">
        <v>10022320012</v>
      </c>
      <c r="D384">
        <v>2</v>
      </c>
      <c r="E384" s="12">
        <v>1</v>
      </c>
      <c r="F384" s="12">
        <v>10038803070</v>
      </c>
      <c r="G384" s="12">
        <v>7500</v>
      </c>
      <c r="H384" s="12">
        <v>1</v>
      </c>
    </row>
    <row r="385" spans="1:8" x14ac:dyDescent="0.15">
      <c r="A385" s="12">
        <v>21073</v>
      </c>
      <c r="B385" s="12" t="s">
        <v>1716</v>
      </c>
      <c r="C385" s="12">
        <v>10022310012</v>
      </c>
      <c r="D385">
        <v>3</v>
      </c>
      <c r="E385" s="12">
        <v>1</v>
      </c>
      <c r="F385" s="12">
        <v>10038803070</v>
      </c>
      <c r="G385" s="12">
        <v>7500</v>
      </c>
      <c r="H385" s="12">
        <v>1</v>
      </c>
    </row>
    <row r="386" spans="1:8" x14ac:dyDescent="0.15">
      <c r="A386" s="12">
        <v>21072</v>
      </c>
      <c r="B386" s="12" t="s">
        <v>1716</v>
      </c>
      <c r="C386" s="12">
        <v>10022320012</v>
      </c>
      <c r="D386">
        <v>4</v>
      </c>
      <c r="E386" s="12">
        <v>1</v>
      </c>
      <c r="F386" s="12">
        <v>10038803070</v>
      </c>
      <c r="G386" s="12">
        <v>7500</v>
      </c>
      <c r="H386" s="12">
        <v>1</v>
      </c>
    </row>
    <row r="387" spans="1:8" x14ac:dyDescent="0.15">
      <c r="A387" s="12">
        <v>21071</v>
      </c>
      <c r="B387" t="s">
        <v>1717</v>
      </c>
      <c r="C387" s="12">
        <v>10002280007</v>
      </c>
      <c r="E387" s="12">
        <v>1</v>
      </c>
      <c r="F387" s="12">
        <v>10038803070</v>
      </c>
      <c r="G387" s="12">
        <v>7500</v>
      </c>
      <c r="H387" s="12">
        <v>1</v>
      </c>
    </row>
    <row r="388" spans="1:8" x14ac:dyDescent="0.15">
      <c r="A388" s="12">
        <v>21070</v>
      </c>
      <c r="B388" t="s">
        <v>1718</v>
      </c>
      <c r="C388" s="12">
        <v>10022600005</v>
      </c>
      <c r="E388" s="12">
        <v>1</v>
      </c>
      <c r="F388" s="12">
        <v>10038803070</v>
      </c>
      <c r="G388" s="12">
        <v>9800</v>
      </c>
      <c r="H388" s="12">
        <v>1</v>
      </c>
    </row>
    <row r="389" spans="1:8" x14ac:dyDescent="0.15">
      <c r="A389" s="12">
        <v>21060</v>
      </c>
      <c r="B389" t="s">
        <v>1578</v>
      </c>
      <c r="C389" s="12">
        <v>10022600012</v>
      </c>
      <c r="E389" s="12">
        <v>1</v>
      </c>
      <c r="F389" s="12">
        <v>10038803070</v>
      </c>
      <c r="G389" s="12">
        <v>7500</v>
      </c>
      <c r="H389" s="12">
        <v>1</v>
      </c>
    </row>
    <row r="390" spans="1:8" x14ac:dyDescent="0.15">
      <c r="A390" s="12">
        <v>21050</v>
      </c>
      <c r="B390" t="s">
        <v>1719</v>
      </c>
      <c r="C390" s="12">
        <v>10022600015</v>
      </c>
      <c r="E390" s="12">
        <v>1</v>
      </c>
      <c r="F390" s="12">
        <v>10038803070</v>
      </c>
      <c r="G390" s="12">
        <v>14000</v>
      </c>
      <c r="H390" s="12">
        <v>1</v>
      </c>
    </row>
    <row r="391" spans="1:8" x14ac:dyDescent="0.15">
      <c r="A391" s="12">
        <v>21040</v>
      </c>
      <c r="B391" t="s">
        <v>1720</v>
      </c>
      <c r="C391" s="12">
        <v>10002270003</v>
      </c>
      <c r="E391" s="12">
        <v>1</v>
      </c>
      <c r="F391" s="12">
        <v>10038803070</v>
      </c>
      <c r="G391" s="12">
        <v>14000</v>
      </c>
      <c r="H391" s="12">
        <v>1</v>
      </c>
    </row>
    <row r="392" spans="1:8" x14ac:dyDescent="0.15">
      <c r="A392" s="12">
        <v>21030</v>
      </c>
      <c r="B392" t="s">
        <v>1721</v>
      </c>
      <c r="C392" s="12">
        <v>10007610246</v>
      </c>
      <c r="E392" s="12">
        <v>1</v>
      </c>
      <c r="F392" s="12">
        <v>10038803070</v>
      </c>
      <c r="G392" s="12">
        <v>7500</v>
      </c>
      <c r="H392" s="12">
        <v>1</v>
      </c>
    </row>
    <row r="393" spans="1:8" x14ac:dyDescent="0.15">
      <c r="A393" s="12">
        <v>21020</v>
      </c>
      <c r="B393" t="s">
        <v>1722</v>
      </c>
      <c r="C393" s="12">
        <v>10007610245</v>
      </c>
      <c r="E393" s="12">
        <v>1</v>
      </c>
      <c r="F393" s="12">
        <v>10038803070</v>
      </c>
      <c r="G393" s="12">
        <v>9800</v>
      </c>
      <c r="H393" s="12">
        <v>1</v>
      </c>
    </row>
    <row r="394" spans="1:8" x14ac:dyDescent="0.15">
      <c r="A394" s="12">
        <v>21010</v>
      </c>
      <c r="B394" t="s">
        <v>1723</v>
      </c>
      <c r="C394" s="12">
        <v>10022600008</v>
      </c>
      <c r="E394" s="12">
        <v>1</v>
      </c>
      <c r="F394" s="12">
        <v>10038803070</v>
      </c>
      <c r="G394" s="12">
        <v>14000</v>
      </c>
      <c r="H394" s="12">
        <v>1</v>
      </c>
    </row>
    <row r="395" spans="1:8" x14ac:dyDescent="0.15">
      <c r="A395" s="12">
        <v>21000</v>
      </c>
      <c r="B395" t="s">
        <v>750</v>
      </c>
      <c r="C395" s="12">
        <v>10002280014</v>
      </c>
      <c r="E395" s="12">
        <v>1</v>
      </c>
      <c r="F395" s="12">
        <v>10038803070</v>
      </c>
      <c r="G395" s="12">
        <v>42000</v>
      </c>
      <c r="H395" s="12">
        <v>1</v>
      </c>
    </row>
    <row r="396" spans="1:8" x14ac:dyDescent="0.15">
      <c r="A396" s="186">
        <v>22220</v>
      </c>
      <c r="B396" s="71" t="s">
        <v>1726</v>
      </c>
      <c r="C396" s="186">
        <v>10002140001</v>
      </c>
      <c r="D396" s="71"/>
      <c r="E396" s="186">
        <v>1</v>
      </c>
      <c r="F396" s="186">
        <v>10038803075</v>
      </c>
      <c r="G396" s="186">
        <v>1</v>
      </c>
      <c r="H396" s="186">
        <v>9999</v>
      </c>
    </row>
    <row r="397" spans="1:8" x14ac:dyDescent="0.15">
      <c r="A397" s="12">
        <v>22210</v>
      </c>
      <c r="B397" t="s">
        <v>213</v>
      </c>
      <c r="C397" s="12">
        <v>10002180001</v>
      </c>
      <c r="E397" s="12">
        <v>1</v>
      </c>
      <c r="F397" s="12">
        <v>10038803075</v>
      </c>
      <c r="G397" s="12">
        <v>1</v>
      </c>
      <c r="H397" s="12">
        <v>9999</v>
      </c>
    </row>
    <row r="398" spans="1:8" x14ac:dyDescent="0.15">
      <c r="A398" s="12">
        <v>22200</v>
      </c>
      <c r="B398" t="s">
        <v>386</v>
      </c>
      <c r="C398" s="12">
        <v>10002120001</v>
      </c>
      <c r="E398" s="12">
        <v>1</v>
      </c>
      <c r="F398" s="12">
        <v>10038803075</v>
      </c>
      <c r="G398" s="12">
        <v>1</v>
      </c>
      <c r="H398" s="12">
        <v>9999</v>
      </c>
    </row>
    <row r="399" spans="1:8" x14ac:dyDescent="0.15">
      <c r="A399" s="12">
        <v>22190</v>
      </c>
      <c r="B399" t="s">
        <v>413</v>
      </c>
      <c r="C399" s="12">
        <v>10002130001</v>
      </c>
      <c r="E399" s="12">
        <v>1</v>
      </c>
      <c r="F399" s="12">
        <v>10038803075</v>
      </c>
      <c r="G399" s="12">
        <v>50</v>
      </c>
      <c r="H399" s="12">
        <v>100</v>
      </c>
    </row>
    <row r="400" spans="1:8" x14ac:dyDescent="0.15">
      <c r="A400" s="12">
        <v>22180</v>
      </c>
      <c r="B400" t="s">
        <v>387</v>
      </c>
      <c r="C400" s="12">
        <v>10002130002</v>
      </c>
      <c r="E400" s="12">
        <v>1</v>
      </c>
      <c r="F400" s="12">
        <v>10038803075</v>
      </c>
      <c r="G400" s="12">
        <v>50</v>
      </c>
      <c r="H400" s="12">
        <v>100</v>
      </c>
    </row>
    <row r="401" spans="1:8" x14ac:dyDescent="0.15">
      <c r="A401" s="12">
        <v>22170</v>
      </c>
      <c r="B401" t="s">
        <v>215</v>
      </c>
      <c r="C401" s="12">
        <v>10002130003</v>
      </c>
      <c r="E401" s="12">
        <v>1</v>
      </c>
      <c r="F401" s="12">
        <v>10038803075</v>
      </c>
      <c r="G401" s="12">
        <v>250</v>
      </c>
      <c r="H401" s="12">
        <v>50</v>
      </c>
    </row>
    <row r="402" spans="1:8" x14ac:dyDescent="0.15">
      <c r="A402" s="12">
        <v>22160</v>
      </c>
      <c r="B402" t="s">
        <v>391</v>
      </c>
      <c r="C402" s="12">
        <v>10002150003</v>
      </c>
      <c r="E402" s="12">
        <v>1</v>
      </c>
      <c r="F402" s="12">
        <v>10038803075</v>
      </c>
      <c r="G402" s="12">
        <v>250</v>
      </c>
      <c r="H402" s="12">
        <v>50</v>
      </c>
    </row>
    <row r="403" spans="1:8" x14ac:dyDescent="0.15">
      <c r="A403" s="12">
        <v>22150</v>
      </c>
      <c r="B403" t="s">
        <v>502</v>
      </c>
      <c r="C403" s="12">
        <v>10022310007</v>
      </c>
      <c r="D403">
        <v>1</v>
      </c>
      <c r="E403" s="12">
        <v>1</v>
      </c>
      <c r="F403" s="12">
        <v>10038803075</v>
      </c>
      <c r="G403" s="12">
        <v>1000</v>
      </c>
      <c r="H403" s="12">
        <v>1</v>
      </c>
    </row>
    <row r="404" spans="1:8" x14ac:dyDescent="0.15">
      <c r="A404" s="12">
        <v>22140</v>
      </c>
      <c r="B404" t="s">
        <v>502</v>
      </c>
      <c r="C404" s="12">
        <v>10022320007</v>
      </c>
      <c r="D404">
        <v>2</v>
      </c>
      <c r="E404" s="12">
        <v>1</v>
      </c>
      <c r="F404" s="12">
        <v>10038803075</v>
      </c>
      <c r="G404" s="12">
        <v>1000</v>
      </c>
      <c r="H404" s="12">
        <v>1</v>
      </c>
    </row>
    <row r="405" spans="1:8" x14ac:dyDescent="0.15">
      <c r="A405" s="12">
        <v>22134</v>
      </c>
      <c r="B405" t="s">
        <v>502</v>
      </c>
      <c r="C405" s="12">
        <v>10022310007</v>
      </c>
      <c r="D405">
        <v>3</v>
      </c>
      <c r="E405" s="12">
        <v>1</v>
      </c>
      <c r="F405" s="12">
        <v>10038803075</v>
      </c>
      <c r="G405" s="12">
        <v>1000</v>
      </c>
      <c r="H405" s="12">
        <v>1</v>
      </c>
    </row>
    <row r="406" spans="1:8" x14ac:dyDescent="0.15">
      <c r="A406" s="12">
        <v>22133</v>
      </c>
      <c r="B406" t="s">
        <v>502</v>
      </c>
      <c r="C406" s="12">
        <v>10022320007</v>
      </c>
      <c r="D406">
        <v>4</v>
      </c>
      <c r="E406" s="12">
        <v>1</v>
      </c>
      <c r="F406" s="12">
        <v>10038803075</v>
      </c>
      <c r="G406" s="12">
        <v>1000</v>
      </c>
      <c r="H406" s="12">
        <v>1</v>
      </c>
    </row>
    <row r="407" spans="1:8" x14ac:dyDescent="0.15">
      <c r="A407" s="12">
        <v>22132</v>
      </c>
      <c r="B407" t="s">
        <v>651</v>
      </c>
      <c r="C407" s="12">
        <v>10002250002</v>
      </c>
      <c r="E407" s="12">
        <v>1</v>
      </c>
      <c r="F407" s="12">
        <v>10038803075</v>
      </c>
      <c r="G407" s="12">
        <v>2000</v>
      </c>
      <c r="H407" s="12">
        <v>1</v>
      </c>
    </row>
    <row r="408" spans="1:8" x14ac:dyDescent="0.15">
      <c r="A408" s="12">
        <v>22131</v>
      </c>
      <c r="B408" t="s">
        <v>732</v>
      </c>
      <c r="C408" s="12">
        <v>10002250003</v>
      </c>
      <c r="E408" s="12">
        <v>1</v>
      </c>
      <c r="F408" s="12">
        <v>10038803075</v>
      </c>
      <c r="G408" s="12">
        <v>3000</v>
      </c>
      <c r="H408" s="12">
        <v>1</v>
      </c>
    </row>
    <row r="409" spans="1:8" x14ac:dyDescent="0.15">
      <c r="A409" s="12">
        <v>22124</v>
      </c>
      <c r="B409" s="12" t="s">
        <v>1713</v>
      </c>
      <c r="C409" s="12">
        <v>10022330017</v>
      </c>
      <c r="D409">
        <v>1</v>
      </c>
      <c r="E409" s="12">
        <v>1</v>
      </c>
      <c r="F409" s="12">
        <v>10038803075</v>
      </c>
      <c r="G409" s="12">
        <v>5000</v>
      </c>
      <c r="H409" s="12">
        <v>1</v>
      </c>
    </row>
    <row r="410" spans="1:8" x14ac:dyDescent="0.15">
      <c r="A410" s="12">
        <v>22123</v>
      </c>
      <c r="B410" s="12" t="s">
        <v>1713</v>
      </c>
      <c r="C410" s="12">
        <v>10022330018</v>
      </c>
      <c r="D410">
        <v>2</v>
      </c>
      <c r="E410" s="12">
        <v>1</v>
      </c>
      <c r="F410" s="12">
        <v>10038803075</v>
      </c>
      <c r="G410" s="12">
        <v>5000</v>
      </c>
      <c r="H410" s="12">
        <v>1</v>
      </c>
    </row>
    <row r="411" spans="1:8" x14ac:dyDescent="0.15">
      <c r="A411" s="12">
        <v>22122</v>
      </c>
      <c r="B411" s="12" t="s">
        <v>1713</v>
      </c>
      <c r="C411" s="12">
        <v>10022330019</v>
      </c>
      <c r="D411">
        <v>3</v>
      </c>
      <c r="E411" s="12">
        <v>1</v>
      </c>
      <c r="F411" s="12">
        <v>10038803075</v>
      </c>
      <c r="G411" s="12">
        <v>5000</v>
      </c>
      <c r="H411" s="12">
        <v>1</v>
      </c>
    </row>
    <row r="412" spans="1:8" x14ac:dyDescent="0.15">
      <c r="A412" s="12">
        <v>22121</v>
      </c>
      <c r="B412" s="12" t="s">
        <v>1713</v>
      </c>
      <c r="C412" s="12">
        <v>10022330020</v>
      </c>
      <c r="D412">
        <v>4</v>
      </c>
      <c r="E412" s="12">
        <v>1</v>
      </c>
      <c r="F412" s="12">
        <v>10038803075</v>
      </c>
      <c r="G412" s="12">
        <v>5000</v>
      </c>
      <c r="H412" s="12">
        <v>1</v>
      </c>
    </row>
    <row r="413" spans="1:8" x14ac:dyDescent="0.15">
      <c r="A413" s="12">
        <v>22114</v>
      </c>
      <c r="B413" s="12" t="s">
        <v>1714</v>
      </c>
      <c r="C413" s="12">
        <v>10022310013</v>
      </c>
      <c r="D413">
        <v>1</v>
      </c>
      <c r="E413" s="12">
        <v>1</v>
      </c>
      <c r="F413" s="12">
        <v>10038803075</v>
      </c>
      <c r="G413" s="12">
        <v>7500</v>
      </c>
      <c r="H413" s="12">
        <v>1</v>
      </c>
    </row>
    <row r="414" spans="1:8" x14ac:dyDescent="0.15">
      <c r="A414" s="12">
        <v>22113</v>
      </c>
      <c r="B414" s="12" t="s">
        <v>1714</v>
      </c>
      <c r="C414" s="12">
        <v>10022320013</v>
      </c>
      <c r="D414">
        <v>2</v>
      </c>
      <c r="E414" s="12">
        <v>1</v>
      </c>
      <c r="F414" s="12">
        <v>10038803075</v>
      </c>
      <c r="G414" s="12">
        <v>7500</v>
      </c>
      <c r="H414" s="12">
        <v>1</v>
      </c>
    </row>
    <row r="415" spans="1:8" x14ac:dyDescent="0.15">
      <c r="A415" s="12">
        <v>22112</v>
      </c>
      <c r="B415" s="12" t="s">
        <v>1714</v>
      </c>
      <c r="C415" s="12">
        <v>10022310013</v>
      </c>
      <c r="D415">
        <v>3</v>
      </c>
      <c r="E415" s="12">
        <v>1</v>
      </c>
      <c r="F415" s="12">
        <v>10038803075</v>
      </c>
      <c r="G415" s="12">
        <v>7500</v>
      </c>
      <c r="H415" s="12">
        <v>1</v>
      </c>
    </row>
    <row r="416" spans="1:8" x14ac:dyDescent="0.15">
      <c r="A416" s="12">
        <v>22111</v>
      </c>
      <c r="B416" s="12" t="s">
        <v>1714</v>
      </c>
      <c r="C416" s="12">
        <v>10022320013</v>
      </c>
      <c r="D416">
        <v>4</v>
      </c>
      <c r="E416" s="12">
        <v>1</v>
      </c>
      <c r="F416" s="12">
        <v>10038803075</v>
      </c>
      <c r="G416" s="12">
        <v>7500</v>
      </c>
      <c r="H416" s="12">
        <v>1</v>
      </c>
    </row>
    <row r="417" spans="1:8" x14ac:dyDescent="0.15">
      <c r="A417" s="12">
        <v>22104</v>
      </c>
      <c r="B417" s="12" t="s">
        <v>1715</v>
      </c>
      <c r="C417" s="12">
        <v>10022330021</v>
      </c>
      <c r="D417">
        <v>1</v>
      </c>
      <c r="E417" s="12">
        <v>1</v>
      </c>
      <c r="F417" s="12">
        <v>10038803075</v>
      </c>
      <c r="G417" s="12">
        <v>5000</v>
      </c>
      <c r="H417" s="12">
        <v>1</v>
      </c>
    </row>
    <row r="418" spans="1:8" x14ac:dyDescent="0.15">
      <c r="A418" s="12">
        <v>22103</v>
      </c>
      <c r="B418" s="12" t="s">
        <v>1715</v>
      </c>
      <c r="C418" s="12">
        <v>10022330022</v>
      </c>
      <c r="D418">
        <v>2</v>
      </c>
      <c r="E418" s="12">
        <v>1</v>
      </c>
      <c r="F418" s="12">
        <v>10038803075</v>
      </c>
      <c r="G418" s="12">
        <v>5000</v>
      </c>
      <c r="H418" s="12">
        <v>1</v>
      </c>
    </row>
    <row r="419" spans="1:8" x14ac:dyDescent="0.15">
      <c r="A419" s="12">
        <v>22102</v>
      </c>
      <c r="B419" s="12" t="s">
        <v>1715</v>
      </c>
      <c r="C419" s="12">
        <v>10022330023</v>
      </c>
      <c r="D419">
        <v>3</v>
      </c>
      <c r="E419" s="12">
        <v>1</v>
      </c>
      <c r="F419" s="12">
        <v>10038803075</v>
      </c>
      <c r="G419" s="12">
        <v>5000</v>
      </c>
      <c r="H419" s="12">
        <v>1</v>
      </c>
    </row>
    <row r="420" spans="1:8" x14ac:dyDescent="0.15">
      <c r="A420" s="12">
        <v>22101</v>
      </c>
      <c r="B420" s="12" t="s">
        <v>1715</v>
      </c>
      <c r="C420" s="12">
        <v>10022330024</v>
      </c>
      <c r="D420">
        <v>4</v>
      </c>
      <c r="E420" s="12">
        <v>1</v>
      </c>
      <c r="F420" s="12">
        <v>10038803075</v>
      </c>
      <c r="G420" s="12">
        <v>5000</v>
      </c>
      <c r="H420" s="12">
        <v>1</v>
      </c>
    </row>
    <row r="421" spans="1:8" x14ac:dyDescent="0.15">
      <c r="A421" s="12">
        <v>22090</v>
      </c>
      <c r="B421" s="12" t="s">
        <v>1716</v>
      </c>
      <c r="C421" s="12">
        <v>10022310012</v>
      </c>
      <c r="D421">
        <v>1</v>
      </c>
      <c r="E421" s="12">
        <v>1</v>
      </c>
      <c r="F421" s="12">
        <v>10038803075</v>
      </c>
      <c r="G421" s="12">
        <v>7500</v>
      </c>
      <c r="H421" s="12">
        <v>1</v>
      </c>
    </row>
    <row r="422" spans="1:8" x14ac:dyDescent="0.15">
      <c r="A422" s="12">
        <v>22080</v>
      </c>
      <c r="B422" s="12" t="s">
        <v>1716</v>
      </c>
      <c r="C422" s="12">
        <v>10022320012</v>
      </c>
      <c r="D422">
        <v>2</v>
      </c>
      <c r="E422" s="12">
        <v>1</v>
      </c>
      <c r="F422" s="12">
        <v>10038803075</v>
      </c>
      <c r="G422" s="12">
        <v>7500</v>
      </c>
      <c r="H422" s="12">
        <v>1</v>
      </c>
    </row>
    <row r="423" spans="1:8" x14ac:dyDescent="0.15">
      <c r="A423" s="12">
        <v>22073</v>
      </c>
      <c r="B423" s="12" t="s">
        <v>1716</v>
      </c>
      <c r="C423" s="12">
        <v>10022310012</v>
      </c>
      <c r="D423">
        <v>3</v>
      </c>
      <c r="E423" s="12">
        <v>1</v>
      </c>
      <c r="F423" s="12">
        <v>10038803075</v>
      </c>
      <c r="G423" s="12">
        <v>7500</v>
      </c>
      <c r="H423" s="12">
        <v>1</v>
      </c>
    </row>
    <row r="424" spans="1:8" x14ac:dyDescent="0.15">
      <c r="A424" s="12">
        <v>22072</v>
      </c>
      <c r="B424" s="12" t="s">
        <v>1716</v>
      </c>
      <c r="C424" s="12">
        <v>10022320012</v>
      </c>
      <c r="D424">
        <v>4</v>
      </c>
      <c r="E424" s="12">
        <v>1</v>
      </c>
      <c r="F424" s="12">
        <v>10038803075</v>
      </c>
      <c r="G424" s="12">
        <v>7500</v>
      </c>
      <c r="H424" s="12">
        <v>1</v>
      </c>
    </row>
    <row r="425" spans="1:8" x14ac:dyDescent="0.15">
      <c r="A425" s="12">
        <v>22071</v>
      </c>
      <c r="B425" t="s">
        <v>1717</v>
      </c>
      <c r="C425" s="12">
        <v>10002280007</v>
      </c>
      <c r="E425" s="12">
        <v>1</v>
      </c>
      <c r="F425" s="12">
        <v>10038803075</v>
      </c>
      <c r="G425" s="12">
        <v>7500</v>
      </c>
      <c r="H425" s="12">
        <v>1</v>
      </c>
    </row>
    <row r="426" spans="1:8" x14ac:dyDescent="0.15">
      <c r="A426" s="12">
        <v>22070</v>
      </c>
      <c r="B426" t="s">
        <v>1718</v>
      </c>
      <c r="C426" s="12">
        <v>10022600005</v>
      </c>
      <c r="E426" s="12">
        <v>1</v>
      </c>
      <c r="F426" s="12">
        <v>10038803075</v>
      </c>
      <c r="G426" s="12">
        <v>9800</v>
      </c>
      <c r="H426" s="12">
        <v>1</v>
      </c>
    </row>
    <row r="427" spans="1:8" x14ac:dyDescent="0.15">
      <c r="A427" s="12">
        <v>22060</v>
      </c>
      <c r="B427" t="s">
        <v>1578</v>
      </c>
      <c r="C427" s="12">
        <v>10022600012</v>
      </c>
      <c r="E427" s="12">
        <v>1</v>
      </c>
      <c r="F427" s="12">
        <v>10038803075</v>
      </c>
      <c r="G427" s="12">
        <v>7500</v>
      </c>
      <c r="H427" s="12">
        <v>1</v>
      </c>
    </row>
    <row r="428" spans="1:8" x14ac:dyDescent="0.15">
      <c r="A428" s="12">
        <v>22050</v>
      </c>
      <c r="B428" t="s">
        <v>1719</v>
      </c>
      <c r="C428" s="12">
        <v>10022600015</v>
      </c>
      <c r="E428" s="12">
        <v>1</v>
      </c>
      <c r="F428" s="12">
        <v>10038803075</v>
      </c>
      <c r="G428" s="12">
        <v>14000</v>
      </c>
      <c r="H428" s="12">
        <v>1</v>
      </c>
    </row>
    <row r="429" spans="1:8" x14ac:dyDescent="0.15">
      <c r="A429" s="12">
        <v>22040</v>
      </c>
      <c r="B429" t="s">
        <v>1720</v>
      </c>
      <c r="C429" s="12">
        <v>10002270003</v>
      </c>
      <c r="E429" s="12">
        <v>1</v>
      </c>
      <c r="F429" s="12">
        <v>10038803075</v>
      </c>
      <c r="G429" s="12">
        <v>14000</v>
      </c>
      <c r="H429" s="12">
        <v>1</v>
      </c>
    </row>
    <row r="430" spans="1:8" x14ac:dyDescent="0.15">
      <c r="A430" s="12">
        <v>22030</v>
      </c>
      <c r="B430" t="s">
        <v>1721</v>
      </c>
      <c r="C430" s="12">
        <v>10007610246</v>
      </c>
      <c r="E430" s="12">
        <v>1</v>
      </c>
      <c r="F430" s="12">
        <v>10038803075</v>
      </c>
      <c r="G430" s="12">
        <v>7500</v>
      </c>
      <c r="H430" s="12">
        <v>1</v>
      </c>
    </row>
    <row r="431" spans="1:8" x14ac:dyDescent="0.15">
      <c r="A431" s="12">
        <v>22020</v>
      </c>
      <c r="B431" t="s">
        <v>1722</v>
      </c>
      <c r="C431" s="12">
        <v>10007610245</v>
      </c>
      <c r="E431" s="12">
        <v>1</v>
      </c>
      <c r="F431" s="12">
        <v>10038803075</v>
      </c>
      <c r="G431" s="12">
        <v>9800</v>
      </c>
      <c r="H431" s="12">
        <v>1</v>
      </c>
    </row>
    <row r="432" spans="1:8" x14ac:dyDescent="0.15">
      <c r="A432" s="12">
        <v>22010</v>
      </c>
      <c r="B432" t="s">
        <v>1723</v>
      </c>
      <c r="C432" s="12">
        <v>10022600008</v>
      </c>
      <c r="E432" s="12">
        <v>1</v>
      </c>
      <c r="F432" s="12">
        <v>10038803075</v>
      </c>
      <c r="G432" s="12">
        <v>14000</v>
      </c>
      <c r="H432" s="12">
        <v>1</v>
      </c>
    </row>
    <row r="433" spans="1:8" x14ac:dyDescent="0.15">
      <c r="A433" s="12">
        <v>22000</v>
      </c>
      <c r="B433" t="s">
        <v>750</v>
      </c>
      <c r="C433" s="12">
        <v>10002280014</v>
      </c>
      <c r="E433" s="12">
        <v>1</v>
      </c>
      <c r="F433" s="12">
        <v>10038803075</v>
      </c>
      <c r="G433" s="12">
        <v>42000</v>
      </c>
      <c r="H433" s="12">
        <v>1</v>
      </c>
    </row>
    <row r="434" spans="1:8" x14ac:dyDescent="0.15">
      <c r="A434" s="186">
        <v>23220</v>
      </c>
      <c r="B434" s="71" t="s">
        <v>1727</v>
      </c>
      <c r="C434" s="186">
        <v>10002140001</v>
      </c>
      <c r="D434" s="71"/>
      <c r="E434" s="186">
        <v>1</v>
      </c>
      <c r="F434" s="186">
        <v>10038803080</v>
      </c>
      <c r="G434" s="186">
        <v>1</v>
      </c>
      <c r="H434" s="186">
        <v>9999</v>
      </c>
    </row>
    <row r="435" spans="1:8" x14ac:dyDescent="0.15">
      <c r="A435" s="12">
        <v>23210</v>
      </c>
      <c r="B435" t="s">
        <v>213</v>
      </c>
      <c r="C435" s="12">
        <v>10002180001</v>
      </c>
      <c r="E435" s="12">
        <v>1</v>
      </c>
      <c r="F435" s="12">
        <v>10038803080</v>
      </c>
      <c r="G435" s="12">
        <v>1</v>
      </c>
      <c r="H435" s="12">
        <v>9999</v>
      </c>
    </row>
    <row r="436" spans="1:8" x14ac:dyDescent="0.15">
      <c r="A436" s="12">
        <v>23200</v>
      </c>
      <c r="B436" t="s">
        <v>386</v>
      </c>
      <c r="C436" s="12">
        <v>10002120001</v>
      </c>
      <c r="E436" s="12">
        <v>1</v>
      </c>
      <c r="F436" s="12">
        <v>10038803080</v>
      </c>
      <c r="G436" s="12">
        <v>1</v>
      </c>
      <c r="H436" s="12">
        <v>9999</v>
      </c>
    </row>
    <row r="437" spans="1:8" x14ac:dyDescent="0.15">
      <c r="A437" s="12">
        <v>23190</v>
      </c>
      <c r="B437" t="s">
        <v>413</v>
      </c>
      <c r="C437" s="12">
        <v>10002130001</v>
      </c>
      <c r="E437" s="12">
        <v>1</v>
      </c>
      <c r="F437" s="12">
        <v>10038803080</v>
      </c>
      <c r="G437" s="12">
        <v>50</v>
      </c>
      <c r="H437" s="12">
        <v>100</v>
      </c>
    </row>
    <row r="438" spans="1:8" x14ac:dyDescent="0.15">
      <c r="A438" s="12">
        <v>23180</v>
      </c>
      <c r="B438" t="s">
        <v>387</v>
      </c>
      <c r="C438" s="12">
        <v>10002130002</v>
      </c>
      <c r="E438" s="12">
        <v>1</v>
      </c>
      <c r="F438" s="12">
        <v>10038803080</v>
      </c>
      <c r="G438" s="12">
        <v>50</v>
      </c>
      <c r="H438" s="12">
        <v>100</v>
      </c>
    </row>
    <row r="439" spans="1:8" x14ac:dyDescent="0.15">
      <c r="A439" s="12">
        <v>23170</v>
      </c>
      <c r="B439" t="s">
        <v>215</v>
      </c>
      <c r="C439" s="12">
        <v>10002130003</v>
      </c>
      <c r="E439" s="12">
        <v>1</v>
      </c>
      <c r="F439" s="12">
        <v>10038803080</v>
      </c>
      <c r="G439" s="12">
        <v>250</v>
      </c>
      <c r="H439" s="12">
        <v>50</v>
      </c>
    </row>
    <row r="440" spans="1:8" x14ac:dyDescent="0.15">
      <c r="A440" s="12">
        <v>23160</v>
      </c>
      <c r="B440" t="s">
        <v>391</v>
      </c>
      <c r="C440" s="12">
        <v>10002150003</v>
      </c>
      <c r="E440" s="12">
        <v>1</v>
      </c>
      <c r="F440" s="12">
        <v>10038803080</v>
      </c>
      <c r="G440" s="12">
        <v>250</v>
      </c>
      <c r="H440" s="12">
        <v>50</v>
      </c>
    </row>
    <row r="441" spans="1:8" x14ac:dyDescent="0.15">
      <c r="A441" s="12">
        <v>23150</v>
      </c>
      <c r="B441" t="s">
        <v>502</v>
      </c>
      <c r="C441" s="12">
        <v>10022310007</v>
      </c>
      <c r="D441">
        <v>1</v>
      </c>
      <c r="E441" s="12">
        <v>1</v>
      </c>
      <c r="F441" s="12">
        <v>10038803080</v>
      </c>
      <c r="G441" s="12">
        <v>1000</v>
      </c>
      <c r="H441" s="12">
        <v>1</v>
      </c>
    </row>
    <row r="442" spans="1:8" x14ac:dyDescent="0.15">
      <c r="A442" s="12">
        <v>23140</v>
      </c>
      <c r="B442" t="s">
        <v>502</v>
      </c>
      <c r="C442" s="12">
        <v>10022320007</v>
      </c>
      <c r="D442">
        <v>2</v>
      </c>
      <c r="E442" s="12">
        <v>1</v>
      </c>
      <c r="F442" s="12">
        <v>10038803080</v>
      </c>
      <c r="G442" s="12">
        <v>1000</v>
      </c>
      <c r="H442" s="12">
        <v>1</v>
      </c>
    </row>
    <row r="443" spans="1:8" x14ac:dyDescent="0.15">
      <c r="A443" s="12">
        <v>23134</v>
      </c>
      <c r="B443" t="s">
        <v>502</v>
      </c>
      <c r="C443" s="12">
        <v>10022310007</v>
      </c>
      <c r="D443">
        <v>3</v>
      </c>
      <c r="E443" s="12">
        <v>1</v>
      </c>
      <c r="F443" s="12">
        <v>10038803080</v>
      </c>
      <c r="G443" s="12">
        <v>1000</v>
      </c>
      <c r="H443" s="12">
        <v>1</v>
      </c>
    </row>
    <row r="444" spans="1:8" x14ac:dyDescent="0.15">
      <c r="A444" s="12">
        <v>23133</v>
      </c>
      <c r="B444" t="s">
        <v>502</v>
      </c>
      <c r="C444" s="12">
        <v>10022320007</v>
      </c>
      <c r="D444">
        <v>4</v>
      </c>
      <c r="E444" s="12">
        <v>1</v>
      </c>
      <c r="F444" s="12">
        <v>10038803080</v>
      </c>
      <c r="G444" s="12">
        <v>1000</v>
      </c>
      <c r="H444" s="12">
        <v>1</v>
      </c>
    </row>
    <row r="445" spans="1:8" x14ac:dyDescent="0.15">
      <c r="A445" s="12">
        <v>23132</v>
      </c>
      <c r="B445" t="s">
        <v>651</v>
      </c>
      <c r="C445" s="12">
        <v>10002250002</v>
      </c>
      <c r="E445" s="12">
        <v>1</v>
      </c>
      <c r="F445" s="12">
        <v>10038803080</v>
      </c>
      <c r="G445" s="12">
        <v>2000</v>
      </c>
      <c r="H445" s="12">
        <v>1</v>
      </c>
    </row>
    <row r="446" spans="1:8" x14ac:dyDescent="0.15">
      <c r="A446" s="12">
        <v>23131</v>
      </c>
      <c r="B446" t="s">
        <v>732</v>
      </c>
      <c r="C446" s="12">
        <v>10002250003</v>
      </c>
      <c r="E446" s="12">
        <v>1</v>
      </c>
      <c r="F446" s="12">
        <v>10038803080</v>
      </c>
      <c r="G446" s="12">
        <v>3000</v>
      </c>
      <c r="H446" s="12">
        <v>1</v>
      </c>
    </row>
    <row r="447" spans="1:8" x14ac:dyDescent="0.15">
      <c r="A447" s="12">
        <v>23124</v>
      </c>
      <c r="B447" s="12" t="s">
        <v>1713</v>
      </c>
      <c r="C447" s="12">
        <v>10022330017</v>
      </c>
      <c r="D447">
        <v>1</v>
      </c>
      <c r="E447" s="12">
        <v>1</v>
      </c>
      <c r="F447" s="12">
        <v>10038803080</v>
      </c>
      <c r="G447" s="12">
        <v>5000</v>
      </c>
      <c r="H447" s="12">
        <v>1</v>
      </c>
    </row>
    <row r="448" spans="1:8" x14ac:dyDescent="0.15">
      <c r="A448" s="12">
        <v>23123</v>
      </c>
      <c r="B448" s="12" t="s">
        <v>1713</v>
      </c>
      <c r="C448" s="12">
        <v>10022330018</v>
      </c>
      <c r="D448">
        <v>2</v>
      </c>
      <c r="E448" s="12">
        <v>1</v>
      </c>
      <c r="F448" s="12">
        <v>10038803080</v>
      </c>
      <c r="G448" s="12">
        <v>5000</v>
      </c>
      <c r="H448" s="12">
        <v>1</v>
      </c>
    </row>
    <row r="449" spans="1:8" x14ac:dyDescent="0.15">
      <c r="A449" s="12">
        <v>23122</v>
      </c>
      <c r="B449" s="12" t="s">
        <v>1713</v>
      </c>
      <c r="C449" s="12">
        <v>10022330019</v>
      </c>
      <c r="D449">
        <v>3</v>
      </c>
      <c r="E449" s="12">
        <v>1</v>
      </c>
      <c r="F449" s="12">
        <v>10038803080</v>
      </c>
      <c r="G449" s="12">
        <v>5000</v>
      </c>
      <c r="H449" s="12">
        <v>1</v>
      </c>
    </row>
    <row r="450" spans="1:8" x14ac:dyDescent="0.15">
      <c r="A450" s="12">
        <v>23121</v>
      </c>
      <c r="B450" s="12" t="s">
        <v>1713</v>
      </c>
      <c r="C450" s="12">
        <v>10022330020</v>
      </c>
      <c r="D450">
        <v>4</v>
      </c>
      <c r="E450" s="12">
        <v>1</v>
      </c>
      <c r="F450" s="12">
        <v>10038803080</v>
      </c>
      <c r="G450" s="12">
        <v>5000</v>
      </c>
      <c r="H450" s="12">
        <v>1</v>
      </c>
    </row>
    <row r="451" spans="1:8" x14ac:dyDescent="0.15">
      <c r="A451" s="12">
        <v>23114</v>
      </c>
      <c r="B451" s="12" t="s">
        <v>1714</v>
      </c>
      <c r="C451" s="12">
        <v>10022310013</v>
      </c>
      <c r="D451">
        <v>1</v>
      </c>
      <c r="E451" s="12">
        <v>1</v>
      </c>
      <c r="F451" s="12">
        <v>10038803080</v>
      </c>
      <c r="G451" s="12">
        <v>7500</v>
      </c>
      <c r="H451" s="12">
        <v>1</v>
      </c>
    </row>
    <row r="452" spans="1:8" x14ac:dyDescent="0.15">
      <c r="A452" s="12">
        <v>23113</v>
      </c>
      <c r="B452" s="12" t="s">
        <v>1714</v>
      </c>
      <c r="C452" s="12">
        <v>10022320013</v>
      </c>
      <c r="D452">
        <v>2</v>
      </c>
      <c r="E452" s="12">
        <v>1</v>
      </c>
      <c r="F452" s="12">
        <v>10038803080</v>
      </c>
      <c r="G452" s="12">
        <v>7500</v>
      </c>
      <c r="H452" s="12">
        <v>1</v>
      </c>
    </row>
    <row r="453" spans="1:8" x14ac:dyDescent="0.15">
      <c r="A453" s="12">
        <v>23112</v>
      </c>
      <c r="B453" s="12" t="s">
        <v>1714</v>
      </c>
      <c r="C453" s="12">
        <v>10022310013</v>
      </c>
      <c r="D453">
        <v>3</v>
      </c>
      <c r="E453" s="12">
        <v>1</v>
      </c>
      <c r="F453" s="12">
        <v>10038803080</v>
      </c>
      <c r="G453" s="12">
        <v>7500</v>
      </c>
      <c r="H453" s="12">
        <v>1</v>
      </c>
    </row>
    <row r="454" spans="1:8" x14ac:dyDescent="0.15">
      <c r="A454" s="12">
        <v>23111</v>
      </c>
      <c r="B454" s="12" t="s">
        <v>1714</v>
      </c>
      <c r="C454" s="12">
        <v>10022320013</v>
      </c>
      <c r="D454">
        <v>4</v>
      </c>
      <c r="E454" s="12">
        <v>1</v>
      </c>
      <c r="F454" s="12">
        <v>10038803080</v>
      </c>
      <c r="G454" s="12">
        <v>7500</v>
      </c>
      <c r="H454" s="12">
        <v>1</v>
      </c>
    </row>
    <row r="455" spans="1:8" x14ac:dyDescent="0.15">
      <c r="A455" s="12">
        <v>23104</v>
      </c>
      <c r="B455" s="12" t="s">
        <v>1715</v>
      </c>
      <c r="C455" s="12">
        <v>10022330021</v>
      </c>
      <c r="D455">
        <v>1</v>
      </c>
      <c r="E455" s="12">
        <v>1</v>
      </c>
      <c r="F455" s="12">
        <v>10038803080</v>
      </c>
      <c r="G455" s="12">
        <v>5000</v>
      </c>
      <c r="H455" s="12">
        <v>1</v>
      </c>
    </row>
    <row r="456" spans="1:8" x14ac:dyDescent="0.15">
      <c r="A456" s="12">
        <v>23103</v>
      </c>
      <c r="B456" s="12" t="s">
        <v>1715</v>
      </c>
      <c r="C456" s="12">
        <v>10022330022</v>
      </c>
      <c r="D456">
        <v>2</v>
      </c>
      <c r="E456" s="12">
        <v>1</v>
      </c>
      <c r="F456" s="12">
        <v>10038803080</v>
      </c>
      <c r="G456" s="12">
        <v>5000</v>
      </c>
      <c r="H456" s="12">
        <v>1</v>
      </c>
    </row>
    <row r="457" spans="1:8" x14ac:dyDescent="0.15">
      <c r="A457" s="12">
        <v>23102</v>
      </c>
      <c r="B457" s="12" t="s">
        <v>1715</v>
      </c>
      <c r="C457" s="12">
        <v>10022330023</v>
      </c>
      <c r="D457">
        <v>3</v>
      </c>
      <c r="E457" s="12">
        <v>1</v>
      </c>
      <c r="F457" s="12">
        <v>10038803080</v>
      </c>
      <c r="G457" s="12">
        <v>5000</v>
      </c>
      <c r="H457" s="12">
        <v>1</v>
      </c>
    </row>
    <row r="458" spans="1:8" x14ac:dyDescent="0.15">
      <c r="A458" s="12">
        <v>23101</v>
      </c>
      <c r="B458" s="12" t="s">
        <v>1715</v>
      </c>
      <c r="C458" s="12">
        <v>10022330024</v>
      </c>
      <c r="D458">
        <v>4</v>
      </c>
      <c r="E458" s="12">
        <v>1</v>
      </c>
      <c r="F458" s="12">
        <v>10038803080</v>
      </c>
      <c r="G458" s="12">
        <v>5000</v>
      </c>
      <c r="H458" s="12">
        <v>1</v>
      </c>
    </row>
    <row r="459" spans="1:8" x14ac:dyDescent="0.15">
      <c r="A459" s="12">
        <v>23090</v>
      </c>
      <c r="B459" s="12" t="s">
        <v>1716</v>
      </c>
      <c r="C459" s="12">
        <v>10022310012</v>
      </c>
      <c r="D459">
        <v>1</v>
      </c>
      <c r="E459" s="12">
        <v>1</v>
      </c>
      <c r="F459" s="12">
        <v>10038803080</v>
      </c>
      <c r="G459" s="12">
        <v>7500</v>
      </c>
      <c r="H459" s="12">
        <v>1</v>
      </c>
    </row>
    <row r="460" spans="1:8" x14ac:dyDescent="0.15">
      <c r="A460" s="12">
        <v>23080</v>
      </c>
      <c r="B460" s="12" t="s">
        <v>1716</v>
      </c>
      <c r="C460" s="12">
        <v>10022320012</v>
      </c>
      <c r="D460">
        <v>2</v>
      </c>
      <c r="E460" s="12">
        <v>1</v>
      </c>
      <c r="F460" s="12">
        <v>10038803080</v>
      </c>
      <c r="G460" s="12">
        <v>7500</v>
      </c>
      <c r="H460" s="12">
        <v>1</v>
      </c>
    </row>
    <row r="461" spans="1:8" x14ac:dyDescent="0.15">
      <c r="A461" s="12">
        <v>23073</v>
      </c>
      <c r="B461" s="12" t="s">
        <v>1716</v>
      </c>
      <c r="C461" s="12">
        <v>10022310012</v>
      </c>
      <c r="D461">
        <v>3</v>
      </c>
      <c r="E461" s="12">
        <v>1</v>
      </c>
      <c r="F461" s="12">
        <v>10038803080</v>
      </c>
      <c r="G461" s="12">
        <v>7500</v>
      </c>
      <c r="H461" s="12">
        <v>1</v>
      </c>
    </row>
    <row r="462" spans="1:8" x14ac:dyDescent="0.15">
      <c r="A462" s="12">
        <v>23072</v>
      </c>
      <c r="B462" s="12" t="s">
        <v>1716</v>
      </c>
      <c r="C462" s="12">
        <v>10022320012</v>
      </c>
      <c r="D462">
        <v>4</v>
      </c>
      <c r="E462" s="12">
        <v>1</v>
      </c>
      <c r="F462" s="12">
        <v>10038803080</v>
      </c>
      <c r="G462" s="12">
        <v>7500</v>
      </c>
      <c r="H462" s="12">
        <v>1</v>
      </c>
    </row>
    <row r="463" spans="1:8" x14ac:dyDescent="0.15">
      <c r="A463" s="12">
        <v>23071</v>
      </c>
      <c r="B463" t="s">
        <v>1717</v>
      </c>
      <c r="C463" s="12">
        <v>10002280007</v>
      </c>
      <c r="E463" s="12">
        <v>1</v>
      </c>
      <c r="F463" s="12">
        <v>10038803080</v>
      </c>
      <c r="G463" s="12">
        <v>7500</v>
      </c>
      <c r="H463" s="12">
        <v>1</v>
      </c>
    </row>
    <row r="464" spans="1:8" x14ac:dyDescent="0.15">
      <c r="A464" s="12">
        <v>23070</v>
      </c>
      <c r="B464" t="s">
        <v>1718</v>
      </c>
      <c r="C464" s="12">
        <v>10022600005</v>
      </c>
      <c r="E464" s="12">
        <v>1</v>
      </c>
      <c r="F464" s="12">
        <v>10038803080</v>
      </c>
      <c r="G464" s="12">
        <v>9800</v>
      </c>
      <c r="H464" s="12">
        <v>1</v>
      </c>
    </row>
    <row r="465" spans="1:8" x14ac:dyDescent="0.15">
      <c r="A465" s="12">
        <v>23060</v>
      </c>
      <c r="B465" t="s">
        <v>1578</v>
      </c>
      <c r="C465" s="12">
        <v>10022600012</v>
      </c>
      <c r="E465" s="12">
        <v>1</v>
      </c>
      <c r="F465" s="12">
        <v>10038803080</v>
      </c>
      <c r="G465" s="12">
        <v>7500</v>
      </c>
      <c r="H465" s="12">
        <v>1</v>
      </c>
    </row>
    <row r="466" spans="1:8" x14ac:dyDescent="0.15">
      <c r="A466" s="12">
        <v>23050</v>
      </c>
      <c r="B466" t="s">
        <v>1719</v>
      </c>
      <c r="C466" s="12">
        <v>10022600015</v>
      </c>
      <c r="E466" s="12">
        <v>1</v>
      </c>
      <c r="F466" s="12">
        <v>10038803080</v>
      </c>
      <c r="G466" s="12">
        <v>14000</v>
      </c>
      <c r="H466" s="12">
        <v>1</v>
      </c>
    </row>
    <row r="467" spans="1:8" x14ac:dyDescent="0.15">
      <c r="A467" s="12">
        <v>23040</v>
      </c>
      <c r="B467" t="s">
        <v>1720</v>
      </c>
      <c r="C467" s="12">
        <v>10002270003</v>
      </c>
      <c r="E467" s="12">
        <v>1</v>
      </c>
      <c r="F467" s="12">
        <v>10038803080</v>
      </c>
      <c r="G467" s="12">
        <v>14000</v>
      </c>
      <c r="H467" s="12">
        <v>1</v>
      </c>
    </row>
    <row r="468" spans="1:8" x14ac:dyDescent="0.15">
      <c r="A468" s="12">
        <v>23030</v>
      </c>
      <c r="B468" t="s">
        <v>1721</v>
      </c>
      <c r="C468" s="12">
        <v>10007610246</v>
      </c>
      <c r="E468" s="12">
        <v>1</v>
      </c>
      <c r="F468" s="12">
        <v>10038803080</v>
      </c>
      <c r="G468" s="12">
        <v>7500</v>
      </c>
      <c r="H468" s="12">
        <v>1</v>
      </c>
    </row>
    <row r="469" spans="1:8" x14ac:dyDescent="0.15">
      <c r="A469" s="12">
        <v>23020</v>
      </c>
      <c r="B469" t="s">
        <v>1722</v>
      </c>
      <c r="C469" s="12">
        <v>10007610245</v>
      </c>
      <c r="E469" s="12">
        <v>1</v>
      </c>
      <c r="F469" s="12">
        <v>10038803080</v>
      </c>
      <c r="G469" s="12">
        <v>9800</v>
      </c>
      <c r="H469" s="12">
        <v>1</v>
      </c>
    </row>
    <row r="470" spans="1:8" x14ac:dyDescent="0.15">
      <c r="A470" s="12">
        <v>23010</v>
      </c>
      <c r="B470" t="s">
        <v>1723</v>
      </c>
      <c r="C470" s="12">
        <v>10022600008</v>
      </c>
      <c r="E470" s="12">
        <v>1</v>
      </c>
      <c r="F470" s="12">
        <v>10038803080</v>
      </c>
      <c r="G470" s="12">
        <v>14000</v>
      </c>
      <c r="H470" s="12">
        <v>1</v>
      </c>
    </row>
    <row r="471" spans="1:8" x14ac:dyDescent="0.15">
      <c r="A471" s="12">
        <v>23000</v>
      </c>
      <c r="B471" t="s">
        <v>750</v>
      </c>
      <c r="C471" s="12">
        <v>10002280014</v>
      </c>
      <c r="E471" s="12">
        <v>1</v>
      </c>
      <c r="F471" s="12">
        <v>10038803080</v>
      </c>
      <c r="G471" s="12">
        <v>42000</v>
      </c>
      <c r="H471" s="12">
        <v>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9"/>
  <sheetViews>
    <sheetView workbookViewId="0">
      <selection activeCell="D15" sqref="A1:XFD1048576"/>
    </sheetView>
  </sheetViews>
  <sheetFormatPr defaultRowHeight="13.5" x14ac:dyDescent="0.15"/>
  <cols>
    <col min="2" max="2" width="15.5" customWidth="1"/>
    <col min="3" max="3" width="15.75" customWidth="1"/>
    <col min="4" max="4" width="18.875" customWidth="1"/>
    <col min="5" max="5" width="19.125" customWidth="1"/>
    <col min="6" max="6" width="35.625" customWidth="1"/>
  </cols>
  <sheetData>
    <row r="1" spans="1:6" ht="16.5" x14ac:dyDescent="0.15">
      <c r="A1" s="41" t="s">
        <v>288</v>
      </c>
      <c r="B1" s="41" t="s">
        <v>279</v>
      </c>
      <c r="C1" s="41" t="s">
        <v>280</v>
      </c>
      <c r="D1" s="41" t="s">
        <v>248</v>
      </c>
      <c r="E1" s="41" t="s">
        <v>281</v>
      </c>
      <c r="F1" s="41" t="s">
        <v>282</v>
      </c>
    </row>
    <row r="2" spans="1:6" ht="16.5" x14ac:dyDescent="0.15">
      <c r="A2" s="41" t="s">
        <v>287</v>
      </c>
      <c r="B2" s="41" t="s">
        <v>283</v>
      </c>
      <c r="C2" s="41" t="s">
        <v>284</v>
      </c>
      <c r="D2" s="41" t="s">
        <v>336</v>
      </c>
      <c r="E2" s="41" t="s">
        <v>335</v>
      </c>
      <c r="F2" s="41" t="s">
        <v>334</v>
      </c>
    </row>
    <row r="3" spans="1:6" ht="16.5" x14ac:dyDescent="0.15">
      <c r="A3" s="41" t="s">
        <v>14</v>
      </c>
      <c r="B3" s="41" t="s">
        <v>14</v>
      </c>
      <c r="C3" s="41" t="s">
        <v>14</v>
      </c>
      <c r="D3" s="41" t="s">
        <v>17</v>
      </c>
      <c r="E3" s="41" t="s">
        <v>17</v>
      </c>
      <c r="F3" s="41" t="s">
        <v>17</v>
      </c>
    </row>
    <row r="4" spans="1:6" ht="16.5" x14ac:dyDescent="0.15">
      <c r="A4" s="41">
        <v>2</v>
      </c>
      <c r="B4" s="41">
        <v>2</v>
      </c>
      <c r="C4" s="41">
        <v>2</v>
      </c>
      <c r="D4" s="41">
        <v>0</v>
      </c>
      <c r="E4" s="41">
        <v>2</v>
      </c>
      <c r="F4" s="41">
        <v>2</v>
      </c>
    </row>
    <row r="5" spans="1:6" x14ac:dyDescent="0.15">
      <c r="A5">
        <v>1</v>
      </c>
      <c r="B5" s="12">
        <v>200</v>
      </c>
      <c r="C5" s="12">
        <v>4</v>
      </c>
      <c r="D5" s="12" t="s">
        <v>203</v>
      </c>
      <c r="E5" s="12" t="s">
        <v>197</v>
      </c>
      <c r="F5" s="42" t="s">
        <v>440</v>
      </c>
    </row>
    <row r="6" spans="1:6" x14ac:dyDescent="0.15">
      <c r="A6">
        <v>2</v>
      </c>
      <c r="B6" s="12">
        <v>200</v>
      </c>
      <c r="C6" s="12">
        <v>3</v>
      </c>
      <c r="D6" s="12" t="s">
        <v>204</v>
      </c>
      <c r="E6" s="12" t="s">
        <v>197</v>
      </c>
      <c r="F6" s="42" t="s">
        <v>442</v>
      </c>
    </row>
    <row r="7" spans="1:6" x14ac:dyDescent="0.15">
      <c r="A7">
        <v>3</v>
      </c>
      <c r="B7" s="12">
        <v>200</v>
      </c>
      <c r="C7" s="12">
        <v>2</v>
      </c>
      <c r="D7" s="12" t="s">
        <v>205</v>
      </c>
      <c r="E7" s="12" t="s">
        <v>197</v>
      </c>
      <c r="F7" s="42" t="s">
        <v>440</v>
      </c>
    </row>
    <row r="8" spans="1:6" x14ac:dyDescent="0.15">
      <c r="A8">
        <v>4</v>
      </c>
      <c r="B8" s="12">
        <v>200</v>
      </c>
      <c r="C8" s="12">
        <v>6</v>
      </c>
      <c r="D8" s="12" t="s">
        <v>206</v>
      </c>
      <c r="E8" s="12" t="s">
        <v>197</v>
      </c>
      <c r="F8" s="42" t="s">
        <v>441</v>
      </c>
    </row>
    <row r="9" spans="1:6" x14ac:dyDescent="0.15">
      <c r="C9" s="12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49"/>
  <sheetViews>
    <sheetView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A36" sqref="A1:A1048576"/>
    </sheetView>
  </sheetViews>
  <sheetFormatPr defaultColWidth="13.625" defaultRowHeight="13.5" x14ac:dyDescent="0.15"/>
  <cols>
    <col min="4" max="4" width="15" customWidth="1"/>
    <col min="5" max="5" width="30.625" customWidth="1"/>
    <col min="7" max="7" width="20.125" customWidth="1"/>
  </cols>
  <sheetData>
    <row r="1" spans="1:10" ht="16.5" x14ac:dyDescent="0.3">
      <c r="A1" s="28" t="s">
        <v>241</v>
      </c>
      <c r="B1" s="28" t="s">
        <v>1031</v>
      </c>
      <c r="C1" s="28" t="s">
        <v>339</v>
      </c>
      <c r="D1" s="19" t="s">
        <v>249</v>
      </c>
      <c r="E1" s="28" t="s">
        <v>263</v>
      </c>
      <c r="F1" s="28" t="s">
        <v>248</v>
      </c>
      <c r="G1" s="28" t="s">
        <v>18</v>
      </c>
    </row>
    <row r="2" spans="1:10" ht="16.5" x14ac:dyDescent="0.3">
      <c r="A2" s="28" t="s">
        <v>337</v>
      </c>
      <c r="B2" s="28" t="s">
        <v>1033</v>
      </c>
      <c r="C2" s="28" t="s">
        <v>338</v>
      </c>
      <c r="D2" s="5" t="s">
        <v>258</v>
      </c>
      <c r="E2" s="28" t="s">
        <v>265</v>
      </c>
      <c r="F2" s="28" t="s">
        <v>268</v>
      </c>
      <c r="G2" s="28" t="s">
        <v>269</v>
      </c>
    </row>
    <row r="3" spans="1:10" ht="16.5" x14ac:dyDescent="0.3">
      <c r="A3" s="28" t="s">
        <v>14</v>
      </c>
      <c r="B3" s="28" t="s">
        <v>1032</v>
      </c>
      <c r="C3" s="28" t="s">
        <v>14</v>
      </c>
      <c r="D3" s="4" t="s">
        <v>14</v>
      </c>
      <c r="E3" s="28" t="s">
        <v>17</v>
      </c>
      <c r="F3" s="28" t="s">
        <v>17</v>
      </c>
      <c r="G3" s="28" t="s">
        <v>262</v>
      </c>
    </row>
    <row r="4" spans="1:10" ht="16.5" x14ac:dyDescent="0.3">
      <c r="A4" s="28">
        <v>3</v>
      </c>
      <c r="B4" s="28">
        <v>3</v>
      </c>
      <c r="C4" s="28">
        <v>3</v>
      </c>
      <c r="D4" s="2">
        <v>3</v>
      </c>
      <c r="E4" s="28">
        <v>3</v>
      </c>
      <c r="F4" s="28">
        <v>0</v>
      </c>
      <c r="G4" s="28">
        <v>3</v>
      </c>
    </row>
    <row r="5" spans="1:10" ht="16.5" x14ac:dyDescent="0.3">
      <c r="A5" s="47">
        <v>20001</v>
      </c>
      <c r="B5" s="47">
        <v>3</v>
      </c>
      <c r="C5" s="47">
        <v>388</v>
      </c>
      <c r="D5" s="9">
        <v>0</v>
      </c>
      <c r="E5" t="s">
        <v>443</v>
      </c>
      <c r="F5" s="47"/>
      <c r="G5" s="65">
        <v>47050001138</v>
      </c>
    </row>
    <row r="6" spans="1:10" ht="16.5" x14ac:dyDescent="0.3">
      <c r="A6" s="47">
        <v>20002</v>
      </c>
      <c r="B6" s="47">
        <v>2</v>
      </c>
      <c r="C6" s="47">
        <v>688</v>
      </c>
      <c r="D6" s="9">
        <v>0</v>
      </c>
      <c r="E6" t="s">
        <v>444</v>
      </c>
      <c r="F6" s="47"/>
      <c r="G6" s="65">
        <v>47050001139</v>
      </c>
    </row>
    <row r="7" spans="1:10" ht="16.5" x14ac:dyDescent="0.3">
      <c r="A7" s="47">
        <v>20003</v>
      </c>
      <c r="B7" s="47">
        <v>3</v>
      </c>
      <c r="C7" s="47">
        <v>1288</v>
      </c>
      <c r="D7" s="9">
        <v>0</v>
      </c>
      <c r="E7" t="s">
        <v>445</v>
      </c>
      <c r="F7" s="47"/>
      <c r="G7" s="65">
        <v>47050001140</v>
      </c>
    </row>
    <row r="8" spans="1:10" ht="16.5" x14ac:dyDescent="0.3">
      <c r="A8" s="47">
        <v>20004</v>
      </c>
      <c r="B8" s="47">
        <v>2</v>
      </c>
      <c r="C8" s="47">
        <v>2888</v>
      </c>
      <c r="D8" s="9">
        <v>0</v>
      </c>
      <c r="E8" t="s">
        <v>446</v>
      </c>
      <c r="F8" s="47"/>
      <c r="G8" s="65">
        <v>47050001141</v>
      </c>
    </row>
    <row r="9" spans="1:10" ht="16.5" x14ac:dyDescent="0.3">
      <c r="A9" s="47">
        <v>20005</v>
      </c>
      <c r="B9" s="47">
        <v>3</v>
      </c>
      <c r="C9" s="47">
        <v>4888</v>
      </c>
      <c r="D9" s="9">
        <v>0</v>
      </c>
      <c r="E9" t="s">
        <v>447</v>
      </c>
      <c r="F9" s="47"/>
      <c r="G9" s="65">
        <v>47050001142</v>
      </c>
    </row>
    <row r="10" spans="1:10" ht="16.5" x14ac:dyDescent="0.3">
      <c r="A10" s="47">
        <v>20006</v>
      </c>
      <c r="B10" s="47">
        <v>3</v>
      </c>
      <c r="C10" s="47">
        <v>6888</v>
      </c>
      <c r="D10" s="9">
        <v>0</v>
      </c>
      <c r="E10" t="s">
        <v>448</v>
      </c>
      <c r="F10" s="47"/>
      <c r="G10" s="65">
        <v>47050001143</v>
      </c>
    </row>
    <row r="11" spans="1:10" ht="16.5" x14ac:dyDescent="0.3">
      <c r="A11" s="47">
        <v>20007</v>
      </c>
      <c r="B11" s="47">
        <v>2</v>
      </c>
      <c r="C11" s="47">
        <v>9888</v>
      </c>
      <c r="D11" s="9">
        <v>0</v>
      </c>
      <c r="E11" t="s">
        <v>449</v>
      </c>
      <c r="F11" s="47"/>
      <c r="G11" s="65">
        <v>47050001144</v>
      </c>
    </row>
    <row r="12" spans="1:10" ht="16.5" x14ac:dyDescent="0.3">
      <c r="A12" s="47">
        <v>20008</v>
      </c>
      <c r="B12" s="47">
        <v>3</v>
      </c>
      <c r="C12" s="47">
        <v>15888</v>
      </c>
      <c r="D12" s="9">
        <v>0</v>
      </c>
      <c r="E12" t="s">
        <v>450</v>
      </c>
      <c r="F12" s="47"/>
      <c r="G12" s="65">
        <v>47050001145</v>
      </c>
    </row>
    <row r="13" spans="1:10" ht="16.5" x14ac:dyDescent="0.3">
      <c r="A13" s="47">
        <v>20009</v>
      </c>
      <c r="B13" s="47">
        <v>2</v>
      </c>
      <c r="C13" s="47">
        <v>26888</v>
      </c>
      <c r="D13" s="9">
        <v>0</v>
      </c>
      <c r="E13" t="s">
        <v>451</v>
      </c>
      <c r="F13" s="47"/>
      <c r="G13" s="65">
        <v>47050001146</v>
      </c>
    </row>
    <row r="14" spans="1:10" ht="16.5" x14ac:dyDescent="0.3">
      <c r="A14" s="47">
        <v>20010</v>
      </c>
      <c r="B14" s="47">
        <v>3</v>
      </c>
      <c r="C14" s="47">
        <v>58888</v>
      </c>
      <c r="D14" s="9">
        <v>0</v>
      </c>
      <c r="E14" t="s">
        <v>452</v>
      </c>
      <c r="F14" s="47"/>
      <c r="G14" s="65">
        <v>47050001147</v>
      </c>
    </row>
    <row r="15" spans="1:10" ht="16.5" x14ac:dyDescent="0.3">
      <c r="A15" s="47">
        <v>20011</v>
      </c>
      <c r="B15" s="47">
        <v>3</v>
      </c>
      <c r="C15" s="47">
        <v>388</v>
      </c>
      <c r="D15" s="9">
        <v>0</v>
      </c>
      <c r="E15" t="s">
        <v>453</v>
      </c>
      <c r="F15" t="s">
        <v>590</v>
      </c>
      <c r="G15" s="65">
        <v>47050001148</v>
      </c>
      <c r="J15" s="47"/>
    </row>
    <row r="16" spans="1:10" ht="16.5" x14ac:dyDescent="0.3">
      <c r="A16" s="47">
        <v>20012</v>
      </c>
      <c r="B16" s="47">
        <v>2</v>
      </c>
      <c r="C16" s="47">
        <v>688</v>
      </c>
      <c r="D16" s="9">
        <v>0</v>
      </c>
      <c r="E16" t="s">
        <v>454</v>
      </c>
      <c r="G16" s="65">
        <v>47050001149</v>
      </c>
      <c r="J16" s="47"/>
    </row>
    <row r="17" spans="1:10" ht="16.5" x14ac:dyDescent="0.3">
      <c r="A17" s="47">
        <v>20013</v>
      </c>
      <c r="B17" s="47">
        <v>3</v>
      </c>
      <c r="C17" s="47">
        <v>1288</v>
      </c>
      <c r="D17" s="9">
        <v>0</v>
      </c>
      <c r="E17" t="s">
        <v>455</v>
      </c>
      <c r="G17" s="65">
        <v>47050001150</v>
      </c>
      <c r="J17" s="47"/>
    </row>
    <row r="18" spans="1:10" ht="16.5" x14ac:dyDescent="0.3">
      <c r="A18" s="47">
        <v>20014</v>
      </c>
      <c r="B18" s="47">
        <v>2</v>
      </c>
      <c r="C18" s="47">
        <v>2888</v>
      </c>
      <c r="D18" s="9">
        <v>0</v>
      </c>
      <c r="E18" t="s">
        <v>456</v>
      </c>
      <c r="G18" s="65">
        <v>47050001151</v>
      </c>
      <c r="J18" s="47"/>
    </row>
    <row r="19" spans="1:10" ht="16.5" x14ac:dyDescent="0.3">
      <c r="A19" s="47">
        <v>20015</v>
      </c>
      <c r="B19" s="47">
        <v>3</v>
      </c>
      <c r="C19" s="47">
        <v>4888</v>
      </c>
      <c r="D19" s="9">
        <v>0</v>
      </c>
      <c r="E19" t="s">
        <v>457</v>
      </c>
      <c r="G19" s="65">
        <v>47050001152</v>
      </c>
      <c r="J19" s="47"/>
    </row>
    <row r="20" spans="1:10" ht="16.5" x14ac:dyDescent="0.3">
      <c r="A20" s="47">
        <v>20016</v>
      </c>
      <c r="B20" s="47">
        <v>3</v>
      </c>
      <c r="C20" s="47">
        <v>6888</v>
      </c>
      <c r="D20" s="9">
        <v>0</v>
      </c>
      <c r="E20" t="s">
        <v>458</v>
      </c>
      <c r="G20" s="65">
        <v>47050001153</v>
      </c>
      <c r="J20" s="47"/>
    </row>
    <row r="21" spans="1:10" ht="16.5" x14ac:dyDescent="0.3">
      <c r="A21" s="47">
        <v>20017</v>
      </c>
      <c r="B21" s="47">
        <v>2</v>
      </c>
      <c r="C21" s="47">
        <v>9888</v>
      </c>
      <c r="D21" s="9">
        <v>0</v>
      </c>
      <c r="E21" t="s">
        <v>459</v>
      </c>
      <c r="G21" s="65">
        <v>47050001154</v>
      </c>
      <c r="J21" s="47"/>
    </row>
    <row r="22" spans="1:10" ht="16.5" x14ac:dyDescent="0.3">
      <c r="A22" s="47">
        <v>20018</v>
      </c>
      <c r="B22" s="47">
        <v>3</v>
      </c>
      <c r="C22" s="47">
        <v>15888</v>
      </c>
      <c r="D22" s="9">
        <v>0</v>
      </c>
      <c r="E22" t="s">
        <v>460</v>
      </c>
      <c r="G22" s="65">
        <v>47050001155</v>
      </c>
      <c r="J22" s="47"/>
    </row>
    <row r="23" spans="1:10" ht="16.5" x14ac:dyDescent="0.3">
      <c r="A23" s="47">
        <v>20019</v>
      </c>
      <c r="B23" s="47">
        <v>2</v>
      </c>
      <c r="C23" s="47">
        <v>26888</v>
      </c>
      <c r="D23" s="9">
        <v>0</v>
      </c>
      <c r="E23" t="s">
        <v>461</v>
      </c>
      <c r="G23" s="65">
        <v>47050001156</v>
      </c>
      <c r="J23" s="47"/>
    </row>
    <row r="24" spans="1:10" ht="16.5" x14ac:dyDescent="0.3">
      <c r="A24" s="101">
        <v>20020</v>
      </c>
      <c r="B24" s="47">
        <v>3</v>
      </c>
      <c r="C24" s="101">
        <v>42888</v>
      </c>
      <c r="D24" s="93">
        <v>0</v>
      </c>
      <c r="E24" s="90" t="s">
        <v>678</v>
      </c>
      <c r="F24" s="90"/>
      <c r="G24" s="100" t="s">
        <v>679</v>
      </c>
      <c r="J24" s="47"/>
    </row>
    <row r="25" spans="1:10" ht="16.5" x14ac:dyDescent="0.3">
      <c r="A25" s="47">
        <v>20121</v>
      </c>
      <c r="B25" s="47">
        <v>3</v>
      </c>
      <c r="C25" s="47">
        <v>58888</v>
      </c>
      <c r="D25" s="9">
        <v>0</v>
      </c>
      <c r="E25" t="s">
        <v>462</v>
      </c>
      <c r="G25" s="65" t="s">
        <v>592</v>
      </c>
      <c r="J25" s="47"/>
    </row>
    <row r="26" spans="1:10" ht="16.5" x14ac:dyDescent="0.3">
      <c r="A26" s="47">
        <v>20021</v>
      </c>
      <c r="B26" s="47">
        <v>2</v>
      </c>
      <c r="C26">
        <v>188</v>
      </c>
      <c r="D26" s="9">
        <v>0</v>
      </c>
      <c r="E26" t="s">
        <v>586</v>
      </c>
      <c r="F26" t="s">
        <v>591</v>
      </c>
      <c r="G26">
        <v>47060000400</v>
      </c>
    </row>
    <row r="27" spans="1:10" ht="16.5" x14ac:dyDescent="0.3">
      <c r="A27" s="47">
        <v>20022</v>
      </c>
      <c r="B27" s="47">
        <v>3</v>
      </c>
      <c r="C27">
        <v>388</v>
      </c>
      <c r="D27" s="9">
        <v>0</v>
      </c>
      <c r="E27" t="s">
        <v>585</v>
      </c>
      <c r="G27">
        <v>47060000401</v>
      </c>
    </row>
    <row r="28" spans="1:10" ht="16.5" x14ac:dyDescent="0.3">
      <c r="A28" s="47">
        <v>20023</v>
      </c>
      <c r="B28" s="47">
        <v>2</v>
      </c>
      <c r="C28">
        <v>688</v>
      </c>
      <c r="D28" s="9">
        <v>0</v>
      </c>
      <c r="E28" t="s">
        <v>454</v>
      </c>
      <c r="G28">
        <v>47060000402</v>
      </c>
    </row>
    <row r="29" spans="1:10" ht="16.5" x14ac:dyDescent="0.3">
      <c r="A29" s="47">
        <v>20024</v>
      </c>
      <c r="B29" s="47">
        <v>3</v>
      </c>
      <c r="C29">
        <v>1888</v>
      </c>
      <c r="D29" s="9">
        <v>0</v>
      </c>
      <c r="E29" t="s">
        <v>587</v>
      </c>
      <c r="G29">
        <v>47060000403</v>
      </c>
    </row>
    <row r="30" spans="1:10" ht="16.5" x14ac:dyDescent="0.3">
      <c r="A30" s="47">
        <v>20025</v>
      </c>
      <c r="B30" s="47">
        <v>3</v>
      </c>
      <c r="C30">
        <v>2888</v>
      </c>
      <c r="D30" s="9">
        <v>0</v>
      </c>
      <c r="E30" t="s">
        <v>456</v>
      </c>
      <c r="G30">
        <v>47060000404</v>
      </c>
    </row>
    <row r="31" spans="1:10" ht="16.5" x14ac:dyDescent="0.3">
      <c r="A31" s="47">
        <v>20026</v>
      </c>
      <c r="B31" s="47">
        <v>2</v>
      </c>
      <c r="C31">
        <v>4888</v>
      </c>
      <c r="D31" s="9">
        <v>0</v>
      </c>
      <c r="E31" t="s">
        <v>457</v>
      </c>
      <c r="G31">
        <v>47060000405</v>
      </c>
    </row>
    <row r="32" spans="1:10" ht="16.5" x14ac:dyDescent="0.3">
      <c r="A32" s="47">
        <v>20027</v>
      </c>
      <c r="B32" s="47">
        <v>3</v>
      </c>
      <c r="C32">
        <v>6888</v>
      </c>
      <c r="D32" s="9">
        <v>0</v>
      </c>
      <c r="E32" t="s">
        <v>458</v>
      </c>
      <c r="G32">
        <v>47060000406</v>
      </c>
    </row>
    <row r="33" spans="1:7" ht="16.5" x14ac:dyDescent="0.3">
      <c r="A33" s="47">
        <v>20028</v>
      </c>
      <c r="B33" s="47">
        <v>2</v>
      </c>
      <c r="C33">
        <v>9888</v>
      </c>
      <c r="D33" s="9">
        <v>0</v>
      </c>
      <c r="E33" t="s">
        <v>459</v>
      </c>
      <c r="G33">
        <v>47060000407</v>
      </c>
    </row>
    <row r="34" spans="1:7" ht="16.5" x14ac:dyDescent="0.3">
      <c r="A34" s="47">
        <v>20029</v>
      </c>
      <c r="B34" s="47">
        <v>3</v>
      </c>
      <c r="C34">
        <v>19888</v>
      </c>
      <c r="D34" s="9">
        <v>0</v>
      </c>
      <c r="E34" t="s">
        <v>588</v>
      </c>
      <c r="G34">
        <v>47060000408</v>
      </c>
    </row>
    <row r="35" spans="1:7" ht="16.5" x14ac:dyDescent="0.3">
      <c r="A35" s="47">
        <v>20030</v>
      </c>
      <c r="B35" s="47">
        <v>3</v>
      </c>
      <c r="C35">
        <v>29888</v>
      </c>
      <c r="D35" s="9">
        <v>0</v>
      </c>
      <c r="E35" t="s">
        <v>589</v>
      </c>
      <c r="G35">
        <v>47060000409</v>
      </c>
    </row>
    <row r="36" spans="1:7" x14ac:dyDescent="0.15">
      <c r="A36" s="140">
        <v>1000</v>
      </c>
      <c r="B36" s="115">
        <v>3</v>
      </c>
      <c r="C36" s="115">
        <v>100000</v>
      </c>
      <c r="D36" s="9">
        <v>0</v>
      </c>
      <c r="E36" s="115" t="s">
        <v>2059</v>
      </c>
      <c r="F36" s="115" t="s">
        <v>1092</v>
      </c>
      <c r="G36" s="147">
        <v>47050101000</v>
      </c>
    </row>
    <row r="37" spans="1:7" x14ac:dyDescent="0.15">
      <c r="A37" s="140">
        <v>1001</v>
      </c>
      <c r="B37" s="115">
        <v>3</v>
      </c>
      <c r="C37" s="115">
        <v>200000</v>
      </c>
      <c r="D37" s="9">
        <v>0</v>
      </c>
      <c r="E37" s="115" t="s">
        <v>2060</v>
      </c>
      <c r="F37" s="115"/>
      <c r="G37" s="147" t="s">
        <v>1093</v>
      </c>
    </row>
    <row r="38" spans="1:7" x14ac:dyDescent="0.15">
      <c r="A38" s="140">
        <v>1002</v>
      </c>
      <c r="B38" s="115">
        <v>3</v>
      </c>
      <c r="C38" s="115">
        <v>300000</v>
      </c>
      <c r="D38" s="9">
        <v>0</v>
      </c>
      <c r="E38" s="115" t="s">
        <v>2061</v>
      </c>
      <c r="F38" s="115"/>
      <c r="G38" s="115">
        <v>47050101002</v>
      </c>
    </row>
    <row r="39" spans="1:7" x14ac:dyDescent="0.15">
      <c r="A39" s="140">
        <v>1003</v>
      </c>
      <c r="B39" s="115">
        <v>3</v>
      </c>
      <c r="C39" s="115">
        <v>500000</v>
      </c>
      <c r="D39" s="9">
        <v>0</v>
      </c>
      <c r="E39" s="115" t="s">
        <v>2062</v>
      </c>
      <c r="F39" s="115" t="s">
        <v>1092</v>
      </c>
      <c r="G39" s="115">
        <v>47050101003</v>
      </c>
    </row>
    <row r="40" spans="1:7" x14ac:dyDescent="0.15">
      <c r="A40" s="140">
        <v>1004</v>
      </c>
      <c r="B40" s="115">
        <v>3</v>
      </c>
      <c r="C40" s="115">
        <v>1000000</v>
      </c>
      <c r="D40" s="9">
        <v>0</v>
      </c>
      <c r="E40" s="115" t="s">
        <v>2063</v>
      </c>
      <c r="F40" s="115"/>
      <c r="G40" s="115">
        <v>47050101004</v>
      </c>
    </row>
    <row r="41" spans="1:7" s="105" customFormat="1" x14ac:dyDescent="0.15">
      <c r="A41" s="105">
        <v>1099</v>
      </c>
      <c r="B41" s="105">
        <v>2</v>
      </c>
      <c r="C41" s="105">
        <v>1</v>
      </c>
      <c r="D41" s="105">
        <v>0</v>
      </c>
      <c r="E41" s="105" t="s">
        <v>1437</v>
      </c>
      <c r="F41" s="105" t="s">
        <v>1436</v>
      </c>
      <c r="G41" s="105">
        <v>47050101099</v>
      </c>
    </row>
    <row r="42" spans="1:7" s="105" customFormat="1" ht="16.5" x14ac:dyDescent="0.15">
      <c r="A42" s="130">
        <v>1100</v>
      </c>
      <c r="B42" s="105">
        <v>2</v>
      </c>
      <c r="C42" s="149">
        <v>2000</v>
      </c>
      <c r="D42" s="75">
        <v>0</v>
      </c>
      <c r="E42" s="105" t="s">
        <v>1106</v>
      </c>
      <c r="F42" s="105" t="s">
        <v>1107</v>
      </c>
      <c r="G42" s="105">
        <v>47050101100</v>
      </c>
    </row>
    <row r="43" spans="1:7" s="105" customFormat="1" ht="16.5" x14ac:dyDescent="0.15">
      <c r="A43" s="130">
        <v>1101</v>
      </c>
      <c r="B43" s="105">
        <v>2</v>
      </c>
      <c r="C43" s="149">
        <v>5000</v>
      </c>
      <c r="D43" s="75">
        <v>0</v>
      </c>
      <c r="E43" s="105" t="s">
        <v>1108</v>
      </c>
      <c r="G43" s="105">
        <v>47050101101</v>
      </c>
    </row>
    <row r="44" spans="1:7" s="105" customFormat="1" ht="16.5" x14ac:dyDescent="0.15">
      <c r="A44" s="130">
        <v>1102</v>
      </c>
      <c r="B44" s="105">
        <v>2</v>
      </c>
      <c r="C44" s="149">
        <v>10000</v>
      </c>
      <c r="D44" s="75">
        <v>0</v>
      </c>
      <c r="E44" s="105" t="s">
        <v>1109</v>
      </c>
      <c r="G44" s="105">
        <v>47050101102</v>
      </c>
    </row>
    <row r="45" spans="1:7" ht="16.5" x14ac:dyDescent="0.15">
      <c r="A45" s="130">
        <v>1103</v>
      </c>
      <c r="B45" s="105">
        <v>2</v>
      </c>
      <c r="C45" s="149">
        <v>20000</v>
      </c>
      <c r="D45" s="75">
        <v>0</v>
      </c>
      <c r="E45" s="105" t="s">
        <v>1110</v>
      </c>
      <c r="F45" s="105"/>
      <c r="G45" s="105">
        <v>47050101103</v>
      </c>
    </row>
    <row r="46" spans="1:7" x14ac:dyDescent="0.15">
      <c r="C46" s="56"/>
    </row>
    <row r="49" spans="6:6" x14ac:dyDescent="0.15">
      <c r="F49" s="56"/>
    </row>
  </sheetData>
  <phoneticPr fontId="2" type="noConversion"/>
  <conditionalFormatting sqref="G24">
    <cfRule type="duplicateValues" dxfId="33" priority="4"/>
  </conditionalFormatting>
  <conditionalFormatting sqref="G5:G23 G25">
    <cfRule type="duplicateValues" dxfId="32" priority="195"/>
  </conditionalFormatting>
  <conditionalFormatting sqref="A36:A40">
    <cfRule type="duplicateValues" dxfId="31" priority="3"/>
  </conditionalFormatting>
  <conditionalFormatting sqref="A42:A44">
    <cfRule type="duplicateValues" dxfId="30" priority="2"/>
  </conditionalFormatting>
  <conditionalFormatting sqref="A45">
    <cfRule type="duplicateValues" dxfId="2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"/>
  <sheetViews>
    <sheetView workbookViewId="0">
      <selection activeCell="M40" sqref="M40"/>
    </sheetView>
  </sheetViews>
  <sheetFormatPr defaultColWidth="15" defaultRowHeight="13.5" x14ac:dyDescent="0.15"/>
  <cols>
    <col min="2" max="2" width="17" customWidth="1"/>
    <col min="3" max="3" width="18.5" customWidth="1"/>
  </cols>
  <sheetData>
    <row r="1" spans="1:3" ht="16.5" x14ac:dyDescent="0.3">
      <c r="A1" s="28" t="s">
        <v>241</v>
      </c>
      <c r="B1" s="28" t="s">
        <v>248</v>
      </c>
      <c r="C1" s="28" t="s">
        <v>18</v>
      </c>
    </row>
    <row r="2" spans="1:3" ht="16.5" x14ac:dyDescent="0.3">
      <c r="A2" s="28" t="s">
        <v>340</v>
      </c>
      <c r="B2" s="28" t="s">
        <v>268</v>
      </c>
      <c r="C2" s="28" t="s">
        <v>269</v>
      </c>
    </row>
    <row r="3" spans="1:3" ht="16.5" x14ac:dyDescent="0.3">
      <c r="A3" s="28" t="s">
        <v>14</v>
      </c>
      <c r="B3" s="28" t="s">
        <v>17</v>
      </c>
      <c r="C3" s="28" t="s">
        <v>262</v>
      </c>
    </row>
    <row r="4" spans="1:3" ht="16.5" x14ac:dyDescent="0.3">
      <c r="A4" s="28">
        <v>3</v>
      </c>
      <c r="B4" s="28">
        <v>0</v>
      </c>
      <c r="C4" s="28">
        <v>3</v>
      </c>
    </row>
    <row r="5" spans="1:3" x14ac:dyDescent="0.15">
      <c r="A5">
        <v>100001</v>
      </c>
      <c r="C5" s="12">
        <v>47050001001</v>
      </c>
    </row>
  </sheetData>
  <phoneticPr fontId="2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135"/>
  <sheetViews>
    <sheetView zoomScaleNormal="100" workbookViewId="0">
      <pane xSplit="1" ySplit="4" topLeftCell="B2075" activePane="bottomRight" state="frozen"/>
      <selection pane="topRight" activeCell="B1" sqref="B1"/>
      <selection pane="bottomLeft" activeCell="A5" sqref="A5"/>
      <selection pane="bottomRight" activeCell="I2092" sqref="I2092"/>
    </sheetView>
  </sheetViews>
  <sheetFormatPr defaultColWidth="21" defaultRowHeight="13.5" x14ac:dyDescent="0.15"/>
  <cols>
    <col min="1" max="1" width="12.25" style="55" customWidth="1"/>
    <col min="2" max="2" width="15.5" customWidth="1"/>
    <col min="3" max="3" width="29.625" customWidth="1"/>
    <col min="4" max="4" width="21.5" customWidth="1"/>
    <col min="5" max="5" width="15.75" customWidth="1"/>
    <col min="6" max="6" width="10.125" customWidth="1"/>
    <col min="7" max="7" width="15.625" customWidth="1"/>
    <col min="8" max="8" width="17.375" customWidth="1"/>
    <col min="9" max="9" width="21" style="12"/>
    <col min="12" max="12" width="26.625" customWidth="1"/>
  </cols>
  <sheetData>
    <row r="1" spans="1:12" x14ac:dyDescent="0.15">
      <c r="A1" s="55" t="s">
        <v>359</v>
      </c>
      <c r="B1" s="13" t="s">
        <v>378</v>
      </c>
      <c r="C1" s="13" t="s">
        <v>372</v>
      </c>
      <c r="D1" s="13" t="s">
        <v>430</v>
      </c>
      <c r="E1" s="13" t="s">
        <v>382</v>
      </c>
      <c r="F1" s="13" t="s">
        <v>357</v>
      </c>
      <c r="G1" s="13" t="s">
        <v>364</v>
      </c>
      <c r="H1" s="13" t="s">
        <v>365</v>
      </c>
      <c r="I1" s="13" t="s">
        <v>1710</v>
      </c>
      <c r="J1" s="48" t="s">
        <v>431</v>
      </c>
      <c r="K1" t="s">
        <v>435</v>
      </c>
      <c r="L1" s="48" t="s">
        <v>432</v>
      </c>
    </row>
    <row r="2" spans="1:12" x14ac:dyDescent="0.15">
      <c r="A2" s="55" t="s">
        <v>358</v>
      </c>
      <c r="B2" s="13" t="s">
        <v>367</v>
      </c>
      <c r="C2" s="13" t="s">
        <v>371</v>
      </c>
      <c r="D2" s="13" t="s">
        <v>421</v>
      </c>
      <c r="E2" s="13" t="s">
        <v>381</v>
      </c>
      <c r="F2" s="13" t="s">
        <v>353</v>
      </c>
      <c r="G2" s="13" t="s">
        <v>354</v>
      </c>
      <c r="H2" s="13" t="s">
        <v>355</v>
      </c>
      <c r="I2" s="13" t="s">
        <v>360</v>
      </c>
      <c r="J2" s="48" t="s">
        <v>433</v>
      </c>
      <c r="K2" s="48" t="s">
        <v>436</v>
      </c>
      <c r="L2" s="48" t="s">
        <v>434</v>
      </c>
    </row>
    <row r="3" spans="1:12" ht="15" x14ac:dyDescent="0.25">
      <c r="A3" s="55" t="s">
        <v>363</v>
      </c>
      <c r="B3" s="13" t="s">
        <v>356</v>
      </c>
      <c r="C3" s="30" t="s">
        <v>17</v>
      </c>
      <c r="D3" s="13" t="s">
        <v>352</v>
      </c>
      <c r="E3" s="13" t="s">
        <v>352</v>
      </c>
      <c r="F3" s="13" t="s">
        <v>361</v>
      </c>
      <c r="G3" s="13" t="s">
        <v>362</v>
      </c>
      <c r="H3" s="13" t="s">
        <v>362</v>
      </c>
      <c r="I3" s="13" t="s">
        <v>356</v>
      </c>
      <c r="J3" s="13" t="s">
        <v>351</v>
      </c>
      <c r="K3" s="13" t="s">
        <v>437</v>
      </c>
      <c r="L3" s="30" t="s">
        <v>17</v>
      </c>
    </row>
    <row r="4" spans="1:12" ht="16.5" x14ac:dyDescent="0.3">
      <c r="A4" s="55">
        <v>3</v>
      </c>
      <c r="B4" s="13">
        <v>3</v>
      </c>
      <c r="C4" s="36">
        <v>0</v>
      </c>
      <c r="D4" s="13">
        <v>3</v>
      </c>
      <c r="E4" s="13">
        <v>3</v>
      </c>
      <c r="F4" s="13">
        <v>3</v>
      </c>
      <c r="G4" s="13">
        <v>3</v>
      </c>
      <c r="H4" s="13">
        <v>3</v>
      </c>
      <c r="I4" s="13">
        <v>3</v>
      </c>
      <c r="J4" s="13">
        <v>3</v>
      </c>
      <c r="K4" s="13">
        <v>3</v>
      </c>
      <c r="L4" s="48">
        <v>3</v>
      </c>
    </row>
    <row r="5" spans="1:12" ht="16.5" x14ac:dyDescent="0.15">
      <c r="A5" s="168">
        <v>100001</v>
      </c>
      <c r="B5" s="169">
        <v>10002280006</v>
      </c>
      <c r="C5" s="170" t="s">
        <v>1698</v>
      </c>
      <c r="D5" s="171">
        <v>1</v>
      </c>
      <c r="E5" s="171"/>
      <c r="F5" s="172">
        <v>1</v>
      </c>
      <c r="G5" s="171">
        <v>3</v>
      </c>
      <c r="H5" s="171">
        <v>1</v>
      </c>
      <c r="I5" s="172">
        <v>1001</v>
      </c>
      <c r="J5" s="169"/>
      <c r="K5" s="169"/>
      <c r="L5" s="169"/>
    </row>
    <row r="6" spans="1:12" ht="16.5" x14ac:dyDescent="0.15">
      <c r="A6" s="175">
        <v>100002</v>
      </c>
      <c r="B6" s="182">
        <v>10022310008</v>
      </c>
      <c r="C6" s="183" t="s">
        <v>871</v>
      </c>
      <c r="D6" s="178">
        <v>1</v>
      </c>
      <c r="E6" s="178">
        <v>1</v>
      </c>
      <c r="F6" s="179">
        <v>1</v>
      </c>
      <c r="G6" s="178">
        <v>5</v>
      </c>
      <c r="H6" s="178">
        <v>1000</v>
      </c>
      <c r="I6" s="179">
        <v>1001</v>
      </c>
      <c r="J6" s="176"/>
      <c r="K6" s="176"/>
      <c r="L6" s="176"/>
    </row>
    <row r="7" spans="1:12" ht="16.5" x14ac:dyDescent="0.15">
      <c r="A7" s="175">
        <v>100003</v>
      </c>
      <c r="B7" s="182">
        <v>10022320008</v>
      </c>
      <c r="C7" s="183" t="s">
        <v>871</v>
      </c>
      <c r="D7" s="178">
        <v>1</v>
      </c>
      <c r="E7" s="178">
        <v>2</v>
      </c>
      <c r="F7" s="179">
        <v>1</v>
      </c>
      <c r="G7" s="178">
        <v>5</v>
      </c>
      <c r="H7" s="178">
        <v>1000</v>
      </c>
      <c r="I7" s="179">
        <v>1001</v>
      </c>
      <c r="J7" s="176"/>
      <c r="K7" s="176"/>
      <c r="L7" s="176"/>
    </row>
    <row r="8" spans="1:12" ht="16.5" x14ac:dyDescent="0.15">
      <c r="A8" s="175">
        <v>100004</v>
      </c>
      <c r="B8" s="182">
        <v>10022310008</v>
      </c>
      <c r="C8" s="183" t="s">
        <v>871</v>
      </c>
      <c r="D8" s="178">
        <v>1</v>
      </c>
      <c r="E8" s="178">
        <v>3</v>
      </c>
      <c r="F8" s="179">
        <v>1</v>
      </c>
      <c r="G8" s="178">
        <v>5</v>
      </c>
      <c r="H8" s="178">
        <v>1000</v>
      </c>
      <c r="I8" s="179">
        <v>1001</v>
      </c>
      <c r="J8" s="176"/>
      <c r="K8" s="176"/>
      <c r="L8" s="176"/>
    </row>
    <row r="9" spans="1:12" ht="16.5" x14ac:dyDescent="0.15">
      <c r="A9" s="175">
        <v>100005</v>
      </c>
      <c r="B9" s="182">
        <v>10022320008</v>
      </c>
      <c r="C9" s="183" t="s">
        <v>871</v>
      </c>
      <c r="D9" s="178">
        <v>1</v>
      </c>
      <c r="E9" s="178">
        <v>4</v>
      </c>
      <c r="F9" s="179">
        <v>1</v>
      </c>
      <c r="G9" s="178">
        <v>5</v>
      </c>
      <c r="H9" s="178">
        <v>1000</v>
      </c>
      <c r="I9" s="179">
        <v>1001</v>
      </c>
      <c r="J9" s="176"/>
      <c r="K9" s="176"/>
      <c r="L9" s="176"/>
    </row>
    <row r="10" spans="1:12" ht="16.5" x14ac:dyDescent="0.15">
      <c r="A10" s="175">
        <v>100006</v>
      </c>
      <c r="B10" s="176">
        <v>10034100002</v>
      </c>
      <c r="C10" s="177" t="s">
        <v>383</v>
      </c>
      <c r="D10" s="178">
        <v>1</v>
      </c>
      <c r="E10" s="178"/>
      <c r="F10" s="179">
        <v>1</v>
      </c>
      <c r="G10" s="178">
        <v>30</v>
      </c>
      <c r="H10" s="178">
        <v>1000</v>
      </c>
      <c r="I10" s="179">
        <v>1001</v>
      </c>
      <c r="J10" s="176"/>
      <c r="K10" s="176"/>
      <c r="L10" s="176"/>
    </row>
    <row r="11" spans="1:12" ht="16.5" x14ac:dyDescent="0.15">
      <c r="A11" s="175">
        <v>100007</v>
      </c>
      <c r="B11" s="176">
        <v>10034100002</v>
      </c>
      <c r="C11" s="177" t="s">
        <v>383</v>
      </c>
      <c r="D11" s="178">
        <v>1</v>
      </c>
      <c r="E11" s="178"/>
      <c r="F11" s="179">
        <v>1</v>
      </c>
      <c r="G11" s="178">
        <v>29</v>
      </c>
      <c r="H11" s="178">
        <v>1000</v>
      </c>
      <c r="I11" s="179">
        <v>1001</v>
      </c>
      <c r="J11" s="176"/>
      <c r="K11" s="176"/>
      <c r="L11" s="176"/>
    </row>
    <row r="12" spans="1:12" ht="16.5" x14ac:dyDescent="0.15">
      <c r="A12" s="175">
        <v>100008</v>
      </c>
      <c r="B12" s="176">
        <v>10034100001</v>
      </c>
      <c r="C12" s="177" t="s">
        <v>384</v>
      </c>
      <c r="D12" s="178">
        <v>1</v>
      </c>
      <c r="E12" s="178"/>
      <c r="F12" s="179">
        <v>1</v>
      </c>
      <c r="G12" s="178">
        <v>8</v>
      </c>
      <c r="H12" s="178">
        <v>1</v>
      </c>
      <c r="I12" s="179">
        <v>1001</v>
      </c>
      <c r="J12" s="176"/>
      <c r="K12" s="176"/>
      <c r="L12" s="176"/>
    </row>
    <row r="13" spans="1:12" ht="16.5" x14ac:dyDescent="0.15">
      <c r="A13" s="175">
        <v>100009</v>
      </c>
      <c r="B13" s="176">
        <v>10002180001</v>
      </c>
      <c r="C13" s="177" t="s">
        <v>213</v>
      </c>
      <c r="D13" s="178">
        <v>20</v>
      </c>
      <c r="E13" s="178"/>
      <c r="F13" s="179">
        <v>1</v>
      </c>
      <c r="G13" s="178">
        <v>21</v>
      </c>
      <c r="H13" s="178">
        <v>1000</v>
      </c>
      <c r="I13" s="179">
        <v>1001</v>
      </c>
      <c r="J13" s="176"/>
      <c r="K13" s="176"/>
      <c r="L13" s="176"/>
    </row>
    <row r="14" spans="1:12" ht="16.5" x14ac:dyDescent="0.15">
      <c r="A14" s="175">
        <v>100010</v>
      </c>
      <c r="B14" s="176">
        <v>10002190001</v>
      </c>
      <c r="C14" s="177" t="s">
        <v>385</v>
      </c>
      <c r="D14" s="178">
        <v>2</v>
      </c>
      <c r="E14" s="178"/>
      <c r="F14" s="179">
        <v>1</v>
      </c>
      <c r="G14" s="178">
        <v>18</v>
      </c>
      <c r="H14" s="178">
        <v>1000</v>
      </c>
      <c r="I14" s="179">
        <v>1001</v>
      </c>
      <c r="J14" s="176"/>
      <c r="K14" s="176"/>
      <c r="L14" s="176"/>
    </row>
    <row r="15" spans="1:12" ht="16.5" x14ac:dyDescent="0.15">
      <c r="A15" s="175">
        <v>100011</v>
      </c>
      <c r="B15" s="176">
        <v>10002120001</v>
      </c>
      <c r="C15" s="177" t="s">
        <v>386</v>
      </c>
      <c r="D15" s="178">
        <v>20</v>
      </c>
      <c r="E15" s="178"/>
      <c r="F15" s="179">
        <v>1</v>
      </c>
      <c r="G15" s="178">
        <v>26</v>
      </c>
      <c r="H15" s="178">
        <v>1000</v>
      </c>
      <c r="I15" s="179">
        <v>1001</v>
      </c>
      <c r="J15" s="176"/>
      <c r="K15" s="176"/>
      <c r="L15" s="176"/>
    </row>
    <row r="16" spans="1:12" ht="16.5" x14ac:dyDescent="0.15">
      <c r="A16" s="175">
        <v>100012</v>
      </c>
      <c r="B16" s="176">
        <v>10002120001</v>
      </c>
      <c r="C16" s="177" t="s">
        <v>386</v>
      </c>
      <c r="D16" s="178">
        <v>40</v>
      </c>
      <c r="E16" s="178"/>
      <c r="F16" s="179">
        <v>1</v>
      </c>
      <c r="G16" s="178">
        <v>25</v>
      </c>
      <c r="H16" s="178">
        <v>1000</v>
      </c>
      <c r="I16" s="179">
        <v>1001</v>
      </c>
      <c r="J16" s="176"/>
      <c r="K16" s="176"/>
      <c r="L16" s="176"/>
    </row>
    <row r="17" spans="1:12" ht="16.5" x14ac:dyDescent="0.15">
      <c r="A17" s="175">
        <v>100013</v>
      </c>
      <c r="B17" s="176">
        <v>10002130002</v>
      </c>
      <c r="C17" s="177" t="s">
        <v>387</v>
      </c>
      <c r="D17" s="178">
        <v>2</v>
      </c>
      <c r="E17" s="178"/>
      <c r="F17" s="179">
        <v>1</v>
      </c>
      <c r="G17" s="178">
        <v>23</v>
      </c>
      <c r="H17" s="178">
        <v>1000</v>
      </c>
      <c r="I17" s="179">
        <v>1001</v>
      </c>
      <c r="J17" s="176"/>
      <c r="K17" s="176"/>
      <c r="L17" s="176"/>
    </row>
    <row r="18" spans="1:12" ht="16.5" x14ac:dyDescent="0.15">
      <c r="A18" s="175">
        <v>100014</v>
      </c>
      <c r="B18" s="176">
        <v>10002140001</v>
      </c>
      <c r="C18" s="177" t="s">
        <v>388</v>
      </c>
      <c r="D18" s="178">
        <v>20</v>
      </c>
      <c r="E18" s="178"/>
      <c r="F18" s="179">
        <v>1</v>
      </c>
      <c r="G18" s="178">
        <v>35</v>
      </c>
      <c r="H18" s="178">
        <v>1000</v>
      </c>
      <c r="I18" s="179">
        <v>1001</v>
      </c>
      <c r="J18" s="176"/>
      <c r="K18" s="176"/>
      <c r="L18" s="176"/>
    </row>
    <row r="19" spans="1:12" ht="16.5" x14ac:dyDescent="0.15">
      <c r="A19" s="175">
        <v>100015</v>
      </c>
      <c r="B19" s="176">
        <v>10002150001</v>
      </c>
      <c r="C19" s="177" t="s">
        <v>389</v>
      </c>
      <c r="D19" s="178">
        <v>2</v>
      </c>
      <c r="E19" s="178"/>
      <c r="F19" s="179">
        <v>1</v>
      </c>
      <c r="G19" s="178">
        <v>39</v>
      </c>
      <c r="H19" s="178">
        <v>1000</v>
      </c>
      <c r="I19" s="179">
        <v>1001</v>
      </c>
      <c r="J19" s="176"/>
      <c r="K19" s="176"/>
      <c r="L19" s="176"/>
    </row>
    <row r="20" spans="1:12" ht="16.5" x14ac:dyDescent="0.15">
      <c r="A20" s="175">
        <v>100016</v>
      </c>
      <c r="B20" s="176">
        <v>10002150002</v>
      </c>
      <c r="C20" s="177" t="s">
        <v>390</v>
      </c>
      <c r="D20" s="178">
        <v>2</v>
      </c>
      <c r="E20" s="178"/>
      <c r="F20" s="179">
        <v>1</v>
      </c>
      <c r="G20" s="178">
        <v>38</v>
      </c>
      <c r="H20" s="178">
        <v>1000</v>
      </c>
      <c r="I20" s="179">
        <v>1001</v>
      </c>
      <c r="J20" s="176"/>
      <c r="K20" s="176"/>
      <c r="L20" s="176"/>
    </row>
    <row r="21" spans="1:12" ht="16.5" x14ac:dyDescent="0.15">
      <c r="A21" s="175">
        <v>100017</v>
      </c>
      <c r="B21" s="176">
        <v>10002150003</v>
      </c>
      <c r="C21" s="177" t="s">
        <v>391</v>
      </c>
      <c r="D21" s="178">
        <v>1</v>
      </c>
      <c r="E21" s="178"/>
      <c r="F21" s="179">
        <v>1</v>
      </c>
      <c r="G21" s="178">
        <v>37</v>
      </c>
      <c r="H21" s="178">
        <v>1000</v>
      </c>
      <c r="I21" s="179">
        <v>1001</v>
      </c>
      <c r="J21" s="176"/>
      <c r="K21" s="176"/>
      <c r="L21" s="176"/>
    </row>
    <row r="22" spans="1:12" ht="16.5" x14ac:dyDescent="0.15">
      <c r="A22" s="175">
        <v>100018</v>
      </c>
      <c r="B22" s="176">
        <v>10020900001</v>
      </c>
      <c r="C22" s="177" t="s">
        <v>439</v>
      </c>
      <c r="D22" s="178">
        <v>20</v>
      </c>
      <c r="E22" s="178"/>
      <c r="F22" s="179">
        <v>1</v>
      </c>
      <c r="G22" s="178">
        <v>43</v>
      </c>
      <c r="H22" s="178">
        <v>1000</v>
      </c>
      <c r="I22" s="179">
        <v>1001</v>
      </c>
      <c r="J22" s="176"/>
      <c r="K22" s="176"/>
      <c r="L22" s="176"/>
    </row>
    <row r="23" spans="1:12" ht="16.5" x14ac:dyDescent="0.15">
      <c r="A23" s="175">
        <v>100019</v>
      </c>
      <c r="B23" s="176">
        <v>10020900001</v>
      </c>
      <c r="C23" s="177" t="s">
        <v>439</v>
      </c>
      <c r="D23" s="178">
        <v>20</v>
      </c>
      <c r="E23" s="178"/>
      <c r="F23" s="179">
        <v>1</v>
      </c>
      <c r="G23" s="178">
        <v>44</v>
      </c>
      <c r="H23" s="178">
        <v>1000</v>
      </c>
      <c r="I23" s="179">
        <v>1001</v>
      </c>
      <c r="J23" s="176"/>
      <c r="K23" s="176"/>
      <c r="L23" s="176"/>
    </row>
    <row r="24" spans="1:12" ht="16.5" x14ac:dyDescent="0.15">
      <c r="A24" s="175">
        <v>100020</v>
      </c>
      <c r="B24" s="176">
        <v>10020900001</v>
      </c>
      <c r="C24" s="177" t="s">
        <v>439</v>
      </c>
      <c r="D24" s="178">
        <v>20</v>
      </c>
      <c r="E24" s="178"/>
      <c r="F24" s="179">
        <v>1</v>
      </c>
      <c r="G24" s="178">
        <v>45</v>
      </c>
      <c r="H24" s="178">
        <v>1000</v>
      </c>
      <c r="I24" s="179">
        <v>1001</v>
      </c>
      <c r="J24" s="176"/>
      <c r="K24" s="176"/>
      <c r="L24" s="176"/>
    </row>
    <row r="25" spans="1:12" ht="16.5" x14ac:dyDescent="0.15">
      <c r="A25" s="175">
        <v>100021</v>
      </c>
      <c r="B25" s="176">
        <v>10020900003</v>
      </c>
      <c r="C25" s="177" t="s">
        <v>872</v>
      </c>
      <c r="D25" s="178">
        <v>2</v>
      </c>
      <c r="E25" s="178"/>
      <c r="F25" s="179">
        <v>1</v>
      </c>
      <c r="G25" s="178">
        <v>42</v>
      </c>
      <c r="H25" s="178">
        <v>1000</v>
      </c>
      <c r="I25" s="179">
        <v>1001</v>
      </c>
      <c r="J25" s="176"/>
      <c r="K25" s="176"/>
      <c r="L25" s="176"/>
    </row>
    <row r="26" spans="1:12" ht="16.5" x14ac:dyDescent="0.15">
      <c r="A26" s="175">
        <v>100022</v>
      </c>
      <c r="B26" s="176">
        <v>10005001001</v>
      </c>
      <c r="C26" s="177" t="s">
        <v>392</v>
      </c>
      <c r="D26" s="178">
        <v>2</v>
      </c>
      <c r="E26" s="178"/>
      <c r="F26" s="179">
        <v>1</v>
      </c>
      <c r="G26" s="178">
        <v>47</v>
      </c>
      <c r="H26" s="178">
        <v>1000</v>
      </c>
      <c r="I26" s="179">
        <v>1001</v>
      </c>
      <c r="J26" s="176"/>
      <c r="K26" s="176"/>
      <c r="L26" s="176"/>
    </row>
    <row r="27" spans="1:12" ht="16.5" x14ac:dyDescent="0.15">
      <c r="A27" s="175">
        <v>100023</v>
      </c>
      <c r="B27" s="176">
        <v>10005001001</v>
      </c>
      <c r="C27" s="177" t="s">
        <v>392</v>
      </c>
      <c r="D27" s="178">
        <v>2</v>
      </c>
      <c r="E27" s="178"/>
      <c r="F27" s="179">
        <v>1</v>
      </c>
      <c r="G27" s="178">
        <v>48</v>
      </c>
      <c r="H27" s="178">
        <v>1000</v>
      </c>
      <c r="I27" s="179">
        <v>1001</v>
      </c>
      <c r="J27" s="176"/>
      <c r="K27" s="176"/>
      <c r="L27" s="176"/>
    </row>
    <row r="28" spans="1:12" ht="16.5" x14ac:dyDescent="0.15">
      <c r="A28" s="175">
        <v>100024</v>
      </c>
      <c r="B28" s="176">
        <v>10005000029</v>
      </c>
      <c r="C28" s="177" t="s">
        <v>393</v>
      </c>
      <c r="D28" s="178">
        <v>1</v>
      </c>
      <c r="E28" s="178"/>
      <c r="F28" s="179">
        <v>1</v>
      </c>
      <c r="G28" s="178">
        <v>49</v>
      </c>
      <c r="H28" s="178">
        <v>1000</v>
      </c>
      <c r="I28" s="179">
        <v>1001</v>
      </c>
      <c r="J28" s="176"/>
      <c r="K28" s="176"/>
      <c r="L28" s="176"/>
    </row>
    <row r="29" spans="1:12" ht="16.5" x14ac:dyDescent="0.15">
      <c r="A29" s="175">
        <v>100025</v>
      </c>
      <c r="B29" s="176">
        <v>10005000017</v>
      </c>
      <c r="C29" s="177" t="s">
        <v>394</v>
      </c>
      <c r="D29" s="178">
        <v>1</v>
      </c>
      <c r="E29" s="178"/>
      <c r="F29" s="179">
        <v>1</v>
      </c>
      <c r="G29" s="178">
        <v>50</v>
      </c>
      <c r="H29" s="178">
        <v>1000</v>
      </c>
      <c r="I29" s="179">
        <v>1001</v>
      </c>
      <c r="J29" s="176"/>
      <c r="K29" s="176"/>
      <c r="L29" s="176"/>
    </row>
    <row r="30" spans="1:12" ht="16.5" x14ac:dyDescent="0.15">
      <c r="A30" s="175">
        <v>100026</v>
      </c>
      <c r="B30" s="176">
        <v>10005000007</v>
      </c>
      <c r="C30" s="177" t="s">
        <v>873</v>
      </c>
      <c r="D30" s="178">
        <v>1</v>
      </c>
      <c r="E30" s="178"/>
      <c r="F30" s="179">
        <v>1</v>
      </c>
      <c r="G30" s="178">
        <v>51</v>
      </c>
      <c r="H30" s="178">
        <v>1000</v>
      </c>
      <c r="I30" s="179">
        <v>1001</v>
      </c>
      <c r="J30" s="176"/>
      <c r="K30" s="176"/>
      <c r="L30" s="176"/>
    </row>
    <row r="31" spans="1:12" ht="16.5" x14ac:dyDescent="0.15">
      <c r="A31" s="175">
        <v>100027</v>
      </c>
      <c r="B31" s="176">
        <v>10005000124</v>
      </c>
      <c r="C31" s="177" t="s">
        <v>395</v>
      </c>
      <c r="D31" s="178">
        <v>30</v>
      </c>
      <c r="E31" s="178"/>
      <c r="F31" s="179">
        <v>1</v>
      </c>
      <c r="G31" s="178">
        <v>54</v>
      </c>
      <c r="H31" s="178">
        <v>1000</v>
      </c>
      <c r="I31" s="179">
        <v>1001</v>
      </c>
      <c r="J31" s="176"/>
      <c r="K31" s="176"/>
      <c r="L31" s="176"/>
    </row>
    <row r="32" spans="1:12" ht="16.5" x14ac:dyDescent="0.15">
      <c r="A32" s="175">
        <v>100028</v>
      </c>
      <c r="B32" s="176">
        <v>10003890001</v>
      </c>
      <c r="C32" s="177" t="s">
        <v>396</v>
      </c>
      <c r="D32" s="178">
        <v>3</v>
      </c>
      <c r="E32" s="178"/>
      <c r="F32" s="179">
        <v>1</v>
      </c>
      <c r="G32" s="178">
        <v>60</v>
      </c>
      <c r="H32" s="178">
        <v>1000</v>
      </c>
      <c r="I32" s="179">
        <v>1001</v>
      </c>
      <c r="J32" s="176"/>
      <c r="K32" s="176"/>
      <c r="L32" s="176"/>
    </row>
    <row r="33" spans="1:12" ht="16.5" x14ac:dyDescent="0.15">
      <c r="A33" s="175">
        <v>100029</v>
      </c>
      <c r="B33" s="176">
        <v>10003890003</v>
      </c>
      <c r="C33" s="177" t="s">
        <v>397</v>
      </c>
      <c r="D33" s="178">
        <v>3</v>
      </c>
      <c r="E33" s="178"/>
      <c r="F33" s="179">
        <v>1</v>
      </c>
      <c r="G33" s="178">
        <v>58</v>
      </c>
      <c r="H33" s="178">
        <v>1000</v>
      </c>
      <c r="I33" s="179">
        <v>1001</v>
      </c>
      <c r="J33" s="176"/>
      <c r="K33" s="176"/>
      <c r="L33" s="176"/>
    </row>
    <row r="34" spans="1:12" ht="16.5" x14ac:dyDescent="0.15">
      <c r="A34" s="175">
        <v>100030</v>
      </c>
      <c r="B34" s="176">
        <v>10003000002</v>
      </c>
      <c r="C34" s="177" t="s">
        <v>398</v>
      </c>
      <c r="D34" s="178">
        <v>2</v>
      </c>
      <c r="E34" s="178"/>
      <c r="F34" s="179">
        <v>1</v>
      </c>
      <c r="G34" s="178">
        <v>69</v>
      </c>
      <c r="H34" s="178">
        <v>1000</v>
      </c>
      <c r="I34" s="179">
        <v>1001</v>
      </c>
      <c r="J34" s="176"/>
      <c r="K34" s="176"/>
      <c r="L34" s="176"/>
    </row>
    <row r="35" spans="1:12" ht="16.5" x14ac:dyDescent="0.15">
      <c r="A35" s="175">
        <v>100031</v>
      </c>
      <c r="B35" s="176">
        <v>10003000002</v>
      </c>
      <c r="C35" s="177" t="s">
        <v>398</v>
      </c>
      <c r="D35" s="178">
        <v>2</v>
      </c>
      <c r="E35" s="178"/>
      <c r="F35" s="179">
        <v>1</v>
      </c>
      <c r="G35" s="178">
        <v>68</v>
      </c>
      <c r="H35" s="178">
        <v>1000</v>
      </c>
      <c r="I35" s="179">
        <v>1001</v>
      </c>
      <c r="J35" s="176"/>
      <c r="K35" s="176"/>
      <c r="L35" s="176"/>
    </row>
    <row r="36" spans="1:12" ht="16.5" x14ac:dyDescent="0.15">
      <c r="A36" s="175">
        <v>100032</v>
      </c>
      <c r="B36" s="176">
        <v>10003000002</v>
      </c>
      <c r="C36" s="177" t="s">
        <v>398</v>
      </c>
      <c r="D36" s="178">
        <v>2</v>
      </c>
      <c r="E36" s="178"/>
      <c r="F36" s="179">
        <v>1</v>
      </c>
      <c r="G36" s="178">
        <v>67</v>
      </c>
      <c r="H36" s="178">
        <v>1000</v>
      </c>
      <c r="I36" s="179">
        <v>1001</v>
      </c>
      <c r="J36" s="176"/>
      <c r="K36" s="176"/>
      <c r="L36" s="176"/>
    </row>
    <row r="37" spans="1:12" ht="16.5" x14ac:dyDescent="0.15">
      <c r="A37" s="175">
        <v>100033</v>
      </c>
      <c r="B37" s="176">
        <v>10003000003</v>
      </c>
      <c r="C37" s="177" t="s">
        <v>399</v>
      </c>
      <c r="D37" s="178">
        <v>1</v>
      </c>
      <c r="E37" s="178"/>
      <c r="F37" s="179">
        <v>1</v>
      </c>
      <c r="G37" s="178">
        <v>72</v>
      </c>
      <c r="H37" s="178">
        <v>1000</v>
      </c>
      <c r="I37" s="179">
        <v>1001</v>
      </c>
      <c r="J37" s="176"/>
      <c r="K37" s="176"/>
      <c r="L37" s="176"/>
    </row>
    <row r="38" spans="1:12" ht="16.5" x14ac:dyDescent="0.15">
      <c r="A38" s="175">
        <v>100034</v>
      </c>
      <c r="B38" s="176">
        <v>10003000003</v>
      </c>
      <c r="C38" s="177" t="s">
        <v>399</v>
      </c>
      <c r="D38" s="178">
        <v>1</v>
      </c>
      <c r="E38" s="178"/>
      <c r="F38" s="179">
        <v>1</v>
      </c>
      <c r="G38" s="178">
        <v>71</v>
      </c>
      <c r="H38" s="178">
        <v>1000</v>
      </c>
      <c r="I38" s="179">
        <v>1001</v>
      </c>
      <c r="J38" s="176"/>
      <c r="K38" s="176"/>
      <c r="L38" s="176"/>
    </row>
    <row r="39" spans="1:12" ht="16.5" x14ac:dyDescent="0.15">
      <c r="A39" s="175">
        <v>100035</v>
      </c>
      <c r="B39" s="176">
        <v>10003000004</v>
      </c>
      <c r="C39" s="177" t="s">
        <v>400</v>
      </c>
      <c r="D39" s="178">
        <v>1</v>
      </c>
      <c r="E39" s="178"/>
      <c r="F39" s="179">
        <v>1</v>
      </c>
      <c r="G39" s="178">
        <v>92</v>
      </c>
      <c r="H39" s="178">
        <v>1000</v>
      </c>
      <c r="I39" s="179">
        <v>1001</v>
      </c>
      <c r="J39" s="176"/>
      <c r="K39" s="176"/>
      <c r="L39" s="176"/>
    </row>
    <row r="40" spans="1:12" ht="16.5" x14ac:dyDescent="0.15">
      <c r="A40" s="175">
        <v>100036</v>
      </c>
      <c r="B40" s="176">
        <v>10003000004</v>
      </c>
      <c r="C40" s="177" t="s">
        <v>400</v>
      </c>
      <c r="D40" s="178">
        <v>1</v>
      </c>
      <c r="E40" s="178"/>
      <c r="F40" s="179">
        <v>1</v>
      </c>
      <c r="G40" s="178">
        <v>91</v>
      </c>
      <c r="H40" s="178">
        <v>1000</v>
      </c>
      <c r="I40" s="179">
        <v>1001</v>
      </c>
      <c r="J40" s="176"/>
      <c r="K40" s="176"/>
      <c r="L40" s="176"/>
    </row>
    <row r="41" spans="1:12" ht="16.5" x14ac:dyDescent="0.15">
      <c r="A41" s="175">
        <v>100037</v>
      </c>
      <c r="B41" s="176">
        <v>10033200001</v>
      </c>
      <c r="C41" s="177" t="s">
        <v>401</v>
      </c>
      <c r="D41" s="178">
        <v>1</v>
      </c>
      <c r="E41" s="178"/>
      <c r="F41" s="179">
        <v>1</v>
      </c>
      <c r="G41" s="178">
        <v>90</v>
      </c>
      <c r="H41" s="178">
        <v>1000</v>
      </c>
      <c r="I41" s="179">
        <v>1001</v>
      </c>
      <c r="J41" s="176"/>
      <c r="K41" s="176"/>
      <c r="L41" s="176"/>
    </row>
    <row r="42" spans="1:12" ht="16.5" x14ac:dyDescent="0.15">
      <c r="A42" s="175">
        <v>100038</v>
      </c>
      <c r="B42" s="176">
        <v>10033200001</v>
      </c>
      <c r="C42" s="177" t="s">
        <v>401</v>
      </c>
      <c r="D42" s="178">
        <v>1</v>
      </c>
      <c r="E42" s="178"/>
      <c r="F42" s="179">
        <v>1</v>
      </c>
      <c r="G42" s="178">
        <v>75</v>
      </c>
      <c r="H42" s="178">
        <v>1000</v>
      </c>
      <c r="I42" s="179">
        <v>1001</v>
      </c>
      <c r="J42" s="176"/>
      <c r="K42" s="176"/>
      <c r="L42" s="176"/>
    </row>
    <row r="43" spans="1:12" ht="16.5" x14ac:dyDescent="0.15">
      <c r="A43" s="175">
        <v>100039</v>
      </c>
      <c r="B43" s="176">
        <v>10033200001</v>
      </c>
      <c r="C43" s="177" t="s">
        <v>401</v>
      </c>
      <c r="D43" s="178">
        <v>2</v>
      </c>
      <c r="E43" s="178"/>
      <c r="F43" s="179">
        <v>1</v>
      </c>
      <c r="G43" s="178">
        <v>89</v>
      </c>
      <c r="H43" s="178">
        <v>1000</v>
      </c>
      <c r="I43" s="179">
        <v>1001</v>
      </c>
      <c r="J43" s="176"/>
      <c r="K43" s="176"/>
      <c r="L43" s="176"/>
    </row>
    <row r="44" spans="1:12" ht="16.5" x14ac:dyDescent="0.15">
      <c r="A44" s="175">
        <v>100040</v>
      </c>
      <c r="B44" s="176">
        <v>10033200001</v>
      </c>
      <c r="C44" s="177" t="s">
        <v>401</v>
      </c>
      <c r="D44" s="178">
        <v>2</v>
      </c>
      <c r="E44" s="178"/>
      <c r="F44" s="179">
        <v>1</v>
      </c>
      <c r="G44" s="178">
        <v>74</v>
      </c>
      <c r="H44" s="178">
        <v>1000</v>
      </c>
      <c r="I44" s="179">
        <v>1001</v>
      </c>
      <c r="J44" s="176"/>
      <c r="K44" s="176"/>
      <c r="L44" s="176"/>
    </row>
    <row r="45" spans="1:12" ht="16.5" x14ac:dyDescent="0.15">
      <c r="A45" s="175">
        <v>100041</v>
      </c>
      <c r="B45" s="176">
        <v>10033200001</v>
      </c>
      <c r="C45" s="177" t="s">
        <v>401</v>
      </c>
      <c r="D45" s="178">
        <v>3</v>
      </c>
      <c r="E45" s="178"/>
      <c r="F45" s="179">
        <v>1</v>
      </c>
      <c r="G45" s="178">
        <v>88</v>
      </c>
      <c r="H45" s="178">
        <v>1000</v>
      </c>
      <c r="I45" s="179">
        <v>1001</v>
      </c>
      <c r="J45" s="176"/>
      <c r="K45" s="176"/>
      <c r="L45" s="176"/>
    </row>
    <row r="46" spans="1:12" ht="16.5" x14ac:dyDescent="0.15">
      <c r="A46" s="175">
        <v>100042</v>
      </c>
      <c r="B46" s="176">
        <v>10033200001</v>
      </c>
      <c r="C46" s="177" t="s">
        <v>401</v>
      </c>
      <c r="D46" s="178">
        <v>3</v>
      </c>
      <c r="E46" s="178"/>
      <c r="F46" s="179">
        <v>1</v>
      </c>
      <c r="G46" s="178">
        <v>73</v>
      </c>
      <c r="H46" s="178">
        <v>1000</v>
      </c>
      <c r="I46" s="179">
        <v>1001</v>
      </c>
      <c r="J46" s="176"/>
      <c r="K46" s="176"/>
      <c r="L46" s="176"/>
    </row>
    <row r="47" spans="1:12" ht="16.5" x14ac:dyDescent="0.15">
      <c r="A47" s="175">
        <v>100043</v>
      </c>
      <c r="B47" s="176">
        <v>10002160001</v>
      </c>
      <c r="C47" s="177" t="s">
        <v>402</v>
      </c>
      <c r="D47" s="178">
        <v>20</v>
      </c>
      <c r="E47" s="178"/>
      <c r="F47" s="179">
        <v>1</v>
      </c>
      <c r="G47" s="178">
        <v>78</v>
      </c>
      <c r="H47" s="178">
        <v>1000</v>
      </c>
      <c r="I47" s="179">
        <v>1001</v>
      </c>
      <c r="J47" s="176"/>
      <c r="K47" s="176"/>
      <c r="L47" s="176"/>
    </row>
    <row r="48" spans="1:12" ht="16.5" x14ac:dyDescent="0.15">
      <c r="A48" s="175">
        <v>100044</v>
      </c>
      <c r="B48" s="176">
        <v>10002160004</v>
      </c>
      <c r="C48" s="177" t="s">
        <v>216</v>
      </c>
      <c r="D48" s="178">
        <v>20</v>
      </c>
      <c r="E48" s="178"/>
      <c r="F48" s="179">
        <v>1</v>
      </c>
      <c r="G48" s="178">
        <v>81</v>
      </c>
      <c r="H48" s="178">
        <v>1000</v>
      </c>
      <c r="I48" s="179">
        <v>1001</v>
      </c>
      <c r="J48" s="176"/>
      <c r="K48" s="176"/>
      <c r="L48" s="176"/>
    </row>
    <row r="49" spans="1:12" ht="16.5" x14ac:dyDescent="0.15">
      <c r="A49" s="175">
        <v>100045</v>
      </c>
      <c r="B49" s="176">
        <v>10002160007</v>
      </c>
      <c r="C49" s="177" t="s">
        <v>217</v>
      </c>
      <c r="D49" s="178">
        <v>20</v>
      </c>
      <c r="E49" s="178"/>
      <c r="F49" s="179">
        <v>1</v>
      </c>
      <c r="G49" s="178">
        <v>84</v>
      </c>
      <c r="H49" s="178">
        <v>1000</v>
      </c>
      <c r="I49" s="179">
        <v>1001</v>
      </c>
      <c r="J49" s="176"/>
      <c r="K49" s="176"/>
      <c r="L49" s="176"/>
    </row>
    <row r="50" spans="1:12" ht="16.5" x14ac:dyDescent="0.15">
      <c r="A50" s="175">
        <v>100046</v>
      </c>
      <c r="B50" s="176">
        <v>10002160010</v>
      </c>
      <c r="C50" s="177" t="s">
        <v>218</v>
      </c>
      <c r="D50" s="178">
        <v>20</v>
      </c>
      <c r="E50" s="178"/>
      <c r="F50" s="179">
        <v>1</v>
      </c>
      <c r="G50" s="178">
        <v>87</v>
      </c>
      <c r="H50" s="178">
        <v>1000</v>
      </c>
      <c r="I50" s="179">
        <v>1001</v>
      </c>
      <c r="J50" s="176"/>
      <c r="K50" s="176"/>
      <c r="L50" s="176"/>
    </row>
    <row r="51" spans="1:12" ht="16.5" x14ac:dyDescent="0.15">
      <c r="A51" s="175">
        <v>100047</v>
      </c>
      <c r="B51" s="176">
        <v>10002160005</v>
      </c>
      <c r="C51" s="177" t="s">
        <v>403</v>
      </c>
      <c r="D51" s="178">
        <v>10</v>
      </c>
      <c r="E51" s="178"/>
      <c r="F51" s="179">
        <v>1</v>
      </c>
      <c r="G51" s="178">
        <v>80</v>
      </c>
      <c r="H51" s="178">
        <v>1000</v>
      </c>
      <c r="I51" s="179">
        <v>1001</v>
      </c>
      <c r="J51" s="176"/>
      <c r="K51" s="176"/>
      <c r="L51" s="176"/>
    </row>
    <row r="52" spans="1:12" ht="16.5" x14ac:dyDescent="0.15">
      <c r="A52" s="175">
        <v>100048</v>
      </c>
      <c r="B52" s="176">
        <v>10002160011</v>
      </c>
      <c r="C52" s="177" t="s">
        <v>404</v>
      </c>
      <c r="D52" s="178">
        <v>10</v>
      </c>
      <c r="E52" s="178"/>
      <c r="F52" s="179">
        <v>1</v>
      </c>
      <c r="G52" s="178">
        <v>86</v>
      </c>
      <c r="H52" s="178">
        <v>1000</v>
      </c>
      <c r="I52" s="179">
        <v>1001</v>
      </c>
      <c r="J52" s="176"/>
      <c r="K52" s="176"/>
      <c r="L52" s="176"/>
    </row>
    <row r="53" spans="1:12" ht="16.5" x14ac:dyDescent="0.15">
      <c r="A53" s="175">
        <v>100049</v>
      </c>
      <c r="B53" s="176">
        <v>10002160006</v>
      </c>
      <c r="C53" s="177" t="s">
        <v>405</v>
      </c>
      <c r="D53" s="178">
        <v>3</v>
      </c>
      <c r="E53" s="178"/>
      <c r="F53" s="179">
        <v>1</v>
      </c>
      <c r="G53" s="178">
        <v>79</v>
      </c>
      <c r="H53" s="178">
        <v>1000</v>
      </c>
      <c r="I53" s="179">
        <v>1001</v>
      </c>
      <c r="J53" s="176"/>
      <c r="K53" s="176"/>
      <c r="L53" s="176"/>
    </row>
    <row r="54" spans="1:12" ht="16.5" x14ac:dyDescent="0.15">
      <c r="A54" s="175">
        <v>100050</v>
      </c>
      <c r="B54" s="176">
        <v>10002160009</v>
      </c>
      <c r="C54" s="177" t="s">
        <v>406</v>
      </c>
      <c r="D54" s="178">
        <v>3</v>
      </c>
      <c r="E54" s="178"/>
      <c r="F54" s="179">
        <v>1</v>
      </c>
      <c r="G54" s="178">
        <v>82</v>
      </c>
      <c r="H54" s="178">
        <v>1000</v>
      </c>
      <c r="I54" s="179">
        <v>1001</v>
      </c>
      <c r="J54" s="176"/>
      <c r="K54" s="176"/>
      <c r="L54" s="176"/>
    </row>
    <row r="55" spans="1:12" ht="16.5" x14ac:dyDescent="0.15">
      <c r="A55" s="175">
        <v>100051</v>
      </c>
      <c r="B55" s="176">
        <v>10002170006</v>
      </c>
      <c r="C55" s="177" t="s">
        <v>407</v>
      </c>
      <c r="D55" s="178">
        <v>1</v>
      </c>
      <c r="E55" s="178"/>
      <c r="F55" s="179">
        <v>1</v>
      </c>
      <c r="G55" s="178">
        <v>7</v>
      </c>
      <c r="H55" s="178">
        <v>1</v>
      </c>
      <c r="I55" s="179">
        <v>1001</v>
      </c>
      <c r="J55" s="176"/>
      <c r="K55" s="176"/>
      <c r="L55" s="176"/>
    </row>
    <row r="56" spans="1:12" ht="16.5" x14ac:dyDescent="0.15">
      <c r="A56" s="175">
        <v>100052</v>
      </c>
      <c r="B56" s="176">
        <v>10002170012</v>
      </c>
      <c r="C56" s="177" t="s">
        <v>408</v>
      </c>
      <c r="D56" s="178">
        <v>1</v>
      </c>
      <c r="E56" s="178"/>
      <c r="F56" s="179">
        <v>1</v>
      </c>
      <c r="G56" s="178">
        <v>9</v>
      </c>
      <c r="H56" s="178">
        <v>1000</v>
      </c>
      <c r="I56" s="179">
        <v>1001</v>
      </c>
      <c r="J56" s="176"/>
      <c r="K56" s="176"/>
      <c r="L56" s="176"/>
    </row>
    <row r="57" spans="1:12" ht="16.5" x14ac:dyDescent="0.15">
      <c r="A57" s="175">
        <v>100053</v>
      </c>
      <c r="B57" s="176">
        <v>10003900007</v>
      </c>
      <c r="C57" s="177" t="s">
        <v>409</v>
      </c>
      <c r="D57" s="178">
        <v>2</v>
      </c>
      <c r="E57" s="178"/>
      <c r="F57" s="179">
        <v>1</v>
      </c>
      <c r="G57" s="178">
        <v>96</v>
      </c>
      <c r="H57" s="178">
        <v>1000</v>
      </c>
      <c r="I57" s="179">
        <v>1001</v>
      </c>
      <c r="J57" s="176"/>
      <c r="K57" s="176"/>
      <c r="L57" s="176"/>
    </row>
    <row r="58" spans="1:12" ht="16.5" x14ac:dyDescent="0.15">
      <c r="A58" s="175">
        <v>100054</v>
      </c>
      <c r="B58" s="176">
        <v>10003900007</v>
      </c>
      <c r="C58" s="177" t="s">
        <v>409</v>
      </c>
      <c r="D58" s="178">
        <v>2</v>
      </c>
      <c r="E58" s="178"/>
      <c r="F58" s="179">
        <v>1</v>
      </c>
      <c r="G58" s="178">
        <v>95</v>
      </c>
      <c r="H58" s="178">
        <v>1000</v>
      </c>
      <c r="I58" s="179">
        <v>1001</v>
      </c>
      <c r="J58" s="176"/>
      <c r="K58" s="176"/>
      <c r="L58" s="176"/>
    </row>
    <row r="59" spans="1:12" ht="16.5" x14ac:dyDescent="0.15">
      <c r="A59" s="175">
        <v>100055</v>
      </c>
      <c r="B59" s="176">
        <v>10003900007</v>
      </c>
      <c r="C59" s="177" t="s">
        <v>409</v>
      </c>
      <c r="D59" s="178">
        <v>2</v>
      </c>
      <c r="E59" s="178"/>
      <c r="F59" s="179">
        <v>1</v>
      </c>
      <c r="G59" s="178">
        <v>94</v>
      </c>
      <c r="H59" s="178">
        <v>1000</v>
      </c>
      <c r="I59" s="179">
        <v>1001</v>
      </c>
      <c r="J59" s="176"/>
      <c r="K59" s="176"/>
      <c r="L59" s="176"/>
    </row>
    <row r="60" spans="1:12" ht="16.5" x14ac:dyDescent="0.15">
      <c r="A60" s="175">
        <v>100056</v>
      </c>
      <c r="B60" s="176">
        <v>10002990001</v>
      </c>
      <c r="C60" s="177" t="s">
        <v>410</v>
      </c>
      <c r="D60" s="178">
        <v>500000</v>
      </c>
      <c r="E60" s="178"/>
      <c r="F60" s="179">
        <v>1</v>
      </c>
      <c r="G60" s="178">
        <v>105</v>
      </c>
      <c r="H60" s="178">
        <v>1000</v>
      </c>
      <c r="I60" s="179">
        <v>1001</v>
      </c>
      <c r="J60" s="176"/>
      <c r="K60" s="176"/>
      <c r="L60" s="176"/>
    </row>
    <row r="61" spans="1:12" ht="16.5" x14ac:dyDescent="0.15">
      <c r="A61" s="175">
        <v>100057</v>
      </c>
      <c r="B61" s="176">
        <v>10002990001</v>
      </c>
      <c r="C61" s="177" t="s">
        <v>410</v>
      </c>
      <c r="D61" s="178">
        <v>500000</v>
      </c>
      <c r="E61" s="178"/>
      <c r="F61" s="179">
        <v>1</v>
      </c>
      <c r="G61" s="178">
        <v>104</v>
      </c>
      <c r="H61" s="178">
        <v>1000</v>
      </c>
      <c r="I61" s="179">
        <v>1001</v>
      </c>
      <c r="J61" s="176"/>
      <c r="K61" s="176"/>
      <c r="L61" s="176"/>
    </row>
    <row r="62" spans="1:12" ht="16.5" x14ac:dyDescent="0.15">
      <c r="A62" s="175">
        <v>100058</v>
      </c>
      <c r="B62" s="176">
        <v>10002990001</v>
      </c>
      <c r="C62" s="177" t="s">
        <v>410</v>
      </c>
      <c r="D62" s="178">
        <v>500000</v>
      </c>
      <c r="E62" s="178"/>
      <c r="F62" s="179">
        <v>1</v>
      </c>
      <c r="G62" s="178">
        <v>103</v>
      </c>
      <c r="H62" s="178">
        <v>1000</v>
      </c>
      <c r="I62" s="179">
        <v>1001</v>
      </c>
      <c r="J62" s="176"/>
      <c r="K62" s="176"/>
      <c r="L62" s="176"/>
    </row>
    <row r="63" spans="1:12" ht="16.5" x14ac:dyDescent="0.15">
      <c r="A63" s="180">
        <v>100101</v>
      </c>
      <c r="B63" s="71">
        <v>10022600006</v>
      </c>
      <c r="C63" s="72" t="s">
        <v>584</v>
      </c>
      <c r="D63" s="40">
        <v>1</v>
      </c>
      <c r="E63" s="40"/>
      <c r="F63" s="127">
        <v>2</v>
      </c>
      <c r="G63" s="40">
        <v>2</v>
      </c>
      <c r="H63" s="40">
        <v>1</v>
      </c>
      <c r="I63" s="127">
        <v>1001</v>
      </c>
      <c r="J63" s="114"/>
      <c r="K63" s="114"/>
      <c r="L63" s="114"/>
    </row>
    <row r="64" spans="1:12" ht="16.5" x14ac:dyDescent="0.15">
      <c r="A64" s="180">
        <v>100102</v>
      </c>
      <c r="B64" s="164">
        <v>10022330001</v>
      </c>
      <c r="C64" s="165" t="s">
        <v>506</v>
      </c>
      <c r="D64" s="40">
        <v>1</v>
      </c>
      <c r="E64" s="40">
        <v>1</v>
      </c>
      <c r="F64" s="127">
        <v>2</v>
      </c>
      <c r="G64" s="40">
        <v>4</v>
      </c>
      <c r="H64" s="40">
        <v>1000</v>
      </c>
      <c r="I64" s="127">
        <v>1001</v>
      </c>
      <c r="J64" s="114"/>
      <c r="K64" s="114"/>
      <c r="L64" s="114"/>
    </row>
    <row r="65" spans="1:12" ht="16.5" x14ac:dyDescent="0.15">
      <c r="A65" s="180">
        <v>100103</v>
      </c>
      <c r="B65" s="164">
        <v>10022330002</v>
      </c>
      <c r="C65" s="165" t="s">
        <v>506</v>
      </c>
      <c r="D65" s="40">
        <v>1</v>
      </c>
      <c r="E65" s="40">
        <v>2</v>
      </c>
      <c r="F65" s="127">
        <v>2</v>
      </c>
      <c r="G65" s="40">
        <v>4</v>
      </c>
      <c r="H65" s="40">
        <v>1000</v>
      </c>
      <c r="I65" s="127">
        <v>1001</v>
      </c>
      <c r="J65" s="114"/>
      <c r="K65" s="114"/>
      <c r="L65" s="114"/>
    </row>
    <row r="66" spans="1:12" ht="16.5" x14ac:dyDescent="0.15">
      <c r="A66" s="180">
        <v>100104</v>
      </c>
      <c r="B66" s="164">
        <v>10022330003</v>
      </c>
      <c r="C66" s="165" t="s">
        <v>506</v>
      </c>
      <c r="D66" s="40">
        <v>1</v>
      </c>
      <c r="E66" s="40">
        <v>3</v>
      </c>
      <c r="F66" s="127">
        <v>2</v>
      </c>
      <c r="G66" s="40">
        <v>4</v>
      </c>
      <c r="H66" s="40">
        <v>1000</v>
      </c>
      <c r="I66" s="127">
        <v>1001</v>
      </c>
      <c r="J66" s="114"/>
      <c r="K66" s="114"/>
      <c r="L66" s="114"/>
    </row>
    <row r="67" spans="1:12" ht="16.5" x14ac:dyDescent="0.15">
      <c r="A67" s="180">
        <v>100105</v>
      </c>
      <c r="B67" s="164">
        <v>10022330004</v>
      </c>
      <c r="C67" s="165" t="s">
        <v>506</v>
      </c>
      <c r="D67" s="40">
        <v>1</v>
      </c>
      <c r="E67" s="40">
        <v>4</v>
      </c>
      <c r="F67" s="127">
        <v>2</v>
      </c>
      <c r="G67" s="40">
        <v>4</v>
      </c>
      <c r="H67" s="40">
        <v>1000</v>
      </c>
      <c r="I67" s="127">
        <v>1001</v>
      </c>
      <c r="J67" s="114"/>
      <c r="K67" s="114"/>
      <c r="L67" s="114"/>
    </row>
    <row r="68" spans="1:12" ht="16.5" x14ac:dyDescent="0.15">
      <c r="A68" s="180">
        <v>100106</v>
      </c>
      <c r="B68" s="114">
        <v>10034100001</v>
      </c>
      <c r="C68" s="181" t="s">
        <v>384</v>
      </c>
      <c r="D68" s="40">
        <v>1</v>
      </c>
      <c r="E68" s="40"/>
      <c r="F68" s="127">
        <v>2</v>
      </c>
      <c r="G68" s="40">
        <v>28</v>
      </c>
      <c r="H68" s="40">
        <v>1</v>
      </c>
      <c r="I68" s="127">
        <v>1001</v>
      </c>
      <c r="J68" s="114"/>
      <c r="K68" s="114"/>
      <c r="L68" s="114"/>
    </row>
    <row r="69" spans="1:12" ht="16.5" x14ac:dyDescent="0.15">
      <c r="A69" s="180">
        <v>100107</v>
      </c>
      <c r="B69" s="114">
        <v>10002180001</v>
      </c>
      <c r="C69" s="181" t="s">
        <v>213</v>
      </c>
      <c r="D69" s="40">
        <v>20</v>
      </c>
      <c r="E69" s="40"/>
      <c r="F69" s="127">
        <v>2</v>
      </c>
      <c r="G69" s="40">
        <v>20</v>
      </c>
      <c r="H69" s="40">
        <v>1000</v>
      </c>
      <c r="I69" s="127">
        <v>1001</v>
      </c>
      <c r="J69" s="114"/>
      <c r="K69" s="114"/>
      <c r="L69" s="114"/>
    </row>
    <row r="70" spans="1:12" ht="16.5" x14ac:dyDescent="0.15">
      <c r="A70" s="180">
        <v>100108</v>
      </c>
      <c r="B70" s="114">
        <v>10002180001</v>
      </c>
      <c r="C70" s="181" t="s">
        <v>213</v>
      </c>
      <c r="D70" s="40">
        <v>40</v>
      </c>
      <c r="E70" s="40"/>
      <c r="F70" s="127">
        <v>2</v>
      </c>
      <c r="G70" s="40">
        <v>19</v>
      </c>
      <c r="H70" s="40">
        <v>1000</v>
      </c>
      <c r="I70" s="127">
        <v>1001</v>
      </c>
      <c r="J70" s="114"/>
      <c r="K70" s="114"/>
      <c r="L70" s="114"/>
    </row>
    <row r="71" spans="1:12" ht="16.5" x14ac:dyDescent="0.15">
      <c r="A71" s="180">
        <v>100109</v>
      </c>
      <c r="B71" s="114">
        <v>10002190002</v>
      </c>
      <c r="C71" s="181" t="s">
        <v>412</v>
      </c>
      <c r="D71" s="40">
        <v>2</v>
      </c>
      <c r="E71" s="40"/>
      <c r="F71" s="127">
        <v>2</v>
      </c>
      <c r="G71" s="40">
        <v>17</v>
      </c>
      <c r="H71" s="40">
        <v>1000</v>
      </c>
      <c r="I71" s="127">
        <v>1001</v>
      </c>
      <c r="J71" s="114"/>
      <c r="K71" s="114"/>
      <c r="L71" s="114"/>
    </row>
    <row r="72" spans="1:12" ht="16.5" x14ac:dyDescent="0.15">
      <c r="A72" s="180">
        <v>100110</v>
      </c>
      <c r="B72" s="114">
        <v>10002120001</v>
      </c>
      <c r="C72" s="181" t="s">
        <v>386</v>
      </c>
      <c r="D72" s="40">
        <v>20</v>
      </c>
      <c r="E72" s="40"/>
      <c r="F72" s="127">
        <v>2</v>
      </c>
      <c r="G72" s="40">
        <v>27</v>
      </c>
      <c r="H72" s="40">
        <v>1000</v>
      </c>
      <c r="I72" s="127">
        <v>1001</v>
      </c>
      <c r="J72" s="114"/>
      <c r="K72" s="114"/>
      <c r="L72" s="114"/>
    </row>
    <row r="73" spans="1:12" ht="16.5" x14ac:dyDescent="0.15">
      <c r="A73" s="180">
        <v>100111</v>
      </c>
      <c r="B73" s="114">
        <v>10002130001</v>
      </c>
      <c r="C73" s="181" t="s">
        <v>413</v>
      </c>
      <c r="D73" s="40">
        <v>2</v>
      </c>
      <c r="E73" s="40"/>
      <c r="F73" s="127">
        <v>2</v>
      </c>
      <c r="G73" s="40">
        <v>24</v>
      </c>
      <c r="H73" s="40">
        <v>1</v>
      </c>
      <c r="I73" s="127">
        <v>1001</v>
      </c>
      <c r="J73" s="114"/>
      <c r="K73" s="114"/>
      <c r="L73" s="114"/>
    </row>
    <row r="74" spans="1:12" ht="16.5" x14ac:dyDescent="0.15">
      <c r="A74" s="180">
        <v>100112</v>
      </c>
      <c r="B74" s="114">
        <v>10002140001</v>
      </c>
      <c r="C74" s="181" t="s">
        <v>388</v>
      </c>
      <c r="D74" s="40">
        <v>20</v>
      </c>
      <c r="E74" s="40"/>
      <c r="F74" s="127">
        <v>2</v>
      </c>
      <c r="G74" s="40">
        <v>36</v>
      </c>
      <c r="H74" s="40">
        <v>1000</v>
      </c>
      <c r="I74" s="127">
        <v>1001</v>
      </c>
      <c r="J74" s="114"/>
      <c r="K74" s="114"/>
      <c r="L74" s="114"/>
    </row>
    <row r="75" spans="1:12" ht="16.5" x14ac:dyDescent="0.15">
      <c r="A75" s="180">
        <v>100113</v>
      </c>
      <c r="B75" s="114">
        <v>10002130003</v>
      </c>
      <c r="C75" s="181" t="s">
        <v>215</v>
      </c>
      <c r="D75" s="40">
        <v>1</v>
      </c>
      <c r="E75" s="40"/>
      <c r="F75" s="127">
        <v>2</v>
      </c>
      <c r="G75" s="40">
        <v>22</v>
      </c>
      <c r="H75" s="40">
        <v>1000</v>
      </c>
      <c r="I75" s="127">
        <v>1001</v>
      </c>
      <c r="J75" s="114"/>
      <c r="K75" s="114"/>
      <c r="L75" s="114"/>
    </row>
    <row r="76" spans="1:12" ht="16.5" x14ac:dyDescent="0.15">
      <c r="A76" s="180">
        <v>100114</v>
      </c>
      <c r="B76" s="114">
        <v>10020900003</v>
      </c>
      <c r="C76" s="181" t="s">
        <v>414</v>
      </c>
      <c r="D76" s="40">
        <v>2</v>
      </c>
      <c r="E76" s="40"/>
      <c r="F76" s="127">
        <v>2</v>
      </c>
      <c r="G76" s="40">
        <v>41</v>
      </c>
      <c r="H76" s="40">
        <v>1000</v>
      </c>
      <c r="I76" s="127">
        <v>1001</v>
      </c>
      <c r="J76" s="114"/>
      <c r="K76" s="114"/>
      <c r="L76" s="114"/>
    </row>
    <row r="77" spans="1:12" ht="16.5" x14ac:dyDescent="0.15">
      <c r="A77" s="180">
        <v>100115</v>
      </c>
      <c r="B77" s="114">
        <v>10020900004</v>
      </c>
      <c r="C77" s="181" t="s">
        <v>415</v>
      </c>
      <c r="D77" s="40">
        <v>2</v>
      </c>
      <c r="E77" s="40"/>
      <c r="F77" s="127">
        <v>2</v>
      </c>
      <c r="G77" s="40">
        <v>40</v>
      </c>
      <c r="H77" s="40">
        <v>1000</v>
      </c>
      <c r="I77" s="127">
        <v>1001</v>
      </c>
      <c r="J77" s="114"/>
      <c r="K77" s="114"/>
      <c r="L77" s="114"/>
    </row>
    <row r="78" spans="1:12" ht="16.5" x14ac:dyDescent="0.15">
      <c r="A78" s="180">
        <v>100116</v>
      </c>
      <c r="B78" s="114">
        <v>10005001001</v>
      </c>
      <c r="C78" s="181" t="s">
        <v>392</v>
      </c>
      <c r="D78" s="40">
        <v>2</v>
      </c>
      <c r="E78" s="40"/>
      <c r="F78" s="127">
        <v>2</v>
      </c>
      <c r="G78" s="40">
        <v>46</v>
      </c>
      <c r="H78" s="40">
        <v>1000</v>
      </c>
      <c r="I78" s="127">
        <v>1001</v>
      </c>
      <c r="J78" s="114"/>
      <c r="K78" s="114"/>
      <c r="L78" s="114"/>
    </row>
    <row r="79" spans="1:12" ht="16.5" x14ac:dyDescent="0.15">
      <c r="A79" s="180">
        <v>100117</v>
      </c>
      <c r="B79" s="114">
        <v>10005000124</v>
      </c>
      <c r="C79" s="181" t="s">
        <v>395</v>
      </c>
      <c r="D79" s="40">
        <v>30</v>
      </c>
      <c r="E79" s="40"/>
      <c r="F79" s="127">
        <v>2</v>
      </c>
      <c r="G79" s="40">
        <v>53</v>
      </c>
      <c r="H79" s="40">
        <v>1000</v>
      </c>
      <c r="I79" s="127">
        <v>1001</v>
      </c>
      <c r="J79" s="114"/>
      <c r="K79" s="114"/>
      <c r="L79" s="114"/>
    </row>
    <row r="80" spans="1:12" ht="16.5" x14ac:dyDescent="0.15">
      <c r="A80" s="180">
        <v>100118</v>
      </c>
      <c r="B80" s="114">
        <v>10003890003</v>
      </c>
      <c r="C80" s="181" t="s">
        <v>397</v>
      </c>
      <c r="D80" s="40">
        <v>2</v>
      </c>
      <c r="E80" s="40"/>
      <c r="F80" s="127">
        <v>2</v>
      </c>
      <c r="G80" s="40">
        <v>57</v>
      </c>
      <c r="H80" s="40">
        <v>1000</v>
      </c>
      <c r="I80" s="127">
        <v>1001</v>
      </c>
      <c r="J80" s="114"/>
      <c r="K80" s="114"/>
      <c r="L80" s="114"/>
    </row>
    <row r="81" spans="1:12" ht="16.5" x14ac:dyDescent="0.15">
      <c r="A81" s="180">
        <v>100119</v>
      </c>
      <c r="B81" s="114">
        <v>10003890005</v>
      </c>
      <c r="C81" s="181" t="s">
        <v>416</v>
      </c>
      <c r="D81" s="40">
        <v>1</v>
      </c>
      <c r="E81" s="40"/>
      <c r="F81" s="127">
        <v>2</v>
      </c>
      <c r="G81" s="40">
        <v>55</v>
      </c>
      <c r="H81" s="40">
        <v>1</v>
      </c>
      <c r="I81" s="127">
        <v>1001</v>
      </c>
      <c r="J81" s="114"/>
      <c r="K81" s="114"/>
      <c r="L81" s="114"/>
    </row>
    <row r="82" spans="1:12" ht="16.5" x14ac:dyDescent="0.15">
      <c r="A82" s="180">
        <v>100120</v>
      </c>
      <c r="B82" s="114">
        <v>10003890004</v>
      </c>
      <c r="C82" s="181" t="s">
        <v>417</v>
      </c>
      <c r="D82" s="40">
        <v>1</v>
      </c>
      <c r="E82" s="40"/>
      <c r="F82" s="127">
        <v>2</v>
      </c>
      <c r="G82" s="40">
        <v>56</v>
      </c>
      <c r="H82" s="40">
        <v>1000</v>
      </c>
      <c r="I82" s="127">
        <v>1001</v>
      </c>
      <c r="J82" s="114"/>
      <c r="K82" s="114"/>
      <c r="L82" s="114"/>
    </row>
    <row r="83" spans="1:12" ht="16.5" x14ac:dyDescent="0.15">
      <c r="A83" s="180">
        <v>100121</v>
      </c>
      <c r="B83" s="114">
        <v>10003000003</v>
      </c>
      <c r="C83" s="181" t="s">
        <v>399</v>
      </c>
      <c r="D83" s="40">
        <v>1</v>
      </c>
      <c r="E83" s="40"/>
      <c r="F83" s="127">
        <v>2</v>
      </c>
      <c r="G83" s="40">
        <v>70</v>
      </c>
      <c r="H83" s="40">
        <v>1000</v>
      </c>
      <c r="I83" s="127">
        <v>1001</v>
      </c>
      <c r="J83" s="114"/>
      <c r="K83" s="114"/>
      <c r="L83" s="114"/>
    </row>
    <row r="84" spans="1:12" ht="16.5" x14ac:dyDescent="0.15">
      <c r="A84" s="180">
        <v>100122</v>
      </c>
      <c r="B84" s="114">
        <v>10003000004</v>
      </c>
      <c r="C84" s="181" t="s">
        <v>400</v>
      </c>
      <c r="D84" s="40">
        <v>1</v>
      </c>
      <c r="E84" s="40"/>
      <c r="F84" s="127">
        <v>2</v>
      </c>
      <c r="G84" s="40">
        <v>93</v>
      </c>
      <c r="H84" s="40">
        <v>1000</v>
      </c>
      <c r="I84" s="127">
        <v>1001</v>
      </c>
      <c r="J84" s="114"/>
      <c r="K84" s="114"/>
      <c r="L84" s="114"/>
    </row>
    <row r="85" spans="1:12" ht="16.5" x14ac:dyDescent="0.15">
      <c r="A85" s="180">
        <v>100123</v>
      </c>
      <c r="B85" s="114">
        <v>10002160002</v>
      </c>
      <c r="C85" s="181" t="s">
        <v>418</v>
      </c>
      <c r="D85" s="40">
        <v>10</v>
      </c>
      <c r="E85" s="40"/>
      <c r="F85" s="127">
        <v>2</v>
      </c>
      <c r="G85" s="40">
        <v>77</v>
      </c>
      <c r="H85" s="40">
        <v>1000</v>
      </c>
      <c r="I85" s="127">
        <v>1001</v>
      </c>
      <c r="J85" s="114"/>
      <c r="K85" s="114"/>
      <c r="L85" s="114"/>
    </row>
    <row r="86" spans="1:12" ht="16.5" x14ac:dyDescent="0.15">
      <c r="A86" s="180">
        <v>100124</v>
      </c>
      <c r="B86" s="114">
        <v>10002160003</v>
      </c>
      <c r="C86" s="181" t="s">
        <v>419</v>
      </c>
      <c r="D86" s="40">
        <v>3</v>
      </c>
      <c r="E86" s="40"/>
      <c r="F86" s="127">
        <v>2</v>
      </c>
      <c r="G86" s="40">
        <v>76</v>
      </c>
      <c r="H86" s="40">
        <v>1</v>
      </c>
      <c r="I86" s="127">
        <v>1001</v>
      </c>
      <c r="J86" s="114"/>
      <c r="K86" s="114"/>
      <c r="L86" s="114"/>
    </row>
    <row r="87" spans="1:12" ht="16.5" x14ac:dyDescent="0.15">
      <c r="A87" s="180">
        <v>100125</v>
      </c>
      <c r="B87" s="114">
        <v>10002170009</v>
      </c>
      <c r="C87" s="181" t="s">
        <v>420</v>
      </c>
      <c r="D87" s="40">
        <v>1</v>
      </c>
      <c r="E87" s="40"/>
      <c r="F87" s="127">
        <v>2</v>
      </c>
      <c r="G87" s="40">
        <v>8</v>
      </c>
      <c r="H87" s="40">
        <v>1000</v>
      </c>
      <c r="I87" s="127">
        <v>1001</v>
      </c>
      <c r="J87" s="114"/>
      <c r="K87" s="114"/>
      <c r="L87" s="114"/>
    </row>
    <row r="88" spans="1:12" ht="16.5" x14ac:dyDescent="0.15">
      <c r="A88" s="180">
        <v>100126</v>
      </c>
      <c r="B88" s="114">
        <v>10003900007</v>
      </c>
      <c r="C88" s="181" t="s">
        <v>409</v>
      </c>
      <c r="D88" s="40">
        <v>2</v>
      </c>
      <c r="E88" s="40"/>
      <c r="F88" s="127">
        <v>2</v>
      </c>
      <c r="G88" s="40">
        <v>65</v>
      </c>
      <c r="H88" s="40">
        <v>1000</v>
      </c>
      <c r="I88" s="127">
        <v>1001</v>
      </c>
      <c r="J88" s="114"/>
      <c r="K88" s="114"/>
      <c r="L88" s="114"/>
    </row>
    <row r="89" spans="1:12" ht="16.5" x14ac:dyDescent="0.15">
      <c r="A89" s="180">
        <v>100127</v>
      </c>
      <c r="B89" s="114">
        <v>10003900007</v>
      </c>
      <c r="C89" s="181" t="s">
        <v>409</v>
      </c>
      <c r="D89" s="40">
        <v>2</v>
      </c>
      <c r="E89" s="40"/>
      <c r="F89" s="127">
        <v>2</v>
      </c>
      <c r="G89" s="40">
        <v>66</v>
      </c>
      <c r="H89" s="40">
        <v>1000</v>
      </c>
      <c r="I89" s="127">
        <v>1001</v>
      </c>
      <c r="J89" s="114"/>
      <c r="K89" s="114"/>
      <c r="L89" s="114"/>
    </row>
    <row r="90" spans="1:12" ht="16.5" x14ac:dyDescent="0.15">
      <c r="A90" s="154">
        <v>100201</v>
      </c>
      <c r="B90" s="173">
        <v>10002250006</v>
      </c>
      <c r="C90" s="174" t="s">
        <v>422</v>
      </c>
      <c r="D90" s="166">
        <v>1</v>
      </c>
      <c r="E90" s="166">
        <v>1</v>
      </c>
      <c r="F90" s="167">
        <v>3</v>
      </c>
      <c r="G90" s="166">
        <v>1</v>
      </c>
      <c r="H90" s="166">
        <v>1</v>
      </c>
      <c r="I90" s="167">
        <v>1001</v>
      </c>
      <c r="J90" s="164">
        <v>63100000006</v>
      </c>
      <c r="K90" s="164">
        <v>7</v>
      </c>
      <c r="L90" s="164" t="s">
        <v>499</v>
      </c>
    </row>
    <row r="91" spans="1:12" ht="16.5" x14ac:dyDescent="0.15">
      <c r="A91" s="154">
        <v>100202</v>
      </c>
      <c r="B91" s="173">
        <v>10002250006</v>
      </c>
      <c r="C91" s="174" t="s">
        <v>422</v>
      </c>
      <c r="D91" s="166">
        <v>1</v>
      </c>
      <c r="E91" s="166">
        <v>2</v>
      </c>
      <c r="F91" s="167">
        <v>3</v>
      </c>
      <c r="G91" s="166">
        <v>1</v>
      </c>
      <c r="H91" s="166">
        <v>1</v>
      </c>
      <c r="I91" s="167">
        <v>1001</v>
      </c>
      <c r="J91" s="164">
        <v>63100000006</v>
      </c>
      <c r="K91" s="164">
        <v>7</v>
      </c>
      <c r="L91" s="164" t="s">
        <v>499</v>
      </c>
    </row>
    <row r="92" spans="1:12" ht="16.5" x14ac:dyDescent="0.15">
      <c r="A92" s="154">
        <v>100203</v>
      </c>
      <c r="B92" s="173">
        <v>10002250006</v>
      </c>
      <c r="C92" s="174" t="s">
        <v>422</v>
      </c>
      <c r="D92" s="166">
        <v>1</v>
      </c>
      <c r="E92" s="166">
        <v>3</v>
      </c>
      <c r="F92" s="167">
        <v>3</v>
      </c>
      <c r="G92" s="166">
        <v>1</v>
      </c>
      <c r="H92" s="166">
        <v>1</v>
      </c>
      <c r="I92" s="167">
        <v>1001</v>
      </c>
      <c r="J92" s="164">
        <v>63100000006</v>
      </c>
      <c r="K92" s="164">
        <v>7</v>
      </c>
      <c r="L92" s="164" t="s">
        <v>499</v>
      </c>
    </row>
    <row r="93" spans="1:12" ht="16.5" x14ac:dyDescent="0.15">
      <c r="A93" s="154">
        <v>100204</v>
      </c>
      <c r="B93" s="173">
        <v>10002250006</v>
      </c>
      <c r="C93" s="174" t="s">
        <v>422</v>
      </c>
      <c r="D93" s="166">
        <v>1</v>
      </c>
      <c r="E93" s="166">
        <v>4</v>
      </c>
      <c r="F93" s="167">
        <v>3</v>
      </c>
      <c r="G93" s="166">
        <v>1</v>
      </c>
      <c r="H93" s="166">
        <v>1</v>
      </c>
      <c r="I93" s="167">
        <v>1001</v>
      </c>
      <c r="J93" s="164">
        <v>63100000006</v>
      </c>
      <c r="K93" s="164">
        <v>7</v>
      </c>
      <c r="L93" s="164" t="s">
        <v>499</v>
      </c>
    </row>
    <row r="94" spans="1:12" ht="16.5" x14ac:dyDescent="0.15">
      <c r="A94" s="154">
        <v>100205</v>
      </c>
      <c r="B94" s="164">
        <v>10034100002</v>
      </c>
      <c r="C94" s="165" t="s">
        <v>383</v>
      </c>
      <c r="D94" s="166">
        <v>1</v>
      </c>
      <c r="E94" s="166"/>
      <c r="F94" s="167">
        <v>3</v>
      </c>
      <c r="G94" s="166">
        <v>9</v>
      </c>
      <c r="H94" s="166">
        <v>1</v>
      </c>
      <c r="I94" s="167">
        <v>1001</v>
      </c>
      <c r="J94" s="164"/>
      <c r="K94" s="164"/>
      <c r="L94" s="164"/>
    </row>
    <row r="95" spans="1:12" ht="16.5" x14ac:dyDescent="0.15">
      <c r="A95" s="154">
        <v>100206</v>
      </c>
      <c r="B95" s="164">
        <v>10034100001</v>
      </c>
      <c r="C95" s="165" t="s">
        <v>384</v>
      </c>
      <c r="D95" s="166">
        <v>1</v>
      </c>
      <c r="E95" s="166"/>
      <c r="F95" s="167">
        <v>3</v>
      </c>
      <c r="G95" s="166">
        <v>7</v>
      </c>
      <c r="H95" s="166">
        <v>1000</v>
      </c>
      <c r="I95" s="167">
        <v>1001</v>
      </c>
      <c r="J95" s="164"/>
      <c r="K95" s="164"/>
      <c r="L95" s="164"/>
    </row>
    <row r="96" spans="1:12" ht="16.5" x14ac:dyDescent="0.15">
      <c r="A96" s="154">
        <v>100207</v>
      </c>
      <c r="B96" s="164">
        <v>10002190003</v>
      </c>
      <c r="C96" s="165" t="s">
        <v>214</v>
      </c>
      <c r="D96" s="166">
        <v>1</v>
      </c>
      <c r="E96" s="166"/>
      <c r="F96" s="167">
        <v>3</v>
      </c>
      <c r="G96" s="166">
        <v>16</v>
      </c>
      <c r="H96" s="166">
        <v>1000</v>
      </c>
      <c r="I96" s="167">
        <v>1001</v>
      </c>
      <c r="J96" s="164"/>
      <c r="K96" s="164"/>
      <c r="L96" s="164"/>
    </row>
    <row r="97" spans="1:12" ht="16.5" x14ac:dyDescent="0.15">
      <c r="A97" s="154">
        <v>100208</v>
      </c>
      <c r="B97" s="164">
        <v>10002140001</v>
      </c>
      <c r="C97" s="165" t="s">
        <v>388</v>
      </c>
      <c r="D97" s="166">
        <v>40</v>
      </c>
      <c r="E97" s="166"/>
      <c r="F97" s="167">
        <v>3</v>
      </c>
      <c r="G97" s="166">
        <v>34</v>
      </c>
      <c r="H97" s="166">
        <v>1000</v>
      </c>
      <c r="I97" s="167">
        <v>1001</v>
      </c>
      <c r="J97" s="164"/>
      <c r="K97" s="164"/>
      <c r="L97" s="164"/>
    </row>
    <row r="98" spans="1:12" ht="16.5" x14ac:dyDescent="0.15">
      <c r="A98" s="154">
        <v>100209</v>
      </c>
      <c r="B98" s="164">
        <v>10005000125</v>
      </c>
      <c r="C98" s="165" t="s">
        <v>424</v>
      </c>
      <c r="D98" s="166">
        <v>5</v>
      </c>
      <c r="E98" s="166"/>
      <c r="F98" s="167">
        <v>3</v>
      </c>
      <c r="G98" s="166">
        <v>52</v>
      </c>
      <c r="H98" s="166">
        <v>1000</v>
      </c>
      <c r="I98" s="167">
        <v>1001</v>
      </c>
      <c r="J98" s="164"/>
      <c r="K98" s="164"/>
      <c r="L98" s="164"/>
    </row>
    <row r="99" spans="1:12" ht="16.5" x14ac:dyDescent="0.15">
      <c r="A99" s="154">
        <v>100210</v>
      </c>
      <c r="B99" s="164">
        <v>10003890002</v>
      </c>
      <c r="C99" s="165" t="s">
        <v>425</v>
      </c>
      <c r="D99" s="166">
        <v>3</v>
      </c>
      <c r="E99" s="166"/>
      <c r="F99" s="167">
        <v>3</v>
      </c>
      <c r="G99" s="166">
        <v>59</v>
      </c>
      <c r="H99" s="166">
        <v>1000</v>
      </c>
      <c r="I99" s="167">
        <v>1001</v>
      </c>
      <c r="J99" s="164"/>
      <c r="K99" s="164"/>
      <c r="L99" s="164"/>
    </row>
    <row r="100" spans="1:12" ht="16.5" x14ac:dyDescent="0.15">
      <c r="A100" s="154">
        <v>100211</v>
      </c>
      <c r="B100" s="164">
        <v>10002160008</v>
      </c>
      <c r="C100" s="165" t="s">
        <v>426</v>
      </c>
      <c r="D100" s="166">
        <v>10</v>
      </c>
      <c r="E100" s="166"/>
      <c r="F100" s="167">
        <v>3</v>
      </c>
      <c r="G100" s="166">
        <v>83</v>
      </c>
      <c r="H100" s="166">
        <v>1000</v>
      </c>
      <c r="I100" s="167">
        <v>1001</v>
      </c>
      <c r="J100" s="164"/>
      <c r="K100" s="164"/>
      <c r="L100" s="164"/>
    </row>
    <row r="101" spans="1:12" ht="16.5" x14ac:dyDescent="0.15">
      <c r="A101" s="154">
        <v>100212</v>
      </c>
      <c r="B101" s="164">
        <v>10002160012</v>
      </c>
      <c r="C101" s="165" t="s">
        <v>427</v>
      </c>
      <c r="D101" s="166">
        <v>3</v>
      </c>
      <c r="E101" s="166"/>
      <c r="F101" s="167">
        <v>3</v>
      </c>
      <c r="G101" s="166">
        <v>85</v>
      </c>
      <c r="H101" s="166">
        <v>1</v>
      </c>
      <c r="I101" s="167">
        <v>1001</v>
      </c>
      <c r="J101" s="164"/>
      <c r="K101" s="164"/>
      <c r="L101" s="164"/>
    </row>
    <row r="102" spans="1:12" ht="16.5" x14ac:dyDescent="0.15">
      <c r="A102" s="154">
        <v>100213</v>
      </c>
      <c r="B102" s="164">
        <v>10002170003</v>
      </c>
      <c r="C102" s="165" t="s">
        <v>428</v>
      </c>
      <c r="D102" s="166">
        <v>1</v>
      </c>
      <c r="E102" s="166"/>
      <c r="F102" s="167">
        <v>3</v>
      </c>
      <c r="G102" s="166">
        <v>6</v>
      </c>
      <c r="H102" s="166">
        <v>1</v>
      </c>
      <c r="I102" s="167">
        <v>1001</v>
      </c>
      <c r="J102" s="164"/>
      <c r="K102" s="164"/>
      <c r="L102" s="164"/>
    </row>
    <row r="103" spans="1:12" ht="16.5" x14ac:dyDescent="0.15">
      <c r="A103" s="154">
        <v>100214</v>
      </c>
      <c r="B103" s="164">
        <v>10003900007</v>
      </c>
      <c r="C103" s="165" t="s">
        <v>409</v>
      </c>
      <c r="D103" s="166">
        <v>2</v>
      </c>
      <c r="E103" s="166"/>
      <c r="F103" s="167">
        <v>3</v>
      </c>
      <c r="G103" s="166">
        <v>64</v>
      </c>
      <c r="H103" s="166">
        <v>1000</v>
      </c>
      <c r="I103" s="167">
        <v>1001</v>
      </c>
      <c r="J103" s="164"/>
      <c r="K103" s="164"/>
      <c r="L103" s="164"/>
    </row>
    <row r="104" spans="1:12" ht="16.5" x14ac:dyDescent="0.15">
      <c r="A104" s="175">
        <v>100301</v>
      </c>
      <c r="B104" s="176">
        <v>10034100002</v>
      </c>
      <c r="C104" s="177" t="s">
        <v>383</v>
      </c>
      <c r="D104" s="178">
        <v>1</v>
      </c>
      <c r="E104" s="178"/>
      <c r="F104" s="179">
        <v>1</v>
      </c>
      <c r="G104" s="178">
        <v>29</v>
      </c>
      <c r="H104" s="178">
        <v>1000</v>
      </c>
      <c r="I104" s="179">
        <v>1001</v>
      </c>
      <c r="J104" s="176"/>
      <c r="K104" s="176"/>
      <c r="L104" s="176"/>
    </row>
    <row r="105" spans="1:12" ht="16.5" x14ac:dyDescent="0.15">
      <c r="A105" s="175">
        <v>100302</v>
      </c>
      <c r="B105" s="176">
        <v>10034100001</v>
      </c>
      <c r="C105" s="177" t="s">
        <v>384</v>
      </c>
      <c r="D105" s="178">
        <v>1</v>
      </c>
      <c r="E105" s="178"/>
      <c r="F105" s="179">
        <v>1</v>
      </c>
      <c r="G105" s="178">
        <v>8</v>
      </c>
      <c r="H105" s="178">
        <v>1</v>
      </c>
      <c r="I105" s="179">
        <v>1001</v>
      </c>
      <c r="J105" s="176"/>
      <c r="K105" s="176"/>
      <c r="L105" s="176"/>
    </row>
    <row r="106" spans="1:12" ht="16.5" x14ac:dyDescent="0.15">
      <c r="A106" s="175">
        <v>100303</v>
      </c>
      <c r="B106" s="176">
        <v>10002180001</v>
      </c>
      <c r="C106" s="177" t="s">
        <v>213</v>
      </c>
      <c r="D106" s="178">
        <v>20</v>
      </c>
      <c r="E106" s="178"/>
      <c r="F106" s="179">
        <v>1</v>
      </c>
      <c r="G106" s="178">
        <v>21</v>
      </c>
      <c r="H106" s="178">
        <v>1000</v>
      </c>
      <c r="I106" s="179">
        <v>1001</v>
      </c>
      <c r="J106" s="176"/>
      <c r="K106" s="176"/>
      <c r="L106" s="176"/>
    </row>
    <row r="107" spans="1:12" ht="16.5" x14ac:dyDescent="0.15">
      <c r="A107" s="175">
        <v>100304</v>
      </c>
      <c r="B107" s="176">
        <v>10002190001</v>
      </c>
      <c r="C107" s="177" t="s">
        <v>385</v>
      </c>
      <c r="D107" s="178">
        <v>2</v>
      </c>
      <c r="E107" s="178"/>
      <c r="F107" s="179">
        <v>1</v>
      </c>
      <c r="G107" s="178">
        <v>18</v>
      </c>
      <c r="H107" s="178">
        <v>1000</v>
      </c>
      <c r="I107" s="179">
        <v>1001</v>
      </c>
      <c r="J107" s="176"/>
      <c r="K107" s="176"/>
      <c r="L107" s="176"/>
    </row>
    <row r="108" spans="1:12" ht="16.5" x14ac:dyDescent="0.15">
      <c r="A108" s="175">
        <v>100305</v>
      </c>
      <c r="B108" s="176">
        <v>10002120001</v>
      </c>
      <c r="C108" s="177" t="s">
        <v>386</v>
      </c>
      <c r="D108" s="178">
        <v>20</v>
      </c>
      <c r="E108" s="178"/>
      <c r="F108" s="179">
        <v>1</v>
      </c>
      <c r="G108" s="178">
        <v>26</v>
      </c>
      <c r="H108" s="178">
        <v>1000</v>
      </c>
      <c r="I108" s="179">
        <v>1001</v>
      </c>
      <c r="J108" s="176"/>
      <c r="K108" s="176"/>
      <c r="L108" s="176"/>
    </row>
    <row r="109" spans="1:12" ht="16.5" x14ac:dyDescent="0.15">
      <c r="A109" s="175">
        <v>100306</v>
      </c>
      <c r="B109" s="176">
        <v>10002120001</v>
      </c>
      <c r="C109" s="177" t="s">
        <v>386</v>
      </c>
      <c r="D109" s="178">
        <v>40</v>
      </c>
      <c r="E109" s="178"/>
      <c r="F109" s="179">
        <v>1</v>
      </c>
      <c r="G109" s="178">
        <v>25</v>
      </c>
      <c r="H109" s="178">
        <v>1000</v>
      </c>
      <c r="I109" s="179">
        <v>1001</v>
      </c>
      <c r="J109" s="176"/>
      <c r="K109" s="176"/>
      <c r="L109" s="176"/>
    </row>
    <row r="110" spans="1:12" ht="16.5" x14ac:dyDescent="0.15">
      <c r="A110" s="175">
        <v>100307</v>
      </c>
      <c r="B110" s="176">
        <v>10002130002</v>
      </c>
      <c r="C110" s="177" t="s">
        <v>387</v>
      </c>
      <c r="D110" s="178">
        <v>2</v>
      </c>
      <c r="E110" s="178"/>
      <c r="F110" s="179">
        <v>1</v>
      </c>
      <c r="G110" s="178">
        <v>23</v>
      </c>
      <c r="H110" s="178">
        <v>1000</v>
      </c>
      <c r="I110" s="179">
        <v>1001</v>
      </c>
      <c r="J110" s="176"/>
      <c r="K110" s="176"/>
      <c r="L110" s="176"/>
    </row>
    <row r="111" spans="1:12" ht="16.5" x14ac:dyDescent="0.15">
      <c r="A111" s="175">
        <v>100308</v>
      </c>
      <c r="B111" s="176">
        <v>10002140001</v>
      </c>
      <c r="C111" s="177" t="s">
        <v>388</v>
      </c>
      <c r="D111" s="178">
        <v>20</v>
      </c>
      <c r="E111" s="178"/>
      <c r="F111" s="179">
        <v>1</v>
      </c>
      <c r="G111" s="178">
        <v>35</v>
      </c>
      <c r="H111" s="178">
        <v>1000</v>
      </c>
      <c r="I111" s="179">
        <v>1001</v>
      </c>
      <c r="J111" s="176"/>
      <c r="K111" s="176"/>
      <c r="L111" s="176"/>
    </row>
    <row r="112" spans="1:12" ht="16.5" x14ac:dyDescent="0.15">
      <c r="A112" s="175">
        <v>100309</v>
      </c>
      <c r="B112" s="176">
        <v>10002150001</v>
      </c>
      <c r="C112" s="177" t="s">
        <v>389</v>
      </c>
      <c r="D112" s="178">
        <v>2</v>
      </c>
      <c r="E112" s="178"/>
      <c r="F112" s="179">
        <v>1</v>
      </c>
      <c r="G112" s="178">
        <v>39</v>
      </c>
      <c r="H112" s="178">
        <v>1000</v>
      </c>
      <c r="I112" s="179">
        <v>1001</v>
      </c>
      <c r="J112" s="176"/>
      <c r="K112" s="176"/>
      <c r="L112" s="176"/>
    </row>
    <row r="113" spans="1:12" ht="16.5" x14ac:dyDescent="0.15">
      <c r="A113" s="175">
        <v>100310</v>
      </c>
      <c r="B113" s="176">
        <v>10002150002</v>
      </c>
      <c r="C113" s="177" t="s">
        <v>390</v>
      </c>
      <c r="D113" s="178">
        <v>2</v>
      </c>
      <c r="E113" s="178"/>
      <c r="F113" s="179">
        <v>1</v>
      </c>
      <c r="G113" s="178">
        <v>38</v>
      </c>
      <c r="H113" s="178">
        <v>1000</v>
      </c>
      <c r="I113" s="179">
        <v>1001</v>
      </c>
      <c r="J113" s="176"/>
      <c r="K113" s="176"/>
      <c r="L113" s="176"/>
    </row>
    <row r="114" spans="1:12" ht="16.5" x14ac:dyDescent="0.15">
      <c r="A114" s="175">
        <v>100311</v>
      </c>
      <c r="B114" s="176">
        <v>10002150003</v>
      </c>
      <c r="C114" s="177" t="s">
        <v>391</v>
      </c>
      <c r="D114" s="178">
        <v>1</v>
      </c>
      <c r="E114" s="178"/>
      <c r="F114" s="179">
        <v>1</v>
      </c>
      <c r="G114" s="178">
        <v>37</v>
      </c>
      <c r="H114" s="178">
        <v>1000</v>
      </c>
      <c r="I114" s="179">
        <v>1001</v>
      </c>
      <c r="J114" s="176"/>
      <c r="K114" s="176"/>
      <c r="L114" s="176"/>
    </row>
    <row r="115" spans="1:12" ht="16.5" x14ac:dyDescent="0.15">
      <c r="A115" s="175">
        <v>100312</v>
      </c>
      <c r="B115" s="176">
        <v>10020900001</v>
      </c>
      <c r="C115" s="177" t="s">
        <v>439</v>
      </c>
      <c r="D115" s="178">
        <v>20</v>
      </c>
      <c r="E115" s="178"/>
      <c r="F115" s="179">
        <v>1</v>
      </c>
      <c r="G115" s="178">
        <v>43</v>
      </c>
      <c r="H115" s="178">
        <v>1000</v>
      </c>
      <c r="I115" s="179">
        <v>1001</v>
      </c>
      <c r="J115" s="176"/>
      <c r="K115" s="176"/>
      <c r="L115" s="176"/>
    </row>
    <row r="116" spans="1:12" ht="16.5" x14ac:dyDescent="0.15">
      <c r="A116" s="175">
        <v>100313</v>
      </c>
      <c r="B116" s="176">
        <v>10020900001</v>
      </c>
      <c r="C116" s="177" t="s">
        <v>439</v>
      </c>
      <c r="D116" s="178">
        <v>20</v>
      </c>
      <c r="E116" s="178"/>
      <c r="F116" s="179">
        <v>1</v>
      </c>
      <c r="G116" s="178">
        <v>44</v>
      </c>
      <c r="H116" s="178">
        <v>1000</v>
      </c>
      <c r="I116" s="179">
        <v>1001</v>
      </c>
      <c r="J116" s="176"/>
      <c r="K116" s="176"/>
      <c r="L116" s="176"/>
    </row>
    <row r="117" spans="1:12" ht="16.5" x14ac:dyDescent="0.15">
      <c r="A117" s="175">
        <v>100314</v>
      </c>
      <c r="B117" s="176">
        <v>10020900001</v>
      </c>
      <c r="C117" s="177" t="s">
        <v>439</v>
      </c>
      <c r="D117" s="178">
        <v>20</v>
      </c>
      <c r="E117" s="178"/>
      <c r="F117" s="179">
        <v>1</v>
      </c>
      <c r="G117" s="178">
        <v>45</v>
      </c>
      <c r="H117" s="178">
        <v>1000</v>
      </c>
      <c r="I117" s="179">
        <v>1001</v>
      </c>
      <c r="J117" s="176"/>
      <c r="K117" s="176"/>
      <c r="L117" s="176"/>
    </row>
    <row r="118" spans="1:12" ht="16.5" x14ac:dyDescent="0.15">
      <c r="A118" s="175">
        <v>100315</v>
      </c>
      <c r="B118" s="176">
        <v>10020900003</v>
      </c>
      <c r="C118" s="177" t="s">
        <v>872</v>
      </c>
      <c r="D118" s="178">
        <v>2</v>
      </c>
      <c r="E118" s="178"/>
      <c r="F118" s="179">
        <v>1</v>
      </c>
      <c r="G118" s="178">
        <v>42</v>
      </c>
      <c r="H118" s="178">
        <v>1000</v>
      </c>
      <c r="I118" s="179">
        <v>1001</v>
      </c>
      <c r="J118" s="176"/>
      <c r="K118" s="176"/>
      <c r="L118" s="176"/>
    </row>
    <row r="119" spans="1:12" ht="16.5" x14ac:dyDescent="0.15">
      <c r="A119" s="175">
        <v>100316</v>
      </c>
      <c r="B119" s="176">
        <v>10005001001</v>
      </c>
      <c r="C119" s="177" t="s">
        <v>392</v>
      </c>
      <c r="D119" s="178">
        <v>2</v>
      </c>
      <c r="E119" s="178"/>
      <c r="F119" s="179">
        <v>1</v>
      </c>
      <c r="G119" s="178">
        <v>47</v>
      </c>
      <c r="H119" s="178">
        <v>1000</v>
      </c>
      <c r="I119" s="179">
        <v>1001</v>
      </c>
      <c r="J119" s="176"/>
      <c r="K119" s="176"/>
      <c r="L119" s="176"/>
    </row>
    <row r="120" spans="1:12" ht="16.5" x14ac:dyDescent="0.15">
      <c r="A120" s="175">
        <v>100317</v>
      </c>
      <c r="B120" s="176">
        <v>10005001001</v>
      </c>
      <c r="C120" s="177" t="s">
        <v>392</v>
      </c>
      <c r="D120" s="178">
        <v>2</v>
      </c>
      <c r="E120" s="178"/>
      <c r="F120" s="179">
        <v>1</v>
      </c>
      <c r="G120" s="178">
        <v>48</v>
      </c>
      <c r="H120" s="178">
        <v>1000</v>
      </c>
      <c r="I120" s="179">
        <v>1001</v>
      </c>
      <c r="J120" s="176"/>
      <c r="K120" s="176"/>
      <c r="L120" s="176"/>
    </row>
    <row r="121" spans="1:12" ht="16.5" x14ac:dyDescent="0.15">
      <c r="A121" s="175">
        <v>100318</v>
      </c>
      <c r="B121" s="176">
        <v>10005000029</v>
      </c>
      <c r="C121" s="177" t="s">
        <v>393</v>
      </c>
      <c r="D121" s="178">
        <v>1</v>
      </c>
      <c r="E121" s="178"/>
      <c r="F121" s="179">
        <v>1</v>
      </c>
      <c r="G121" s="178">
        <v>49</v>
      </c>
      <c r="H121" s="178">
        <v>1000</v>
      </c>
      <c r="I121" s="179">
        <v>1001</v>
      </c>
      <c r="J121" s="176"/>
      <c r="K121" s="176"/>
      <c r="L121" s="176"/>
    </row>
    <row r="122" spans="1:12" ht="16.5" x14ac:dyDescent="0.15">
      <c r="A122" s="175">
        <v>100319</v>
      </c>
      <c r="B122" s="176">
        <v>10005000017</v>
      </c>
      <c r="C122" s="177" t="s">
        <v>394</v>
      </c>
      <c r="D122" s="178">
        <v>1</v>
      </c>
      <c r="E122" s="178"/>
      <c r="F122" s="179">
        <v>1</v>
      </c>
      <c r="G122" s="178">
        <v>50</v>
      </c>
      <c r="H122" s="178">
        <v>1000</v>
      </c>
      <c r="I122" s="179">
        <v>1001</v>
      </c>
      <c r="J122" s="176"/>
      <c r="K122" s="176"/>
      <c r="L122" s="176"/>
    </row>
    <row r="123" spans="1:12" ht="16.5" x14ac:dyDescent="0.15">
      <c r="A123" s="175">
        <v>100320</v>
      </c>
      <c r="B123" s="176">
        <v>10005000007</v>
      </c>
      <c r="C123" s="177" t="s">
        <v>873</v>
      </c>
      <c r="D123" s="178">
        <v>1</v>
      </c>
      <c r="E123" s="178"/>
      <c r="F123" s="179">
        <v>1</v>
      </c>
      <c r="G123" s="178">
        <v>51</v>
      </c>
      <c r="H123" s="178">
        <v>1000</v>
      </c>
      <c r="I123" s="179">
        <v>1001</v>
      </c>
      <c r="J123" s="176"/>
      <c r="K123" s="176"/>
      <c r="L123" s="176"/>
    </row>
    <row r="124" spans="1:12" ht="16.5" x14ac:dyDescent="0.15">
      <c r="A124" s="175">
        <v>100321</v>
      </c>
      <c r="B124" s="176">
        <v>10005000124</v>
      </c>
      <c r="C124" s="177" t="s">
        <v>395</v>
      </c>
      <c r="D124" s="178">
        <v>30</v>
      </c>
      <c r="E124" s="178"/>
      <c r="F124" s="179">
        <v>1</v>
      </c>
      <c r="G124" s="178">
        <v>54</v>
      </c>
      <c r="H124" s="178">
        <v>1000</v>
      </c>
      <c r="I124" s="179">
        <v>1001</v>
      </c>
      <c r="J124" s="176"/>
      <c r="K124" s="176"/>
      <c r="L124" s="176"/>
    </row>
    <row r="125" spans="1:12" ht="16.5" x14ac:dyDescent="0.15">
      <c r="A125" s="175">
        <v>100322</v>
      </c>
      <c r="B125" s="176">
        <v>10003890001</v>
      </c>
      <c r="C125" s="177" t="s">
        <v>396</v>
      </c>
      <c r="D125" s="178">
        <v>3</v>
      </c>
      <c r="E125" s="178"/>
      <c r="F125" s="179">
        <v>1</v>
      </c>
      <c r="G125" s="178">
        <v>60</v>
      </c>
      <c r="H125" s="178">
        <v>1000</v>
      </c>
      <c r="I125" s="179">
        <v>1001</v>
      </c>
      <c r="J125" s="176"/>
      <c r="K125" s="176"/>
      <c r="L125" s="176"/>
    </row>
    <row r="126" spans="1:12" ht="16.5" x14ac:dyDescent="0.15">
      <c r="A126" s="175">
        <v>100323</v>
      </c>
      <c r="B126" s="176">
        <v>10003890003</v>
      </c>
      <c r="C126" s="177" t="s">
        <v>397</v>
      </c>
      <c r="D126" s="178">
        <v>3</v>
      </c>
      <c r="E126" s="178"/>
      <c r="F126" s="179">
        <v>1</v>
      </c>
      <c r="G126" s="178">
        <v>58</v>
      </c>
      <c r="H126" s="178">
        <v>1000</v>
      </c>
      <c r="I126" s="179">
        <v>1001</v>
      </c>
      <c r="J126" s="176"/>
      <c r="K126" s="176"/>
      <c r="L126" s="176"/>
    </row>
    <row r="127" spans="1:12" ht="16.5" x14ac:dyDescent="0.15">
      <c r="A127" s="175">
        <v>100324</v>
      </c>
      <c r="B127" s="176">
        <v>10003000002</v>
      </c>
      <c r="C127" s="177" t="s">
        <v>398</v>
      </c>
      <c r="D127" s="178">
        <v>2</v>
      </c>
      <c r="E127" s="178"/>
      <c r="F127" s="179">
        <v>1</v>
      </c>
      <c r="G127" s="178">
        <v>69</v>
      </c>
      <c r="H127" s="178">
        <v>1000</v>
      </c>
      <c r="I127" s="179">
        <v>1001</v>
      </c>
      <c r="J127" s="176"/>
      <c r="K127" s="176"/>
      <c r="L127" s="176"/>
    </row>
    <row r="128" spans="1:12" ht="16.5" x14ac:dyDescent="0.15">
      <c r="A128" s="175">
        <v>100325</v>
      </c>
      <c r="B128" s="176">
        <v>10003000002</v>
      </c>
      <c r="C128" s="177" t="s">
        <v>398</v>
      </c>
      <c r="D128" s="178">
        <v>2</v>
      </c>
      <c r="E128" s="178"/>
      <c r="F128" s="179">
        <v>1</v>
      </c>
      <c r="G128" s="178">
        <v>68</v>
      </c>
      <c r="H128" s="178">
        <v>1000</v>
      </c>
      <c r="I128" s="179">
        <v>1001</v>
      </c>
      <c r="J128" s="176"/>
      <c r="K128" s="176"/>
      <c r="L128" s="176"/>
    </row>
    <row r="129" spans="1:12" ht="16.5" x14ac:dyDescent="0.15">
      <c r="A129" s="175">
        <v>100326</v>
      </c>
      <c r="B129" s="176">
        <v>10003000002</v>
      </c>
      <c r="C129" s="177" t="s">
        <v>398</v>
      </c>
      <c r="D129" s="178">
        <v>2</v>
      </c>
      <c r="E129" s="178"/>
      <c r="F129" s="179">
        <v>1</v>
      </c>
      <c r="G129" s="178">
        <v>67</v>
      </c>
      <c r="H129" s="178">
        <v>1000</v>
      </c>
      <c r="I129" s="179">
        <v>1001</v>
      </c>
      <c r="J129" s="176"/>
      <c r="K129" s="176"/>
      <c r="L129" s="176"/>
    </row>
    <row r="130" spans="1:12" ht="16.5" x14ac:dyDescent="0.15">
      <c r="A130" s="175">
        <v>100327</v>
      </c>
      <c r="B130" s="176">
        <v>10003000003</v>
      </c>
      <c r="C130" s="177" t="s">
        <v>399</v>
      </c>
      <c r="D130" s="178">
        <v>1</v>
      </c>
      <c r="E130" s="178"/>
      <c r="F130" s="179">
        <v>1</v>
      </c>
      <c r="G130" s="178">
        <v>72</v>
      </c>
      <c r="H130" s="178">
        <v>1000</v>
      </c>
      <c r="I130" s="179">
        <v>1001</v>
      </c>
      <c r="J130" s="176"/>
      <c r="K130" s="176"/>
      <c r="L130" s="176"/>
    </row>
    <row r="131" spans="1:12" ht="16.5" x14ac:dyDescent="0.15">
      <c r="A131" s="175">
        <v>100328</v>
      </c>
      <c r="B131" s="176">
        <v>10003000003</v>
      </c>
      <c r="C131" s="177" t="s">
        <v>399</v>
      </c>
      <c r="D131" s="178">
        <v>1</v>
      </c>
      <c r="E131" s="178"/>
      <c r="F131" s="179">
        <v>1</v>
      </c>
      <c r="G131" s="178">
        <v>71</v>
      </c>
      <c r="H131" s="178">
        <v>1000</v>
      </c>
      <c r="I131" s="179">
        <v>1001</v>
      </c>
      <c r="J131" s="176"/>
      <c r="K131" s="176"/>
      <c r="L131" s="176"/>
    </row>
    <row r="132" spans="1:12" ht="16.5" x14ac:dyDescent="0.15">
      <c r="A132" s="175">
        <v>100329</v>
      </c>
      <c r="B132" s="176">
        <v>10003000004</v>
      </c>
      <c r="C132" s="177" t="s">
        <v>400</v>
      </c>
      <c r="D132" s="178">
        <v>1</v>
      </c>
      <c r="E132" s="178"/>
      <c r="F132" s="179">
        <v>1</v>
      </c>
      <c r="G132" s="178">
        <v>92</v>
      </c>
      <c r="H132" s="178">
        <v>1000</v>
      </c>
      <c r="I132" s="179">
        <v>1001</v>
      </c>
      <c r="J132" s="176"/>
      <c r="K132" s="176"/>
      <c r="L132" s="176"/>
    </row>
    <row r="133" spans="1:12" ht="16.5" x14ac:dyDescent="0.15">
      <c r="A133" s="175">
        <v>100330</v>
      </c>
      <c r="B133" s="176">
        <v>10003000004</v>
      </c>
      <c r="C133" s="177" t="s">
        <v>400</v>
      </c>
      <c r="D133" s="178">
        <v>1</v>
      </c>
      <c r="E133" s="178"/>
      <c r="F133" s="179">
        <v>1</v>
      </c>
      <c r="G133" s="178">
        <v>91</v>
      </c>
      <c r="H133" s="178">
        <v>1000</v>
      </c>
      <c r="I133" s="179">
        <v>1001</v>
      </c>
      <c r="J133" s="176"/>
      <c r="K133" s="176"/>
      <c r="L133" s="176"/>
    </row>
    <row r="134" spans="1:12" ht="16.5" x14ac:dyDescent="0.15">
      <c r="A134" s="175">
        <v>100331</v>
      </c>
      <c r="B134" s="176">
        <v>10033200001</v>
      </c>
      <c r="C134" s="177" t="s">
        <v>401</v>
      </c>
      <c r="D134" s="178">
        <v>1</v>
      </c>
      <c r="E134" s="178"/>
      <c r="F134" s="179">
        <v>1</v>
      </c>
      <c r="G134" s="178">
        <v>90</v>
      </c>
      <c r="H134" s="178">
        <v>1000</v>
      </c>
      <c r="I134" s="179">
        <v>1001</v>
      </c>
      <c r="J134" s="176"/>
      <c r="K134" s="176"/>
      <c r="L134" s="176"/>
    </row>
    <row r="135" spans="1:12" ht="16.5" x14ac:dyDescent="0.15">
      <c r="A135" s="175">
        <v>100332</v>
      </c>
      <c r="B135" s="176">
        <v>10033200001</v>
      </c>
      <c r="C135" s="177" t="s">
        <v>401</v>
      </c>
      <c r="D135" s="178">
        <v>1</v>
      </c>
      <c r="E135" s="178"/>
      <c r="F135" s="179">
        <v>1</v>
      </c>
      <c r="G135" s="178">
        <v>75</v>
      </c>
      <c r="H135" s="178">
        <v>1000</v>
      </c>
      <c r="I135" s="179">
        <v>1001</v>
      </c>
      <c r="J135" s="176"/>
      <c r="K135" s="176"/>
      <c r="L135" s="176"/>
    </row>
    <row r="136" spans="1:12" ht="16.5" x14ac:dyDescent="0.15">
      <c r="A136" s="175">
        <v>100333</v>
      </c>
      <c r="B136" s="176">
        <v>10033200001</v>
      </c>
      <c r="C136" s="177" t="s">
        <v>401</v>
      </c>
      <c r="D136" s="178">
        <v>2</v>
      </c>
      <c r="E136" s="178"/>
      <c r="F136" s="179">
        <v>1</v>
      </c>
      <c r="G136" s="178">
        <v>89</v>
      </c>
      <c r="H136" s="178">
        <v>1000</v>
      </c>
      <c r="I136" s="179">
        <v>1001</v>
      </c>
      <c r="J136" s="176"/>
      <c r="K136" s="176"/>
      <c r="L136" s="176"/>
    </row>
    <row r="137" spans="1:12" ht="16.5" x14ac:dyDescent="0.15">
      <c r="A137" s="175">
        <v>100334</v>
      </c>
      <c r="B137" s="176">
        <v>10033200001</v>
      </c>
      <c r="C137" s="177" t="s">
        <v>401</v>
      </c>
      <c r="D137" s="178">
        <v>2</v>
      </c>
      <c r="E137" s="178"/>
      <c r="F137" s="179">
        <v>1</v>
      </c>
      <c r="G137" s="178">
        <v>74</v>
      </c>
      <c r="H137" s="178">
        <v>1000</v>
      </c>
      <c r="I137" s="179">
        <v>1001</v>
      </c>
      <c r="J137" s="176"/>
      <c r="K137" s="176"/>
      <c r="L137" s="176"/>
    </row>
    <row r="138" spans="1:12" ht="16.5" x14ac:dyDescent="0.15">
      <c r="A138" s="175">
        <v>100335</v>
      </c>
      <c r="B138" s="176">
        <v>10033200001</v>
      </c>
      <c r="C138" s="177" t="s">
        <v>401</v>
      </c>
      <c r="D138" s="178">
        <v>3</v>
      </c>
      <c r="E138" s="178"/>
      <c r="F138" s="179">
        <v>1</v>
      </c>
      <c r="G138" s="178">
        <v>88</v>
      </c>
      <c r="H138" s="178">
        <v>1000</v>
      </c>
      <c r="I138" s="179">
        <v>1001</v>
      </c>
      <c r="J138" s="176"/>
      <c r="K138" s="176"/>
      <c r="L138" s="176"/>
    </row>
    <row r="139" spans="1:12" ht="16.5" x14ac:dyDescent="0.15">
      <c r="A139" s="175">
        <v>100336</v>
      </c>
      <c r="B139" s="176">
        <v>10033200001</v>
      </c>
      <c r="C139" s="177" t="s">
        <v>401</v>
      </c>
      <c r="D139" s="178">
        <v>3</v>
      </c>
      <c r="E139" s="178"/>
      <c r="F139" s="179">
        <v>1</v>
      </c>
      <c r="G139" s="178">
        <v>73</v>
      </c>
      <c r="H139" s="178">
        <v>1000</v>
      </c>
      <c r="I139" s="179">
        <v>1001</v>
      </c>
      <c r="J139" s="176"/>
      <c r="K139" s="176"/>
      <c r="L139" s="176"/>
    </row>
    <row r="140" spans="1:12" ht="16.5" x14ac:dyDescent="0.15">
      <c r="A140" s="175">
        <v>100337</v>
      </c>
      <c r="B140" s="176">
        <v>10002160001</v>
      </c>
      <c r="C140" s="177" t="s">
        <v>402</v>
      </c>
      <c r="D140" s="178">
        <v>20</v>
      </c>
      <c r="E140" s="178"/>
      <c r="F140" s="179">
        <v>1</v>
      </c>
      <c r="G140" s="178">
        <v>78</v>
      </c>
      <c r="H140" s="178">
        <v>1000</v>
      </c>
      <c r="I140" s="179">
        <v>1001</v>
      </c>
      <c r="J140" s="176"/>
      <c r="K140" s="176"/>
      <c r="L140" s="176"/>
    </row>
    <row r="141" spans="1:12" ht="16.5" x14ac:dyDescent="0.15">
      <c r="A141" s="175">
        <v>100338</v>
      </c>
      <c r="B141" s="176">
        <v>10002160004</v>
      </c>
      <c r="C141" s="177" t="s">
        <v>216</v>
      </c>
      <c r="D141" s="178">
        <v>20</v>
      </c>
      <c r="E141" s="178"/>
      <c r="F141" s="179">
        <v>1</v>
      </c>
      <c r="G141" s="178">
        <v>81</v>
      </c>
      <c r="H141" s="178">
        <v>1000</v>
      </c>
      <c r="I141" s="179">
        <v>1001</v>
      </c>
      <c r="J141" s="176"/>
      <c r="K141" s="176"/>
      <c r="L141" s="176"/>
    </row>
    <row r="142" spans="1:12" ht="16.5" x14ac:dyDescent="0.15">
      <c r="A142" s="175">
        <v>100339</v>
      </c>
      <c r="B142" s="176">
        <v>10002160007</v>
      </c>
      <c r="C142" s="177" t="s">
        <v>217</v>
      </c>
      <c r="D142" s="178">
        <v>20</v>
      </c>
      <c r="E142" s="178"/>
      <c r="F142" s="179">
        <v>1</v>
      </c>
      <c r="G142" s="178">
        <v>84</v>
      </c>
      <c r="H142" s="178">
        <v>1000</v>
      </c>
      <c r="I142" s="179">
        <v>1001</v>
      </c>
      <c r="J142" s="176"/>
      <c r="K142" s="176"/>
      <c r="L142" s="176"/>
    </row>
    <row r="143" spans="1:12" ht="16.5" x14ac:dyDescent="0.15">
      <c r="A143" s="175">
        <v>100340</v>
      </c>
      <c r="B143" s="176">
        <v>10002160010</v>
      </c>
      <c r="C143" s="177" t="s">
        <v>218</v>
      </c>
      <c r="D143" s="178">
        <v>20</v>
      </c>
      <c r="E143" s="178"/>
      <c r="F143" s="179">
        <v>1</v>
      </c>
      <c r="G143" s="178">
        <v>87</v>
      </c>
      <c r="H143" s="178">
        <v>1000</v>
      </c>
      <c r="I143" s="179">
        <v>1001</v>
      </c>
      <c r="J143" s="176"/>
      <c r="K143" s="176"/>
      <c r="L143" s="176"/>
    </row>
    <row r="144" spans="1:12" ht="16.5" x14ac:dyDescent="0.15">
      <c r="A144" s="175">
        <v>100341</v>
      </c>
      <c r="B144" s="176">
        <v>10002160005</v>
      </c>
      <c r="C144" s="177" t="s">
        <v>403</v>
      </c>
      <c r="D144" s="178">
        <v>10</v>
      </c>
      <c r="E144" s="178"/>
      <c r="F144" s="179">
        <v>1</v>
      </c>
      <c r="G144" s="178">
        <v>80</v>
      </c>
      <c r="H144" s="178">
        <v>1000</v>
      </c>
      <c r="I144" s="179">
        <v>1001</v>
      </c>
      <c r="J144" s="176"/>
      <c r="K144" s="176"/>
      <c r="L144" s="176"/>
    </row>
    <row r="145" spans="1:12" ht="16.5" x14ac:dyDescent="0.15">
      <c r="A145" s="175">
        <v>100342</v>
      </c>
      <c r="B145" s="176">
        <v>10002160011</v>
      </c>
      <c r="C145" s="177" t="s">
        <v>404</v>
      </c>
      <c r="D145" s="178">
        <v>10</v>
      </c>
      <c r="E145" s="178"/>
      <c r="F145" s="179">
        <v>1</v>
      </c>
      <c r="G145" s="178">
        <v>86</v>
      </c>
      <c r="H145" s="178">
        <v>1000</v>
      </c>
      <c r="I145" s="179">
        <v>1001</v>
      </c>
      <c r="J145" s="176"/>
      <c r="K145" s="176"/>
      <c r="L145" s="176"/>
    </row>
    <row r="146" spans="1:12" ht="16.5" x14ac:dyDescent="0.15">
      <c r="A146" s="175">
        <v>100343</v>
      </c>
      <c r="B146" s="176">
        <v>10002160006</v>
      </c>
      <c r="C146" s="177" t="s">
        <v>405</v>
      </c>
      <c r="D146" s="178">
        <v>3</v>
      </c>
      <c r="E146" s="178"/>
      <c r="F146" s="179">
        <v>1</v>
      </c>
      <c r="G146" s="178">
        <v>79</v>
      </c>
      <c r="H146" s="178">
        <v>1000</v>
      </c>
      <c r="I146" s="179">
        <v>1001</v>
      </c>
      <c r="J146" s="176"/>
      <c r="K146" s="176"/>
      <c r="L146" s="176"/>
    </row>
    <row r="147" spans="1:12" ht="16.5" x14ac:dyDescent="0.15">
      <c r="A147" s="175">
        <v>100344</v>
      </c>
      <c r="B147" s="176">
        <v>10002160009</v>
      </c>
      <c r="C147" s="177" t="s">
        <v>406</v>
      </c>
      <c r="D147" s="178">
        <v>3</v>
      </c>
      <c r="E147" s="178"/>
      <c r="F147" s="179">
        <v>1</v>
      </c>
      <c r="G147" s="178">
        <v>82</v>
      </c>
      <c r="H147" s="178">
        <v>1000</v>
      </c>
      <c r="I147" s="179">
        <v>1001</v>
      </c>
      <c r="J147" s="176"/>
      <c r="K147" s="176"/>
      <c r="L147" s="176"/>
    </row>
    <row r="148" spans="1:12" ht="16.5" x14ac:dyDescent="0.15">
      <c r="A148" s="175">
        <v>100345</v>
      </c>
      <c r="B148" s="176">
        <v>10002170006</v>
      </c>
      <c r="C148" s="177" t="s">
        <v>407</v>
      </c>
      <c r="D148" s="178">
        <v>1</v>
      </c>
      <c r="E148" s="178"/>
      <c r="F148" s="179">
        <v>1</v>
      </c>
      <c r="G148" s="178">
        <v>7</v>
      </c>
      <c r="H148" s="178">
        <v>1</v>
      </c>
      <c r="I148" s="179">
        <v>1001</v>
      </c>
      <c r="J148" s="176"/>
      <c r="K148" s="176"/>
      <c r="L148" s="176"/>
    </row>
    <row r="149" spans="1:12" ht="16.5" x14ac:dyDescent="0.15">
      <c r="A149" s="175">
        <v>100346</v>
      </c>
      <c r="B149" s="176">
        <v>10002170012</v>
      </c>
      <c r="C149" s="177" t="s">
        <v>408</v>
      </c>
      <c r="D149" s="178">
        <v>1</v>
      </c>
      <c r="E149" s="178"/>
      <c r="F149" s="179">
        <v>1</v>
      </c>
      <c r="G149" s="178">
        <v>9</v>
      </c>
      <c r="H149" s="178">
        <v>1000</v>
      </c>
      <c r="I149" s="179">
        <v>1001</v>
      </c>
      <c r="J149" s="176"/>
      <c r="K149" s="176"/>
      <c r="L149" s="176"/>
    </row>
    <row r="150" spans="1:12" ht="16.5" x14ac:dyDescent="0.15">
      <c r="A150" s="175">
        <v>100347</v>
      </c>
      <c r="B150" s="176">
        <v>10003900007</v>
      </c>
      <c r="C150" s="177" t="s">
        <v>409</v>
      </c>
      <c r="D150" s="178">
        <v>2</v>
      </c>
      <c r="E150" s="178"/>
      <c r="F150" s="179">
        <v>1</v>
      </c>
      <c r="G150" s="178">
        <v>96</v>
      </c>
      <c r="H150" s="178">
        <v>1000</v>
      </c>
      <c r="I150" s="179">
        <v>1001</v>
      </c>
      <c r="J150" s="176"/>
      <c r="K150" s="176"/>
      <c r="L150" s="176"/>
    </row>
    <row r="151" spans="1:12" ht="16.5" x14ac:dyDescent="0.15">
      <c r="A151" s="175">
        <v>100348</v>
      </c>
      <c r="B151" s="176">
        <v>10003900007</v>
      </c>
      <c r="C151" s="177" t="s">
        <v>409</v>
      </c>
      <c r="D151" s="178">
        <v>2</v>
      </c>
      <c r="E151" s="178"/>
      <c r="F151" s="179">
        <v>1</v>
      </c>
      <c r="G151" s="178">
        <v>95</v>
      </c>
      <c r="H151" s="178">
        <v>1000</v>
      </c>
      <c r="I151" s="179">
        <v>1001</v>
      </c>
      <c r="J151" s="176"/>
      <c r="K151" s="176"/>
      <c r="L151" s="176"/>
    </row>
    <row r="152" spans="1:12" ht="16.5" x14ac:dyDescent="0.15">
      <c r="A152" s="175">
        <v>100349</v>
      </c>
      <c r="B152" s="176">
        <v>10003900007</v>
      </c>
      <c r="C152" s="177" t="s">
        <v>409</v>
      </c>
      <c r="D152" s="178">
        <v>2</v>
      </c>
      <c r="E152" s="178"/>
      <c r="F152" s="179">
        <v>1</v>
      </c>
      <c r="G152" s="178">
        <v>94</v>
      </c>
      <c r="H152" s="178">
        <v>1000</v>
      </c>
      <c r="I152" s="179">
        <v>1001</v>
      </c>
      <c r="J152" s="176"/>
      <c r="K152" s="176"/>
      <c r="L152" s="176"/>
    </row>
    <row r="153" spans="1:12" ht="16.5" x14ac:dyDescent="0.15">
      <c r="A153" s="175">
        <v>100350</v>
      </c>
      <c r="B153" s="176">
        <v>10002990001</v>
      </c>
      <c r="C153" s="177" t="s">
        <v>410</v>
      </c>
      <c r="D153" s="178">
        <v>500000</v>
      </c>
      <c r="E153" s="178"/>
      <c r="F153" s="179">
        <v>1</v>
      </c>
      <c r="G153" s="178">
        <v>105</v>
      </c>
      <c r="H153" s="178">
        <v>1000</v>
      </c>
      <c r="I153" s="179">
        <v>1001</v>
      </c>
      <c r="J153" s="176"/>
      <c r="K153" s="176"/>
      <c r="L153" s="176"/>
    </row>
    <row r="154" spans="1:12" ht="16.5" x14ac:dyDescent="0.15">
      <c r="A154" s="175">
        <v>100351</v>
      </c>
      <c r="B154" s="176">
        <v>10002990001</v>
      </c>
      <c r="C154" s="177" t="s">
        <v>410</v>
      </c>
      <c r="D154" s="178">
        <v>500000</v>
      </c>
      <c r="E154" s="178"/>
      <c r="F154" s="179">
        <v>1</v>
      </c>
      <c r="G154" s="178">
        <v>104</v>
      </c>
      <c r="H154" s="178">
        <v>1000</v>
      </c>
      <c r="I154" s="179">
        <v>1001</v>
      </c>
      <c r="J154" s="176"/>
      <c r="K154" s="176"/>
      <c r="L154" s="176"/>
    </row>
    <row r="155" spans="1:12" ht="16.5" x14ac:dyDescent="0.15">
      <c r="A155" s="175">
        <v>100352</v>
      </c>
      <c r="B155" s="176">
        <v>10002990001</v>
      </c>
      <c r="C155" s="177" t="s">
        <v>410</v>
      </c>
      <c r="D155" s="178">
        <v>500000</v>
      </c>
      <c r="E155" s="178"/>
      <c r="F155" s="179">
        <v>1</v>
      </c>
      <c r="G155" s="178">
        <v>103</v>
      </c>
      <c r="H155" s="178">
        <v>1000</v>
      </c>
      <c r="I155" s="179">
        <v>1001</v>
      </c>
      <c r="J155" s="176"/>
      <c r="K155" s="176"/>
      <c r="L155" s="176"/>
    </row>
    <row r="156" spans="1:12" ht="16.5" x14ac:dyDescent="0.15">
      <c r="A156" s="175">
        <v>100353</v>
      </c>
      <c r="B156" s="114">
        <v>10034100001</v>
      </c>
      <c r="C156" s="181" t="s">
        <v>384</v>
      </c>
      <c r="D156" s="40">
        <v>1</v>
      </c>
      <c r="E156" s="40"/>
      <c r="F156" s="127">
        <v>2</v>
      </c>
      <c r="G156" s="40">
        <v>28</v>
      </c>
      <c r="H156" s="40">
        <v>1</v>
      </c>
      <c r="I156" s="127">
        <v>1001</v>
      </c>
      <c r="J156" s="114"/>
      <c r="K156" s="114"/>
      <c r="L156" s="114"/>
    </row>
    <row r="157" spans="1:12" ht="16.5" x14ac:dyDescent="0.15">
      <c r="A157" s="175">
        <v>100354</v>
      </c>
      <c r="B157" s="114">
        <v>10002180001</v>
      </c>
      <c r="C157" s="181" t="s">
        <v>213</v>
      </c>
      <c r="D157" s="40">
        <v>20</v>
      </c>
      <c r="E157" s="40"/>
      <c r="F157" s="127">
        <v>2</v>
      </c>
      <c r="G157" s="40">
        <v>20</v>
      </c>
      <c r="H157" s="40">
        <v>1000</v>
      </c>
      <c r="I157" s="127">
        <v>1001</v>
      </c>
      <c r="J157" s="114"/>
      <c r="K157" s="114"/>
      <c r="L157" s="114"/>
    </row>
    <row r="158" spans="1:12" ht="16.5" x14ac:dyDescent="0.15">
      <c r="A158" s="175">
        <v>100355</v>
      </c>
      <c r="B158" s="114">
        <v>10002180001</v>
      </c>
      <c r="C158" s="181" t="s">
        <v>213</v>
      </c>
      <c r="D158" s="40">
        <v>40</v>
      </c>
      <c r="E158" s="40"/>
      <c r="F158" s="127">
        <v>2</v>
      </c>
      <c r="G158" s="40">
        <v>19</v>
      </c>
      <c r="H158" s="40">
        <v>1000</v>
      </c>
      <c r="I158" s="127">
        <v>1001</v>
      </c>
      <c r="J158" s="114"/>
      <c r="K158" s="114"/>
      <c r="L158" s="114"/>
    </row>
    <row r="159" spans="1:12" ht="16.5" x14ac:dyDescent="0.15">
      <c r="A159" s="175">
        <v>100356</v>
      </c>
      <c r="B159" s="114">
        <v>10002190002</v>
      </c>
      <c r="C159" s="181" t="s">
        <v>412</v>
      </c>
      <c r="D159" s="40">
        <v>2</v>
      </c>
      <c r="E159" s="40"/>
      <c r="F159" s="127">
        <v>2</v>
      </c>
      <c r="G159" s="40">
        <v>17</v>
      </c>
      <c r="H159" s="40">
        <v>1000</v>
      </c>
      <c r="I159" s="127">
        <v>1001</v>
      </c>
      <c r="J159" s="114"/>
      <c r="K159" s="114"/>
      <c r="L159" s="114"/>
    </row>
    <row r="160" spans="1:12" ht="16.5" x14ac:dyDescent="0.15">
      <c r="A160" s="175">
        <v>100357</v>
      </c>
      <c r="B160" s="114">
        <v>10002120001</v>
      </c>
      <c r="C160" s="181" t="s">
        <v>386</v>
      </c>
      <c r="D160" s="40">
        <v>20</v>
      </c>
      <c r="E160" s="40"/>
      <c r="F160" s="127">
        <v>2</v>
      </c>
      <c r="G160" s="40">
        <v>27</v>
      </c>
      <c r="H160" s="40">
        <v>1000</v>
      </c>
      <c r="I160" s="127">
        <v>1001</v>
      </c>
      <c r="J160" s="114"/>
      <c r="K160" s="114"/>
      <c r="L160" s="114"/>
    </row>
    <row r="161" spans="1:12" ht="16.5" x14ac:dyDescent="0.15">
      <c r="A161" s="175">
        <v>100358</v>
      </c>
      <c r="B161" s="114">
        <v>10002130001</v>
      </c>
      <c r="C161" s="181" t="s">
        <v>413</v>
      </c>
      <c r="D161" s="40">
        <v>2</v>
      </c>
      <c r="E161" s="40"/>
      <c r="F161" s="127">
        <v>2</v>
      </c>
      <c r="G161" s="40">
        <v>24</v>
      </c>
      <c r="H161" s="40">
        <v>1</v>
      </c>
      <c r="I161" s="127">
        <v>1001</v>
      </c>
      <c r="J161" s="114"/>
      <c r="K161" s="114"/>
      <c r="L161" s="114"/>
    </row>
    <row r="162" spans="1:12" ht="16.5" x14ac:dyDescent="0.15">
      <c r="A162" s="175">
        <v>100359</v>
      </c>
      <c r="B162" s="114">
        <v>10002140001</v>
      </c>
      <c r="C162" s="181" t="s">
        <v>388</v>
      </c>
      <c r="D162" s="40">
        <v>20</v>
      </c>
      <c r="E162" s="40"/>
      <c r="F162" s="127">
        <v>2</v>
      </c>
      <c r="G162" s="40">
        <v>36</v>
      </c>
      <c r="H162" s="40">
        <v>1000</v>
      </c>
      <c r="I162" s="127">
        <v>1001</v>
      </c>
      <c r="J162" s="114"/>
      <c r="K162" s="114"/>
      <c r="L162" s="114"/>
    </row>
    <row r="163" spans="1:12" ht="16.5" x14ac:dyDescent="0.15">
      <c r="A163" s="175">
        <v>100360</v>
      </c>
      <c r="B163" s="114">
        <v>10002130003</v>
      </c>
      <c r="C163" s="181" t="s">
        <v>215</v>
      </c>
      <c r="D163" s="40">
        <v>1</v>
      </c>
      <c r="E163" s="40"/>
      <c r="F163" s="127">
        <v>2</v>
      </c>
      <c r="G163" s="40">
        <v>22</v>
      </c>
      <c r="H163" s="40">
        <v>1000</v>
      </c>
      <c r="I163" s="127">
        <v>1001</v>
      </c>
      <c r="J163" s="114"/>
      <c r="K163" s="114"/>
      <c r="L163" s="114"/>
    </row>
    <row r="164" spans="1:12" ht="16.5" x14ac:dyDescent="0.15">
      <c r="A164" s="175">
        <v>100361</v>
      </c>
      <c r="B164" s="114">
        <v>10020900003</v>
      </c>
      <c r="C164" s="181" t="s">
        <v>414</v>
      </c>
      <c r="D164" s="40">
        <v>2</v>
      </c>
      <c r="E164" s="40"/>
      <c r="F164" s="127">
        <v>2</v>
      </c>
      <c r="G164" s="40">
        <v>41</v>
      </c>
      <c r="H164" s="40">
        <v>1000</v>
      </c>
      <c r="I164" s="127">
        <v>1001</v>
      </c>
      <c r="J164" s="114"/>
      <c r="K164" s="114"/>
      <c r="L164" s="114"/>
    </row>
    <row r="165" spans="1:12" ht="16.5" x14ac:dyDescent="0.15">
      <c r="A165" s="175">
        <v>100362</v>
      </c>
      <c r="B165" s="114">
        <v>10020900004</v>
      </c>
      <c r="C165" s="181" t="s">
        <v>415</v>
      </c>
      <c r="D165" s="40">
        <v>2</v>
      </c>
      <c r="E165" s="40"/>
      <c r="F165" s="127">
        <v>2</v>
      </c>
      <c r="G165" s="40">
        <v>40</v>
      </c>
      <c r="H165" s="40">
        <v>1000</v>
      </c>
      <c r="I165" s="127">
        <v>1001</v>
      </c>
      <c r="J165" s="114"/>
      <c r="K165" s="114"/>
      <c r="L165" s="114"/>
    </row>
    <row r="166" spans="1:12" ht="16.5" x14ac:dyDescent="0.15">
      <c r="A166" s="175">
        <v>100363</v>
      </c>
      <c r="B166" s="114">
        <v>10005001001</v>
      </c>
      <c r="C166" s="181" t="s">
        <v>392</v>
      </c>
      <c r="D166" s="40">
        <v>2</v>
      </c>
      <c r="E166" s="40"/>
      <c r="F166" s="127">
        <v>2</v>
      </c>
      <c r="G166" s="40">
        <v>46</v>
      </c>
      <c r="H166" s="40">
        <v>1000</v>
      </c>
      <c r="I166" s="127">
        <v>1001</v>
      </c>
      <c r="J166" s="114"/>
      <c r="K166" s="114"/>
      <c r="L166" s="114"/>
    </row>
    <row r="167" spans="1:12" ht="16.5" x14ac:dyDescent="0.15">
      <c r="A167" s="175">
        <v>100364</v>
      </c>
      <c r="B167" s="114">
        <v>10005000124</v>
      </c>
      <c r="C167" s="181" t="s">
        <v>395</v>
      </c>
      <c r="D167" s="40">
        <v>30</v>
      </c>
      <c r="E167" s="40"/>
      <c r="F167" s="127">
        <v>2</v>
      </c>
      <c r="G167" s="40">
        <v>53</v>
      </c>
      <c r="H167" s="40">
        <v>1000</v>
      </c>
      <c r="I167" s="127">
        <v>1001</v>
      </c>
      <c r="J167" s="114"/>
      <c r="K167" s="114"/>
      <c r="L167" s="114"/>
    </row>
    <row r="168" spans="1:12" ht="16.5" x14ac:dyDescent="0.15">
      <c r="A168" s="175">
        <v>100365</v>
      </c>
      <c r="B168" s="114">
        <v>10003890003</v>
      </c>
      <c r="C168" s="181" t="s">
        <v>397</v>
      </c>
      <c r="D168" s="40">
        <v>2</v>
      </c>
      <c r="E168" s="40"/>
      <c r="F168" s="127">
        <v>2</v>
      </c>
      <c r="G168" s="40">
        <v>57</v>
      </c>
      <c r="H168" s="40">
        <v>1000</v>
      </c>
      <c r="I168" s="127">
        <v>1001</v>
      </c>
      <c r="J168" s="114"/>
      <c r="K168" s="114"/>
      <c r="L168" s="114"/>
    </row>
    <row r="169" spans="1:12" ht="16.5" x14ac:dyDescent="0.15">
      <c r="A169" s="175">
        <v>100366</v>
      </c>
      <c r="B169" s="114">
        <v>10003890005</v>
      </c>
      <c r="C169" s="181" t="s">
        <v>416</v>
      </c>
      <c r="D169" s="40">
        <v>1</v>
      </c>
      <c r="E169" s="40"/>
      <c r="F169" s="127">
        <v>2</v>
      </c>
      <c r="G169" s="40">
        <v>55</v>
      </c>
      <c r="H169" s="40">
        <v>1</v>
      </c>
      <c r="I169" s="127">
        <v>1001</v>
      </c>
      <c r="J169" s="114"/>
      <c r="K169" s="114"/>
      <c r="L169" s="114"/>
    </row>
    <row r="170" spans="1:12" ht="16.5" x14ac:dyDescent="0.15">
      <c r="A170" s="175">
        <v>100367</v>
      </c>
      <c r="B170" s="114">
        <v>10003890004</v>
      </c>
      <c r="C170" s="181" t="s">
        <v>417</v>
      </c>
      <c r="D170" s="40">
        <v>1</v>
      </c>
      <c r="E170" s="40"/>
      <c r="F170" s="127">
        <v>2</v>
      </c>
      <c r="G170" s="40">
        <v>56</v>
      </c>
      <c r="H170" s="40">
        <v>1000</v>
      </c>
      <c r="I170" s="127">
        <v>1001</v>
      </c>
      <c r="J170" s="114"/>
      <c r="K170" s="114"/>
      <c r="L170" s="114"/>
    </row>
    <row r="171" spans="1:12" ht="16.5" x14ac:dyDescent="0.15">
      <c r="A171" s="175">
        <v>100368</v>
      </c>
      <c r="B171" s="114">
        <v>10003000003</v>
      </c>
      <c r="C171" s="181" t="s">
        <v>399</v>
      </c>
      <c r="D171" s="40">
        <v>1</v>
      </c>
      <c r="E171" s="40"/>
      <c r="F171" s="127">
        <v>2</v>
      </c>
      <c r="G171" s="40">
        <v>70</v>
      </c>
      <c r="H171" s="40">
        <v>1000</v>
      </c>
      <c r="I171" s="127">
        <v>1001</v>
      </c>
      <c r="J171" s="114"/>
      <c r="K171" s="114"/>
      <c r="L171" s="114"/>
    </row>
    <row r="172" spans="1:12" ht="16.5" x14ac:dyDescent="0.15">
      <c r="A172" s="175">
        <v>100369</v>
      </c>
      <c r="B172" s="114">
        <v>10003000004</v>
      </c>
      <c r="C172" s="181" t="s">
        <v>400</v>
      </c>
      <c r="D172" s="40">
        <v>1</v>
      </c>
      <c r="E172" s="40"/>
      <c r="F172" s="127">
        <v>2</v>
      </c>
      <c r="G172" s="40">
        <v>93</v>
      </c>
      <c r="H172" s="40">
        <v>1000</v>
      </c>
      <c r="I172" s="127">
        <v>1001</v>
      </c>
      <c r="J172" s="114"/>
      <c r="K172" s="114"/>
      <c r="L172" s="114"/>
    </row>
    <row r="173" spans="1:12" ht="16.5" x14ac:dyDescent="0.15">
      <c r="A173" s="175">
        <v>100370</v>
      </c>
      <c r="B173" s="114">
        <v>10002160002</v>
      </c>
      <c r="C173" s="181" t="s">
        <v>418</v>
      </c>
      <c r="D173" s="40">
        <v>10</v>
      </c>
      <c r="E173" s="40"/>
      <c r="F173" s="127">
        <v>2</v>
      </c>
      <c r="G173" s="40">
        <v>77</v>
      </c>
      <c r="H173" s="40">
        <v>1000</v>
      </c>
      <c r="I173" s="127">
        <v>1001</v>
      </c>
      <c r="J173" s="114"/>
      <c r="K173" s="114"/>
      <c r="L173" s="114"/>
    </row>
    <row r="174" spans="1:12" ht="16.5" x14ac:dyDescent="0.15">
      <c r="A174" s="175">
        <v>100371</v>
      </c>
      <c r="B174" s="114">
        <v>10002160003</v>
      </c>
      <c r="C174" s="181" t="s">
        <v>419</v>
      </c>
      <c r="D174" s="40">
        <v>3</v>
      </c>
      <c r="E174" s="40"/>
      <c r="F174" s="127">
        <v>2</v>
      </c>
      <c r="G174" s="40">
        <v>76</v>
      </c>
      <c r="H174" s="40">
        <v>1</v>
      </c>
      <c r="I174" s="127">
        <v>1001</v>
      </c>
      <c r="J174" s="114"/>
      <c r="K174" s="114"/>
      <c r="L174" s="114"/>
    </row>
    <row r="175" spans="1:12" ht="16.5" x14ac:dyDescent="0.15">
      <c r="A175" s="175">
        <v>100372</v>
      </c>
      <c r="B175" s="114">
        <v>10002170009</v>
      </c>
      <c r="C175" s="181" t="s">
        <v>420</v>
      </c>
      <c r="D175" s="40">
        <v>1</v>
      </c>
      <c r="E175" s="40"/>
      <c r="F175" s="127">
        <v>2</v>
      </c>
      <c r="G175" s="40">
        <v>8</v>
      </c>
      <c r="H175" s="40">
        <v>1000</v>
      </c>
      <c r="I175" s="127">
        <v>1001</v>
      </c>
      <c r="J175" s="114"/>
      <c r="K175" s="114"/>
      <c r="L175" s="114"/>
    </row>
    <row r="176" spans="1:12" ht="16.5" x14ac:dyDescent="0.15">
      <c r="A176" s="175">
        <v>100373</v>
      </c>
      <c r="B176" s="114">
        <v>10003900007</v>
      </c>
      <c r="C176" s="181" t="s">
        <v>409</v>
      </c>
      <c r="D176" s="40">
        <v>2</v>
      </c>
      <c r="E176" s="40"/>
      <c r="F176" s="127">
        <v>2</v>
      </c>
      <c r="G176" s="40">
        <v>65</v>
      </c>
      <c r="H176" s="40">
        <v>1000</v>
      </c>
      <c r="I176" s="127">
        <v>1001</v>
      </c>
      <c r="J176" s="114"/>
      <c r="K176" s="114"/>
      <c r="L176" s="114"/>
    </row>
    <row r="177" spans="1:12" ht="16.5" x14ac:dyDescent="0.15">
      <c r="A177" s="175">
        <v>100374</v>
      </c>
      <c r="B177" s="114">
        <v>10003900007</v>
      </c>
      <c r="C177" s="181" t="s">
        <v>409</v>
      </c>
      <c r="D177" s="40">
        <v>2</v>
      </c>
      <c r="E177" s="40"/>
      <c r="F177" s="127">
        <v>2</v>
      </c>
      <c r="G177" s="40">
        <v>66</v>
      </c>
      <c r="H177" s="40">
        <v>1000</v>
      </c>
      <c r="I177" s="127">
        <v>1001</v>
      </c>
      <c r="J177" s="114"/>
      <c r="K177" s="114"/>
      <c r="L177" s="114"/>
    </row>
    <row r="178" spans="1:12" ht="16.5" x14ac:dyDescent="0.15">
      <c r="A178" s="175">
        <v>100375</v>
      </c>
      <c r="B178" s="164">
        <v>10034100002</v>
      </c>
      <c r="C178" s="165" t="s">
        <v>383</v>
      </c>
      <c r="D178" s="166">
        <v>1</v>
      </c>
      <c r="E178" s="166"/>
      <c r="F178" s="167">
        <v>3</v>
      </c>
      <c r="G178" s="166">
        <v>9</v>
      </c>
      <c r="H178" s="166">
        <v>1</v>
      </c>
      <c r="I178" s="167">
        <v>1001</v>
      </c>
      <c r="J178" s="164"/>
      <c r="K178" s="164"/>
      <c r="L178" s="164"/>
    </row>
    <row r="179" spans="1:12" ht="16.5" x14ac:dyDescent="0.15">
      <c r="A179" s="175">
        <v>100376</v>
      </c>
      <c r="B179" s="164">
        <v>10034100001</v>
      </c>
      <c r="C179" s="165" t="s">
        <v>384</v>
      </c>
      <c r="D179" s="166">
        <v>1</v>
      </c>
      <c r="E179" s="166"/>
      <c r="F179" s="167">
        <v>3</v>
      </c>
      <c r="G179" s="166">
        <v>7</v>
      </c>
      <c r="H179" s="166">
        <v>1000</v>
      </c>
      <c r="I179" s="167">
        <v>1001</v>
      </c>
      <c r="J179" s="164"/>
      <c r="K179" s="164"/>
      <c r="L179" s="164"/>
    </row>
    <row r="180" spans="1:12" ht="16.5" x14ac:dyDescent="0.15">
      <c r="A180" s="175">
        <v>100377</v>
      </c>
      <c r="B180" s="164">
        <v>10002190003</v>
      </c>
      <c r="C180" s="165" t="s">
        <v>214</v>
      </c>
      <c r="D180" s="166">
        <v>1</v>
      </c>
      <c r="E180" s="166"/>
      <c r="F180" s="167">
        <v>3</v>
      </c>
      <c r="G180" s="166">
        <v>16</v>
      </c>
      <c r="H180" s="166">
        <v>1000</v>
      </c>
      <c r="I180" s="167">
        <v>1001</v>
      </c>
      <c r="J180" s="164"/>
      <c r="K180" s="164"/>
      <c r="L180" s="164"/>
    </row>
    <row r="181" spans="1:12" ht="16.5" x14ac:dyDescent="0.15">
      <c r="A181" s="175">
        <v>100378</v>
      </c>
      <c r="B181" s="164">
        <v>10002140001</v>
      </c>
      <c r="C181" s="165" t="s">
        <v>388</v>
      </c>
      <c r="D181" s="166">
        <v>40</v>
      </c>
      <c r="E181" s="166"/>
      <c r="F181" s="167">
        <v>3</v>
      </c>
      <c r="G181" s="166">
        <v>34</v>
      </c>
      <c r="H181" s="166">
        <v>1000</v>
      </c>
      <c r="I181" s="167">
        <v>1001</v>
      </c>
      <c r="J181" s="164"/>
      <c r="K181" s="164"/>
      <c r="L181" s="164"/>
    </row>
    <row r="182" spans="1:12" ht="16.5" x14ac:dyDescent="0.15">
      <c r="A182" s="175">
        <v>100379</v>
      </c>
      <c r="B182" s="164">
        <v>10005000125</v>
      </c>
      <c r="C182" s="165" t="s">
        <v>424</v>
      </c>
      <c r="D182" s="166">
        <v>5</v>
      </c>
      <c r="E182" s="166"/>
      <c r="F182" s="167">
        <v>3</v>
      </c>
      <c r="G182" s="166">
        <v>52</v>
      </c>
      <c r="H182" s="166">
        <v>1000</v>
      </c>
      <c r="I182" s="167">
        <v>1001</v>
      </c>
      <c r="J182" s="164"/>
      <c r="K182" s="164"/>
      <c r="L182" s="164"/>
    </row>
    <row r="183" spans="1:12" ht="16.5" x14ac:dyDescent="0.15">
      <c r="A183" s="175">
        <v>100380</v>
      </c>
      <c r="B183" s="164">
        <v>10003890002</v>
      </c>
      <c r="C183" s="165" t="s">
        <v>425</v>
      </c>
      <c r="D183" s="166">
        <v>3</v>
      </c>
      <c r="E183" s="166"/>
      <c r="F183" s="167">
        <v>3</v>
      </c>
      <c r="G183" s="166">
        <v>59</v>
      </c>
      <c r="H183" s="166">
        <v>1000</v>
      </c>
      <c r="I183" s="167">
        <v>1001</v>
      </c>
      <c r="J183" s="164"/>
      <c r="K183" s="164"/>
      <c r="L183" s="164"/>
    </row>
    <row r="184" spans="1:12" ht="16.5" x14ac:dyDescent="0.15">
      <c r="A184" s="175">
        <v>100381</v>
      </c>
      <c r="B184" s="164">
        <v>10002160008</v>
      </c>
      <c r="C184" s="165" t="s">
        <v>426</v>
      </c>
      <c r="D184" s="166">
        <v>10</v>
      </c>
      <c r="E184" s="166"/>
      <c r="F184" s="167">
        <v>3</v>
      </c>
      <c r="G184" s="166">
        <v>83</v>
      </c>
      <c r="H184" s="166">
        <v>1000</v>
      </c>
      <c r="I184" s="167">
        <v>1001</v>
      </c>
      <c r="J184" s="164"/>
      <c r="K184" s="164"/>
      <c r="L184" s="164"/>
    </row>
    <row r="185" spans="1:12" ht="16.5" x14ac:dyDescent="0.15">
      <c r="A185" s="175">
        <v>100382</v>
      </c>
      <c r="B185" s="164">
        <v>10002160012</v>
      </c>
      <c r="C185" s="165" t="s">
        <v>427</v>
      </c>
      <c r="D185" s="166">
        <v>3</v>
      </c>
      <c r="E185" s="166"/>
      <c r="F185" s="167">
        <v>3</v>
      </c>
      <c r="G185" s="166">
        <v>85</v>
      </c>
      <c r="H185" s="166">
        <v>1</v>
      </c>
      <c r="I185" s="167">
        <v>1001</v>
      </c>
      <c r="J185" s="164"/>
      <c r="K185" s="164"/>
      <c r="L185" s="164"/>
    </row>
    <row r="186" spans="1:12" ht="16.5" x14ac:dyDescent="0.15">
      <c r="A186" s="175">
        <v>100383</v>
      </c>
      <c r="B186" s="164">
        <v>10002170003</v>
      </c>
      <c r="C186" s="165" t="s">
        <v>428</v>
      </c>
      <c r="D186" s="166">
        <v>1</v>
      </c>
      <c r="E186" s="166"/>
      <c r="F186" s="167">
        <v>3</v>
      </c>
      <c r="G186" s="166">
        <v>6</v>
      </c>
      <c r="H186" s="166">
        <v>1</v>
      </c>
      <c r="I186" s="167">
        <v>1001</v>
      </c>
      <c r="J186" s="164"/>
      <c r="K186" s="164"/>
      <c r="L186" s="164"/>
    </row>
    <row r="187" spans="1:12" ht="16.5" x14ac:dyDescent="0.15">
      <c r="A187" s="175">
        <v>100384</v>
      </c>
      <c r="B187" s="164">
        <v>10003900007</v>
      </c>
      <c r="C187" s="165" t="s">
        <v>409</v>
      </c>
      <c r="D187" s="166">
        <v>2</v>
      </c>
      <c r="E187" s="166"/>
      <c r="F187" s="167">
        <v>3</v>
      </c>
      <c r="G187" s="166">
        <v>64</v>
      </c>
      <c r="H187" s="166">
        <v>1000</v>
      </c>
      <c r="I187" s="167">
        <v>1001</v>
      </c>
      <c r="J187" s="164"/>
      <c r="K187" s="164"/>
      <c r="L187" s="164"/>
    </row>
    <row r="188" spans="1:12" ht="16.5" x14ac:dyDescent="0.15">
      <c r="A188" s="168">
        <v>101001</v>
      </c>
      <c r="B188" s="169">
        <v>10002280004</v>
      </c>
      <c r="C188" s="170" t="s">
        <v>1527</v>
      </c>
      <c r="D188" s="171">
        <v>1</v>
      </c>
      <c r="E188" s="171"/>
      <c r="F188" s="172">
        <v>1</v>
      </c>
      <c r="G188" s="171">
        <v>3</v>
      </c>
      <c r="H188" s="171">
        <v>1</v>
      </c>
      <c r="I188" s="172">
        <v>1002</v>
      </c>
      <c r="J188" s="169"/>
      <c r="K188" s="169"/>
      <c r="L188" s="169"/>
    </row>
    <row r="189" spans="1:12" ht="16.5" x14ac:dyDescent="0.15">
      <c r="A189" s="175">
        <v>101002</v>
      </c>
      <c r="B189" s="182">
        <v>10022310004</v>
      </c>
      <c r="C189" s="183" t="s">
        <v>602</v>
      </c>
      <c r="D189" s="178">
        <v>1</v>
      </c>
      <c r="E189" s="178">
        <v>1</v>
      </c>
      <c r="F189" s="179">
        <v>1</v>
      </c>
      <c r="G189" s="178">
        <v>5</v>
      </c>
      <c r="H189" s="178">
        <v>1000</v>
      </c>
      <c r="I189" s="179">
        <v>1002</v>
      </c>
      <c r="J189" s="176"/>
      <c r="K189" s="176"/>
      <c r="L189" s="176"/>
    </row>
    <row r="190" spans="1:12" ht="16.5" x14ac:dyDescent="0.15">
      <c r="A190" s="175">
        <v>101003</v>
      </c>
      <c r="B190" s="182">
        <v>10022320004</v>
      </c>
      <c r="C190" s="183" t="s">
        <v>602</v>
      </c>
      <c r="D190" s="178">
        <v>1</v>
      </c>
      <c r="E190" s="178">
        <v>2</v>
      </c>
      <c r="F190" s="179">
        <v>1</v>
      </c>
      <c r="G190" s="178">
        <v>5</v>
      </c>
      <c r="H190" s="178">
        <v>1000</v>
      </c>
      <c r="I190" s="179">
        <v>1002</v>
      </c>
      <c r="J190" s="176"/>
      <c r="K190" s="176"/>
      <c r="L190" s="176"/>
    </row>
    <row r="191" spans="1:12" ht="16.5" x14ac:dyDescent="0.15">
      <c r="A191" s="175">
        <v>101004</v>
      </c>
      <c r="B191" s="182">
        <v>10022310004</v>
      </c>
      <c r="C191" s="183" t="s">
        <v>602</v>
      </c>
      <c r="D191" s="178">
        <v>1</v>
      </c>
      <c r="E191" s="178">
        <v>3</v>
      </c>
      <c r="F191" s="179">
        <v>1</v>
      </c>
      <c r="G191" s="178">
        <v>5</v>
      </c>
      <c r="H191" s="178">
        <v>1000</v>
      </c>
      <c r="I191" s="179">
        <v>1002</v>
      </c>
      <c r="J191" s="176"/>
      <c r="K191" s="176"/>
      <c r="L191" s="176"/>
    </row>
    <row r="192" spans="1:12" ht="16.5" x14ac:dyDescent="0.15">
      <c r="A192" s="175">
        <v>101005</v>
      </c>
      <c r="B192" s="182">
        <v>10022320004</v>
      </c>
      <c r="C192" s="183" t="s">
        <v>602</v>
      </c>
      <c r="D192" s="178">
        <v>1</v>
      </c>
      <c r="E192" s="178">
        <v>4</v>
      </c>
      <c r="F192" s="179">
        <v>1</v>
      </c>
      <c r="G192" s="178">
        <v>5</v>
      </c>
      <c r="H192" s="178">
        <v>1000</v>
      </c>
      <c r="I192" s="179">
        <v>1002</v>
      </c>
      <c r="J192" s="176"/>
      <c r="K192" s="176"/>
      <c r="L192" s="176"/>
    </row>
    <row r="193" spans="1:12" ht="16.5" x14ac:dyDescent="0.15">
      <c r="A193" s="175">
        <v>101006</v>
      </c>
      <c r="B193" s="176">
        <v>10034100002</v>
      </c>
      <c r="C193" s="177" t="s">
        <v>383</v>
      </c>
      <c r="D193" s="178">
        <v>1</v>
      </c>
      <c r="E193" s="178"/>
      <c r="F193" s="179">
        <v>1</v>
      </c>
      <c r="G193" s="178">
        <v>30</v>
      </c>
      <c r="H193" s="178">
        <v>1000</v>
      </c>
      <c r="I193" s="179">
        <v>1002</v>
      </c>
      <c r="J193" s="176"/>
      <c r="K193" s="176"/>
      <c r="L193" s="176"/>
    </row>
    <row r="194" spans="1:12" ht="16.5" x14ac:dyDescent="0.15">
      <c r="A194" s="175">
        <v>101007</v>
      </c>
      <c r="B194" s="176">
        <v>10034100002</v>
      </c>
      <c r="C194" s="177" t="s">
        <v>383</v>
      </c>
      <c r="D194" s="178">
        <v>1</v>
      </c>
      <c r="E194" s="178"/>
      <c r="F194" s="179">
        <v>1</v>
      </c>
      <c r="G194" s="178">
        <v>29</v>
      </c>
      <c r="H194" s="178">
        <v>1000</v>
      </c>
      <c r="I194" s="179">
        <v>1002</v>
      </c>
      <c r="J194" s="176"/>
      <c r="K194" s="176"/>
      <c r="L194" s="176"/>
    </row>
    <row r="195" spans="1:12" ht="16.5" x14ac:dyDescent="0.15">
      <c r="A195" s="175">
        <v>101008</v>
      </c>
      <c r="B195" s="176">
        <v>10034100001</v>
      </c>
      <c r="C195" s="177" t="s">
        <v>384</v>
      </c>
      <c r="D195" s="178">
        <v>1</v>
      </c>
      <c r="E195" s="178"/>
      <c r="F195" s="179">
        <v>1</v>
      </c>
      <c r="G195" s="178">
        <v>8</v>
      </c>
      <c r="H195" s="178">
        <v>1</v>
      </c>
      <c r="I195" s="179">
        <v>1002</v>
      </c>
      <c r="J195" s="176"/>
      <c r="K195" s="176"/>
      <c r="L195" s="176"/>
    </row>
    <row r="196" spans="1:12" ht="16.5" x14ac:dyDescent="0.15">
      <c r="A196" s="175">
        <v>101009</v>
      </c>
      <c r="B196" s="176">
        <v>10002180001</v>
      </c>
      <c r="C196" s="177" t="s">
        <v>213</v>
      </c>
      <c r="D196" s="178">
        <v>20</v>
      </c>
      <c r="E196" s="178"/>
      <c r="F196" s="179">
        <v>1</v>
      </c>
      <c r="G196" s="178">
        <v>21</v>
      </c>
      <c r="H196" s="178">
        <v>1000</v>
      </c>
      <c r="I196" s="179">
        <v>1002</v>
      </c>
      <c r="J196" s="176"/>
      <c r="K196" s="176"/>
      <c r="L196" s="176"/>
    </row>
    <row r="197" spans="1:12" ht="16.5" x14ac:dyDescent="0.15">
      <c r="A197" s="175">
        <v>101010</v>
      </c>
      <c r="B197" s="176">
        <v>10002190001</v>
      </c>
      <c r="C197" s="177" t="s">
        <v>385</v>
      </c>
      <c r="D197" s="178">
        <v>2</v>
      </c>
      <c r="E197" s="178"/>
      <c r="F197" s="179">
        <v>1</v>
      </c>
      <c r="G197" s="178">
        <v>18</v>
      </c>
      <c r="H197" s="178">
        <v>1000</v>
      </c>
      <c r="I197" s="179">
        <v>1002</v>
      </c>
      <c r="J197" s="176"/>
      <c r="K197" s="176"/>
      <c r="L197" s="176"/>
    </row>
    <row r="198" spans="1:12" ht="16.5" x14ac:dyDescent="0.15">
      <c r="A198" s="175">
        <v>101011</v>
      </c>
      <c r="B198" s="176">
        <v>10002120001</v>
      </c>
      <c r="C198" s="177" t="s">
        <v>386</v>
      </c>
      <c r="D198" s="178">
        <v>20</v>
      </c>
      <c r="E198" s="178"/>
      <c r="F198" s="179">
        <v>1</v>
      </c>
      <c r="G198" s="178">
        <v>26</v>
      </c>
      <c r="H198" s="178">
        <v>1000</v>
      </c>
      <c r="I198" s="179">
        <v>1002</v>
      </c>
      <c r="J198" s="176"/>
      <c r="K198" s="176"/>
      <c r="L198" s="176"/>
    </row>
    <row r="199" spans="1:12" ht="16.5" x14ac:dyDescent="0.15">
      <c r="A199" s="175">
        <v>101012</v>
      </c>
      <c r="B199" s="176">
        <v>10002120001</v>
      </c>
      <c r="C199" s="177" t="s">
        <v>386</v>
      </c>
      <c r="D199" s="178">
        <v>40</v>
      </c>
      <c r="E199" s="178"/>
      <c r="F199" s="179">
        <v>1</v>
      </c>
      <c r="G199" s="178">
        <v>25</v>
      </c>
      <c r="H199" s="178">
        <v>1000</v>
      </c>
      <c r="I199" s="179">
        <v>1002</v>
      </c>
      <c r="J199" s="176"/>
      <c r="K199" s="176"/>
      <c r="L199" s="176"/>
    </row>
    <row r="200" spans="1:12" ht="16.5" x14ac:dyDescent="0.15">
      <c r="A200" s="175">
        <v>101013</v>
      </c>
      <c r="B200" s="176">
        <v>10002130002</v>
      </c>
      <c r="C200" s="177" t="s">
        <v>387</v>
      </c>
      <c r="D200" s="178">
        <v>2</v>
      </c>
      <c r="E200" s="178"/>
      <c r="F200" s="179">
        <v>1</v>
      </c>
      <c r="G200" s="178">
        <v>23</v>
      </c>
      <c r="H200" s="178">
        <v>1000</v>
      </c>
      <c r="I200" s="179">
        <v>1002</v>
      </c>
      <c r="J200" s="176"/>
      <c r="K200" s="176"/>
      <c r="L200" s="176"/>
    </row>
    <row r="201" spans="1:12" ht="16.5" x14ac:dyDescent="0.15">
      <c r="A201" s="175">
        <v>101014</v>
      </c>
      <c r="B201" s="176">
        <v>10002140001</v>
      </c>
      <c r="C201" s="177" t="s">
        <v>388</v>
      </c>
      <c r="D201" s="178">
        <v>20</v>
      </c>
      <c r="E201" s="178"/>
      <c r="F201" s="179">
        <v>1</v>
      </c>
      <c r="G201" s="178">
        <v>35</v>
      </c>
      <c r="H201" s="178">
        <v>1000</v>
      </c>
      <c r="I201" s="179">
        <v>1002</v>
      </c>
      <c r="J201" s="176"/>
      <c r="K201" s="176"/>
      <c r="L201" s="176"/>
    </row>
    <row r="202" spans="1:12" ht="16.5" x14ac:dyDescent="0.15">
      <c r="A202" s="175">
        <v>101015</v>
      </c>
      <c r="B202" s="176">
        <v>10002150001</v>
      </c>
      <c r="C202" s="177" t="s">
        <v>389</v>
      </c>
      <c r="D202" s="178">
        <v>2</v>
      </c>
      <c r="E202" s="178"/>
      <c r="F202" s="179">
        <v>1</v>
      </c>
      <c r="G202" s="178">
        <v>39</v>
      </c>
      <c r="H202" s="178">
        <v>1000</v>
      </c>
      <c r="I202" s="179">
        <v>1002</v>
      </c>
      <c r="J202" s="176"/>
      <c r="K202" s="176"/>
      <c r="L202" s="176"/>
    </row>
    <row r="203" spans="1:12" ht="16.5" x14ac:dyDescent="0.15">
      <c r="A203" s="175">
        <v>101016</v>
      </c>
      <c r="B203" s="176">
        <v>10002150002</v>
      </c>
      <c r="C203" s="177" t="s">
        <v>390</v>
      </c>
      <c r="D203" s="178">
        <v>2</v>
      </c>
      <c r="E203" s="178"/>
      <c r="F203" s="179">
        <v>1</v>
      </c>
      <c r="G203" s="178">
        <v>38</v>
      </c>
      <c r="H203" s="178">
        <v>1000</v>
      </c>
      <c r="I203" s="179">
        <v>1002</v>
      </c>
      <c r="J203" s="176"/>
      <c r="K203" s="176"/>
      <c r="L203" s="176"/>
    </row>
    <row r="204" spans="1:12" ht="16.5" x14ac:dyDescent="0.15">
      <c r="A204" s="175">
        <v>101017</v>
      </c>
      <c r="B204" s="176">
        <v>10002150003</v>
      </c>
      <c r="C204" s="177" t="s">
        <v>391</v>
      </c>
      <c r="D204" s="178">
        <v>1</v>
      </c>
      <c r="E204" s="178"/>
      <c r="F204" s="179">
        <v>1</v>
      </c>
      <c r="G204" s="178">
        <v>37</v>
      </c>
      <c r="H204" s="178">
        <v>1000</v>
      </c>
      <c r="I204" s="179">
        <v>1002</v>
      </c>
      <c r="J204" s="176"/>
      <c r="K204" s="176"/>
      <c r="L204" s="176"/>
    </row>
    <row r="205" spans="1:12" ht="16.5" x14ac:dyDescent="0.15">
      <c r="A205" s="175">
        <v>101018</v>
      </c>
      <c r="B205" s="176">
        <v>10020900001</v>
      </c>
      <c r="C205" s="177" t="s">
        <v>439</v>
      </c>
      <c r="D205" s="178">
        <v>20</v>
      </c>
      <c r="E205" s="178"/>
      <c r="F205" s="179">
        <v>1</v>
      </c>
      <c r="G205" s="178">
        <v>43</v>
      </c>
      <c r="H205" s="178">
        <v>1000</v>
      </c>
      <c r="I205" s="179">
        <v>1002</v>
      </c>
      <c r="J205" s="176"/>
      <c r="K205" s="176"/>
      <c r="L205" s="176"/>
    </row>
    <row r="206" spans="1:12" ht="16.5" x14ac:dyDescent="0.15">
      <c r="A206" s="175">
        <v>101019</v>
      </c>
      <c r="B206" s="176">
        <v>10020900001</v>
      </c>
      <c r="C206" s="177" t="s">
        <v>439</v>
      </c>
      <c r="D206" s="178">
        <v>20</v>
      </c>
      <c r="E206" s="178"/>
      <c r="F206" s="179">
        <v>1</v>
      </c>
      <c r="G206" s="178">
        <v>44</v>
      </c>
      <c r="H206" s="178">
        <v>1000</v>
      </c>
      <c r="I206" s="179">
        <v>1002</v>
      </c>
      <c r="J206" s="176"/>
      <c r="K206" s="176"/>
      <c r="L206" s="176"/>
    </row>
    <row r="207" spans="1:12" ht="16.5" x14ac:dyDescent="0.15">
      <c r="A207" s="175">
        <v>101020</v>
      </c>
      <c r="B207" s="176">
        <v>10020900001</v>
      </c>
      <c r="C207" s="177" t="s">
        <v>439</v>
      </c>
      <c r="D207" s="178">
        <v>20</v>
      </c>
      <c r="E207" s="178"/>
      <c r="F207" s="179">
        <v>1</v>
      </c>
      <c r="G207" s="178">
        <v>45</v>
      </c>
      <c r="H207" s="178">
        <v>1000</v>
      </c>
      <c r="I207" s="179">
        <v>1002</v>
      </c>
      <c r="J207" s="176"/>
      <c r="K207" s="176"/>
      <c r="L207" s="176"/>
    </row>
    <row r="208" spans="1:12" ht="16.5" x14ac:dyDescent="0.15">
      <c r="A208" s="175">
        <v>101021</v>
      </c>
      <c r="B208" s="176">
        <v>10020900003</v>
      </c>
      <c r="C208" s="177" t="s">
        <v>872</v>
      </c>
      <c r="D208" s="178">
        <v>2</v>
      </c>
      <c r="E208" s="178"/>
      <c r="F208" s="179">
        <v>1</v>
      </c>
      <c r="G208" s="178">
        <v>42</v>
      </c>
      <c r="H208" s="178">
        <v>1000</v>
      </c>
      <c r="I208" s="179">
        <v>1002</v>
      </c>
      <c r="J208" s="176"/>
      <c r="K208" s="176"/>
      <c r="L208" s="176"/>
    </row>
    <row r="209" spans="1:12" ht="16.5" x14ac:dyDescent="0.15">
      <c r="A209" s="175">
        <v>101022</v>
      </c>
      <c r="B209" s="176">
        <v>10005001001</v>
      </c>
      <c r="C209" s="177" t="s">
        <v>392</v>
      </c>
      <c r="D209" s="178">
        <v>2</v>
      </c>
      <c r="E209" s="178"/>
      <c r="F209" s="179">
        <v>1</v>
      </c>
      <c r="G209" s="178">
        <v>47</v>
      </c>
      <c r="H209" s="178">
        <v>1000</v>
      </c>
      <c r="I209" s="179">
        <v>1002</v>
      </c>
      <c r="J209" s="176"/>
      <c r="K209" s="176"/>
      <c r="L209" s="176"/>
    </row>
    <row r="210" spans="1:12" ht="16.5" x14ac:dyDescent="0.15">
      <c r="A210" s="175">
        <v>101023</v>
      </c>
      <c r="B210" s="176">
        <v>10005001001</v>
      </c>
      <c r="C210" s="177" t="s">
        <v>392</v>
      </c>
      <c r="D210" s="178">
        <v>2</v>
      </c>
      <c r="E210" s="178"/>
      <c r="F210" s="179">
        <v>1</v>
      </c>
      <c r="G210" s="178">
        <v>48</v>
      </c>
      <c r="H210" s="178">
        <v>1000</v>
      </c>
      <c r="I210" s="179">
        <v>1002</v>
      </c>
      <c r="J210" s="176"/>
      <c r="K210" s="176"/>
      <c r="L210" s="176"/>
    </row>
    <row r="211" spans="1:12" ht="16.5" x14ac:dyDescent="0.15">
      <c r="A211" s="175">
        <v>101024</v>
      </c>
      <c r="B211" s="176">
        <v>10005000029</v>
      </c>
      <c r="C211" s="177" t="s">
        <v>393</v>
      </c>
      <c r="D211" s="178">
        <v>1</v>
      </c>
      <c r="E211" s="178"/>
      <c r="F211" s="179">
        <v>1</v>
      </c>
      <c r="G211" s="178">
        <v>49</v>
      </c>
      <c r="H211" s="178">
        <v>1000</v>
      </c>
      <c r="I211" s="179">
        <v>1002</v>
      </c>
      <c r="J211" s="176"/>
      <c r="K211" s="176"/>
      <c r="L211" s="176"/>
    </row>
    <row r="212" spans="1:12" ht="16.5" x14ac:dyDescent="0.15">
      <c r="A212" s="175">
        <v>101025</v>
      </c>
      <c r="B212" s="176">
        <v>10005000017</v>
      </c>
      <c r="C212" s="177" t="s">
        <v>394</v>
      </c>
      <c r="D212" s="178">
        <v>1</v>
      </c>
      <c r="E212" s="178"/>
      <c r="F212" s="179">
        <v>1</v>
      </c>
      <c r="G212" s="178">
        <v>50</v>
      </c>
      <c r="H212" s="178">
        <v>1000</v>
      </c>
      <c r="I212" s="179">
        <v>1002</v>
      </c>
      <c r="J212" s="176"/>
      <c r="K212" s="176"/>
      <c r="L212" s="176"/>
    </row>
    <row r="213" spans="1:12" ht="16.5" x14ac:dyDescent="0.15">
      <c r="A213" s="175">
        <v>101026</v>
      </c>
      <c r="B213" s="176">
        <v>10005000007</v>
      </c>
      <c r="C213" s="177" t="s">
        <v>873</v>
      </c>
      <c r="D213" s="178">
        <v>1</v>
      </c>
      <c r="E213" s="178"/>
      <c r="F213" s="179">
        <v>1</v>
      </c>
      <c r="G213" s="178">
        <v>51</v>
      </c>
      <c r="H213" s="178">
        <v>1000</v>
      </c>
      <c r="I213" s="179">
        <v>1002</v>
      </c>
      <c r="J213" s="176"/>
      <c r="K213" s="176"/>
      <c r="L213" s="176"/>
    </row>
    <row r="214" spans="1:12" ht="16.5" x14ac:dyDescent="0.15">
      <c r="A214" s="175">
        <v>101027</v>
      </c>
      <c r="B214" s="176">
        <v>10005000124</v>
      </c>
      <c r="C214" s="177" t="s">
        <v>395</v>
      </c>
      <c r="D214" s="178">
        <v>30</v>
      </c>
      <c r="E214" s="178"/>
      <c r="F214" s="179">
        <v>1</v>
      </c>
      <c r="G214" s="178">
        <v>54</v>
      </c>
      <c r="H214" s="178">
        <v>1000</v>
      </c>
      <c r="I214" s="179">
        <v>1002</v>
      </c>
      <c r="J214" s="176"/>
      <c r="K214" s="176"/>
      <c r="L214" s="176"/>
    </row>
    <row r="215" spans="1:12" ht="16.5" x14ac:dyDescent="0.15">
      <c r="A215" s="175">
        <v>101028</v>
      </c>
      <c r="B215" s="176">
        <v>10003890001</v>
      </c>
      <c r="C215" s="177" t="s">
        <v>396</v>
      </c>
      <c r="D215" s="178">
        <v>3</v>
      </c>
      <c r="E215" s="178"/>
      <c r="F215" s="179">
        <v>1</v>
      </c>
      <c r="G215" s="178">
        <v>60</v>
      </c>
      <c r="H215" s="178">
        <v>1000</v>
      </c>
      <c r="I215" s="179">
        <v>1002</v>
      </c>
      <c r="J215" s="176"/>
      <c r="K215" s="176"/>
      <c r="L215" s="176"/>
    </row>
    <row r="216" spans="1:12" ht="16.5" x14ac:dyDescent="0.15">
      <c r="A216" s="175">
        <v>101029</v>
      </c>
      <c r="B216" s="176">
        <v>10003890003</v>
      </c>
      <c r="C216" s="177" t="s">
        <v>397</v>
      </c>
      <c r="D216" s="178">
        <v>3</v>
      </c>
      <c r="E216" s="178"/>
      <c r="F216" s="179">
        <v>1</v>
      </c>
      <c r="G216" s="178">
        <v>58</v>
      </c>
      <c r="H216" s="178">
        <v>1000</v>
      </c>
      <c r="I216" s="179">
        <v>1002</v>
      </c>
      <c r="J216" s="176"/>
      <c r="K216" s="176"/>
      <c r="L216" s="176"/>
    </row>
    <row r="217" spans="1:12" ht="16.5" x14ac:dyDescent="0.15">
      <c r="A217" s="175">
        <v>101030</v>
      </c>
      <c r="B217" s="176">
        <v>10003000002</v>
      </c>
      <c r="C217" s="177" t="s">
        <v>398</v>
      </c>
      <c r="D217" s="178">
        <v>2</v>
      </c>
      <c r="E217" s="178"/>
      <c r="F217" s="179">
        <v>1</v>
      </c>
      <c r="G217" s="178">
        <v>69</v>
      </c>
      <c r="H217" s="178">
        <v>1000</v>
      </c>
      <c r="I217" s="179">
        <v>1002</v>
      </c>
      <c r="J217" s="176"/>
      <c r="K217" s="176"/>
      <c r="L217" s="176"/>
    </row>
    <row r="218" spans="1:12" ht="16.5" x14ac:dyDescent="0.15">
      <c r="A218" s="175">
        <v>101031</v>
      </c>
      <c r="B218" s="176">
        <v>10003000002</v>
      </c>
      <c r="C218" s="177" t="s">
        <v>398</v>
      </c>
      <c r="D218" s="178">
        <v>2</v>
      </c>
      <c r="E218" s="178"/>
      <c r="F218" s="179">
        <v>1</v>
      </c>
      <c r="G218" s="178">
        <v>68</v>
      </c>
      <c r="H218" s="178">
        <v>1000</v>
      </c>
      <c r="I218" s="179">
        <v>1002</v>
      </c>
      <c r="J218" s="176"/>
      <c r="K218" s="176"/>
      <c r="L218" s="176"/>
    </row>
    <row r="219" spans="1:12" ht="16.5" x14ac:dyDescent="0.15">
      <c r="A219" s="175">
        <v>101032</v>
      </c>
      <c r="B219" s="176">
        <v>10003000002</v>
      </c>
      <c r="C219" s="177" t="s">
        <v>398</v>
      </c>
      <c r="D219" s="178">
        <v>2</v>
      </c>
      <c r="E219" s="178"/>
      <c r="F219" s="179">
        <v>1</v>
      </c>
      <c r="G219" s="178">
        <v>67</v>
      </c>
      <c r="H219" s="178">
        <v>1000</v>
      </c>
      <c r="I219" s="179">
        <v>1002</v>
      </c>
      <c r="J219" s="176"/>
      <c r="K219" s="176"/>
      <c r="L219" s="176"/>
    </row>
    <row r="220" spans="1:12" ht="16.5" x14ac:dyDescent="0.15">
      <c r="A220" s="175">
        <v>101033</v>
      </c>
      <c r="B220" s="176">
        <v>10003000003</v>
      </c>
      <c r="C220" s="177" t="s">
        <v>399</v>
      </c>
      <c r="D220" s="178">
        <v>1</v>
      </c>
      <c r="E220" s="178"/>
      <c r="F220" s="179">
        <v>1</v>
      </c>
      <c r="G220" s="178">
        <v>72</v>
      </c>
      <c r="H220" s="178">
        <v>1000</v>
      </c>
      <c r="I220" s="179">
        <v>1002</v>
      </c>
      <c r="J220" s="176"/>
      <c r="K220" s="176"/>
      <c r="L220" s="176"/>
    </row>
    <row r="221" spans="1:12" ht="16.5" x14ac:dyDescent="0.15">
      <c r="A221" s="175">
        <v>101034</v>
      </c>
      <c r="B221" s="176">
        <v>10003000003</v>
      </c>
      <c r="C221" s="177" t="s">
        <v>399</v>
      </c>
      <c r="D221" s="178">
        <v>1</v>
      </c>
      <c r="E221" s="178"/>
      <c r="F221" s="179">
        <v>1</v>
      </c>
      <c r="G221" s="178">
        <v>71</v>
      </c>
      <c r="H221" s="178">
        <v>1000</v>
      </c>
      <c r="I221" s="179">
        <v>1002</v>
      </c>
      <c r="J221" s="176"/>
      <c r="K221" s="176"/>
      <c r="L221" s="176"/>
    </row>
    <row r="222" spans="1:12" ht="16.5" x14ac:dyDescent="0.15">
      <c r="A222" s="175">
        <v>101035</v>
      </c>
      <c r="B222" s="176">
        <v>10003000004</v>
      </c>
      <c r="C222" s="177" t="s">
        <v>400</v>
      </c>
      <c r="D222" s="178">
        <v>1</v>
      </c>
      <c r="E222" s="178"/>
      <c r="F222" s="179">
        <v>1</v>
      </c>
      <c r="G222" s="178">
        <v>92</v>
      </c>
      <c r="H222" s="178">
        <v>1000</v>
      </c>
      <c r="I222" s="179">
        <v>1002</v>
      </c>
      <c r="J222" s="176"/>
      <c r="K222" s="176"/>
      <c r="L222" s="176"/>
    </row>
    <row r="223" spans="1:12" ht="16.5" x14ac:dyDescent="0.15">
      <c r="A223" s="175">
        <v>101036</v>
      </c>
      <c r="B223" s="176">
        <v>10003000004</v>
      </c>
      <c r="C223" s="177" t="s">
        <v>400</v>
      </c>
      <c r="D223" s="178">
        <v>1</v>
      </c>
      <c r="E223" s="178"/>
      <c r="F223" s="179">
        <v>1</v>
      </c>
      <c r="G223" s="178">
        <v>91</v>
      </c>
      <c r="H223" s="178">
        <v>1000</v>
      </c>
      <c r="I223" s="179">
        <v>1002</v>
      </c>
      <c r="J223" s="176"/>
      <c r="K223" s="176"/>
      <c r="L223" s="176"/>
    </row>
    <row r="224" spans="1:12" ht="16.5" x14ac:dyDescent="0.15">
      <c r="A224" s="175">
        <v>101037</v>
      </c>
      <c r="B224" s="176">
        <v>10033200001</v>
      </c>
      <c r="C224" s="177" t="s">
        <v>401</v>
      </c>
      <c r="D224" s="178">
        <v>1</v>
      </c>
      <c r="E224" s="178"/>
      <c r="F224" s="179">
        <v>1</v>
      </c>
      <c r="G224" s="178">
        <v>90</v>
      </c>
      <c r="H224" s="178">
        <v>1000</v>
      </c>
      <c r="I224" s="179">
        <v>1002</v>
      </c>
      <c r="J224" s="176"/>
      <c r="K224" s="176"/>
      <c r="L224" s="176"/>
    </row>
    <row r="225" spans="1:12" ht="16.5" x14ac:dyDescent="0.15">
      <c r="A225" s="175">
        <v>101038</v>
      </c>
      <c r="B225" s="176">
        <v>10033200001</v>
      </c>
      <c r="C225" s="177" t="s">
        <v>401</v>
      </c>
      <c r="D225" s="178">
        <v>1</v>
      </c>
      <c r="E225" s="178"/>
      <c r="F225" s="179">
        <v>1</v>
      </c>
      <c r="G225" s="178">
        <v>75</v>
      </c>
      <c r="H225" s="178">
        <v>1000</v>
      </c>
      <c r="I225" s="179">
        <v>1002</v>
      </c>
      <c r="J225" s="176"/>
      <c r="K225" s="176"/>
      <c r="L225" s="176"/>
    </row>
    <row r="226" spans="1:12" ht="16.5" x14ac:dyDescent="0.15">
      <c r="A226" s="175">
        <v>101039</v>
      </c>
      <c r="B226" s="176">
        <v>10033200001</v>
      </c>
      <c r="C226" s="177" t="s">
        <v>401</v>
      </c>
      <c r="D226" s="178">
        <v>2</v>
      </c>
      <c r="E226" s="178"/>
      <c r="F226" s="179">
        <v>1</v>
      </c>
      <c r="G226" s="178">
        <v>89</v>
      </c>
      <c r="H226" s="178">
        <v>1000</v>
      </c>
      <c r="I226" s="179">
        <v>1002</v>
      </c>
      <c r="J226" s="176"/>
      <c r="K226" s="176"/>
      <c r="L226" s="176"/>
    </row>
    <row r="227" spans="1:12" ht="16.5" x14ac:dyDescent="0.15">
      <c r="A227" s="175">
        <v>101040</v>
      </c>
      <c r="B227" s="176">
        <v>10033200001</v>
      </c>
      <c r="C227" s="177" t="s">
        <v>401</v>
      </c>
      <c r="D227" s="178">
        <v>2</v>
      </c>
      <c r="E227" s="178"/>
      <c r="F227" s="179">
        <v>1</v>
      </c>
      <c r="G227" s="178">
        <v>74</v>
      </c>
      <c r="H227" s="178">
        <v>1000</v>
      </c>
      <c r="I227" s="179">
        <v>1002</v>
      </c>
      <c r="J227" s="176"/>
      <c r="K227" s="176"/>
      <c r="L227" s="176"/>
    </row>
    <row r="228" spans="1:12" ht="16.5" x14ac:dyDescent="0.15">
      <c r="A228" s="175">
        <v>101041</v>
      </c>
      <c r="B228" s="176">
        <v>10033200001</v>
      </c>
      <c r="C228" s="177" t="s">
        <v>401</v>
      </c>
      <c r="D228" s="178">
        <v>3</v>
      </c>
      <c r="E228" s="178"/>
      <c r="F228" s="179">
        <v>1</v>
      </c>
      <c r="G228" s="178">
        <v>88</v>
      </c>
      <c r="H228" s="178">
        <v>1000</v>
      </c>
      <c r="I228" s="179">
        <v>1002</v>
      </c>
      <c r="J228" s="176"/>
      <c r="K228" s="176"/>
      <c r="L228" s="176"/>
    </row>
    <row r="229" spans="1:12" ht="16.5" x14ac:dyDescent="0.15">
      <c r="A229" s="175">
        <v>101042</v>
      </c>
      <c r="B229" s="176">
        <v>10033200001</v>
      </c>
      <c r="C229" s="177" t="s">
        <v>401</v>
      </c>
      <c r="D229" s="178">
        <v>3</v>
      </c>
      <c r="E229" s="178"/>
      <c r="F229" s="179">
        <v>1</v>
      </c>
      <c r="G229" s="178">
        <v>73</v>
      </c>
      <c r="H229" s="178">
        <v>1000</v>
      </c>
      <c r="I229" s="179">
        <v>1002</v>
      </c>
      <c r="J229" s="176"/>
      <c r="K229" s="176"/>
      <c r="L229" s="176"/>
    </row>
    <row r="230" spans="1:12" ht="16.5" x14ac:dyDescent="0.15">
      <c r="A230" s="175">
        <v>101043</v>
      </c>
      <c r="B230" s="176">
        <v>10002160001</v>
      </c>
      <c r="C230" s="177" t="s">
        <v>402</v>
      </c>
      <c r="D230" s="178">
        <v>20</v>
      </c>
      <c r="E230" s="178"/>
      <c r="F230" s="179">
        <v>1</v>
      </c>
      <c r="G230" s="178">
        <v>78</v>
      </c>
      <c r="H230" s="178">
        <v>1000</v>
      </c>
      <c r="I230" s="179">
        <v>1002</v>
      </c>
      <c r="J230" s="176"/>
      <c r="K230" s="176"/>
      <c r="L230" s="176"/>
    </row>
    <row r="231" spans="1:12" ht="16.5" x14ac:dyDescent="0.15">
      <c r="A231" s="175">
        <v>101044</v>
      </c>
      <c r="B231" s="176">
        <v>10002160004</v>
      </c>
      <c r="C231" s="177" t="s">
        <v>216</v>
      </c>
      <c r="D231" s="178">
        <v>20</v>
      </c>
      <c r="E231" s="178"/>
      <c r="F231" s="179">
        <v>1</v>
      </c>
      <c r="G231" s="178">
        <v>81</v>
      </c>
      <c r="H231" s="178">
        <v>1000</v>
      </c>
      <c r="I231" s="179">
        <v>1002</v>
      </c>
      <c r="J231" s="176"/>
      <c r="K231" s="176"/>
      <c r="L231" s="176"/>
    </row>
    <row r="232" spans="1:12" ht="16.5" x14ac:dyDescent="0.15">
      <c r="A232" s="175">
        <v>101045</v>
      </c>
      <c r="B232" s="176">
        <v>10002160007</v>
      </c>
      <c r="C232" s="177" t="s">
        <v>217</v>
      </c>
      <c r="D232" s="178">
        <v>20</v>
      </c>
      <c r="E232" s="178"/>
      <c r="F232" s="179">
        <v>1</v>
      </c>
      <c r="G232" s="178">
        <v>84</v>
      </c>
      <c r="H232" s="178">
        <v>1000</v>
      </c>
      <c r="I232" s="179">
        <v>1002</v>
      </c>
      <c r="J232" s="176"/>
      <c r="K232" s="176"/>
      <c r="L232" s="176"/>
    </row>
    <row r="233" spans="1:12" ht="16.5" x14ac:dyDescent="0.15">
      <c r="A233" s="175">
        <v>101046</v>
      </c>
      <c r="B233" s="176">
        <v>10002160010</v>
      </c>
      <c r="C233" s="177" t="s">
        <v>218</v>
      </c>
      <c r="D233" s="178">
        <v>20</v>
      </c>
      <c r="E233" s="178"/>
      <c r="F233" s="179">
        <v>1</v>
      </c>
      <c r="G233" s="178">
        <v>87</v>
      </c>
      <c r="H233" s="178">
        <v>1000</v>
      </c>
      <c r="I233" s="179">
        <v>1002</v>
      </c>
      <c r="J233" s="176"/>
      <c r="K233" s="176"/>
      <c r="L233" s="176"/>
    </row>
    <row r="234" spans="1:12" ht="16.5" x14ac:dyDescent="0.15">
      <c r="A234" s="175">
        <v>101047</v>
      </c>
      <c r="B234" s="176">
        <v>10002160005</v>
      </c>
      <c r="C234" s="177" t="s">
        <v>403</v>
      </c>
      <c r="D234" s="178">
        <v>10</v>
      </c>
      <c r="E234" s="178"/>
      <c r="F234" s="179">
        <v>1</v>
      </c>
      <c r="G234" s="178">
        <v>80</v>
      </c>
      <c r="H234" s="178">
        <v>1000</v>
      </c>
      <c r="I234" s="179">
        <v>1002</v>
      </c>
      <c r="J234" s="176"/>
      <c r="K234" s="176"/>
      <c r="L234" s="176"/>
    </row>
    <row r="235" spans="1:12" ht="16.5" x14ac:dyDescent="0.15">
      <c r="A235" s="175">
        <v>101048</v>
      </c>
      <c r="B235" s="176">
        <v>10002160011</v>
      </c>
      <c r="C235" s="177" t="s">
        <v>404</v>
      </c>
      <c r="D235" s="178">
        <v>10</v>
      </c>
      <c r="E235" s="178"/>
      <c r="F235" s="179">
        <v>1</v>
      </c>
      <c r="G235" s="178">
        <v>86</v>
      </c>
      <c r="H235" s="178">
        <v>1000</v>
      </c>
      <c r="I235" s="179">
        <v>1002</v>
      </c>
      <c r="J235" s="176"/>
      <c r="K235" s="176"/>
      <c r="L235" s="176"/>
    </row>
    <row r="236" spans="1:12" ht="16.5" x14ac:dyDescent="0.15">
      <c r="A236" s="175">
        <v>101049</v>
      </c>
      <c r="B236" s="176">
        <v>10002160006</v>
      </c>
      <c r="C236" s="177" t="s">
        <v>405</v>
      </c>
      <c r="D236" s="178">
        <v>3</v>
      </c>
      <c r="E236" s="178"/>
      <c r="F236" s="179">
        <v>1</v>
      </c>
      <c r="G236" s="178">
        <v>79</v>
      </c>
      <c r="H236" s="178">
        <v>1000</v>
      </c>
      <c r="I236" s="179">
        <v>1002</v>
      </c>
      <c r="J236" s="176"/>
      <c r="K236" s="176"/>
      <c r="L236" s="176"/>
    </row>
    <row r="237" spans="1:12" ht="16.5" x14ac:dyDescent="0.15">
      <c r="A237" s="175">
        <v>101050</v>
      </c>
      <c r="B237" s="176">
        <v>10002160009</v>
      </c>
      <c r="C237" s="177" t="s">
        <v>406</v>
      </c>
      <c r="D237" s="178">
        <v>3</v>
      </c>
      <c r="E237" s="178"/>
      <c r="F237" s="179">
        <v>1</v>
      </c>
      <c r="G237" s="178">
        <v>82</v>
      </c>
      <c r="H237" s="178">
        <v>1000</v>
      </c>
      <c r="I237" s="179">
        <v>1002</v>
      </c>
      <c r="J237" s="176"/>
      <c r="K237" s="176"/>
      <c r="L237" s="176"/>
    </row>
    <row r="238" spans="1:12" ht="16.5" x14ac:dyDescent="0.15">
      <c r="A238" s="175">
        <v>101051</v>
      </c>
      <c r="B238" s="176">
        <v>10002170006</v>
      </c>
      <c r="C238" s="177" t="s">
        <v>407</v>
      </c>
      <c r="D238" s="178">
        <v>1</v>
      </c>
      <c r="E238" s="178"/>
      <c r="F238" s="179">
        <v>1</v>
      </c>
      <c r="G238" s="178">
        <v>7</v>
      </c>
      <c r="H238" s="178">
        <v>1</v>
      </c>
      <c r="I238" s="179">
        <v>1002</v>
      </c>
      <c r="J238" s="176"/>
      <c r="K238" s="176"/>
      <c r="L238" s="176"/>
    </row>
    <row r="239" spans="1:12" ht="16.5" x14ac:dyDescent="0.15">
      <c r="A239" s="175">
        <v>101052</v>
      </c>
      <c r="B239" s="176">
        <v>10002170012</v>
      </c>
      <c r="C239" s="177" t="s">
        <v>408</v>
      </c>
      <c r="D239" s="178">
        <v>1</v>
      </c>
      <c r="E239" s="178"/>
      <c r="F239" s="179">
        <v>1</v>
      </c>
      <c r="G239" s="178">
        <v>9</v>
      </c>
      <c r="H239" s="178">
        <v>1000</v>
      </c>
      <c r="I239" s="179">
        <v>1002</v>
      </c>
      <c r="J239" s="176"/>
      <c r="K239" s="176"/>
      <c r="L239" s="176"/>
    </row>
    <row r="240" spans="1:12" ht="16.5" x14ac:dyDescent="0.15">
      <c r="A240" s="175">
        <v>101053</v>
      </c>
      <c r="B240" s="176">
        <v>10003900007</v>
      </c>
      <c r="C240" s="177" t="s">
        <v>409</v>
      </c>
      <c r="D240" s="178">
        <v>2</v>
      </c>
      <c r="E240" s="178"/>
      <c r="F240" s="179">
        <v>1</v>
      </c>
      <c r="G240" s="178">
        <v>96</v>
      </c>
      <c r="H240" s="178">
        <v>1000</v>
      </c>
      <c r="I240" s="179">
        <v>1002</v>
      </c>
      <c r="J240" s="176"/>
      <c r="K240" s="176"/>
      <c r="L240" s="176"/>
    </row>
    <row r="241" spans="1:12" ht="16.5" x14ac:dyDescent="0.15">
      <c r="A241" s="175">
        <v>101054</v>
      </c>
      <c r="B241" s="176">
        <v>10003900007</v>
      </c>
      <c r="C241" s="177" t="s">
        <v>409</v>
      </c>
      <c r="D241" s="178">
        <v>2</v>
      </c>
      <c r="E241" s="178"/>
      <c r="F241" s="179">
        <v>1</v>
      </c>
      <c r="G241" s="178">
        <v>95</v>
      </c>
      <c r="H241" s="178">
        <v>1000</v>
      </c>
      <c r="I241" s="179">
        <v>1002</v>
      </c>
      <c r="J241" s="176"/>
      <c r="K241" s="176"/>
      <c r="L241" s="176"/>
    </row>
    <row r="242" spans="1:12" ht="16.5" x14ac:dyDescent="0.15">
      <c r="A242" s="175">
        <v>101055</v>
      </c>
      <c r="B242" s="176">
        <v>10003900007</v>
      </c>
      <c r="C242" s="177" t="s">
        <v>409</v>
      </c>
      <c r="D242" s="178">
        <v>2</v>
      </c>
      <c r="E242" s="178"/>
      <c r="F242" s="179">
        <v>1</v>
      </c>
      <c r="G242" s="178">
        <v>94</v>
      </c>
      <c r="H242" s="178">
        <v>1000</v>
      </c>
      <c r="I242" s="179">
        <v>1002</v>
      </c>
      <c r="J242" s="176"/>
      <c r="K242" s="176"/>
      <c r="L242" s="176"/>
    </row>
    <row r="243" spans="1:12" ht="16.5" x14ac:dyDescent="0.15">
      <c r="A243" s="175">
        <v>101056</v>
      </c>
      <c r="B243" s="176">
        <v>10002990001</v>
      </c>
      <c r="C243" s="177" t="s">
        <v>410</v>
      </c>
      <c r="D243" s="178">
        <v>500000</v>
      </c>
      <c r="E243" s="178"/>
      <c r="F243" s="179">
        <v>1</v>
      </c>
      <c r="G243" s="178">
        <v>105</v>
      </c>
      <c r="H243" s="178">
        <v>1000</v>
      </c>
      <c r="I243" s="179">
        <v>1002</v>
      </c>
      <c r="J243" s="176"/>
      <c r="K243" s="176"/>
      <c r="L243" s="176"/>
    </row>
    <row r="244" spans="1:12" ht="16.5" x14ac:dyDescent="0.15">
      <c r="A244" s="175">
        <v>101057</v>
      </c>
      <c r="B244" s="176">
        <v>10002990001</v>
      </c>
      <c r="C244" s="177" t="s">
        <v>410</v>
      </c>
      <c r="D244" s="178">
        <v>500000</v>
      </c>
      <c r="E244" s="178"/>
      <c r="F244" s="179">
        <v>1</v>
      </c>
      <c r="G244" s="178">
        <v>104</v>
      </c>
      <c r="H244" s="178">
        <v>1000</v>
      </c>
      <c r="I244" s="179">
        <v>1002</v>
      </c>
      <c r="J244" s="176"/>
      <c r="K244" s="176"/>
      <c r="L244" s="176"/>
    </row>
    <row r="245" spans="1:12" ht="16.5" x14ac:dyDescent="0.15">
      <c r="A245" s="175">
        <v>101058</v>
      </c>
      <c r="B245" s="176">
        <v>10002990001</v>
      </c>
      <c r="C245" s="177" t="s">
        <v>410</v>
      </c>
      <c r="D245" s="178">
        <v>500000</v>
      </c>
      <c r="E245" s="178"/>
      <c r="F245" s="179">
        <v>1</v>
      </c>
      <c r="G245" s="178">
        <v>103</v>
      </c>
      <c r="H245" s="178">
        <v>1000</v>
      </c>
      <c r="I245" s="179">
        <v>1002</v>
      </c>
      <c r="J245" s="176"/>
      <c r="K245" s="176"/>
      <c r="L245" s="176"/>
    </row>
    <row r="246" spans="1:12" ht="16.5" x14ac:dyDescent="0.15">
      <c r="A246" s="180">
        <v>101101</v>
      </c>
      <c r="B246" s="71">
        <v>10022600012</v>
      </c>
      <c r="C246" s="72" t="s">
        <v>1578</v>
      </c>
      <c r="D246" s="40">
        <v>1</v>
      </c>
      <c r="E246" s="40"/>
      <c r="F246" s="127">
        <v>2</v>
      </c>
      <c r="G246" s="40">
        <v>2</v>
      </c>
      <c r="H246" s="40">
        <v>1</v>
      </c>
      <c r="I246" s="127">
        <v>1002</v>
      </c>
      <c r="J246" s="114"/>
      <c r="K246" s="114"/>
      <c r="L246" s="114"/>
    </row>
    <row r="247" spans="1:12" ht="16.5" x14ac:dyDescent="0.15">
      <c r="A247" s="180">
        <v>101102</v>
      </c>
      <c r="B247" s="164">
        <v>10022310001</v>
      </c>
      <c r="C247" s="165" t="s">
        <v>1580</v>
      </c>
      <c r="D247" s="40">
        <v>1</v>
      </c>
      <c r="E247" s="40">
        <v>1</v>
      </c>
      <c r="F247" s="127">
        <v>2</v>
      </c>
      <c r="G247" s="40">
        <v>4</v>
      </c>
      <c r="H247" s="40">
        <v>1000</v>
      </c>
      <c r="I247" s="127">
        <v>1002</v>
      </c>
      <c r="J247" s="114"/>
      <c r="K247" s="114"/>
      <c r="L247" s="114"/>
    </row>
    <row r="248" spans="1:12" ht="16.5" x14ac:dyDescent="0.15">
      <c r="A248" s="180">
        <v>101103</v>
      </c>
      <c r="B248" s="164">
        <v>10022320001</v>
      </c>
      <c r="C248" s="165" t="s">
        <v>1579</v>
      </c>
      <c r="D248" s="40">
        <v>1</v>
      </c>
      <c r="E248" s="40">
        <v>2</v>
      </c>
      <c r="F248" s="127">
        <v>2</v>
      </c>
      <c r="G248" s="40">
        <v>4</v>
      </c>
      <c r="H248" s="40">
        <v>1000</v>
      </c>
      <c r="I248" s="127">
        <v>1002</v>
      </c>
      <c r="J248" s="114"/>
      <c r="K248" s="114"/>
      <c r="L248" s="114"/>
    </row>
    <row r="249" spans="1:12" ht="16.5" x14ac:dyDescent="0.15">
      <c r="A249" s="180">
        <v>101104</v>
      </c>
      <c r="B249" s="164">
        <v>10022310001</v>
      </c>
      <c r="C249" s="165" t="s">
        <v>1580</v>
      </c>
      <c r="D249" s="40">
        <v>1</v>
      </c>
      <c r="E249" s="40">
        <v>3</v>
      </c>
      <c r="F249" s="127">
        <v>2</v>
      </c>
      <c r="G249" s="40">
        <v>4</v>
      </c>
      <c r="H249" s="40">
        <v>1000</v>
      </c>
      <c r="I249" s="127">
        <v>1002</v>
      </c>
      <c r="J249" s="114"/>
      <c r="K249" s="114"/>
      <c r="L249" s="114"/>
    </row>
    <row r="250" spans="1:12" ht="16.5" x14ac:dyDescent="0.15">
      <c r="A250" s="180">
        <v>101105</v>
      </c>
      <c r="B250" s="164">
        <v>10022320001</v>
      </c>
      <c r="C250" s="165" t="s">
        <v>1579</v>
      </c>
      <c r="D250" s="40">
        <v>1</v>
      </c>
      <c r="E250" s="40">
        <v>4</v>
      </c>
      <c r="F250" s="127">
        <v>2</v>
      </c>
      <c r="G250" s="40">
        <v>4</v>
      </c>
      <c r="H250" s="40">
        <v>1000</v>
      </c>
      <c r="I250" s="127">
        <v>1002</v>
      </c>
      <c r="J250" s="114"/>
      <c r="K250" s="114"/>
      <c r="L250" s="114"/>
    </row>
    <row r="251" spans="1:12" ht="16.5" x14ac:dyDescent="0.15">
      <c r="A251" s="180">
        <v>101106</v>
      </c>
      <c r="B251" s="114">
        <v>10034100001</v>
      </c>
      <c r="C251" s="181" t="s">
        <v>384</v>
      </c>
      <c r="D251" s="40">
        <v>1</v>
      </c>
      <c r="E251" s="40"/>
      <c r="F251" s="127">
        <v>2</v>
      </c>
      <c r="G251" s="40">
        <v>28</v>
      </c>
      <c r="H251" s="40">
        <v>1</v>
      </c>
      <c r="I251" s="127">
        <v>1002</v>
      </c>
      <c r="J251" s="114"/>
      <c r="K251" s="114"/>
      <c r="L251" s="114"/>
    </row>
    <row r="252" spans="1:12" ht="16.5" x14ac:dyDescent="0.15">
      <c r="A252" s="180">
        <v>101107</v>
      </c>
      <c r="B252" s="114">
        <v>10002180001</v>
      </c>
      <c r="C252" s="181" t="s">
        <v>213</v>
      </c>
      <c r="D252" s="40">
        <v>20</v>
      </c>
      <c r="E252" s="40"/>
      <c r="F252" s="127">
        <v>2</v>
      </c>
      <c r="G252" s="40">
        <v>20</v>
      </c>
      <c r="H252" s="40">
        <v>1000</v>
      </c>
      <c r="I252" s="127">
        <v>1002</v>
      </c>
      <c r="J252" s="114"/>
      <c r="K252" s="114"/>
      <c r="L252" s="114"/>
    </row>
    <row r="253" spans="1:12" ht="16.5" x14ac:dyDescent="0.15">
      <c r="A253" s="180">
        <v>101108</v>
      </c>
      <c r="B253" s="114">
        <v>10002180001</v>
      </c>
      <c r="C253" s="181" t="s">
        <v>213</v>
      </c>
      <c r="D253" s="40">
        <v>40</v>
      </c>
      <c r="E253" s="40"/>
      <c r="F253" s="127">
        <v>2</v>
      </c>
      <c r="G253" s="40">
        <v>19</v>
      </c>
      <c r="H253" s="40">
        <v>1000</v>
      </c>
      <c r="I253" s="127">
        <v>1002</v>
      </c>
      <c r="J253" s="114"/>
      <c r="K253" s="114"/>
      <c r="L253" s="114"/>
    </row>
    <row r="254" spans="1:12" ht="16.5" x14ac:dyDescent="0.15">
      <c r="A254" s="180">
        <v>101109</v>
      </c>
      <c r="B254" s="114">
        <v>10002190002</v>
      </c>
      <c r="C254" s="181" t="s">
        <v>412</v>
      </c>
      <c r="D254" s="40">
        <v>2</v>
      </c>
      <c r="E254" s="40"/>
      <c r="F254" s="127">
        <v>2</v>
      </c>
      <c r="G254" s="40">
        <v>17</v>
      </c>
      <c r="H254" s="40">
        <v>1000</v>
      </c>
      <c r="I254" s="127">
        <v>1002</v>
      </c>
      <c r="J254" s="114"/>
      <c r="K254" s="114"/>
      <c r="L254" s="114"/>
    </row>
    <row r="255" spans="1:12" ht="16.5" x14ac:dyDescent="0.15">
      <c r="A255" s="180">
        <v>101110</v>
      </c>
      <c r="B255" s="114">
        <v>10002120001</v>
      </c>
      <c r="C255" s="181" t="s">
        <v>386</v>
      </c>
      <c r="D255" s="40">
        <v>20</v>
      </c>
      <c r="E255" s="40"/>
      <c r="F255" s="127">
        <v>2</v>
      </c>
      <c r="G255" s="40">
        <v>27</v>
      </c>
      <c r="H255" s="40">
        <v>1000</v>
      </c>
      <c r="I255" s="127">
        <v>1002</v>
      </c>
      <c r="J255" s="114"/>
      <c r="K255" s="114"/>
      <c r="L255" s="114"/>
    </row>
    <row r="256" spans="1:12" ht="16.5" x14ac:dyDescent="0.15">
      <c r="A256" s="180">
        <v>101111</v>
      </c>
      <c r="B256" s="114">
        <v>10002130001</v>
      </c>
      <c r="C256" s="181" t="s">
        <v>413</v>
      </c>
      <c r="D256" s="40">
        <v>2</v>
      </c>
      <c r="E256" s="40"/>
      <c r="F256" s="127">
        <v>2</v>
      </c>
      <c r="G256" s="40">
        <v>24</v>
      </c>
      <c r="H256" s="40">
        <v>1</v>
      </c>
      <c r="I256" s="127">
        <v>1002</v>
      </c>
      <c r="J256" s="114"/>
      <c r="K256" s="114"/>
      <c r="L256" s="114"/>
    </row>
    <row r="257" spans="1:12" ht="16.5" x14ac:dyDescent="0.15">
      <c r="A257" s="180">
        <v>101112</v>
      </c>
      <c r="B257" s="114">
        <v>10002140001</v>
      </c>
      <c r="C257" s="181" t="s">
        <v>388</v>
      </c>
      <c r="D257" s="40">
        <v>20</v>
      </c>
      <c r="E257" s="40"/>
      <c r="F257" s="127">
        <v>2</v>
      </c>
      <c r="G257" s="40">
        <v>36</v>
      </c>
      <c r="H257" s="40">
        <v>1000</v>
      </c>
      <c r="I257" s="127">
        <v>1002</v>
      </c>
      <c r="J257" s="114"/>
      <c r="K257" s="114"/>
      <c r="L257" s="114"/>
    </row>
    <row r="258" spans="1:12" ht="16.5" x14ac:dyDescent="0.15">
      <c r="A258" s="180">
        <v>101113</v>
      </c>
      <c r="B258" s="114">
        <v>10002130003</v>
      </c>
      <c r="C258" s="181" t="s">
        <v>215</v>
      </c>
      <c r="D258" s="40">
        <v>1</v>
      </c>
      <c r="E258" s="40"/>
      <c r="F258" s="127">
        <v>2</v>
      </c>
      <c r="G258" s="40">
        <v>22</v>
      </c>
      <c r="H258" s="40">
        <v>1000</v>
      </c>
      <c r="I258" s="127">
        <v>1002</v>
      </c>
      <c r="J258" s="114"/>
      <c r="K258" s="114"/>
      <c r="L258" s="114"/>
    </row>
    <row r="259" spans="1:12" ht="16.5" x14ac:dyDescent="0.15">
      <c r="A259" s="180">
        <v>101114</v>
      </c>
      <c r="B259" s="114">
        <v>10020900003</v>
      </c>
      <c r="C259" s="181" t="s">
        <v>414</v>
      </c>
      <c r="D259" s="40">
        <v>2</v>
      </c>
      <c r="E259" s="40"/>
      <c r="F259" s="127">
        <v>2</v>
      </c>
      <c r="G259" s="40">
        <v>41</v>
      </c>
      <c r="H259" s="40">
        <v>1000</v>
      </c>
      <c r="I259" s="127">
        <v>1002</v>
      </c>
      <c r="J259" s="114"/>
      <c r="K259" s="114"/>
      <c r="L259" s="114"/>
    </row>
    <row r="260" spans="1:12" ht="16.5" x14ac:dyDescent="0.15">
      <c r="A260" s="180">
        <v>101115</v>
      </c>
      <c r="B260" s="114">
        <v>10020900004</v>
      </c>
      <c r="C260" s="181" t="s">
        <v>415</v>
      </c>
      <c r="D260" s="40">
        <v>2</v>
      </c>
      <c r="E260" s="40"/>
      <c r="F260" s="127">
        <v>2</v>
      </c>
      <c r="G260" s="40">
        <v>40</v>
      </c>
      <c r="H260" s="40">
        <v>1000</v>
      </c>
      <c r="I260" s="127">
        <v>1002</v>
      </c>
      <c r="J260" s="114"/>
      <c r="K260" s="114"/>
      <c r="L260" s="114"/>
    </row>
    <row r="261" spans="1:12" ht="16.5" x14ac:dyDescent="0.15">
      <c r="A261" s="180">
        <v>101116</v>
      </c>
      <c r="B261" s="114">
        <v>10005001001</v>
      </c>
      <c r="C261" s="181" t="s">
        <v>392</v>
      </c>
      <c r="D261" s="40">
        <v>2</v>
      </c>
      <c r="E261" s="40"/>
      <c r="F261" s="127">
        <v>2</v>
      </c>
      <c r="G261" s="40">
        <v>46</v>
      </c>
      <c r="H261" s="40">
        <v>1000</v>
      </c>
      <c r="I261" s="127">
        <v>1002</v>
      </c>
      <c r="J261" s="114"/>
      <c r="K261" s="114"/>
      <c r="L261" s="114"/>
    </row>
    <row r="262" spans="1:12" ht="16.5" x14ac:dyDescent="0.15">
      <c r="A262" s="180">
        <v>101117</v>
      </c>
      <c r="B262" s="114">
        <v>10005000124</v>
      </c>
      <c r="C262" s="181" t="s">
        <v>395</v>
      </c>
      <c r="D262" s="40">
        <v>30</v>
      </c>
      <c r="E262" s="40"/>
      <c r="F262" s="127">
        <v>2</v>
      </c>
      <c r="G262" s="40">
        <v>53</v>
      </c>
      <c r="H262" s="40">
        <v>1000</v>
      </c>
      <c r="I262" s="127">
        <v>1002</v>
      </c>
      <c r="J262" s="114"/>
      <c r="K262" s="114"/>
      <c r="L262" s="114"/>
    </row>
    <row r="263" spans="1:12" ht="16.5" x14ac:dyDescent="0.15">
      <c r="A263" s="180">
        <v>101118</v>
      </c>
      <c r="B263" s="114">
        <v>10003890003</v>
      </c>
      <c r="C263" s="181" t="s">
        <v>397</v>
      </c>
      <c r="D263" s="40">
        <v>2</v>
      </c>
      <c r="E263" s="40"/>
      <c r="F263" s="127">
        <v>2</v>
      </c>
      <c r="G263" s="40">
        <v>57</v>
      </c>
      <c r="H263" s="40">
        <v>1000</v>
      </c>
      <c r="I263" s="127">
        <v>1002</v>
      </c>
      <c r="J263" s="114"/>
      <c r="K263" s="114"/>
      <c r="L263" s="114"/>
    </row>
    <row r="264" spans="1:12" ht="16.5" x14ac:dyDescent="0.15">
      <c r="A264" s="180">
        <v>101119</v>
      </c>
      <c r="B264" s="114">
        <v>10003890005</v>
      </c>
      <c r="C264" s="181" t="s">
        <v>416</v>
      </c>
      <c r="D264" s="40">
        <v>1</v>
      </c>
      <c r="E264" s="40"/>
      <c r="F264" s="127">
        <v>2</v>
      </c>
      <c r="G264" s="40">
        <v>55</v>
      </c>
      <c r="H264" s="40">
        <v>1</v>
      </c>
      <c r="I264" s="127">
        <v>1002</v>
      </c>
      <c r="J264" s="114"/>
      <c r="K264" s="114"/>
      <c r="L264" s="114"/>
    </row>
    <row r="265" spans="1:12" ht="16.5" x14ac:dyDescent="0.15">
      <c r="A265" s="180">
        <v>101120</v>
      </c>
      <c r="B265" s="114">
        <v>10003890004</v>
      </c>
      <c r="C265" s="181" t="s">
        <v>417</v>
      </c>
      <c r="D265" s="40">
        <v>1</v>
      </c>
      <c r="E265" s="40"/>
      <c r="F265" s="127">
        <v>2</v>
      </c>
      <c r="G265" s="40">
        <v>56</v>
      </c>
      <c r="H265" s="40">
        <v>1000</v>
      </c>
      <c r="I265" s="127">
        <v>1002</v>
      </c>
      <c r="J265" s="114"/>
      <c r="K265" s="114"/>
      <c r="L265" s="114"/>
    </row>
    <row r="266" spans="1:12" ht="16.5" x14ac:dyDescent="0.15">
      <c r="A266" s="180">
        <v>101121</v>
      </c>
      <c r="B266" s="114">
        <v>10003000003</v>
      </c>
      <c r="C266" s="181" t="s">
        <v>399</v>
      </c>
      <c r="D266" s="40">
        <v>1</v>
      </c>
      <c r="E266" s="40"/>
      <c r="F266" s="127">
        <v>2</v>
      </c>
      <c r="G266" s="40">
        <v>70</v>
      </c>
      <c r="H266" s="40">
        <v>1000</v>
      </c>
      <c r="I266" s="127">
        <v>1002</v>
      </c>
      <c r="J266" s="114"/>
      <c r="K266" s="114"/>
      <c r="L266" s="114"/>
    </row>
    <row r="267" spans="1:12" ht="16.5" x14ac:dyDescent="0.15">
      <c r="A267" s="180">
        <v>101122</v>
      </c>
      <c r="B267" s="114">
        <v>10003000004</v>
      </c>
      <c r="C267" s="181" t="s">
        <v>400</v>
      </c>
      <c r="D267" s="40">
        <v>1</v>
      </c>
      <c r="E267" s="40"/>
      <c r="F267" s="127">
        <v>2</v>
      </c>
      <c r="G267" s="40">
        <v>93</v>
      </c>
      <c r="H267" s="40">
        <v>1000</v>
      </c>
      <c r="I267" s="127">
        <v>1002</v>
      </c>
      <c r="J267" s="114"/>
      <c r="K267" s="114"/>
      <c r="L267" s="114"/>
    </row>
    <row r="268" spans="1:12" ht="16.5" x14ac:dyDescent="0.15">
      <c r="A268" s="180">
        <v>101123</v>
      </c>
      <c r="B268" s="114">
        <v>10002160002</v>
      </c>
      <c r="C268" s="181" t="s">
        <v>418</v>
      </c>
      <c r="D268" s="40">
        <v>10</v>
      </c>
      <c r="E268" s="40"/>
      <c r="F268" s="127">
        <v>2</v>
      </c>
      <c r="G268" s="40">
        <v>77</v>
      </c>
      <c r="H268" s="40">
        <v>1000</v>
      </c>
      <c r="I268" s="127">
        <v>1002</v>
      </c>
      <c r="J268" s="114"/>
      <c r="K268" s="114"/>
      <c r="L268" s="114"/>
    </row>
    <row r="269" spans="1:12" ht="16.5" x14ac:dyDescent="0.15">
      <c r="A269" s="180">
        <v>101124</v>
      </c>
      <c r="B269" s="114">
        <v>10002160003</v>
      </c>
      <c r="C269" s="181" t="s">
        <v>419</v>
      </c>
      <c r="D269" s="40">
        <v>3</v>
      </c>
      <c r="E269" s="40"/>
      <c r="F269" s="127">
        <v>2</v>
      </c>
      <c r="G269" s="40">
        <v>76</v>
      </c>
      <c r="H269" s="40">
        <v>1</v>
      </c>
      <c r="I269" s="127">
        <v>1002</v>
      </c>
      <c r="J269" s="114"/>
      <c r="K269" s="114"/>
      <c r="L269" s="114"/>
    </row>
    <row r="270" spans="1:12" ht="16.5" x14ac:dyDescent="0.15">
      <c r="A270" s="180">
        <v>101125</v>
      </c>
      <c r="B270" s="114">
        <v>10002170009</v>
      </c>
      <c r="C270" s="181" t="s">
        <v>420</v>
      </c>
      <c r="D270" s="40">
        <v>1</v>
      </c>
      <c r="E270" s="40"/>
      <c r="F270" s="127">
        <v>2</v>
      </c>
      <c r="G270" s="40">
        <v>8</v>
      </c>
      <c r="H270" s="40">
        <v>1000</v>
      </c>
      <c r="I270" s="127">
        <v>1002</v>
      </c>
      <c r="J270" s="114"/>
      <c r="K270" s="114"/>
      <c r="L270" s="114"/>
    </row>
    <row r="271" spans="1:12" ht="16.5" x14ac:dyDescent="0.15">
      <c r="A271" s="180">
        <v>101126</v>
      </c>
      <c r="B271" s="114">
        <v>10003900007</v>
      </c>
      <c r="C271" s="181" t="s">
        <v>409</v>
      </c>
      <c r="D271" s="40">
        <v>2</v>
      </c>
      <c r="E271" s="40"/>
      <c r="F271" s="127">
        <v>2</v>
      </c>
      <c r="G271" s="40">
        <v>65</v>
      </c>
      <c r="H271" s="40">
        <v>1000</v>
      </c>
      <c r="I271" s="127">
        <v>1002</v>
      </c>
      <c r="J271" s="114"/>
      <c r="K271" s="114"/>
      <c r="L271" s="114"/>
    </row>
    <row r="272" spans="1:12" ht="16.5" x14ac:dyDescent="0.15">
      <c r="A272" s="180">
        <v>101127</v>
      </c>
      <c r="B272" s="114">
        <v>10003900007</v>
      </c>
      <c r="C272" s="181" t="s">
        <v>409</v>
      </c>
      <c r="D272" s="40">
        <v>2</v>
      </c>
      <c r="E272" s="40"/>
      <c r="F272" s="127">
        <v>2</v>
      </c>
      <c r="G272" s="40">
        <v>66</v>
      </c>
      <c r="H272" s="40">
        <v>1000</v>
      </c>
      <c r="I272" s="127">
        <v>1002</v>
      </c>
      <c r="J272" s="114"/>
      <c r="K272" s="114"/>
      <c r="L272" s="114"/>
    </row>
    <row r="273" spans="1:12" ht="16.5" x14ac:dyDescent="0.15">
      <c r="A273" s="154">
        <v>101201</v>
      </c>
      <c r="B273" s="173">
        <v>10002250008</v>
      </c>
      <c r="C273" s="174" t="s">
        <v>501</v>
      </c>
      <c r="D273" s="166">
        <v>1</v>
      </c>
      <c r="E273" s="166">
        <v>1</v>
      </c>
      <c r="F273" s="167">
        <v>3</v>
      </c>
      <c r="G273" s="166">
        <v>1</v>
      </c>
      <c r="H273" s="166">
        <v>1</v>
      </c>
      <c r="I273" s="167">
        <v>1002</v>
      </c>
      <c r="J273" s="164">
        <v>63100000008</v>
      </c>
      <c r="K273" s="164">
        <v>7</v>
      </c>
      <c r="L273" s="164" t="s">
        <v>499</v>
      </c>
    </row>
    <row r="274" spans="1:12" ht="16.5" x14ac:dyDescent="0.15">
      <c r="A274" s="154">
        <v>101202</v>
      </c>
      <c r="B274" s="173">
        <v>10002250008</v>
      </c>
      <c r="C274" s="174" t="s">
        <v>501</v>
      </c>
      <c r="D274" s="166">
        <v>1</v>
      </c>
      <c r="E274" s="166">
        <v>2</v>
      </c>
      <c r="F274" s="167">
        <v>3</v>
      </c>
      <c r="G274" s="166">
        <v>1</v>
      </c>
      <c r="H274" s="166">
        <v>1</v>
      </c>
      <c r="I274" s="167">
        <v>1002</v>
      </c>
      <c r="J274" s="164">
        <v>63100000008</v>
      </c>
      <c r="K274" s="164">
        <v>7</v>
      </c>
      <c r="L274" s="164" t="s">
        <v>499</v>
      </c>
    </row>
    <row r="275" spans="1:12" ht="16.5" x14ac:dyDescent="0.15">
      <c r="A275" s="154">
        <v>101203</v>
      </c>
      <c r="B275" s="173">
        <v>10002250008</v>
      </c>
      <c r="C275" s="174" t="s">
        <v>501</v>
      </c>
      <c r="D275" s="166">
        <v>1</v>
      </c>
      <c r="E275" s="166">
        <v>3</v>
      </c>
      <c r="F275" s="167">
        <v>3</v>
      </c>
      <c r="G275" s="166">
        <v>1</v>
      </c>
      <c r="H275" s="166">
        <v>1</v>
      </c>
      <c r="I275" s="167">
        <v>1002</v>
      </c>
      <c r="J275" s="164">
        <v>63100000008</v>
      </c>
      <c r="K275" s="164">
        <v>7</v>
      </c>
      <c r="L275" s="164" t="s">
        <v>499</v>
      </c>
    </row>
    <row r="276" spans="1:12" ht="16.5" x14ac:dyDescent="0.15">
      <c r="A276" s="154">
        <v>101204</v>
      </c>
      <c r="B276" s="173">
        <v>10002250008</v>
      </c>
      <c r="C276" s="174" t="s">
        <v>501</v>
      </c>
      <c r="D276" s="166">
        <v>1</v>
      </c>
      <c r="E276" s="166">
        <v>4</v>
      </c>
      <c r="F276" s="167">
        <v>3</v>
      </c>
      <c r="G276" s="166">
        <v>1</v>
      </c>
      <c r="H276" s="166">
        <v>1</v>
      </c>
      <c r="I276" s="167">
        <v>1002</v>
      </c>
      <c r="J276" s="164">
        <v>63100000008</v>
      </c>
      <c r="K276" s="164">
        <v>7</v>
      </c>
      <c r="L276" s="164" t="s">
        <v>499</v>
      </c>
    </row>
    <row r="277" spans="1:12" ht="16.5" x14ac:dyDescent="0.15">
      <c r="A277" s="154">
        <v>101205</v>
      </c>
      <c r="B277" s="164">
        <v>10034100002</v>
      </c>
      <c r="C277" s="165" t="s">
        <v>383</v>
      </c>
      <c r="D277" s="166">
        <v>1</v>
      </c>
      <c r="E277" s="166"/>
      <c r="F277" s="167">
        <v>3</v>
      </c>
      <c r="G277" s="166">
        <v>9</v>
      </c>
      <c r="H277" s="166">
        <v>1</v>
      </c>
      <c r="I277" s="167">
        <v>1002</v>
      </c>
      <c r="J277" s="164"/>
      <c r="K277" s="164"/>
      <c r="L277" s="164"/>
    </row>
    <row r="278" spans="1:12" ht="16.5" x14ac:dyDescent="0.15">
      <c r="A278" s="154">
        <v>101206</v>
      </c>
      <c r="B278" s="164">
        <v>10034100001</v>
      </c>
      <c r="C278" s="165" t="s">
        <v>384</v>
      </c>
      <c r="D278" s="166">
        <v>1</v>
      </c>
      <c r="E278" s="166"/>
      <c r="F278" s="167">
        <v>3</v>
      </c>
      <c r="G278" s="166">
        <v>7</v>
      </c>
      <c r="H278" s="166">
        <v>1000</v>
      </c>
      <c r="I278" s="167">
        <v>1002</v>
      </c>
      <c r="J278" s="164"/>
      <c r="K278" s="164"/>
      <c r="L278" s="164"/>
    </row>
    <row r="279" spans="1:12" ht="16.5" x14ac:dyDescent="0.15">
      <c r="A279" s="154">
        <v>101207</v>
      </c>
      <c r="B279" s="164">
        <v>10002190003</v>
      </c>
      <c r="C279" s="165" t="s">
        <v>214</v>
      </c>
      <c r="D279" s="166">
        <v>1</v>
      </c>
      <c r="E279" s="166"/>
      <c r="F279" s="167">
        <v>3</v>
      </c>
      <c r="G279" s="166">
        <v>16</v>
      </c>
      <c r="H279" s="166">
        <v>1000</v>
      </c>
      <c r="I279" s="167">
        <v>1002</v>
      </c>
      <c r="J279" s="164"/>
      <c r="K279" s="164"/>
      <c r="L279" s="164"/>
    </row>
    <row r="280" spans="1:12" ht="16.5" x14ac:dyDescent="0.15">
      <c r="A280" s="154">
        <v>101208</v>
      </c>
      <c r="B280" s="164">
        <v>10002140001</v>
      </c>
      <c r="C280" s="165" t="s">
        <v>388</v>
      </c>
      <c r="D280" s="166">
        <v>40</v>
      </c>
      <c r="E280" s="166"/>
      <c r="F280" s="167">
        <v>3</v>
      </c>
      <c r="G280" s="166">
        <v>34</v>
      </c>
      <c r="H280" s="166">
        <v>1000</v>
      </c>
      <c r="I280" s="167">
        <v>1002</v>
      </c>
      <c r="J280" s="164"/>
      <c r="K280" s="164"/>
      <c r="L280" s="164"/>
    </row>
    <row r="281" spans="1:12" ht="16.5" x14ac:dyDescent="0.15">
      <c r="A281" s="154">
        <v>101209</v>
      </c>
      <c r="B281" s="164">
        <v>10005000125</v>
      </c>
      <c r="C281" s="165" t="s">
        <v>424</v>
      </c>
      <c r="D281" s="166">
        <v>5</v>
      </c>
      <c r="E281" s="166"/>
      <c r="F281" s="167">
        <v>3</v>
      </c>
      <c r="G281" s="166">
        <v>52</v>
      </c>
      <c r="H281" s="166">
        <v>1000</v>
      </c>
      <c r="I281" s="167">
        <v>1002</v>
      </c>
      <c r="J281" s="164"/>
      <c r="K281" s="164"/>
      <c r="L281" s="164"/>
    </row>
    <row r="282" spans="1:12" ht="16.5" x14ac:dyDescent="0.15">
      <c r="A282" s="154">
        <v>101210</v>
      </c>
      <c r="B282" s="164">
        <v>10003890002</v>
      </c>
      <c r="C282" s="165" t="s">
        <v>425</v>
      </c>
      <c r="D282" s="166">
        <v>3</v>
      </c>
      <c r="E282" s="166"/>
      <c r="F282" s="167">
        <v>3</v>
      </c>
      <c r="G282" s="166">
        <v>59</v>
      </c>
      <c r="H282" s="166">
        <v>1000</v>
      </c>
      <c r="I282" s="167">
        <v>1002</v>
      </c>
      <c r="J282" s="164"/>
      <c r="K282" s="164"/>
      <c r="L282" s="164"/>
    </row>
    <row r="283" spans="1:12" ht="16.5" x14ac:dyDescent="0.15">
      <c r="A283" s="154">
        <v>101211</v>
      </c>
      <c r="B283" s="164">
        <v>10002160008</v>
      </c>
      <c r="C283" s="165" t="s">
        <v>426</v>
      </c>
      <c r="D283" s="166">
        <v>10</v>
      </c>
      <c r="E283" s="166"/>
      <c r="F283" s="167">
        <v>3</v>
      </c>
      <c r="G283" s="166">
        <v>83</v>
      </c>
      <c r="H283" s="166">
        <v>1000</v>
      </c>
      <c r="I283" s="167">
        <v>1002</v>
      </c>
      <c r="J283" s="164"/>
      <c r="K283" s="164"/>
      <c r="L283" s="164"/>
    </row>
    <row r="284" spans="1:12" ht="16.5" x14ac:dyDescent="0.15">
      <c r="A284" s="154">
        <v>101212</v>
      </c>
      <c r="B284" s="164">
        <v>10002160012</v>
      </c>
      <c r="C284" s="165" t="s">
        <v>427</v>
      </c>
      <c r="D284" s="166">
        <v>3</v>
      </c>
      <c r="E284" s="166"/>
      <c r="F284" s="167">
        <v>3</v>
      </c>
      <c r="G284" s="166">
        <v>85</v>
      </c>
      <c r="H284" s="166">
        <v>1</v>
      </c>
      <c r="I284" s="167">
        <v>1002</v>
      </c>
      <c r="J284" s="164"/>
      <c r="K284" s="164"/>
      <c r="L284" s="164"/>
    </row>
    <row r="285" spans="1:12" ht="16.5" x14ac:dyDescent="0.15">
      <c r="A285" s="154">
        <v>101213</v>
      </c>
      <c r="B285" s="164">
        <v>10002170003</v>
      </c>
      <c r="C285" s="165" t="s">
        <v>428</v>
      </c>
      <c r="D285" s="166">
        <v>1</v>
      </c>
      <c r="E285" s="166"/>
      <c r="F285" s="167">
        <v>3</v>
      </c>
      <c r="G285" s="166">
        <v>6</v>
      </c>
      <c r="H285" s="166">
        <v>1</v>
      </c>
      <c r="I285" s="167">
        <v>1002</v>
      </c>
      <c r="J285" s="164"/>
      <c r="K285" s="164"/>
      <c r="L285" s="164"/>
    </row>
    <row r="286" spans="1:12" ht="16.5" x14ac:dyDescent="0.15">
      <c r="A286" s="154">
        <v>101214</v>
      </c>
      <c r="B286" s="164">
        <v>10003900007</v>
      </c>
      <c r="C286" s="165" t="s">
        <v>409</v>
      </c>
      <c r="D286" s="166">
        <v>2</v>
      </c>
      <c r="E286" s="166"/>
      <c r="F286" s="167">
        <v>3</v>
      </c>
      <c r="G286" s="166">
        <v>64</v>
      </c>
      <c r="H286" s="166">
        <v>1000</v>
      </c>
      <c r="I286" s="167">
        <v>1002</v>
      </c>
      <c r="J286" s="164"/>
      <c r="K286" s="164"/>
      <c r="L286" s="164"/>
    </row>
    <row r="287" spans="1:12" ht="16.5" x14ac:dyDescent="0.15">
      <c r="A287" s="175">
        <v>101301</v>
      </c>
      <c r="B287" s="176">
        <v>10034100002</v>
      </c>
      <c r="C287" s="177" t="s">
        <v>383</v>
      </c>
      <c r="D287" s="178">
        <v>1</v>
      </c>
      <c r="E287" s="178"/>
      <c r="F287" s="179">
        <v>1</v>
      </c>
      <c r="G287" s="178">
        <v>29</v>
      </c>
      <c r="H287" s="178">
        <v>1000</v>
      </c>
      <c r="I287" s="179">
        <v>1002</v>
      </c>
      <c r="J287" s="176"/>
      <c r="K287" s="176"/>
      <c r="L287" s="176"/>
    </row>
    <row r="288" spans="1:12" ht="16.5" x14ac:dyDescent="0.15">
      <c r="A288" s="175">
        <v>101302</v>
      </c>
      <c r="B288" s="176">
        <v>10034100001</v>
      </c>
      <c r="C288" s="177" t="s">
        <v>384</v>
      </c>
      <c r="D288" s="178">
        <v>1</v>
      </c>
      <c r="E288" s="178"/>
      <c r="F288" s="179">
        <v>1</v>
      </c>
      <c r="G288" s="178">
        <v>8</v>
      </c>
      <c r="H288" s="178">
        <v>1</v>
      </c>
      <c r="I288" s="179">
        <v>1002</v>
      </c>
      <c r="J288" s="176"/>
      <c r="K288" s="176"/>
      <c r="L288" s="176"/>
    </row>
    <row r="289" spans="1:12" ht="16.5" x14ac:dyDescent="0.15">
      <c r="A289" s="175">
        <v>101303</v>
      </c>
      <c r="B289" s="176">
        <v>10002180001</v>
      </c>
      <c r="C289" s="177" t="s">
        <v>213</v>
      </c>
      <c r="D289" s="178">
        <v>20</v>
      </c>
      <c r="E289" s="178"/>
      <c r="F289" s="179">
        <v>1</v>
      </c>
      <c r="G289" s="178">
        <v>21</v>
      </c>
      <c r="H289" s="178">
        <v>1000</v>
      </c>
      <c r="I289" s="179">
        <v>1002</v>
      </c>
      <c r="J289" s="176"/>
      <c r="K289" s="176"/>
      <c r="L289" s="176"/>
    </row>
    <row r="290" spans="1:12" ht="16.5" x14ac:dyDescent="0.15">
      <c r="A290" s="175">
        <v>101304</v>
      </c>
      <c r="B290" s="176">
        <v>10002190001</v>
      </c>
      <c r="C290" s="177" t="s">
        <v>385</v>
      </c>
      <c r="D290" s="178">
        <v>2</v>
      </c>
      <c r="E290" s="178"/>
      <c r="F290" s="179">
        <v>1</v>
      </c>
      <c r="G290" s="178">
        <v>18</v>
      </c>
      <c r="H290" s="178">
        <v>1000</v>
      </c>
      <c r="I290" s="179">
        <v>1002</v>
      </c>
      <c r="J290" s="176"/>
      <c r="K290" s="176"/>
      <c r="L290" s="176"/>
    </row>
    <row r="291" spans="1:12" ht="16.5" x14ac:dyDescent="0.15">
      <c r="A291" s="175">
        <v>101305</v>
      </c>
      <c r="B291" s="176">
        <v>10002120001</v>
      </c>
      <c r="C291" s="177" t="s">
        <v>386</v>
      </c>
      <c r="D291" s="178">
        <v>20</v>
      </c>
      <c r="E291" s="178"/>
      <c r="F291" s="179">
        <v>1</v>
      </c>
      <c r="G291" s="178">
        <v>26</v>
      </c>
      <c r="H291" s="178">
        <v>1000</v>
      </c>
      <c r="I291" s="179">
        <v>1002</v>
      </c>
      <c r="J291" s="176"/>
      <c r="K291" s="176"/>
      <c r="L291" s="176"/>
    </row>
    <row r="292" spans="1:12" ht="16.5" x14ac:dyDescent="0.15">
      <c r="A292" s="175">
        <v>101306</v>
      </c>
      <c r="B292" s="176">
        <v>10002120001</v>
      </c>
      <c r="C292" s="177" t="s">
        <v>386</v>
      </c>
      <c r="D292" s="178">
        <v>40</v>
      </c>
      <c r="E292" s="178"/>
      <c r="F292" s="179">
        <v>1</v>
      </c>
      <c r="G292" s="178">
        <v>25</v>
      </c>
      <c r="H292" s="178">
        <v>1000</v>
      </c>
      <c r="I292" s="179">
        <v>1002</v>
      </c>
      <c r="J292" s="176"/>
      <c r="K292" s="176"/>
      <c r="L292" s="176"/>
    </row>
    <row r="293" spans="1:12" ht="16.5" x14ac:dyDescent="0.15">
      <c r="A293" s="175">
        <v>101307</v>
      </c>
      <c r="B293" s="176">
        <v>10002130002</v>
      </c>
      <c r="C293" s="177" t="s">
        <v>387</v>
      </c>
      <c r="D293" s="178">
        <v>2</v>
      </c>
      <c r="E293" s="178"/>
      <c r="F293" s="179">
        <v>1</v>
      </c>
      <c r="G293" s="178">
        <v>23</v>
      </c>
      <c r="H293" s="178">
        <v>1000</v>
      </c>
      <c r="I293" s="179">
        <v>1002</v>
      </c>
      <c r="J293" s="176"/>
      <c r="K293" s="176"/>
      <c r="L293" s="176"/>
    </row>
    <row r="294" spans="1:12" ht="16.5" x14ac:dyDescent="0.15">
      <c r="A294" s="175">
        <v>101308</v>
      </c>
      <c r="B294" s="176">
        <v>10002140001</v>
      </c>
      <c r="C294" s="177" t="s">
        <v>388</v>
      </c>
      <c r="D294" s="178">
        <v>20</v>
      </c>
      <c r="E294" s="178"/>
      <c r="F294" s="179">
        <v>1</v>
      </c>
      <c r="G294" s="178">
        <v>35</v>
      </c>
      <c r="H294" s="178">
        <v>1000</v>
      </c>
      <c r="I294" s="179">
        <v>1002</v>
      </c>
      <c r="J294" s="176"/>
      <c r="K294" s="176"/>
      <c r="L294" s="176"/>
    </row>
    <row r="295" spans="1:12" ht="16.5" x14ac:dyDescent="0.15">
      <c r="A295" s="175">
        <v>101309</v>
      </c>
      <c r="B295" s="176">
        <v>10002150001</v>
      </c>
      <c r="C295" s="177" t="s">
        <v>389</v>
      </c>
      <c r="D295" s="178">
        <v>2</v>
      </c>
      <c r="E295" s="178"/>
      <c r="F295" s="179">
        <v>1</v>
      </c>
      <c r="G295" s="178">
        <v>39</v>
      </c>
      <c r="H295" s="178">
        <v>1000</v>
      </c>
      <c r="I295" s="179">
        <v>1002</v>
      </c>
      <c r="J295" s="176"/>
      <c r="K295" s="176"/>
      <c r="L295" s="176"/>
    </row>
    <row r="296" spans="1:12" ht="16.5" x14ac:dyDescent="0.15">
      <c r="A296" s="175">
        <v>101310</v>
      </c>
      <c r="B296" s="176">
        <v>10002150002</v>
      </c>
      <c r="C296" s="177" t="s">
        <v>390</v>
      </c>
      <c r="D296" s="178">
        <v>2</v>
      </c>
      <c r="E296" s="178"/>
      <c r="F296" s="179">
        <v>1</v>
      </c>
      <c r="G296" s="178">
        <v>38</v>
      </c>
      <c r="H296" s="178">
        <v>1000</v>
      </c>
      <c r="I296" s="179">
        <v>1002</v>
      </c>
      <c r="J296" s="176"/>
      <c r="K296" s="176"/>
      <c r="L296" s="176"/>
    </row>
    <row r="297" spans="1:12" ht="16.5" x14ac:dyDescent="0.15">
      <c r="A297" s="175">
        <v>101311</v>
      </c>
      <c r="B297" s="176">
        <v>10002150003</v>
      </c>
      <c r="C297" s="177" t="s">
        <v>391</v>
      </c>
      <c r="D297" s="178">
        <v>1</v>
      </c>
      <c r="E297" s="178"/>
      <c r="F297" s="179">
        <v>1</v>
      </c>
      <c r="G297" s="178">
        <v>37</v>
      </c>
      <c r="H297" s="178">
        <v>1000</v>
      </c>
      <c r="I297" s="179">
        <v>1002</v>
      </c>
      <c r="J297" s="176"/>
      <c r="K297" s="176"/>
      <c r="L297" s="176"/>
    </row>
    <row r="298" spans="1:12" ht="16.5" x14ac:dyDescent="0.15">
      <c r="A298" s="175">
        <v>101312</v>
      </c>
      <c r="B298" s="176">
        <v>10020900001</v>
      </c>
      <c r="C298" s="177" t="s">
        <v>439</v>
      </c>
      <c r="D298" s="178">
        <v>20</v>
      </c>
      <c r="E298" s="178"/>
      <c r="F298" s="179">
        <v>1</v>
      </c>
      <c r="G298" s="178">
        <v>43</v>
      </c>
      <c r="H298" s="178">
        <v>1000</v>
      </c>
      <c r="I298" s="179">
        <v>1002</v>
      </c>
      <c r="J298" s="176"/>
      <c r="K298" s="176"/>
      <c r="L298" s="176"/>
    </row>
    <row r="299" spans="1:12" ht="16.5" x14ac:dyDescent="0.15">
      <c r="A299" s="175">
        <v>101313</v>
      </c>
      <c r="B299" s="176">
        <v>10020900001</v>
      </c>
      <c r="C299" s="177" t="s">
        <v>439</v>
      </c>
      <c r="D299" s="178">
        <v>20</v>
      </c>
      <c r="E299" s="178"/>
      <c r="F299" s="179">
        <v>1</v>
      </c>
      <c r="G299" s="178">
        <v>44</v>
      </c>
      <c r="H299" s="178">
        <v>1000</v>
      </c>
      <c r="I299" s="179">
        <v>1002</v>
      </c>
      <c r="J299" s="176"/>
      <c r="K299" s="176"/>
      <c r="L299" s="176"/>
    </row>
    <row r="300" spans="1:12" ht="16.5" x14ac:dyDescent="0.15">
      <c r="A300" s="175">
        <v>101314</v>
      </c>
      <c r="B300" s="176">
        <v>10020900001</v>
      </c>
      <c r="C300" s="177" t="s">
        <v>439</v>
      </c>
      <c r="D300" s="178">
        <v>20</v>
      </c>
      <c r="E300" s="178"/>
      <c r="F300" s="179">
        <v>1</v>
      </c>
      <c r="G300" s="178">
        <v>45</v>
      </c>
      <c r="H300" s="178">
        <v>1000</v>
      </c>
      <c r="I300" s="179">
        <v>1002</v>
      </c>
      <c r="J300" s="176"/>
      <c r="K300" s="176"/>
      <c r="L300" s="176"/>
    </row>
    <row r="301" spans="1:12" ht="16.5" x14ac:dyDescent="0.15">
      <c r="A301" s="175">
        <v>101315</v>
      </c>
      <c r="B301" s="176">
        <v>10020900003</v>
      </c>
      <c r="C301" s="177" t="s">
        <v>872</v>
      </c>
      <c r="D301" s="178">
        <v>2</v>
      </c>
      <c r="E301" s="178"/>
      <c r="F301" s="179">
        <v>1</v>
      </c>
      <c r="G301" s="178">
        <v>42</v>
      </c>
      <c r="H301" s="178">
        <v>1000</v>
      </c>
      <c r="I301" s="179">
        <v>1002</v>
      </c>
      <c r="J301" s="176"/>
      <c r="K301" s="176"/>
      <c r="L301" s="176"/>
    </row>
    <row r="302" spans="1:12" ht="16.5" x14ac:dyDescent="0.15">
      <c r="A302" s="175">
        <v>101316</v>
      </c>
      <c r="B302" s="176">
        <v>10005001001</v>
      </c>
      <c r="C302" s="177" t="s">
        <v>392</v>
      </c>
      <c r="D302" s="178">
        <v>2</v>
      </c>
      <c r="E302" s="178"/>
      <c r="F302" s="179">
        <v>1</v>
      </c>
      <c r="G302" s="178">
        <v>47</v>
      </c>
      <c r="H302" s="178">
        <v>1000</v>
      </c>
      <c r="I302" s="179">
        <v>1002</v>
      </c>
      <c r="J302" s="176"/>
      <c r="K302" s="176"/>
      <c r="L302" s="176"/>
    </row>
    <row r="303" spans="1:12" ht="16.5" x14ac:dyDescent="0.15">
      <c r="A303" s="175">
        <v>101317</v>
      </c>
      <c r="B303" s="176">
        <v>10005001001</v>
      </c>
      <c r="C303" s="177" t="s">
        <v>392</v>
      </c>
      <c r="D303" s="178">
        <v>2</v>
      </c>
      <c r="E303" s="178"/>
      <c r="F303" s="179">
        <v>1</v>
      </c>
      <c r="G303" s="178">
        <v>48</v>
      </c>
      <c r="H303" s="178">
        <v>1000</v>
      </c>
      <c r="I303" s="179">
        <v>1002</v>
      </c>
      <c r="J303" s="176"/>
      <c r="K303" s="176"/>
      <c r="L303" s="176"/>
    </row>
    <row r="304" spans="1:12" ht="16.5" x14ac:dyDescent="0.15">
      <c r="A304" s="175">
        <v>101318</v>
      </c>
      <c r="B304" s="176">
        <v>10005000029</v>
      </c>
      <c r="C304" s="177" t="s">
        <v>393</v>
      </c>
      <c r="D304" s="178">
        <v>1</v>
      </c>
      <c r="E304" s="178"/>
      <c r="F304" s="179">
        <v>1</v>
      </c>
      <c r="G304" s="178">
        <v>49</v>
      </c>
      <c r="H304" s="178">
        <v>1000</v>
      </c>
      <c r="I304" s="179">
        <v>1002</v>
      </c>
      <c r="J304" s="176"/>
      <c r="K304" s="176"/>
      <c r="L304" s="176"/>
    </row>
    <row r="305" spans="1:12" ht="16.5" x14ac:dyDescent="0.15">
      <c r="A305" s="175">
        <v>101319</v>
      </c>
      <c r="B305" s="176">
        <v>10005000017</v>
      </c>
      <c r="C305" s="177" t="s">
        <v>394</v>
      </c>
      <c r="D305" s="178">
        <v>1</v>
      </c>
      <c r="E305" s="178"/>
      <c r="F305" s="179">
        <v>1</v>
      </c>
      <c r="G305" s="178">
        <v>50</v>
      </c>
      <c r="H305" s="178">
        <v>1000</v>
      </c>
      <c r="I305" s="179">
        <v>1002</v>
      </c>
      <c r="J305" s="176"/>
      <c r="K305" s="176"/>
      <c r="L305" s="176"/>
    </row>
    <row r="306" spans="1:12" ht="16.5" x14ac:dyDescent="0.15">
      <c r="A306" s="175">
        <v>101320</v>
      </c>
      <c r="B306" s="176">
        <v>10005000007</v>
      </c>
      <c r="C306" s="177" t="s">
        <v>873</v>
      </c>
      <c r="D306" s="178">
        <v>1</v>
      </c>
      <c r="E306" s="178"/>
      <c r="F306" s="179">
        <v>1</v>
      </c>
      <c r="G306" s="178">
        <v>51</v>
      </c>
      <c r="H306" s="178">
        <v>1000</v>
      </c>
      <c r="I306" s="179">
        <v>1002</v>
      </c>
      <c r="J306" s="176"/>
      <c r="K306" s="176"/>
      <c r="L306" s="176"/>
    </row>
    <row r="307" spans="1:12" ht="16.5" x14ac:dyDescent="0.15">
      <c r="A307" s="175">
        <v>101321</v>
      </c>
      <c r="B307" s="176">
        <v>10005000124</v>
      </c>
      <c r="C307" s="177" t="s">
        <v>395</v>
      </c>
      <c r="D307" s="178">
        <v>30</v>
      </c>
      <c r="E307" s="178"/>
      <c r="F307" s="179">
        <v>1</v>
      </c>
      <c r="G307" s="178">
        <v>54</v>
      </c>
      <c r="H307" s="178">
        <v>1000</v>
      </c>
      <c r="I307" s="179">
        <v>1002</v>
      </c>
      <c r="J307" s="176"/>
      <c r="K307" s="176"/>
      <c r="L307" s="176"/>
    </row>
    <row r="308" spans="1:12" ht="16.5" x14ac:dyDescent="0.15">
      <c r="A308" s="175">
        <v>101322</v>
      </c>
      <c r="B308" s="176">
        <v>10003890001</v>
      </c>
      <c r="C308" s="177" t="s">
        <v>396</v>
      </c>
      <c r="D308" s="178">
        <v>3</v>
      </c>
      <c r="E308" s="178"/>
      <c r="F308" s="179">
        <v>1</v>
      </c>
      <c r="G308" s="178">
        <v>60</v>
      </c>
      <c r="H308" s="178">
        <v>1000</v>
      </c>
      <c r="I308" s="179">
        <v>1002</v>
      </c>
      <c r="J308" s="176"/>
      <c r="K308" s="176"/>
      <c r="L308" s="176"/>
    </row>
    <row r="309" spans="1:12" ht="16.5" x14ac:dyDescent="0.15">
      <c r="A309" s="175">
        <v>101323</v>
      </c>
      <c r="B309" s="176">
        <v>10003890003</v>
      </c>
      <c r="C309" s="177" t="s">
        <v>397</v>
      </c>
      <c r="D309" s="178">
        <v>3</v>
      </c>
      <c r="E309" s="178"/>
      <c r="F309" s="179">
        <v>1</v>
      </c>
      <c r="G309" s="178">
        <v>58</v>
      </c>
      <c r="H309" s="178">
        <v>1000</v>
      </c>
      <c r="I309" s="179">
        <v>1002</v>
      </c>
      <c r="J309" s="176"/>
      <c r="K309" s="176"/>
      <c r="L309" s="176"/>
    </row>
    <row r="310" spans="1:12" ht="16.5" x14ac:dyDescent="0.15">
      <c r="A310" s="175">
        <v>101324</v>
      </c>
      <c r="B310" s="176">
        <v>10003000002</v>
      </c>
      <c r="C310" s="177" t="s">
        <v>398</v>
      </c>
      <c r="D310" s="178">
        <v>2</v>
      </c>
      <c r="E310" s="178"/>
      <c r="F310" s="179">
        <v>1</v>
      </c>
      <c r="G310" s="178">
        <v>69</v>
      </c>
      <c r="H310" s="178">
        <v>1000</v>
      </c>
      <c r="I310" s="179">
        <v>1002</v>
      </c>
      <c r="J310" s="176"/>
      <c r="K310" s="176"/>
      <c r="L310" s="176"/>
    </row>
    <row r="311" spans="1:12" ht="16.5" x14ac:dyDescent="0.15">
      <c r="A311" s="175">
        <v>101325</v>
      </c>
      <c r="B311" s="176">
        <v>10003000002</v>
      </c>
      <c r="C311" s="177" t="s">
        <v>398</v>
      </c>
      <c r="D311" s="178">
        <v>2</v>
      </c>
      <c r="E311" s="178"/>
      <c r="F311" s="179">
        <v>1</v>
      </c>
      <c r="G311" s="178">
        <v>68</v>
      </c>
      <c r="H311" s="178">
        <v>1000</v>
      </c>
      <c r="I311" s="179">
        <v>1002</v>
      </c>
      <c r="J311" s="176"/>
      <c r="K311" s="176"/>
      <c r="L311" s="176"/>
    </row>
    <row r="312" spans="1:12" ht="16.5" x14ac:dyDescent="0.15">
      <c r="A312" s="175">
        <v>101326</v>
      </c>
      <c r="B312" s="176">
        <v>10003000002</v>
      </c>
      <c r="C312" s="177" t="s">
        <v>398</v>
      </c>
      <c r="D312" s="178">
        <v>2</v>
      </c>
      <c r="E312" s="178"/>
      <c r="F312" s="179">
        <v>1</v>
      </c>
      <c r="G312" s="178">
        <v>67</v>
      </c>
      <c r="H312" s="178">
        <v>1000</v>
      </c>
      <c r="I312" s="179">
        <v>1002</v>
      </c>
      <c r="J312" s="176"/>
      <c r="K312" s="176"/>
      <c r="L312" s="176"/>
    </row>
    <row r="313" spans="1:12" ht="16.5" x14ac:dyDescent="0.15">
      <c r="A313" s="175">
        <v>101327</v>
      </c>
      <c r="B313" s="176">
        <v>10003000003</v>
      </c>
      <c r="C313" s="177" t="s">
        <v>399</v>
      </c>
      <c r="D313" s="178">
        <v>1</v>
      </c>
      <c r="E313" s="178"/>
      <c r="F313" s="179">
        <v>1</v>
      </c>
      <c r="G313" s="178">
        <v>72</v>
      </c>
      <c r="H313" s="178">
        <v>1000</v>
      </c>
      <c r="I313" s="179">
        <v>1002</v>
      </c>
      <c r="J313" s="176"/>
      <c r="K313" s="176"/>
      <c r="L313" s="176"/>
    </row>
    <row r="314" spans="1:12" ht="16.5" x14ac:dyDescent="0.15">
      <c r="A314" s="175">
        <v>101328</v>
      </c>
      <c r="B314" s="176">
        <v>10003000003</v>
      </c>
      <c r="C314" s="177" t="s">
        <v>399</v>
      </c>
      <c r="D314" s="178">
        <v>1</v>
      </c>
      <c r="E314" s="178"/>
      <c r="F314" s="179">
        <v>1</v>
      </c>
      <c r="G314" s="178">
        <v>71</v>
      </c>
      <c r="H314" s="178">
        <v>1000</v>
      </c>
      <c r="I314" s="179">
        <v>1002</v>
      </c>
      <c r="J314" s="176"/>
      <c r="K314" s="176"/>
      <c r="L314" s="176"/>
    </row>
    <row r="315" spans="1:12" ht="16.5" x14ac:dyDescent="0.15">
      <c r="A315" s="175">
        <v>101329</v>
      </c>
      <c r="B315" s="176">
        <v>10003000004</v>
      </c>
      <c r="C315" s="177" t="s">
        <v>400</v>
      </c>
      <c r="D315" s="178">
        <v>1</v>
      </c>
      <c r="E315" s="178"/>
      <c r="F315" s="179">
        <v>1</v>
      </c>
      <c r="G315" s="178">
        <v>92</v>
      </c>
      <c r="H315" s="178">
        <v>1000</v>
      </c>
      <c r="I315" s="179">
        <v>1002</v>
      </c>
      <c r="J315" s="176"/>
      <c r="K315" s="176"/>
      <c r="L315" s="176"/>
    </row>
    <row r="316" spans="1:12" ht="16.5" x14ac:dyDescent="0.15">
      <c r="A316" s="175">
        <v>101330</v>
      </c>
      <c r="B316" s="176">
        <v>10003000004</v>
      </c>
      <c r="C316" s="177" t="s">
        <v>400</v>
      </c>
      <c r="D316" s="178">
        <v>1</v>
      </c>
      <c r="E316" s="178"/>
      <c r="F316" s="179">
        <v>1</v>
      </c>
      <c r="G316" s="178">
        <v>91</v>
      </c>
      <c r="H316" s="178">
        <v>1000</v>
      </c>
      <c r="I316" s="179">
        <v>1002</v>
      </c>
      <c r="J316" s="176"/>
      <c r="K316" s="176"/>
      <c r="L316" s="176"/>
    </row>
    <row r="317" spans="1:12" ht="16.5" x14ac:dyDescent="0.15">
      <c r="A317" s="175">
        <v>101331</v>
      </c>
      <c r="B317" s="176">
        <v>10033200001</v>
      </c>
      <c r="C317" s="177" t="s">
        <v>401</v>
      </c>
      <c r="D317" s="178">
        <v>1</v>
      </c>
      <c r="E317" s="178"/>
      <c r="F317" s="179">
        <v>1</v>
      </c>
      <c r="G317" s="178">
        <v>90</v>
      </c>
      <c r="H317" s="178">
        <v>1000</v>
      </c>
      <c r="I317" s="179">
        <v>1002</v>
      </c>
      <c r="J317" s="176"/>
      <c r="K317" s="176"/>
      <c r="L317" s="176"/>
    </row>
    <row r="318" spans="1:12" ht="16.5" x14ac:dyDescent="0.15">
      <c r="A318" s="175">
        <v>101332</v>
      </c>
      <c r="B318" s="176">
        <v>10033200001</v>
      </c>
      <c r="C318" s="177" t="s">
        <v>401</v>
      </c>
      <c r="D318" s="178">
        <v>1</v>
      </c>
      <c r="E318" s="178"/>
      <c r="F318" s="179">
        <v>1</v>
      </c>
      <c r="G318" s="178">
        <v>75</v>
      </c>
      <c r="H318" s="178">
        <v>1000</v>
      </c>
      <c r="I318" s="179">
        <v>1002</v>
      </c>
      <c r="J318" s="176"/>
      <c r="K318" s="176"/>
      <c r="L318" s="176"/>
    </row>
    <row r="319" spans="1:12" ht="16.5" x14ac:dyDescent="0.15">
      <c r="A319" s="175">
        <v>101333</v>
      </c>
      <c r="B319" s="176">
        <v>10033200001</v>
      </c>
      <c r="C319" s="177" t="s">
        <v>401</v>
      </c>
      <c r="D319" s="178">
        <v>2</v>
      </c>
      <c r="E319" s="178"/>
      <c r="F319" s="179">
        <v>1</v>
      </c>
      <c r="G319" s="178">
        <v>89</v>
      </c>
      <c r="H319" s="178">
        <v>1000</v>
      </c>
      <c r="I319" s="179">
        <v>1002</v>
      </c>
      <c r="J319" s="176"/>
      <c r="K319" s="176"/>
      <c r="L319" s="176"/>
    </row>
    <row r="320" spans="1:12" ht="16.5" x14ac:dyDescent="0.15">
      <c r="A320" s="175">
        <v>101334</v>
      </c>
      <c r="B320" s="176">
        <v>10033200001</v>
      </c>
      <c r="C320" s="177" t="s">
        <v>401</v>
      </c>
      <c r="D320" s="178">
        <v>2</v>
      </c>
      <c r="E320" s="178"/>
      <c r="F320" s="179">
        <v>1</v>
      </c>
      <c r="G320" s="178">
        <v>74</v>
      </c>
      <c r="H320" s="178">
        <v>1000</v>
      </c>
      <c r="I320" s="179">
        <v>1002</v>
      </c>
      <c r="J320" s="176"/>
      <c r="K320" s="176"/>
      <c r="L320" s="176"/>
    </row>
    <row r="321" spans="1:12" ht="16.5" x14ac:dyDescent="0.15">
      <c r="A321" s="175">
        <v>101335</v>
      </c>
      <c r="B321" s="176">
        <v>10033200001</v>
      </c>
      <c r="C321" s="177" t="s">
        <v>401</v>
      </c>
      <c r="D321" s="178">
        <v>3</v>
      </c>
      <c r="E321" s="178"/>
      <c r="F321" s="179">
        <v>1</v>
      </c>
      <c r="G321" s="178">
        <v>88</v>
      </c>
      <c r="H321" s="178">
        <v>1000</v>
      </c>
      <c r="I321" s="179">
        <v>1002</v>
      </c>
      <c r="J321" s="176"/>
      <c r="K321" s="176"/>
      <c r="L321" s="176"/>
    </row>
    <row r="322" spans="1:12" ht="16.5" x14ac:dyDescent="0.15">
      <c r="A322" s="175">
        <v>101336</v>
      </c>
      <c r="B322" s="176">
        <v>10033200001</v>
      </c>
      <c r="C322" s="177" t="s">
        <v>401</v>
      </c>
      <c r="D322" s="178">
        <v>3</v>
      </c>
      <c r="E322" s="178"/>
      <c r="F322" s="179">
        <v>1</v>
      </c>
      <c r="G322" s="178">
        <v>73</v>
      </c>
      <c r="H322" s="178">
        <v>1000</v>
      </c>
      <c r="I322" s="179">
        <v>1002</v>
      </c>
      <c r="J322" s="176"/>
      <c r="K322" s="176"/>
      <c r="L322" s="176"/>
    </row>
    <row r="323" spans="1:12" ht="16.5" x14ac:dyDescent="0.15">
      <c r="A323" s="175">
        <v>101337</v>
      </c>
      <c r="B323" s="176">
        <v>10002160001</v>
      </c>
      <c r="C323" s="177" t="s">
        <v>402</v>
      </c>
      <c r="D323" s="178">
        <v>20</v>
      </c>
      <c r="E323" s="178"/>
      <c r="F323" s="179">
        <v>1</v>
      </c>
      <c r="G323" s="178">
        <v>78</v>
      </c>
      <c r="H323" s="178">
        <v>1000</v>
      </c>
      <c r="I323" s="179">
        <v>1002</v>
      </c>
      <c r="J323" s="176"/>
      <c r="K323" s="176"/>
      <c r="L323" s="176"/>
    </row>
    <row r="324" spans="1:12" ht="16.5" x14ac:dyDescent="0.15">
      <c r="A324" s="175">
        <v>101338</v>
      </c>
      <c r="B324" s="176">
        <v>10002160004</v>
      </c>
      <c r="C324" s="177" t="s">
        <v>216</v>
      </c>
      <c r="D324" s="178">
        <v>20</v>
      </c>
      <c r="E324" s="178"/>
      <c r="F324" s="179">
        <v>1</v>
      </c>
      <c r="G324" s="178">
        <v>81</v>
      </c>
      <c r="H324" s="178">
        <v>1000</v>
      </c>
      <c r="I324" s="179">
        <v>1002</v>
      </c>
      <c r="J324" s="176"/>
      <c r="K324" s="176"/>
      <c r="L324" s="176"/>
    </row>
    <row r="325" spans="1:12" ht="16.5" x14ac:dyDescent="0.15">
      <c r="A325" s="175">
        <v>101339</v>
      </c>
      <c r="B325" s="176">
        <v>10002160007</v>
      </c>
      <c r="C325" s="177" t="s">
        <v>217</v>
      </c>
      <c r="D325" s="178">
        <v>20</v>
      </c>
      <c r="E325" s="178"/>
      <c r="F325" s="179">
        <v>1</v>
      </c>
      <c r="G325" s="178">
        <v>84</v>
      </c>
      <c r="H325" s="178">
        <v>1000</v>
      </c>
      <c r="I325" s="179">
        <v>1002</v>
      </c>
      <c r="J325" s="176"/>
      <c r="K325" s="176"/>
      <c r="L325" s="176"/>
    </row>
    <row r="326" spans="1:12" ht="16.5" x14ac:dyDescent="0.15">
      <c r="A326" s="175">
        <v>101340</v>
      </c>
      <c r="B326" s="176">
        <v>10002160010</v>
      </c>
      <c r="C326" s="177" t="s">
        <v>218</v>
      </c>
      <c r="D326" s="178">
        <v>20</v>
      </c>
      <c r="E326" s="178"/>
      <c r="F326" s="179">
        <v>1</v>
      </c>
      <c r="G326" s="178">
        <v>87</v>
      </c>
      <c r="H326" s="178">
        <v>1000</v>
      </c>
      <c r="I326" s="179">
        <v>1002</v>
      </c>
      <c r="J326" s="176"/>
      <c r="K326" s="176"/>
      <c r="L326" s="176"/>
    </row>
    <row r="327" spans="1:12" ht="16.5" x14ac:dyDescent="0.15">
      <c r="A327" s="175">
        <v>101341</v>
      </c>
      <c r="B327" s="176">
        <v>10002160005</v>
      </c>
      <c r="C327" s="177" t="s">
        <v>403</v>
      </c>
      <c r="D327" s="178">
        <v>10</v>
      </c>
      <c r="E327" s="178"/>
      <c r="F327" s="179">
        <v>1</v>
      </c>
      <c r="G327" s="178">
        <v>80</v>
      </c>
      <c r="H327" s="178">
        <v>1000</v>
      </c>
      <c r="I327" s="179">
        <v>1002</v>
      </c>
      <c r="J327" s="176"/>
      <c r="K327" s="176"/>
      <c r="L327" s="176"/>
    </row>
    <row r="328" spans="1:12" ht="16.5" x14ac:dyDescent="0.15">
      <c r="A328" s="175">
        <v>101342</v>
      </c>
      <c r="B328" s="176">
        <v>10002160011</v>
      </c>
      <c r="C328" s="177" t="s">
        <v>404</v>
      </c>
      <c r="D328" s="178">
        <v>10</v>
      </c>
      <c r="E328" s="178"/>
      <c r="F328" s="179">
        <v>1</v>
      </c>
      <c r="G328" s="178">
        <v>86</v>
      </c>
      <c r="H328" s="178">
        <v>1000</v>
      </c>
      <c r="I328" s="179">
        <v>1002</v>
      </c>
      <c r="J328" s="176"/>
      <c r="K328" s="176"/>
      <c r="L328" s="176"/>
    </row>
    <row r="329" spans="1:12" ht="16.5" x14ac:dyDescent="0.15">
      <c r="A329" s="175">
        <v>101343</v>
      </c>
      <c r="B329" s="176">
        <v>10002160006</v>
      </c>
      <c r="C329" s="177" t="s">
        <v>405</v>
      </c>
      <c r="D329" s="178">
        <v>3</v>
      </c>
      <c r="E329" s="178"/>
      <c r="F329" s="179">
        <v>1</v>
      </c>
      <c r="G329" s="178">
        <v>79</v>
      </c>
      <c r="H329" s="178">
        <v>1000</v>
      </c>
      <c r="I329" s="179">
        <v>1002</v>
      </c>
      <c r="J329" s="176"/>
      <c r="K329" s="176"/>
      <c r="L329" s="176"/>
    </row>
    <row r="330" spans="1:12" ht="16.5" x14ac:dyDescent="0.15">
      <c r="A330" s="175">
        <v>101344</v>
      </c>
      <c r="B330" s="176">
        <v>10002160009</v>
      </c>
      <c r="C330" s="177" t="s">
        <v>406</v>
      </c>
      <c r="D330" s="178">
        <v>3</v>
      </c>
      <c r="E330" s="178"/>
      <c r="F330" s="179">
        <v>1</v>
      </c>
      <c r="G330" s="178">
        <v>82</v>
      </c>
      <c r="H330" s="178">
        <v>1000</v>
      </c>
      <c r="I330" s="179">
        <v>1002</v>
      </c>
      <c r="J330" s="176"/>
      <c r="K330" s="176"/>
      <c r="L330" s="176"/>
    </row>
    <row r="331" spans="1:12" ht="16.5" x14ac:dyDescent="0.15">
      <c r="A331" s="175">
        <v>101345</v>
      </c>
      <c r="B331" s="176">
        <v>10002170006</v>
      </c>
      <c r="C331" s="177" t="s">
        <v>407</v>
      </c>
      <c r="D331" s="178">
        <v>1</v>
      </c>
      <c r="E331" s="178"/>
      <c r="F331" s="179">
        <v>1</v>
      </c>
      <c r="G331" s="178">
        <v>7</v>
      </c>
      <c r="H331" s="178">
        <v>1</v>
      </c>
      <c r="I331" s="179">
        <v>1002</v>
      </c>
      <c r="J331" s="176"/>
      <c r="K331" s="176"/>
      <c r="L331" s="176"/>
    </row>
    <row r="332" spans="1:12" ht="16.5" x14ac:dyDescent="0.15">
      <c r="A332" s="175">
        <v>101346</v>
      </c>
      <c r="B332" s="176">
        <v>10002170012</v>
      </c>
      <c r="C332" s="177" t="s">
        <v>408</v>
      </c>
      <c r="D332" s="178">
        <v>1</v>
      </c>
      <c r="E332" s="178"/>
      <c r="F332" s="179">
        <v>1</v>
      </c>
      <c r="G332" s="178">
        <v>9</v>
      </c>
      <c r="H332" s="178">
        <v>1000</v>
      </c>
      <c r="I332" s="179">
        <v>1002</v>
      </c>
      <c r="J332" s="176"/>
      <c r="K332" s="176"/>
      <c r="L332" s="176"/>
    </row>
    <row r="333" spans="1:12" ht="16.5" x14ac:dyDescent="0.15">
      <c r="A333" s="175">
        <v>101347</v>
      </c>
      <c r="B333" s="176">
        <v>10003900007</v>
      </c>
      <c r="C333" s="177" t="s">
        <v>409</v>
      </c>
      <c r="D333" s="178">
        <v>2</v>
      </c>
      <c r="E333" s="178"/>
      <c r="F333" s="179">
        <v>1</v>
      </c>
      <c r="G333" s="178">
        <v>96</v>
      </c>
      <c r="H333" s="178">
        <v>1000</v>
      </c>
      <c r="I333" s="179">
        <v>1002</v>
      </c>
      <c r="J333" s="176"/>
      <c r="K333" s="176"/>
      <c r="L333" s="176"/>
    </row>
    <row r="334" spans="1:12" ht="16.5" x14ac:dyDescent="0.15">
      <c r="A334" s="175">
        <v>101348</v>
      </c>
      <c r="B334" s="176">
        <v>10003900007</v>
      </c>
      <c r="C334" s="177" t="s">
        <v>409</v>
      </c>
      <c r="D334" s="178">
        <v>2</v>
      </c>
      <c r="E334" s="178"/>
      <c r="F334" s="179">
        <v>1</v>
      </c>
      <c r="G334" s="178">
        <v>95</v>
      </c>
      <c r="H334" s="178">
        <v>1000</v>
      </c>
      <c r="I334" s="179">
        <v>1002</v>
      </c>
      <c r="J334" s="176"/>
      <c r="K334" s="176"/>
      <c r="L334" s="176"/>
    </row>
    <row r="335" spans="1:12" ht="16.5" x14ac:dyDescent="0.15">
      <c r="A335" s="175">
        <v>101349</v>
      </c>
      <c r="B335" s="176">
        <v>10003900007</v>
      </c>
      <c r="C335" s="177" t="s">
        <v>409</v>
      </c>
      <c r="D335" s="178">
        <v>2</v>
      </c>
      <c r="E335" s="178"/>
      <c r="F335" s="179">
        <v>1</v>
      </c>
      <c r="G335" s="178">
        <v>94</v>
      </c>
      <c r="H335" s="178">
        <v>1000</v>
      </c>
      <c r="I335" s="179">
        <v>1002</v>
      </c>
      <c r="J335" s="176"/>
      <c r="K335" s="176"/>
      <c r="L335" s="176"/>
    </row>
    <row r="336" spans="1:12" ht="16.5" x14ac:dyDescent="0.15">
      <c r="A336" s="175">
        <v>101350</v>
      </c>
      <c r="B336" s="176">
        <v>10002990001</v>
      </c>
      <c r="C336" s="177" t="s">
        <v>410</v>
      </c>
      <c r="D336" s="178">
        <v>500000</v>
      </c>
      <c r="E336" s="178"/>
      <c r="F336" s="179">
        <v>1</v>
      </c>
      <c r="G336" s="178">
        <v>105</v>
      </c>
      <c r="H336" s="178">
        <v>1000</v>
      </c>
      <c r="I336" s="179">
        <v>1002</v>
      </c>
      <c r="J336" s="176"/>
      <c r="K336" s="176"/>
      <c r="L336" s="176"/>
    </row>
    <row r="337" spans="1:12" ht="16.5" x14ac:dyDescent="0.15">
      <c r="A337" s="175">
        <v>101351</v>
      </c>
      <c r="B337" s="176">
        <v>10002990001</v>
      </c>
      <c r="C337" s="177" t="s">
        <v>410</v>
      </c>
      <c r="D337" s="178">
        <v>500000</v>
      </c>
      <c r="E337" s="178"/>
      <c r="F337" s="179">
        <v>1</v>
      </c>
      <c r="G337" s="178">
        <v>104</v>
      </c>
      <c r="H337" s="178">
        <v>1000</v>
      </c>
      <c r="I337" s="179">
        <v>1002</v>
      </c>
      <c r="J337" s="176"/>
      <c r="K337" s="176"/>
      <c r="L337" s="176"/>
    </row>
    <row r="338" spans="1:12" ht="16.5" x14ac:dyDescent="0.15">
      <c r="A338" s="175">
        <v>101352</v>
      </c>
      <c r="B338" s="176">
        <v>10002990001</v>
      </c>
      <c r="C338" s="177" t="s">
        <v>410</v>
      </c>
      <c r="D338" s="178">
        <v>500000</v>
      </c>
      <c r="E338" s="178"/>
      <c r="F338" s="179">
        <v>1</v>
      </c>
      <c r="G338" s="178">
        <v>103</v>
      </c>
      <c r="H338" s="178">
        <v>1000</v>
      </c>
      <c r="I338" s="179">
        <v>1002</v>
      </c>
      <c r="J338" s="176"/>
      <c r="K338" s="176"/>
      <c r="L338" s="176"/>
    </row>
    <row r="339" spans="1:12" ht="16.5" x14ac:dyDescent="0.15">
      <c r="A339" s="175">
        <v>101353</v>
      </c>
      <c r="B339" s="114">
        <v>10034100001</v>
      </c>
      <c r="C339" s="181" t="s">
        <v>384</v>
      </c>
      <c r="D339" s="40">
        <v>1</v>
      </c>
      <c r="E339" s="40"/>
      <c r="F339" s="127">
        <v>2</v>
      </c>
      <c r="G339" s="40">
        <v>28</v>
      </c>
      <c r="H339" s="40">
        <v>1</v>
      </c>
      <c r="I339" s="127">
        <v>1002</v>
      </c>
      <c r="J339" s="114"/>
      <c r="K339" s="114"/>
      <c r="L339" s="114"/>
    </row>
    <row r="340" spans="1:12" ht="16.5" x14ac:dyDescent="0.15">
      <c r="A340" s="175">
        <v>101354</v>
      </c>
      <c r="B340" s="114">
        <v>10002180001</v>
      </c>
      <c r="C340" s="181" t="s">
        <v>213</v>
      </c>
      <c r="D340" s="40">
        <v>20</v>
      </c>
      <c r="E340" s="40"/>
      <c r="F340" s="127">
        <v>2</v>
      </c>
      <c r="G340" s="40">
        <v>20</v>
      </c>
      <c r="H340" s="40">
        <v>1000</v>
      </c>
      <c r="I340" s="127">
        <v>1002</v>
      </c>
      <c r="J340" s="114"/>
      <c r="K340" s="114"/>
      <c r="L340" s="114"/>
    </row>
    <row r="341" spans="1:12" ht="16.5" x14ac:dyDescent="0.15">
      <c r="A341" s="175">
        <v>101355</v>
      </c>
      <c r="B341" s="114">
        <v>10002180001</v>
      </c>
      <c r="C341" s="181" t="s">
        <v>213</v>
      </c>
      <c r="D341" s="40">
        <v>40</v>
      </c>
      <c r="E341" s="40"/>
      <c r="F341" s="127">
        <v>2</v>
      </c>
      <c r="G341" s="40">
        <v>19</v>
      </c>
      <c r="H341" s="40">
        <v>1000</v>
      </c>
      <c r="I341" s="127">
        <v>1002</v>
      </c>
      <c r="J341" s="114"/>
      <c r="K341" s="114"/>
      <c r="L341" s="114"/>
    </row>
    <row r="342" spans="1:12" ht="16.5" x14ac:dyDescent="0.15">
      <c r="A342" s="175">
        <v>101356</v>
      </c>
      <c r="B342" s="114">
        <v>10002190002</v>
      </c>
      <c r="C342" s="181" t="s">
        <v>412</v>
      </c>
      <c r="D342" s="40">
        <v>2</v>
      </c>
      <c r="E342" s="40"/>
      <c r="F342" s="127">
        <v>2</v>
      </c>
      <c r="G342" s="40">
        <v>17</v>
      </c>
      <c r="H342" s="40">
        <v>1000</v>
      </c>
      <c r="I342" s="127">
        <v>1002</v>
      </c>
      <c r="J342" s="114"/>
      <c r="K342" s="114"/>
      <c r="L342" s="114"/>
    </row>
    <row r="343" spans="1:12" ht="16.5" x14ac:dyDescent="0.15">
      <c r="A343" s="175">
        <v>101357</v>
      </c>
      <c r="B343" s="114">
        <v>10002120001</v>
      </c>
      <c r="C343" s="181" t="s">
        <v>386</v>
      </c>
      <c r="D343" s="40">
        <v>20</v>
      </c>
      <c r="E343" s="40"/>
      <c r="F343" s="127">
        <v>2</v>
      </c>
      <c r="G343" s="40">
        <v>27</v>
      </c>
      <c r="H343" s="40">
        <v>1000</v>
      </c>
      <c r="I343" s="127">
        <v>1002</v>
      </c>
      <c r="J343" s="114"/>
      <c r="K343" s="114"/>
      <c r="L343" s="114"/>
    </row>
    <row r="344" spans="1:12" ht="16.5" x14ac:dyDescent="0.15">
      <c r="A344" s="175">
        <v>101358</v>
      </c>
      <c r="B344" s="114">
        <v>10002130001</v>
      </c>
      <c r="C344" s="181" t="s">
        <v>413</v>
      </c>
      <c r="D344" s="40">
        <v>2</v>
      </c>
      <c r="E344" s="40"/>
      <c r="F344" s="127">
        <v>2</v>
      </c>
      <c r="G344" s="40">
        <v>24</v>
      </c>
      <c r="H344" s="40">
        <v>1</v>
      </c>
      <c r="I344" s="127">
        <v>1002</v>
      </c>
      <c r="J344" s="114"/>
      <c r="K344" s="114"/>
      <c r="L344" s="114"/>
    </row>
    <row r="345" spans="1:12" ht="16.5" x14ac:dyDescent="0.15">
      <c r="A345" s="175">
        <v>101359</v>
      </c>
      <c r="B345" s="114">
        <v>10002140001</v>
      </c>
      <c r="C345" s="181" t="s">
        <v>388</v>
      </c>
      <c r="D345" s="40">
        <v>20</v>
      </c>
      <c r="E345" s="40"/>
      <c r="F345" s="127">
        <v>2</v>
      </c>
      <c r="G345" s="40">
        <v>36</v>
      </c>
      <c r="H345" s="40">
        <v>1000</v>
      </c>
      <c r="I345" s="127">
        <v>1002</v>
      </c>
      <c r="J345" s="114"/>
      <c r="K345" s="114"/>
      <c r="L345" s="114"/>
    </row>
    <row r="346" spans="1:12" ht="16.5" x14ac:dyDescent="0.15">
      <c r="A346" s="175">
        <v>101360</v>
      </c>
      <c r="B346" s="114">
        <v>10002130003</v>
      </c>
      <c r="C346" s="181" t="s">
        <v>215</v>
      </c>
      <c r="D346" s="40">
        <v>1</v>
      </c>
      <c r="E346" s="40"/>
      <c r="F346" s="127">
        <v>2</v>
      </c>
      <c r="G346" s="40">
        <v>22</v>
      </c>
      <c r="H346" s="40">
        <v>1000</v>
      </c>
      <c r="I346" s="127">
        <v>1002</v>
      </c>
      <c r="J346" s="114"/>
      <c r="K346" s="114"/>
      <c r="L346" s="114"/>
    </row>
    <row r="347" spans="1:12" ht="16.5" x14ac:dyDescent="0.15">
      <c r="A347" s="175">
        <v>101361</v>
      </c>
      <c r="B347" s="114">
        <v>10020900003</v>
      </c>
      <c r="C347" s="181" t="s">
        <v>414</v>
      </c>
      <c r="D347" s="40">
        <v>2</v>
      </c>
      <c r="E347" s="40"/>
      <c r="F347" s="127">
        <v>2</v>
      </c>
      <c r="G347" s="40">
        <v>41</v>
      </c>
      <c r="H347" s="40">
        <v>1000</v>
      </c>
      <c r="I347" s="127">
        <v>1002</v>
      </c>
      <c r="J347" s="114"/>
      <c r="K347" s="114"/>
      <c r="L347" s="114"/>
    </row>
    <row r="348" spans="1:12" ht="16.5" x14ac:dyDescent="0.15">
      <c r="A348" s="175">
        <v>101362</v>
      </c>
      <c r="B348" s="114">
        <v>10020900004</v>
      </c>
      <c r="C348" s="181" t="s">
        <v>415</v>
      </c>
      <c r="D348" s="40">
        <v>2</v>
      </c>
      <c r="E348" s="40"/>
      <c r="F348" s="127">
        <v>2</v>
      </c>
      <c r="G348" s="40">
        <v>40</v>
      </c>
      <c r="H348" s="40">
        <v>1000</v>
      </c>
      <c r="I348" s="127">
        <v>1002</v>
      </c>
      <c r="J348" s="114"/>
      <c r="K348" s="114"/>
      <c r="L348" s="114"/>
    </row>
    <row r="349" spans="1:12" ht="16.5" x14ac:dyDescent="0.15">
      <c r="A349" s="175">
        <v>101363</v>
      </c>
      <c r="B349" s="114">
        <v>10005001001</v>
      </c>
      <c r="C349" s="181" t="s">
        <v>392</v>
      </c>
      <c r="D349" s="40">
        <v>2</v>
      </c>
      <c r="E349" s="40"/>
      <c r="F349" s="127">
        <v>2</v>
      </c>
      <c r="G349" s="40">
        <v>46</v>
      </c>
      <c r="H349" s="40">
        <v>1000</v>
      </c>
      <c r="I349" s="127">
        <v>1002</v>
      </c>
      <c r="J349" s="114"/>
      <c r="K349" s="114"/>
      <c r="L349" s="114"/>
    </row>
    <row r="350" spans="1:12" ht="16.5" x14ac:dyDescent="0.15">
      <c r="A350" s="175">
        <v>101364</v>
      </c>
      <c r="B350" s="114">
        <v>10005000124</v>
      </c>
      <c r="C350" s="181" t="s">
        <v>395</v>
      </c>
      <c r="D350" s="40">
        <v>30</v>
      </c>
      <c r="E350" s="40"/>
      <c r="F350" s="127">
        <v>2</v>
      </c>
      <c r="G350" s="40">
        <v>53</v>
      </c>
      <c r="H350" s="40">
        <v>1000</v>
      </c>
      <c r="I350" s="127">
        <v>1002</v>
      </c>
      <c r="J350" s="114"/>
      <c r="K350" s="114"/>
      <c r="L350" s="114"/>
    </row>
    <row r="351" spans="1:12" ht="16.5" x14ac:dyDescent="0.15">
      <c r="A351" s="175">
        <v>101365</v>
      </c>
      <c r="B351" s="114">
        <v>10003890003</v>
      </c>
      <c r="C351" s="181" t="s">
        <v>397</v>
      </c>
      <c r="D351" s="40">
        <v>2</v>
      </c>
      <c r="E351" s="40"/>
      <c r="F351" s="127">
        <v>2</v>
      </c>
      <c r="G351" s="40">
        <v>57</v>
      </c>
      <c r="H351" s="40">
        <v>1000</v>
      </c>
      <c r="I351" s="127">
        <v>1002</v>
      </c>
      <c r="J351" s="114"/>
      <c r="K351" s="114"/>
      <c r="L351" s="114"/>
    </row>
    <row r="352" spans="1:12" ht="16.5" x14ac:dyDescent="0.15">
      <c r="A352" s="175">
        <v>101366</v>
      </c>
      <c r="B352" s="114">
        <v>10003890005</v>
      </c>
      <c r="C352" s="181" t="s">
        <v>416</v>
      </c>
      <c r="D352" s="40">
        <v>1</v>
      </c>
      <c r="E352" s="40"/>
      <c r="F352" s="127">
        <v>2</v>
      </c>
      <c r="G352" s="40">
        <v>55</v>
      </c>
      <c r="H352" s="40">
        <v>1</v>
      </c>
      <c r="I352" s="127">
        <v>1002</v>
      </c>
      <c r="J352" s="114"/>
      <c r="K352" s="114"/>
      <c r="L352" s="114"/>
    </row>
    <row r="353" spans="1:12" ht="16.5" x14ac:dyDescent="0.15">
      <c r="A353" s="175">
        <v>101367</v>
      </c>
      <c r="B353" s="114">
        <v>10003890004</v>
      </c>
      <c r="C353" s="181" t="s">
        <v>417</v>
      </c>
      <c r="D353" s="40">
        <v>1</v>
      </c>
      <c r="E353" s="40"/>
      <c r="F353" s="127">
        <v>2</v>
      </c>
      <c r="G353" s="40">
        <v>56</v>
      </c>
      <c r="H353" s="40">
        <v>1000</v>
      </c>
      <c r="I353" s="127">
        <v>1002</v>
      </c>
      <c r="J353" s="114"/>
      <c r="K353" s="114"/>
      <c r="L353" s="114"/>
    </row>
    <row r="354" spans="1:12" ht="16.5" x14ac:dyDescent="0.15">
      <c r="A354" s="175">
        <v>101368</v>
      </c>
      <c r="B354" s="114">
        <v>10003000003</v>
      </c>
      <c r="C354" s="181" t="s">
        <v>399</v>
      </c>
      <c r="D354" s="40">
        <v>1</v>
      </c>
      <c r="E354" s="40"/>
      <c r="F354" s="127">
        <v>2</v>
      </c>
      <c r="G354" s="40">
        <v>70</v>
      </c>
      <c r="H354" s="40">
        <v>1000</v>
      </c>
      <c r="I354" s="127">
        <v>1002</v>
      </c>
      <c r="J354" s="114"/>
      <c r="K354" s="114"/>
      <c r="L354" s="114"/>
    </row>
    <row r="355" spans="1:12" ht="16.5" x14ac:dyDescent="0.15">
      <c r="A355" s="175">
        <v>101369</v>
      </c>
      <c r="B355" s="114">
        <v>10003000004</v>
      </c>
      <c r="C355" s="181" t="s">
        <v>400</v>
      </c>
      <c r="D355" s="40">
        <v>1</v>
      </c>
      <c r="E355" s="40"/>
      <c r="F355" s="127">
        <v>2</v>
      </c>
      <c r="G355" s="40">
        <v>93</v>
      </c>
      <c r="H355" s="40">
        <v>1000</v>
      </c>
      <c r="I355" s="127">
        <v>1002</v>
      </c>
      <c r="J355" s="114"/>
      <c r="K355" s="114"/>
      <c r="L355" s="114"/>
    </row>
    <row r="356" spans="1:12" ht="16.5" x14ac:dyDescent="0.15">
      <c r="A356" s="175">
        <v>101370</v>
      </c>
      <c r="B356" s="114">
        <v>10002160002</v>
      </c>
      <c r="C356" s="181" t="s">
        <v>418</v>
      </c>
      <c r="D356" s="40">
        <v>10</v>
      </c>
      <c r="E356" s="40"/>
      <c r="F356" s="127">
        <v>2</v>
      </c>
      <c r="G356" s="40">
        <v>77</v>
      </c>
      <c r="H356" s="40">
        <v>1000</v>
      </c>
      <c r="I356" s="127">
        <v>1002</v>
      </c>
      <c r="J356" s="114"/>
      <c r="K356" s="114"/>
      <c r="L356" s="114"/>
    </row>
    <row r="357" spans="1:12" ht="16.5" x14ac:dyDescent="0.15">
      <c r="A357" s="175">
        <v>101371</v>
      </c>
      <c r="B357" s="114">
        <v>10002160003</v>
      </c>
      <c r="C357" s="181" t="s">
        <v>419</v>
      </c>
      <c r="D357" s="40">
        <v>3</v>
      </c>
      <c r="E357" s="40"/>
      <c r="F357" s="127">
        <v>2</v>
      </c>
      <c r="G357" s="40">
        <v>76</v>
      </c>
      <c r="H357" s="40">
        <v>1</v>
      </c>
      <c r="I357" s="127">
        <v>1002</v>
      </c>
      <c r="J357" s="114"/>
      <c r="K357" s="114"/>
      <c r="L357" s="114"/>
    </row>
    <row r="358" spans="1:12" ht="16.5" x14ac:dyDescent="0.15">
      <c r="A358" s="175">
        <v>101372</v>
      </c>
      <c r="B358" s="114">
        <v>10002170009</v>
      </c>
      <c r="C358" s="181" t="s">
        <v>420</v>
      </c>
      <c r="D358" s="40">
        <v>1</v>
      </c>
      <c r="E358" s="40"/>
      <c r="F358" s="127">
        <v>2</v>
      </c>
      <c r="G358" s="40">
        <v>8</v>
      </c>
      <c r="H358" s="40">
        <v>1000</v>
      </c>
      <c r="I358" s="127">
        <v>1002</v>
      </c>
      <c r="J358" s="114"/>
      <c r="K358" s="114"/>
      <c r="L358" s="114"/>
    </row>
    <row r="359" spans="1:12" ht="16.5" x14ac:dyDescent="0.15">
      <c r="A359" s="175">
        <v>101373</v>
      </c>
      <c r="B359" s="114">
        <v>10003900007</v>
      </c>
      <c r="C359" s="181" t="s">
        <v>409</v>
      </c>
      <c r="D359" s="40">
        <v>2</v>
      </c>
      <c r="E359" s="40"/>
      <c r="F359" s="127">
        <v>2</v>
      </c>
      <c r="G359" s="40">
        <v>65</v>
      </c>
      <c r="H359" s="40">
        <v>1000</v>
      </c>
      <c r="I359" s="127">
        <v>1002</v>
      </c>
      <c r="J359" s="114"/>
      <c r="K359" s="114"/>
      <c r="L359" s="114"/>
    </row>
    <row r="360" spans="1:12" ht="16.5" x14ac:dyDescent="0.15">
      <c r="A360" s="175">
        <v>101374</v>
      </c>
      <c r="B360" s="114">
        <v>10003900007</v>
      </c>
      <c r="C360" s="181" t="s">
        <v>409</v>
      </c>
      <c r="D360" s="40">
        <v>2</v>
      </c>
      <c r="E360" s="40"/>
      <c r="F360" s="127">
        <v>2</v>
      </c>
      <c r="G360" s="40">
        <v>66</v>
      </c>
      <c r="H360" s="40">
        <v>1000</v>
      </c>
      <c r="I360" s="127">
        <v>1002</v>
      </c>
      <c r="J360" s="114"/>
      <c r="K360" s="114"/>
      <c r="L360" s="114"/>
    </row>
    <row r="361" spans="1:12" ht="16.5" x14ac:dyDescent="0.15">
      <c r="A361" s="175">
        <v>101375</v>
      </c>
      <c r="B361" s="164">
        <v>10034100002</v>
      </c>
      <c r="C361" s="165" t="s">
        <v>383</v>
      </c>
      <c r="D361" s="166">
        <v>1</v>
      </c>
      <c r="E361" s="166"/>
      <c r="F361" s="167">
        <v>3</v>
      </c>
      <c r="G361" s="166">
        <v>9</v>
      </c>
      <c r="H361" s="166">
        <v>1</v>
      </c>
      <c r="I361" s="167">
        <v>1002</v>
      </c>
      <c r="J361" s="164"/>
      <c r="K361" s="164"/>
      <c r="L361" s="164"/>
    </row>
    <row r="362" spans="1:12" ht="16.5" x14ac:dyDescent="0.15">
      <c r="A362" s="175">
        <v>101376</v>
      </c>
      <c r="B362" s="164">
        <v>10034100001</v>
      </c>
      <c r="C362" s="165" t="s">
        <v>384</v>
      </c>
      <c r="D362" s="166">
        <v>1</v>
      </c>
      <c r="E362" s="166"/>
      <c r="F362" s="167">
        <v>3</v>
      </c>
      <c r="G362" s="166">
        <v>7</v>
      </c>
      <c r="H362" s="166">
        <v>1000</v>
      </c>
      <c r="I362" s="167">
        <v>1002</v>
      </c>
      <c r="J362" s="164"/>
      <c r="K362" s="164"/>
      <c r="L362" s="164"/>
    </row>
    <row r="363" spans="1:12" ht="16.5" x14ac:dyDescent="0.15">
      <c r="A363" s="175">
        <v>101377</v>
      </c>
      <c r="B363" s="164">
        <v>10002190003</v>
      </c>
      <c r="C363" s="165" t="s">
        <v>214</v>
      </c>
      <c r="D363" s="166">
        <v>1</v>
      </c>
      <c r="E363" s="166"/>
      <c r="F363" s="167">
        <v>3</v>
      </c>
      <c r="G363" s="166">
        <v>16</v>
      </c>
      <c r="H363" s="166">
        <v>1000</v>
      </c>
      <c r="I363" s="167">
        <v>1002</v>
      </c>
      <c r="J363" s="164"/>
      <c r="K363" s="164"/>
      <c r="L363" s="164"/>
    </row>
    <row r="364" spans="1:12" ht="16.5" x14ac:dyDescent="0.15">
      <c r="A364" s="175">
        <v>101378</v>
      </c>
      <c r="B364" s="164">
        <v>10002140001</v>
      </c>
      <c r="C364" s="165" t="s">
        <v>388</v>
      </c>
      <c r="D364" s="166">
        <v>40</v>
      </c>
      <c r="E364" s="166"/>
      <c r="F364" s="167">
        <v>3</v>
      </c>
      <c r="G364" s="166">
        <v>34</v>
      </c>
      <c r="H364" s="166">
        <v>1000</v>
      </c>
      <c r="I364" s="167">
        <v>1002</v>
      </c>
      <c r="J364" s="164"/>
      <c r="K364" s="164"/>
      <c r="L364" s="164"/>
    </row>
    <row r="365" spans="1:12" ht="16.5" x14ac:dyDescent="0.15">
      <c r="A365" s="175">
        <v>101379</v>
      </c>
      <c r="B365" s="164">
        <v>10005000125</v>
      </c>
      <c r="C365" s="165" t="s">
        <v>424</v>
      </c>
      <c r="D365" s="166">
        <v>5</v>
      </c>
      <c r="E365" s="166"/>
      <c r="F365" s="167">
        <v>3</v>
      </c>
      <c r="G365" s="166">
        <v>52</v>
      </c>
      <c r="H365" s="166">
        <v>1000</v>
      </c>
      <c r="I365" s="167">
        <v>1002</v>
      </c>
      <c r="J365" s="164"/>
      <c r="K365" s="164"/>
      <c r="L365" s="164"/>
    </row>
    <row r="366" spans="1:12" ht="16.5" x14ac:dyDescent="0.15">
      <c r="A366" s="175">
        <v>101380</v>
      </c>
      <c r="B366" s="164">
        <v>10003890002</v>
      </c>
      <c r="C366" s="165" t="s">
        <v>425</v>
      </c>
      <c r="D366" s="166">
        <v>3</v>
      </c>
      <c r="E366" s="166"/>
      <c r="F366" s="167">
        <v>3</v>
      </c>
      <c r="G366" s="166">
        <v>59</v>
      </c>
      <c r="H366" s="166">
        <v>1000</v>
      </c>
      <c r="I366" s="167">
        <v>1002</v>
      </c>
      <c r="J366" s="164"/>
      <c r="K366" s="164"/>
      <c r="L366" s="164"/>
    </row>
    <row r="367" spans="1:12" ht="16.5" x14ac:dyDescent="0.15">
      <c r="A367" s="175">
        <v>101381</v>
      </c>
      <c r="B367" s="164">
        <v>10002160008</v>
      </c>
      <c r="C367" s="165" t="s">
        <v>426</v>
      </c>
      <c r="D367" s="166">
        <v>10</v>
      </c>
      <c r="E367" s="166"/>
      <c r="F367" s="167">
        <v>3</v>
      </c>
      <c r="G367" s="166">
        <v>83</v>
      </c>
      <c r="H367" s="166">
        <v>1000</v>
      </c>
      <c r="I367" s="167">
        <v>1002</v>
      </c>
      <c r="J367" s="164"/>
      <c r="K367" s="164"/>
      <c r="L367" s="164"/>
    </row>
    <row r="368" spans="1:12" ht="16.5" x14ac:dyDescent="0.15">
      <c r="A368" s="175">
        <v>101382</v>
      </c>
      <c r="B368" s="164">
        <v>10002160012</v>
      </c>
      <c r="C368" s="165" t="s">
        <v>427</v>
      </c>
      <c r="D368" s="166">
        <v>3</v>
      </c>
      <c r="E368" s="166"/>
      <c r="F368" s="167">
        <v>3</v>
      </c>
      <c r="G368" s="166">
        <v>85</v>
      </c>
      <c r="H368" s="166">
        <v>1</v>
      </c>
      <c r="I368" s="167">
        <v>1002</v>
      </c>
      <c r="J368" s="164"/>
      <c r="K368" s="164"/>
      <c r="L368" s="164"/>
    </row>
    <row r="369" spans="1:12" ht="16.5" x14ac:dyDescent="0.15">
      <c r="A369" s="175">
        <v>101383</v>
      </c>
      <c r="B369" s="164">
        <v>10002170003</v>
      </c>
      <c r="C369" s="165" t="s">
        <v>428</v>
      </c>
      <c r="D369" s="166">
        <v>1</v>
      </c>
      <c r="E369" s="166"/>
      <c r="F369" s="167">
        <v>3</v>
      </c>
      <c r="G369" s="166">
        <v>6</v>
      </c>
      <c r="H369" s="166">
        <v>1</v>
      </c>
      <c r="I369" s="167">
        <v>1002</v>
      </c>
      <c r="J369" s="164"/>
      <c r="K369" s="164"/>
      <c r="L369" s="164"/>
    </row>
    <row r="370" spans="1:12" ht="16.5" x14ac:dyDescent="0.15">
      <c r="A370" s="175">
        <v>101384</v>
      </c>
      <c r="B370" s="164">
        <v>10003900007</v>
      </c>
      <c r="C370" s="165" t="s">
        <v>409</v>
      </c>
      <c r="D370" s="166">
        <v>2</v>
      </c>
      <c r="E370" s="166"/>
      <c r="F370" s="167">
        <v>3</v>
      </c>
      <c r="G370" s="166">
        <v>64</v>
      </c>
      <c r="H370" s="166">
        <v>1000</v>
      </c>
      <c r="I370" s="167">
        <v>1002</v>
      </c>
      <c r="J370" s="164"/>
      <c r="K370" s="164"/>
      <c r="L370" s="164"/>
    </row>
    <row r="371" spans="1:12" ht="16.5" x14ac:dyDescent="0.15">
      <c r="A371" s="168">
        <v>102001</v>
      </c>
      <c r="B371" s="169">
        <v>10002280003</v>
      </c>
      <c r="C371" s="170" t="s">
        <v>1528</v>
      </c>
      <c r="D371" s="171">
        <v>1</v>
      </c>
      <c r="E371" s="171"/>
      <c r="F371" s="172">
        <v>1</v>
      </c>
      <c r="G371" s="171">
        <v>3</v>
      </c>
      <c r="H371" s="171">
        <v>1</v>
      </c>
      <c r="I371" s="172">
        <v>1003</v>
      </c>
      <c r="J371" s="169"/>
      <c r="K371" s="169"/>
      <c r="L371" s="169"/>
    </row>
    <row r="372" spans="1:12" ht="16.5" x14ac:dyDescent="0.15">
      <c r="A372" s="175">
        <v>102002</v>
      </c>
      <c r="B372" s="182">
        <v>10022330005</v>
      </c>
      <c r="C372" s="183" t="s">
        <v>579</v>
      </c>
      <c r="D372" s="178">
        <v>1</v>
      </c>
      <c r="E372" s="178">
        <v>1</v>
      </c>
      <c r="F372" s="179">
        <v>1</v>
      </c>
      <c r="G372" s="178">
        <v>5</v>
      </c>
      <c r="H372" s="178">
        <v>1000</v>
      </c>
      <c r="I372" s="179">
        <v>1003</v>
      </c>
      <c r="J372" s="176"/>
      <c r="K372" s="176"/>
      <c r="L372" s="176"/>
    </row>
    <row r="373" spans="1:12" ht="16.5" x14ac:dyDescent="0.15">
      <c r="A373" s="175">
        <v>102003</v>
      </c>
      <c r="B373" s="182">
        <v>10022330006</v>
      </c>
      <c r="C373" s="183" t="s">
        <v>580</v>
      </c>
      <c r="D373" s="178">
        <v>1</v>
      </c>
      <c r="E373" s="178">
        <v>2</v>
      </c>
      <c r="F373" s="179">
        <v>1</v>
      </c>
      <c r="G373" s="178">
        <v>5</v>
      </c>
      <c r="H373" s="178">
        <v>1000</v>
      </c>
      <c r="I373" s="179">
        <v>1003</v>
      </c>
      <c r="J373" s="176"/>
      <c r="K373" s="176"/>
      <c r="L373" s="176"/>
    </row>
    <row r="374" spans="1:12" ht="16.5" x14ac:dyDescent="0.15">
      <c r="A374" s="175">
        <v>102004</v>
      </c>
      <c r="B374" s="182">
        <v>10022330007</v>
      </c>
      <c r="C374" s="183" t="s">
        <v>581</v>
      </c>
      <c r="D374" s="178">
        <v>1</v>
      </c>
      <c r="E374" s="178">
        <v>3</v>
      </c>
      <c r="F374" s="179">
        <v>1</v>
      </c>
      <c r="G374" s="178">
        <v>5</v>
      </c>
      <c r="H374" s="178">
        <v>1000</v>
      </c>
      <c r="I374" s="179">
        <v>1003</v>
      </c>
      <c r="J374" s="176"/>
      <c r="K374" s="176"/>
      <c r="L374" s="176"/>
    </row>
    <row r="375" spans="1:12" ht="16.5" x14ac:dyDescent="0.15">
      <c r="A375" s="175">
        <v>102005</v>
      </c>
      <c r="B375" s="182">
        <v>10022330008</v>
      </c>
      <c r="C375" s="183" t="s">
        <v>582</v>
      </c>
      <c r="D375" s="178">
        <v>1</v>
      </c>
      <c r="E375" s="178">
        <v>4</v>
      </c>
      <c r="F375" s="179">
        <v>1</v>
      </c>
      <c r="G375" s="178">
        <v>5</v>
      </c>
      <c r="H375" s="178">
        <v>1000</v>
      </c>
      <c r="I375" s="179">
        <v>1003</v>
      </c>
      <c r="J375" s="176"/>
      <c r="K375" s="176"/>
      <c r="L375" s="176"/>
    </row>
    <row r="376" spans="1:12" ht="16.5" x14ac:dyDescent="0.15">
      <c r="A376" s="175">
        <v>102006</v>
      </c>
      <c r="B376" s="176">
        <v>10034100002</v>
      </c>
      <c r="C376" s="177" t="s">
        <v>383</v>
      </c>
      <c r="D376" s="178">
        <v>1</v>
      </c>
      <c r="E376" s="178"/>
      <c r="F376" s="179">
        <v>3</v>
      </c>
      <c r="G376" s="178">
        <v>7</v>
      </c>
      <c r="H376" s="178">
        <v>1000</v>
      </c>
      <c r="I376" s="179">
        <v>1003</v>
      </c>
      <c r="J376" s="176"/>
      <c r="K376" s="176"/>
      <c r="L376" s="176"/>
    </row>
    <row r="377" spans="1:12" ht="16.5" x14ac:dyDescent="0.15">
      <c r="A377" s="175">
        <v>102007</v>
      </c>
      <c r="B377" s="176">
        <v>10034100002</v>
      </c>
      <c r="C377" s="177" t="s">
        <v>383</v>
      </c>
      <c r="D377" s="178">
        <v>1</v>
      </c>
      <c r="E377" s="178"/>
      <c r="F377" s="179">
        <v>1</v>
      </c>
      <c r="G377" s="178">
        <v>29</v>
      </c>
      <c r="H377" s="178">
        <v>1000</v>
      </c>
      <c r="I377" s="179">
        <v>1003</v>
      </c>
      <c r="J377" s="176"/>
      <c r="K377" s="176"/>
      <c r="L377" s="176"/>
    </row>
    <row r="378" spans="1:12" ht="16.5" x14ac:dyDescent="0.15">
      <c r="A378" s="175">
        <v>102008</v>
      </c>
      <c r="B378" s="176">
        <v>10034100001</v>
      </c>
      <c r="C378" s="177" t="s">
        <v>384</v>
      </c>
      <c r="D378" s="178">
        <v>1</v>
      </c>
      <c r="E378" s="178"/>
      <c r="F378" s="179">
        <v>1</v>
      </c>
      <c r="G378" s="178">
        <v>8</v>
      </c>
      <c r="H378" s="178">
        <v>1</v>
      </c>
      <c r="I378" s="179">
        <v>1003</v>
      </c>
      <c r="J378" s="176"/>
      <c r="K378" s="176"/>
      <c r="L378" s="176"/>
    </row>
    <row r="379" spans="1:12" ht="16.5" x14ac:dyDescent="0.15">
      <c r="A379" s="175">
        <v>102009</v>
      </c>
      <c r="B379" s="176">
        <v>10002180001</v>
      </c>
      <c r="C379" s="177" t="s">
        <v>213</v>
      </c>
      <c r="D379" s="178">
        <v>20</v>
      </c>
      <c r="E379" s="178"/>
      <c r="F379" s="179">
        <v>1</v>
      </c>
      <c r="G379" s="178">
        <v>21</v>
      </c>
      <c r="H379" s="178">
        <v>1000</v>
      </c>
      <c r="I379" s="179">
        <v>1003</v>
      </c>
      <c r="J379" s="176"/>
      <c r="K379" s="176"/>
      <c r="L379" s="176"/>
    </row>
    <row r="380" spans="1:12" ht="16.5" x14ac:dyDescent="0.15">
      <c r="A380" s="175">
        <v>102010</v>
      </c>
      <c r="B380" s="176">
        <v>10002190001</v>
      </c>
      <c r="C380" s="177" t="s">
        <v>385</v>
      </c>
      <c r="D380" s="178">
        <v>2</v>
      </c>
      <c r="E380" s="178"/>
      <c r="F380" s="179">
        <v>1</v>
      </c>
      <c r="G380" s="178">
        <v>18</v>
      </c>
      <c r="H380" s="178">
        <v>1000</v>
      </c>
      <c r="I380" s="179">
        <v>1003</v>
      </c>
      <c r="J380" s="176"/>
      <c r="K380" s="176"/>
      <c r="L380" s="176"/>
    </row>
    <row r="381" spans="1:12" ht="16.5" x14ac:dyDescent="0.15">
      <c r="A381" s="175">
        <v>102011</v>
      </c>
      <c r="B381" s="176">
        <v>10002120001</v>
      </c>
      <c r="C381" s="177" t="s">
        <v>386</v>
      </c>
      <c r="D381" s="178">
        <v>20</v>
      </c>
      <c r="E381" s="178"/>
      <c r="F381" s="179">
        <v>1</v>
      </c>
      <c r="G381" s="178">
        <v>26</v>
      </c>
      <c r="H381" s="178">
        <v>1000</v>
      </c>
      <c r="I381" s="179">
        <v>1003</v>
      </c>
      <c r="J381" s="176"/>
      <c r="K381" s="176"/>
      <c r="L381" s="176"/>
    </row>
    <row r="382" spans="1:12" ht="16.5" x14ac:dyDescent="0.15">
      <c r="A382" s="175">
        <v>102012</v>
      </c>
      <c r="B382" s="176">
        <v>10002120001</v>
      </c>
      <c r="C382" s="177" t="s">
        <v>386</v>
      </c>
      <c r="D382" s="178">
        <v>40</v>
      </c>
      <c r="E382" s="178"/>
      <c r="F382" s="179">
        <v>1</v>
      </c>
      <c r="G382" s="178">
        <v>25</v>
      </c>
      <c r="H382" s="178">
        <v>1000</v>
      </c>
      <c r="I382" s="179">
        <v>1003</v>
      </c>
      <c r="J382" s="176"/>
      <c r="K382" s="176"/>
      <c r="L382" s="176"/>
    </row>
    <row r="383" spans="1:12" ht="16.5" x14ac:dyDescent="0.15">
      <c r="A383" s="175">
        <v>102013</v>
      </c>
      <c r="B383" s="176">
        <v>10002130002</v>
      </c>
      <c r="C383" s="177" t="s">
        <v>387</v>
      </c>
      <c r="D383" s="178">
        <v>2</v>
      </c>
      <c r="E383" s="178"/>
      <c r="F383" s="179">
        <v>1</v>
      </c>
      <c r="G383" s="178">
        <v>23</v>
      </c>
      <c r="H383" s="178">
        <v>1000</v>
      </c>
      <c r="I383" s="179">
        <v>1003</v>
      </c>
      <c r="J383" s="176"/>
      <c r="K383" s="176"/>
      <c r="L383" s="176"/>
    </row>
    <row r="384" spans="1:12" ht="16.5" x14ac:dyDescent="0.15">
      <c r="A384" s="175">
        <v>102014</v>
      </c>
      <c r="B384" s="176">
        <v>10002140001</v>
      </c>
      <c r="C384" s="177" t="s">
        <v>388</v>
      </c>
      <c r="D384" s="178">
        <v>20</v>
      </c>
      <c r="E384" s="178"/>
      <c r="F384" s="179">
        <v>1</v>
      </c>
      <c r="G384" s="178">
        <v>35</v>
      </c>
      <c r="H384" s="178">
        <v>1000</v>
      </c>
      <c r="I384" s="179">
        <v>1003</v>
      </c>
      <c r="J384" s="176"/>
      <c r="K384" s="176"/>
      <c r="L384" s="176"/>
    </row>
    <row r="385" spans="1:12" ht="16.5" x14ac:dyDescent="0.15">
      <c r="A385" s="175">
        <v>102015</v>
      </c>
      <c r="B385" s="176">
        <v>10002150001</v>
      </c>
      <c r="C385" s="177" t="s">
        <v>389</v>
      </c>
      <c r="D385" s="178">
        <v>2</v>
      </c>
      <c r="E385" s="178"/>
      <c r="F385" s="179">
        <v>1</v>
      </c>
      <c r="G385" s="178">
        <v>39</v>
      </c>
      <c r="H385" s="178">
        <v>1000</v>
      </c>
      <c r="I385" s="179">
        <v>1003</v>
      </c>
      <c r="J385" s="176"/>
      <c r="K385" s="176"/>
      <c r="L385" s="176"/>
    </row>
    <row r="386" spans="1:12" ht="16.5" x14ac:dyDescent="0.15">
      <c r="A386" s="175">
        <v>102016</v>
      </c>
      <c r="B386" s="176">
        <v>10002150002</v>
      </c>
      <c r="C386" s="177" t="s">
        <v>390</v>
      </c>
      <c r="D386" s="178">
        <v>2</v>
      </c>
      <c r="E386" s="178"/>
      <c r="F386" s="179">
        <v>1</v>
      </c>
      <c r="G386" s="178">
        <v>38</v>
      </c>
      <c r="H386" s="178">
        <v>1000</v>
      </c>
      <c r="I386" s="179">
        <v>1003</v>
      </c>
      <c r="J386" s="176"/>
      <c r="K386" s="176"/>
      <c r="L386" s="176"/>
    </row>
    <row r="387" spans="1:12" ht="16.5" x14ac:dyDescent="0.15">
      <c r="A387" s="175">
        <v>102017</v>
      </c>
      <c r="B387" s="176">
        <v>10002150003</v>
      </c>
      <c r="C387" s="177" t="s">
        <v>391</v>
      </c>
      <c r="D387" s="178">
        <v>1</v>
      </c>
      <c r="E387" s="178"/>
      <c r="F387" s="179">
        <v>1</v>
      </c>
      <c r="G387" s="178">
        <v>37</v>
      </c>
      <c r="H387" s="178">
        <v>1000</v>
      </c>
      <c r="I387" s="179">
        <v>1003</v>
      </c>
      <c r="J387" s="176"/>
      <c r="K387" s="176"/>
      <c r="L387" s="176"/>
    </row>
    <row r="388" spans="1:12" ht="16.5" x14ac:dyDescent="0.15">
      <c r="A388" s="175">
        <v>102018</v>
      </c>
      <c r="B388" s="176">
        <v>10020900001</v>
      </c>
      <c r="C388" s="177" t="s">
        <v>439</v>
      </c>
      <c r="D388" s="178">
        <v>20</v>
      </c>
      <c r="E388" s="178"/>
      <c r="F388" s="179">
        <v>1</v>
      </c>
      <c r="G388" s="178">
        <v>43</v>
      </c>
      <c r="H388" s="178">
        <v>1000</v>
      </c>
      <c r="I388" s="179">
        <v>1003</v>
      </c>
      <c r="J388" s="176"/>
      <c r="K388" s="176"/>
      <c r="L388" s="176"/>
    </row>
    <row r="389" spans="1:12" ht="16.5" x14ac:dyDescent="0.15">
      <c r="A389" s="175">
        <v>102019</v>
      </c>
      <c r="B389" s="176">
        <v>10020900001</v>
      </c>
      <c r="C389" s="177" t="s">
        <v>439</v>
      </c>
      <c r="D389" s="178">
        <v>20</v>
      </c>
      <c r="E389" s="178"/>
      <c r="F389" s="179">
        <v>1</v>
      </c>
      <c r="G389" s="178">
        <v>44</v>
      </c>
      <c r="H389" s="178">
        <v>1000</v>
      </c>
      <c r="I389" s="179">
        <v>1003</v>
      </c>
      <c r="J389" s="176"/>
      <c r="K389" s="176"/>
      <c r="L389" s="176"/>
    </row>
    <row r="390" spans="1:12" ht="16.5" x14ac:dyDescent="0.15">
      <c r="A390" s="175">
        <v>102020</v>
      </c>
      <c r="B390" s="176">
        <v>10020900001</v>
      </c>
      <c r="C390" s="177" t="s">
        <v>439</v>
      </c>
      <c r="D390" s="178">
        <v>20</v>
      </c>
      <c r="E390" s="178"/>
      <c r="F390" s="179">
        <v>1</v>
      </c>
      <c r="G390" s="178">
        <v>45</v>
      </c>
      <c r="H390" s="178">
        <v>1000</v>
      </c>
      <c r="I390" s="179">
        <v>1003</v>
      </c>
      <c r="J390" s="176"/>
      <c r="K390" s="176"/>
      <c r="L390" s="176"/>
    </row>
    <row r="391" spans="1:12" ht="16.5" x14ac:dyDescent="0.15">
      <c r="A391" s="175">
        <v>102021</v>
      </c>
      <c r="B391" s="176">
        <v>10020900003</v>
      </c>
      <c r="C391" s="177" t="s">
        <v>872</v>
      </c>
      <c r="D391" s="178">
        <v>2</v>
      </c>
      <c r="E391" s="178"/>
      <c r="F391" s="179">
        <v>1</v>
      </c>
      <c r="G391" s="178">
        <v>42</v>
      </c>
      <c r="H391" s="178">
        <v>1000</v>
      </c>
      <c r="I391" s="179">
        <v>1003</v>
      </c>
      <c r="J391" s="176"/>
      <c r="K391" s="176"/>
      <c r="L391" s="176"/>
    </row>
    <row r="392" spans="1:12" ht="16.5" x14ac:dyDescent="0.15">
      <c r="A392" s="175">
        <v>102022</v>
      </c>
      <c r="B392" s="176">
        <v>10005001001</v>
      </c>
      <c r="C392" s="177" t="s">
        <v>392</v>
      </c>
      <c r="D392" s="178">
        <v>2</v>
      </c>
      <c r="E392" s="178"/>
      <c r="F392" s="179">
        <v>1</v>
      </c>
      <c r="G392" s="178">
        <v>47</v>
      </c>
      <c r="H392" s="178">
        <v>1000</v>
      </c>
      <c r="I392" s="179">
        <v>1003</v>
      </c>
      <c r="J392" s="176"/>
      <c r="K392" s="176"/>
      <c r="L392" s="176"/>
    </row>
    <row r="393" spans="1:12" ht="16.5" x14ac:dyDescent="0.15">
      <c r="A393" s="175">
        <v>102023</v>
      </c>
      <c r="B393" s="176">
        <v>10005001001</v>
      </c>
      <c r="C393" s="177" t="s">
        <v>392</v>
      </c>
      <c r="D393" s="178">
        <v>2</v>
      </c>
      <c r="E393" s="178"/>
      <c r="F393" s="179">
        <v>1</v>
      </c>
      <c r="G393" s="178">
        <v>48</v>
      </c>
      <c r="H393" s="178">
        <v>1000</v>
      </c>
      <c r="I393" s="179">
        <v>1003</v>
      </c>
      <c r="J393" s="176"/>
      <c r="K393" s="176"/>
      <c r="L393" s="176"/>
    </row>
    <row r="394" spans="1:12" ht="16.5" x14ac:dyDescent="0.15">
      <c r="A394" s="175">
        <v>102024</v>
      </c>
      <c r="B394" s="176">
        <v>10005000029</v>
      </c>
      <c r="C394" s="177" t="s">
        <v>393</v>
      </c>
      <c r="D394" s="178">
        <v>1</v>
      </c>
      <c r="E394" s="178"/>
      <c r="F394" s="179">
        <v>1</v>
      </c>
      <c r="G394" s="178">
        <v>49</v>
      </c>
      <c r="H394" s="178">
        <v>1000</v>
      </c>
      <c r="I394" s="179">
        <v>1003</v>
      </c>
      <c r="J394" s="176"/>
      <c r="K394" s="176"/>
      <c r="L394" s="176"/>
    </row>
    <row r="395" spans="1:12" ht="16.5" x14ac:dyDescent="0.15">
      <c r="A395" s="175">
        <v>102025</v>
      </c>
      <c r="B395" s="176">
        <v>10005000017</v>
      </c>
      <c r="C395" s="177" t="s">
        <v>394</v>
      </c>
      <c r="D395" s="178">
        <v>1</v>
      </c>
      <c r="E395" s="178"/>
      <c r="F395" s="179">
        <v>1</v>
      </c>
      <c r="G395" s="178">
        <v>50</v>
      </c>
      <c r="H395" s="178">
        <v>1000</v>
      </c>
      <c r="I395" s="179">
        <v>1003</v>
      </c>
      <c r="J395" s="176"/>
      <c r="K395" s="176"/>
      <c r="L395" s="176"/>
    </row>
    <row r="396" spans="1:12" ht="16.5" x14ac:dyDescent="0.15">
      <c r="A396" s="175">
        <v>102026</v>
      </c>
      <c r="B396" s="176">
        <v>10005000007</v>
      </c>
      <c r="C396" s="177" t="s">
        <v>873</v>
      </c>
      <c r="D396" s="178">
        <v>1</v>
      </c>
      <c r="E396" s="178"/>
      <c r="F396" s="179">
        <v>1</v>
      </c>
      <c r="G396" s="178">
        <v>51</v>
      </c>
      <c r="H396" s="178">
        <v>1000</v>
      </c>
      <c r="I396" s="179">
        <v>1003</v>
      </c>
      <c r="J396" s="176"/>
      <c r="K396" s="176"/>
      <c r="L396" s="176"/>
    </row>
    <row r="397" spans="1:12" ht="16.5" x14ac:dyDescent="0.15">
      <c r="A397" s="175">
        <v>102027</v>
      </c>
      <c r="B397" s="176">
        <v>10005000124</v>
      </c>
      <c r="C397" s="177" t="s">
        <v>395</v>
      </c>
      <c r="D397" s="178">
        <v>30</v>
      </c>
      <c r="E397" s="178"/>
      <c r="F397" s="179">
        <v>1</v>
      </c>
      <c r="G397" s="178">
        <v>54</v>
      </c>
      <c r="H397" s="178">
        <v>1000</v>
      </c>
      <c r="I397" s="179">
        <v>1003</v>
      </c>
      <c r="J397" s="176"/>
      <c r="K397" s="176"/>
      <c r="L397" s="176"/>
    </row>
    <row r="398" spans="1:12" ht="16.5" x14ac:dyDescent="0.15">
      <c r="A398" s="175">
        <v>102028</v>
      </c>
      <c r="B398" s="176">
        <v>10003890001</v>
      </c>
      <c r="C398" s="177" t="s">
        <v>396</v>
      </c>
      <c r="D398" s="178">
        <v>3</v>
      </c>
      <c r="E398" s="178"/>
      <c r="F398" s="179">
        <v>1</v>
      </c>
      <c r="G398" s="178">
        <v>60</v>
      </c>
      <c r="H398" s="178">
        <v>1000</v>
      </c>
      <c r="I398" s="179">
        <v>1003</v>
      </c>
      <c r="J398" s="176"/>
      <c r="K398" s="176"/>
      <c r="L398" s="176"/>
    </row>
    <row r="399" spans="1:12" ht="16.5" x14ac:dyDescent="0.15">
      <c r="A399" s="175">
        <v>102029</v>
      </c>
      <c r="B399" s="176">
        <v>10003890003</v>
      </c>
      <c r="C399" s="177" t="s">
        <v>397</v>
      </c>
      <c r="D399" s="178">
        <v>3</v>
      </c>
      <c r="E399" s="178"/>
      <c r="F399" s="179">
        <v>1</v>
      </c>
      <c r="G399" s="178">
        <v>58</v>
      </c>
      <c r="H399" s="178">
        <v>1000</v>
      </c>
      <c r="I399" s="179">
        <v>1003</v>
      </c>
      <c r="J399" s="176"/>
      <c r="K399" s="176"/>
      <c r="L399" s="176"/>
    </row>
    <row r="400" spans="1:12" ht="16.5" x14ac:dyDescent="0.15">
      <c r="A400" s="175">
        <v>102030</v>
      </c>
      <c r="B400" s="176">
        <v>10003000002</v>
      </c>
      <c r="C400" s="177" t="s">
        <v>398</v>
      </c>
      <c r="D400" s="178">
        <v>2</v>
      </c>
      <c r="E400" s="178"/>
      <c r="F400" s="179">
        <v>1</v>
      </c>
      <c r="G400" s="178">
        <v>69</v>
      </c>
      <c r="H400" s="178">
        <v>1000</v>
      </c>
      <c r="I400" s="179">
        <v>1003</v>
      </c>
      <c r="J400" s="176"/>
      <c r="K400" s="176"/>
      <c r="L400" s="176"/>
    </row>
    <row r="401" spans="1:12" ht="16.5" x14ac:dyDescent="0.15">
      <c r="A401" s="175">
        <v>102031</v>
      </c>
      <c r="B401" s="176">
        <v>10003000002</v>
      </c>
      <c r="C401" s="177" t="s">
        <v>398</v>
      </c>
      <c r="D401" s="178">
        <v>2</v>
      </c>
      <c r="E401" s="178"/>
      <c r="F401" s="179">
        <v>1</v>
      </c>
      <c r="G401" s="178">
        <v>68</v>
      </c>
      <c r="H401" s="178">
        <v>1000</v>
      </c>
      <c r="I401" s="179">
        <v>1003</v>
      </c>
      <c r="J401" s="176"/>
      <c r="K401" s="176"/>
      <c r="L401" s="176"/>
    </row>
    <row r="402" spans="1:12" ht="16.5" x14ac:dyDescent="0.15">
      <c r="A402" s="175">
        <v>102032</v>
      </c>
      <c r="B402" s="176">
        <v>10003000002</v>
      </c>
      <c r="C402" s="177" t="s">
        <v>398</v>
      </c>
      <c r="D402" s="178">
        <v>2</v>
      </c>
      <c r="E402" s="178"/>
      <c r="F402" s="179">
        <v>1</v>
      </c>
      <c r="G402" s="178">
        <v>67</v>
      </c>
      <c r="H402" s="178">
        <v>1000</v>
      </c>
      <c r="I402" s="179">
        <v>1003</v>
      </c>
      <c r="J402" s="176"/>
      <c r="K402" s="176"/>
      <c r="L402" s="176"/>
    </row>
    <row r="403" spans="1:12" ht="16.5" x14ac:dyDescent="0.15">
      <c r="A403" s="175">
        <v>102033</v>
      </c>
      <c r="B403" s="176">
        <v>10003000003</v>
      </c>
      <c r="C403" s="177" t="s">
        <v>399</v>
      </c>
      <c r="D403" s="178">
        <v>1</v>
      </c>
      <c r="E403" s="178"/>
      <c r="F403" s="179">
        <v>1</v>
      </c>
      <c r="G403" s="178">
        <v>72</v>
      </c>
      <c r="H403" s="178">
        <v>1000</v>
      </c>
      <c r="I403" s="179">
        <v>1003</v>
      </c>
      <c r="J403" s="176"/>
      <c r="K403" s="176"/>
      <c r="L403" s="176"/>
    </row>
    <row r="404" spans="1:12" ht="16.5" x14ac:dyDescent="0.15">
      <c r="A404" s="175">
        <v>102034</v>
      </c>
      <c r="B404" s="176">
        <v>10003000003</v>
      </c>
      <c r="C404" s="177" t="s">
        <v>399</v>
      </c>
      <c r="D404" s="178">
        <v>1</v>
      </c>
      <c r="E404" s="178"/>
      <c r="F404" s="179">
        <v>1</v>
      </c>
      <c r="G404" s="178">
        <v>71</v>
      </c>
      <c r="H404" s="178">
        <v>1000</v>
      </c>
      <c r="I404" s="179">
        <v>1003</v>
      </c>
      <c r="J404" s="176"/>
      <c r="K404" s="176"/>
      <c r="L404" s="176"/>
    </row>
    <row r="405" spans="1:12" ht="16.5" x14ac:dyDescent="0.15">
      <c r="A405" s="175">
        <v>102035</v>
      </c>
      <c r="B405" s="176">
        <v>10003000004</v>
      </c>
      <c r="C405" s="177" t="s">
        <v>400</v>
      </c>
      <c r="D405" s="178">
        <v>1</v>
      </c>
      <c r="E405" s="178"/>
      <c r="F405" s="179">
        <v>1</v>
      </c>
      <c r="G405" s="178">
        <v>92</v>
      </c>
      <c r="H405" s="178">
        <v>1000</v>
      </c>
      <c r="I405" s="179">
        <v>1003</v>
      </c>
      <c r="J405" s="176"/>
      <c r="K405" s="176"/>
      <c r="L405" s="176"/>
    </row>
    <row r="406" spans="1:12" ht="16.5" x14ac:dyDescent="0.15">
      <c r="A406" s="175">
        <v>102036</v>
      </c>
      <c r="B406" s="176">
        <v>10003000004</v>
      </c>
      <c r="C406" s="177" t="s">
        <v>400</v>
      </c>
      <c r="D406" s="178">
        <v>1</v>
      </c>
      <c r="E406" s="178"/>
      <c r="F406" s="179">
        <v>1</v>
      </c>
      <c r="G406" s="178">
        <v>91</v>
      </c>
      <c r="H406" s="178">
        <v>1000</v>
      </c>
      <c r="I406" s="179">
        <v>1003</v>
      </c>
      <c r="J406" s="176"/>
      <c r="K406" s="176"/>
      <c r="L406" s="176"/>
    </row>
    <row r="407" spans="1:12" ht="16.5" x14ac:dyDescent="0.15">
      <c r="A407" s="175">
        <v>102037</v>
      </c>
      <c r="B407" s="176">
        <v>10033200001</v>
      </c>
      <c r="C407" s="177" t="s">
        <v>401</v>
      </c>
      <c r="D407" s="178">
        <v>1</v>
      </c>
      <c r="E407" s="178"/>
      <c r="F407" s="179">
        <v>1</v>
      </c>
      <c r="G407" s="178">
        <v>90</v>
      </c>
      <c r="H407" s="178">
        <v>1000</v>
      </c>
      <c r="I407" s="179">
        <v>1003</v>
      </c>
      <c r="J407" s="176"/>
      <c r="K407" s="176"/>
      <c r="L407" s="176"/>
    </row>
    <row r="408" spans="1:12" ht="16.5" x14ac:dyDescent="0.15">
      <c r="A408" s="175">
        <v>102038</v>
      </c>
      <c r="B408" s="176">
        <v>10033200001</v>
      </c>
      <c r="C408" s="177" t="s">
        <v>401</v>
      </c>
      <c r="D408" s="178">
        <v>1</v>
      </c>
      <c r="E408" s="178"/>
      <c r="F408" s="179">
        <v>1</v>
      </c>
      <c r="G408" s="178">
        <v>75</v>
      </c>
      <c r="H408" s="178">
        <v>1000</v>
      </c>
      <c r="I408" s="179">
        <v>1003</v>
      </c>
      <c r="J408" s="176"/>
      <c r="K408" s="176"/>
      <c r="L408" s="176"/>
    </row>
    <row r="409" spans="1:12" ht="16.5" x14ac:dyDescent="0.15">
      <c r="A409" s="175">
        <v>102039</v>
      </c>
      <c r="B409" s="176">
        <v>10033200001</v>
      </c>
      <c r="C409" s="177" t="s">
        <v>401</v>
      </c>
      <c r="D409" s="178">
        <v>2</v>
      </c>
      <c r="E409" s="178"/>
      <c r="F409" s="179">
        <v>1</v>
      </c>
      <c r="G409" s="178">
        <v>89</v>
      </c>
      <c r="H409" s="178">
        <v>1000</v>
      </c>
      <c r="I409" s="179">
        <v>1003</v>
      </c>
      <c r="J409" s="176"/>
      <c r="K409" s="176"/>
      <c r="L409" s="176"/>
    </row>
    <row r="410" spans="1:12" ht="16.5" x14ac:dyDescent="0.15">
      <c r="A410" s="175">
        <v>102040</v>
      </c>
      <c r="B410" s="176">
        <v>10033200001</v>
      </c>
      <c r="C410" s="177" t="s">
        <v>401</v>
      </c>
      <c r="D410" s="178">
        <v>2</v>
      </c>
      <c r="E410" s="178"/>
      <c r="F410" s="179">
        <v>1</v>
      </c>
      <c r="G410" s="178">
        <v>74</v>
      </c>
      <c r="H410" s="178">
        <v>1000</v>
      </c>
      <c r="I410" s="179">
        <v>1003</v>
      </c>
      <c r="J410" s="176"/>
      <c r="K410" s="176"/>
      <c r="L410" s="176"/>
    </row>
    <row r="411" spans="1:12" ht="16.5" x14ac:dyDescent="0.15">
      <c r="A411" s="175">
        <v>102041</v>
      </c>
      <c r="B411" s="176">
        <v>10033200001</v>
      </c>
      <c r="C411" s="177" t="s">
        <v>401</v>
      </c>
      <c r="D411" s="178">
        <v>3</v>
      </c>
      <c r="E411" s="178"/>
      <c r="F411" s="179">
        <v>1</v>
      </c>
      <c r="G411" s="178">
        <v>88</v>
      </c>
      <c r="H411" s="178">
        <v>1000</v>
      </c>
      <c r="I411" s="179">
        <v>1003</v>
      </c>
      <c r="J411" s="176"/>
      <c r="K411" s="176"/>
      <c r="L411" s="176"/>
    </row>
    <row r="412" spans="1:12" ht="16.5" x14ac:dyDescent="0.15">
      <c r="A412" s="175">
        <v>102042</v>
      </c>
      <c r="B412" s="176">
        <v>10033200001</v>
      </c>
      <c r="C412" s="177" t="s">
        <v>401</v>
      </c>
      <c r="D412" s="178">
        <v>3</v>
      </c>
      <c r="E412" s="178"/>
      <c r="F412" s="179">
        <v>1</v>
      </c>
      <c r="G412" s="178">
        <v>73</v>
      </c>
      <c r="H412" s="178">
        <v>1000</v>
      </c>
      <c r="I412" s="179">
        <v>1003</v>
      </c>
      <c r="J412" s="176"/>
      <c r="K412" s="176"/>
      <c r="L412" s="176"/>
    </row>
    <row r="413" spans="1:12" ht="16.5" x14ac:dyDescent="0.15">
      <c r="A413" s="175">
        <v>102043</v>
      </c>
      <c r="B413" s="176">
        <v>10002160001</v>
      </c>
      <c r="C413" s="177" t="s">
        <v>402</v>
      </c>
      <c r="D413" s="178">
        <v>20</v>
      </c>
      <c r="E413" s="178"/>
      <c r="F413" s="179">
        <v>1</v>
      </c>
      <c r="G413" s="178">
        <v>78</v>
      </c>
      <c r="H413" s="178">
        <v>1000</v>
      </c>
      <c r="I413" s="179">
        <v>1003</v>
      </c>
      <c r="J413" s="176"/>
      <c r="K413" s="176"/>
      <c r="L413" s="176"/>
    </row>
    <row r="414" spans="1:12" ht="16.5" x14ac:dyDescent="0.15">
      <c r="A414" s="175">
        <v>102044</v>
      </c>
      <c r="B414" s="176">
        <v>10002160004</v>
      </c>
      <c r="C414" s="177" t="s">
        <v>216</v>
      </c>
      <c r="D414" s="178">
        <v>20</v>
      </c>
      <c r="E414" s="178"/>
      <c r="F414" s="179">
        <v>1</v>
      </c>
      <c r="G414" s="178">
        <v>81</v>
      </c>
      <c r="H414" s="178">
        <v>1000</v>
      </c>
      <c r="I414" s="179">
        <v>1003</v>
      </c>
      <c r="J414" s="176"/>
      <c r="K414" s="176"/>
      <c r="L414" s="176"/>
    </row>
    <row r="415" spans="1:12" ht="16.5" x14ac:dyDescent="0.15">
      <c r="A415" s="175">
        <v>102045</v>
      </c>
      <c r="B415" s="176">
        <v>10002160007</v>
      </c>
      <c r="C415" s="177" t="s">
        <v>217</v>
      </c>
      <c r="D415" s="178">
        <v>20</v>
      </c>
      <c r="E415" s="178"/>
      <c r="F415" s="179">
        <v>1</v>
      </c>
      <c r="G415" s="178">
        <v>84</v>
      </c>
      <c r="H415" s="178">
        <v>1000</v>
      </c>
      <c r="I415" s="179">
        <v>1003</v>
      </c>
      <c r="J415" s="176"/>
      <c r="K415" s="176"/>
      <c r="L415" s="176"/>
    </row>
    <row r="416" spans="1:12" ht="16.5" x14ac:dyDescent="0.15">
      <c r="A416" s="175">
        <v>102046</v>
      </c>
      <c r="B416" s="176">
        <v>10002160010</v>
      </c>
      <c r="C416" s="177" t="s">
        <v>218</v>
      </c>
      <c r="D416" s="178">
        <v>20</v>
      </c>
      <c r="E416" s="178"/>
      <c r="F416" s="179">
        <v>1</v>
      </c>
      <c r="G416" s="178">
        <v>87</v>
      </c>
      <c r="H416" s="178">
        <v>1000</v>
      </c>
      <c r="I416" s="179">
        <v>1003</v>
      </c>
      <c r="J416" s="176"/>
      <c r="K416" s="176"/>
      <c r="L416" s="176"/>
    </row>
    <row r="417" spans="1:12" ht="16.5" x14ac:dyDescent="0.15">
      <c r="A417" s="175">
        <v>102047</v>
      </c>
      <c r="B417" s="176">
        <v>10002160005</v>
      </c>
      <c r="C417" s="177" t="s">
        <v>403</v>
      </c>
      <c r="D417" s="178">
        <v>10</v>
      </c>
      <c r="E417" s="178"/>
      <c r="F417" s="179">
        <v>1</v>
      </c>
      <c r="G417" s="178">
        <v>80</v>
      </c>
      <c r="H417" s="178">
        <v>1000</v>
      </c>
      <c r="I417" s="179">
        <v>1003</v>
      </c>
      <c r="J417" s="176"/>
      <c r="K417" s="176"/>
      <c r="L417" s="176"/>
    </row>
    <row r="418" spans="1:12" ht="16.5" x14ac:dyDescent="0.15">
      <c r="A418" s="175">
        <v>102048</v>
      </c>
      <c r="B418" s="176">
        <v>10002160011</v>
      </c>
      <c r="C418" s="177" t="s">
        <v>404</v>
      </c>
      <c r="D418" s="178">
        <v>10</v>
      </c>
      <c r="E418" s="178"/>
      <c r="F418" s="179">
        <v>1</v>
      </c>
      <c r="G418" s="178">
        <v>86</v>
      </c>
      <c r="H418" s="178">
        <v>1000</v>
      </c>
      <c r="I418" s="179">
        <v>1003</v>
      </c>
      <c r="J418" s="176"/>
      <c r="K418" s="176"/>
      <c r="L418" s="176"/>
    </row>
    <row r="419" spans="1:12" ht="16.5" x14ac:dyDescent="0.15">
      <c r="A419" s="175">
        <v>102049</v>
      </c>
      <c r="B419" s="176">
        <v>10002160006</v>
      </c>
      <c r="C419" s="177" t="s">
        <v>405</v>
      </c>
      <c r="D419" s="178">
        <v>3</v>
      </c>
      <c r="E419" s="178"/>
      <c r="F419" s="179">
        <v>1</v>
      </c>
      <c r="G419" s="178">
        <v>79</v>
      </c>
      <c r="H419" s="178">
        <v>1000</v>
      </c>
      <c r="I419" s="179">
        <v>1003</v>
      </c>
      <c r="J419" s="176"/>
      <c r="K419" s="176"/>
      <c r="L419" s="176"/>
    </row>
    <row r="420" spans="1:12" ht="16.5" x14ac:dyDescent="0.15">
      <c r="A420" s="175">
        <v>102050</v>
      </c>
      <c r="B420" s="176">
        <v>10002160009</v>
      </c>
      <c r="C420" s="177" t="s">
        <v>406</v>
      </c>
      <c r="D420" s="178">
        <v>3</v>
      </c>
      <c r="E420" s="178"/>
      <c r="F420" s="179">
        <v>1</v>
      </c>
      <c r="G420" s="178">
        <v>82</v>
      </c>
      <c r="H420" s="178">
        <v>1000</v>
      </c>
      <c r="I420" s="179">
        <v>1003</v>
      </c>
      <c r="J420" s="176"/>
      <c r="K420" s="176"/>
      <c r="L420" s="176"/>
    </row>
    <row r="421" spans="1:12" ht="16.5" x14ac:dyDescent="0.15">
      <c r="A421" s="175">
        <v>102051</v>
      </c>
      <c r="B421" s="176">
        <v>10002170006</v>
      </c>
      <c r="C421" s="177" t="s">
        <v>407</v>
      </c>
      <c r="D421" s="178">
        <v>1</v>
      </c>
      <c r="E421" s="178"/>
      <c r="F421" s="179">
        <v>1</v>
      </c>
      <c r="G421" s="178">
        <v>7</v>
      </c>
      <c r="H421" s="178">
        <v>1</v>
      </c>
      <c r="I421" s="179">
        <v>1003</v>
      </c>
      <c r="J421" s="176"/>
      <c r="K421" s="176"/>
      <c r="L421" s="176"/>
    </row>
    <row r="422" spans="1:12" ht="16.5" x14ac:dyDescent="0.15">
      <c r="A422" s="175">
        <v>102052</v>
      </c>
      <c r="B422" s="176">
        <v>10002170012</v>
      </c>
      <c r="C422" s="177" t="s">
        <v>408</v>
      </c>
      <c r="D422" s="178">
        <v>1</v>
      </c>
      <c r="E422" s="178"/>
      <c r="F422" s="179">
        <v>1</v>
      </c>
      <c r="G422" s="178">
        <v>9</v>
      </c>
      <c r="H422" s="178">
        <v>1000</v>
      </c>
      <c r="I422" s="179">
        <v>1003</v>
      </c>
      <c r="J422" s="176"/>
      <c r="K422" s="176"/>
      <c r="L422" s="176"/>
    </row>
    <row r="423" spans="1:12" ht="16.5" x14ac:dyDescent="0.15">
      <c r="A423" s="175">
        <v>102053</v>
      </c>
      <c r="B423" s="176">
        <v>10003900007</v>
      </c>
      <c r="C423" s="177" t="s">
        <v>409</v>
      </c>
      <c r="D423" s="178">
        <v>2</v>
      </c>
      <c r="E423" s="178"/>
      <c r="F423" s="179">
        <v>1</v>
      </c>
      <c r="G423" s="178">
        <v>96</v>
      </c>
      <c r="H423" s="178">
        <v>1000</v>
      </c>
      <c r="I423" s="179">
        <v>1003</v>
      </c>
      <c r="J423" s="176"/>
      <c r="K423" s="176"/>
      <c r="L423" s="176"/>
    </row>
    <row r="424" spans="1:12" ht="16.5" x14ac:dyDescent="0.15">
      <c r="A424" s="175">
        <v>102054</v>
      </c>
      <c r="B424" s="176">
        <v>10003900007</v>
      </c>
      <c r="C424" s="177" t="s">
        <v>409</v>
      </c>
      <c r="D424" s="178">
        <v>2</v>
      </c>
      <c r="E424" s="178"/>
      <c r="F424" s="179">
        <v>1</v>
      </c>
      <c r="G424" s="178">
        <v>95</v>
      </c>
      <c r="H424" s="178">
        <v>1000</v>
      </c>
      <c r="I424" s="179">
        <v>1003</v>
      </c>
      <c r="J424" s="176"/>
      <c r="K424" s="176"/>
      <c r="L424" s="176"/>
    </row>
    <row r="425" spans="1:12" ht="16.5" x14ac:dyDescent="0.15">
      <c r="A425" s="175">
        <v>102055</v>
      </c>
      <c r="B425" s="176">
        <v>10003900007</v>
      </c>
      <c r="C425" s="177" t="s">
        <v>409</v>
      </c>
      <c r="D425" s="178">
        <v>2</v>
      </c>
      <c r="E425" s="178"/>
      <c r="F425" s="179">
        <v>1</v>
      </c>
      <c r="G425" s="178">
        <v>94</v>
      </c>
      <c r="H425" s="178">
        <v>1000</v>
      </c>
      <c r="I425" s="179">
        <v>1003</v>
      </c>
      <c r="J425" s="176"/>
      <c r="K425" s="176"/>
      <c r="L425" s="176"/>
    </row>
    <row r="426" spans="1:12" ht="16.5" x14ac:dyDescent="0.15">
      <c r="A426" s="175">
        <v>102056</v>
      </c>
      <c r="B426" s="176">
        <v>10002990001</v>
      </c>
      <c r="C426" s="177" t="s">
        <v>410</v>
      </c>
      <c r="D426" s="178">
        <v>500000</v>
      </c>
      <c r="E426" s="178"/>
      <c r="F426" s="179">
        <v>1</v>
      </c>
      <c r="G426" s="178">
        <v>105</v>
      </c>
      <c r="H426" s="178">
        <v>1000</v>
      </c>
      <c r="I426" s="179">
        <v>1003</v>
      </c>
      <c r="J426" s="176"/>
      <c r="K426" s="176"/>
      <c r="L426" s="176"/>
    </row>
    <row r="427" spans="1:12" ht="16.5" x14ac:dyDescent="0.15">
      <c r="A427" s="175">
        <v>102057</v>
      </c>
      <c r="B427" s="176">
        <v>10002990001</v>
      </c>
      <c r="C427" s="177" t="s">
        <v>410</v>
      </c>
      <c r="D427" s="178">
        <v>500000</v>
      </c>
      <c r="E427" s="178"/>
      <c r="F427" s="179">
        <v>1</v>
      </c>
      <c r="G427" s="178">
        <v>104</v>
      </c>
      <c r="H427" s="178">
        <v>1000</v>
      </c>
      <c r="I427" s="179">
        <v>1003</v>
      </c>
      <c r="J427" s="176"/>
      <c r="K427" s="176"/>
      <c r="L427" s="176"/>
    </row>
    <row r="428" spans="1:12" ht="16.5" x14ac:dyDescent="0.15">
      <c r="A428" s="175">
        <v>102058</v>
      </c>
      <c r="B428" s="176">
        <v>10002990001</v>
      </c>
      <c r="C428" s="177" t="s">
        <v>410</v>
      </c>
      <c r="D428" s="178">
        <v>500000</v>
      </c>
      <c r="E428" s="178"/>
      <c r="F428" s="179">
        <v>1</v>
      </c>
      <c r="G428" s="178">
        <v>103</v>
      </c>
      <c r="H428" s="178">
        <v>1000</v>
      </c>
      <c r="I428" s="179">
        <v>1003</v>
      </c>
      <c r="J428" s="176"/>
      <c r="K428" s="176"/>
      <c r="L428" s="176"/>
    </row>
    <row r="429" spans="1:12" ht="16.5" x14ac:dyDescent="0.15">
      <c r="A429" s="180">
        <v>102101</v>
      </c>
      <c r="B429" s="71">
        <v>10022600004</v>
      </c>
      <c r="C429" s="72" t="s">
        <v>583</v>
      </c>
      <c r="D429" s="40">
        <v>1</v>
      </c>
      <c r="E429" s="40"/>
      <c r="F429" s="127">
        <v>2</v>
      </c>
      <c r="G429" s="40">
        <v>2</v>
      </c>
      <c r="H429" s="40">
        <v>1</v>
      </c>
      <c r="I429" s="127">
        <v>1003</v>
      </c>
      <c r="J429" s="114"/>
      <c r="K429" s="114"/>
      <c r="L429" s="114"/>
    </row>
    <row r="430" spans="1:12" ht="16.5" x14ac:dyDescent="0.15">
      <c r="A430" s="180">
        <v>102102</v>
      </c>
      <c r="B430" s="164">
        <v>10022310005</v>
      </c>
      <c r="C430" s="165" t="s">
        <v>500</v>
      </c>
      <c r="D430" s="40">
        <v>1</v>
      </c>
      <c r="E430" s="40">
        <v>1</v>
      </c>
      <c r="F430" s="127">
        <v>2</v>
      </c>
      <c r="G430" s="40">
        <v>4</v>
      </c>
      <c r="H430" s="40">
        <v>1000</v>
      </c>
      <c r="I430" s="127">
        <v>1003</v>
      </c>
      <c r="J430" s="114"/>
      <c r="K430" s="114"/>
      <c r="L430" s="114"/>
    </row>
    <row r="431" spans="1:12" ht="16.5" x14ac:dyDescent="0.15">
      <c r="A431" s="180">
        <v>102103</v>
      </c>
      <c r="B431" s="164">
        <v>10022320005</v>
      </c>
      <c r="C431" s="165" t="s">
        <v>500</v>
      </c>
      <c r="D431" s="40">
        <v>1</v>
      </c>
      <c r="E431" s="40">
        <v>2</v>
      </c>
      <c r="F431" s="127">
        <v>2</v>
      </c>
      <c r="G431" s="40">
        <v>4</v>
      </c>
      <c r="H431" s="40">
        <v>1000</v>
      </c>
      <c r="I431" s="127">
        <v>1003</v>
      </c>
      <c r="J431" s="114"/>
      <c r="K431" s="114"/>
      <c r="L431" s="114"/>
    </row>
    <row r="432" spans="1:12" ht="16.5" x14ac:dyDescent="0.15">
      <c r="A432" s="180">
        <v>102104</v>
      </c>
      <c r="B432" s="164">
        <v>10022310005</v>
      </c>
      <c r="C432" s="165" t="s">
        <v>500</v>
      </c>
      <c r="D432" s="40">
        <v>1</v>
      </c>
      <c r="E432" s="40">
        <v>3</v>
      </c>
      <c r="F432" s="127">
        <v>2</v>
      </c>
      <c r="G432" s="40">
        <v>4</v>
      </c>
      <c r="H432" s="40">
        <v>1000</v>
      </c>
      <c r="I432" s="127">
        <v>1003</v>
      </c>
      <c r="J432" s="114"/>
      <c r="K432" s="114"/>
      <c r="L432" s="114"/>
    </row>
    <row r="433" spans="1:12" ht="16.5" x14ac:dyDescent="0.15">
      <c r="A433" s="180">
        <v>102105</v>
      </c>
      <c r="B433" s="164">
        <v>10022320005</v>
      </c>
      <c r="C433" s="165" t="s">
        <v>500</v>
      </c>
      <c r="D433" s="40">
        <v>1</v>
      </c>
      <c r="E433" s="40">
        <v>4</v>
      </c>
      <c r="F433" s="127">
        <v>2</v>
      </c>
      <c r="G433" s="40">
        <v>4</v>
      </c>
      <c r="H433" s="40">
        <v>1000</v>
      </c>
      <c r="I433" s="127">
        <v>1003</v>
      </c>
      <c r="J433" s="114"/>
      <c r="K433" s="114"/>
      <c r="L433" s="114"/>
    </row>
    <row r="434" spans="1:12" ht="16.5" x14ac:dyDescent="0.15">
      <c r="A434" s="180">
        <v>102106</v>
      </c>
      <c r="B434" s="114">
        <v>10034100001</v>
      </c>
      <c r="C434" s="181" t="s">
        <v>384</v>
      </c>
      <c r="D434" s="40">
        <v>1</v>
      </c>
      <c r="E434" s="40"/>
      <c r="F434" s="127">
        <v>2</v>
      </c>
      <c r="G434" s="40">
        <v>28</v>
      </c>
      <c r="H434" s="40">
        <v>1</v>
      </c>
      <c r="I434" s="127">
        <v>1003</v>
      </c>
      <c r="J434" s="114"/>
      <c r="K434" s="114"/>
      <c r="L434" s="114"/>
    </row>
    <row r="435" spans="1:12" ht="16.5" x14ac:dyDescent="0.15">
      <c r="A435" s="180">
        <v>102107</v>
      </c>
      <c r="B435" s="114">
        <v>10002180001</v>
      </c>
      <c r="C435" s="181" t="s">
        <v>213</v>
      </c>
      <c r="D435" s="40">
        <v>20</v>
      </c>
      <c r="E435" s="40"/>
      <c r="F435" s="127">
        <v>2</v>
      </c>
      <c r="G435" s="40">
        <v>20</v>
      </c>
      <c r="H435" s="40">
        <v>1000</v>
      </c>
      <c r="I435" s="127">
        <v>1003</v>
      </c>
      <c r="J435" s="114"/>
      <c r="K435" s="114"/>
      <c r="L435" s="114"/>
    </row>
    <row r="436" spans="1:12" ht="16.5" x14ac:dyDescent="0.15">
      <c r="A436" s="180">
        <v>102108</v>
      </c>
      <c r="B436" s="114">
        <v>10002180001</v>
      </c>
      <c r="C436" s="181" t="s">
        <v>213</v>
      </c>
      <c r="D436" s="40">
        <v>40</v>
      </c>
      <c r="E436" s="40"/>
      <c r="F436" s="127">
        <v>2</v>
      </c>
      <c r="G436" s="40">
        <v>19</v>
      </c>
      <c r="H436" s="40">
        <v>1000</v>
      </c>
      <c r="I436" s="127">
        <v>1003</v>
      </c>
      <c r="J436" s="114"/>
      <c r="K436" s="114"/>
      <c r="L436" s="114"/>
    </row>
    <row r="437" spans="1:12" ht="16.5" x14ac:dyDescent="0.15">
      <c r="A437" s="180">
        <v>102109</v>
      </c>
      <c r="B437" s="114">
        <v>10002190002</v>
      </c>
      <c r="C437" s="181" t="s">
        <v>412</v>
      </c>
      <c r="D437" s="40">
        <v>2</v>
      </c>
      <c r="E437" s="40"/>
      <c r="F437" s="127">
        <v>2</v>
      </c>
      <c r="G437" s="40">
        <v>17</v>
      </c>
      <c r="H437" s="40">
        <v>1000</v>
      </c>
      <c r="I437" s="127">
        <v>1003</v>
      </c>
      <c r="J437" s="114"/>
      <c r="K437" s="114"/>
      <c r="L437" s="114"/>
    </row>
    <row r="438" spans="1:12" ht="16.5" x14ac:dyDescent="0.15">
      <c r="A438" s="180">
        <v>102110</v>
      </c>
      <c r="B438" s="114">
        <v>10002120001</v>
      </c>
      <c r="C438" s="181" t="s">
        <v>386</v>
      </c>
      <c r="D438" s="40">
        <v>20</v>
      </c>
      <c r="E438" s="40"/>
      <c r="F438" s="127">
        <v>2</v>
      </c>
      <c r="G438" s="40">
        <v>27</v>
      </c>
      <c r="H438" s="40">
        <v>1000</v>
      </c>
      <c r="I438" s="127">
        <v>1003</v>
      </c>
      <c r="J438" s="114"/>
      <c r="K438" s="114"/>
      <c r="L438" s="114"/>
    </row>
    <row r="439" spans="1:12" ht="16.5" x14ac:dyDescent="0.15">
      <c r="A439" s="180">
        <v>102111</v>
      </c>
      <c r="B439" s="114">
        <v>10002130001</v>
      </c>
      <c r="C439" s="181" t="s">
        <v>413</v>
      </c>
      <c r="D439" s="40">
        <v>2</v>
      </c>
      <c r="E439" s="40"/>
      <c r="F439" s="127">
        <v>2</v>
      </c>
      <c r="G439" s="40">
        <v>24</v>
      </c>
      <c r="H439" s="40">
        <v>1</v>
      </c>
      <c r="I439" s="127">
        <v>1003</v>
      </c>
      <c r="J439" s="114"/>
      <c r="K439" s="114"/>
      <c r="L439" s="114"/>
    </row>
    <row r="440" spans="1:12" ht="16.5" x14ac:dyDescent="0.15">
      <c r="A440" s="180">
        <v>102112</v>
      </c>
      <c r="B440" s="114">
        <v>10002140001</v>
      </c>
      <c r="C440" s="181" t="s">
        <v>388</v>
      </c>
      <c r="D440" s="40">
        <v>20</v>
      </c>
      <c r="E440" s="40"/>
      <c r="F440" s="127">
        <v>2</v>
      </c>
      <c r="G440" s="40">
        <v>36</v>
      </c>
      <c r="H440" s="40">
        <v>1000</v>
      </c>
      <c r="I440" s="127">
        <v>1003</v>
      </c>
      <c r="J440" s="114"/>
      <c r="K440" s="114"/>
      <c r="L440" s="114"/>
    </row>
    <row r="441" spans="1:12" ht="16.5" x14ac:dyDescent="0.15">
      <c r="A441" s="180">
        <v>102113</v>
      </c>
      <c r="B441" s="114">
        <v>10002130003</v>
      </c>
      <c r="C441" s="181" t="s">
        <v>215</v>
      </c>
      <c r="D441" s="40">
        <v>1</v>
      </c>
      <c r="E441" s="40"/>
      <c r="F441" s="127">
        <v>2</v>
      </c>
      <c r="G441" s="40">
        <v>22</v>
      </c>
      <c r="H441" s="40">
        <v>1000</v>
      </c>
      <c r="I441" s="127">
        <v>1003</v>
      </c>
      <c r="J441" s="114"/>
      <c r="K441" s="114"/>
      <c r="L441" s="114"/>
    </row>
    <row r="442" spans="1:12" ht="16.5" x14ac:dyDescent="0.15">
      <c r="A442" s="180">
        <v>102114</v>
      </c>
      <c r="B442" s="114">
        <v>10020900003</v>
      </c>
      <c r="C442" s="181" t="s">
        <v>414</v>
      </c>
      <c r="D442" s="40">
        <v>2</v>
      </c>
      <c r="E442" s="40"/>
      <c r="F442" s="127">
        <v>2</v>
      </c>
      <c r="G442" s="40">
        <v>41</v>
      </c>
      <c r="H442" s="40">
        <v>1000</v>
      </c>
      <c r="I442" s="127">
        <v>1003</v>
      </c>
      <c r="J442" s="114"/>
      <c r="K442" s="114"/>
      <c r="L442" s="114"/>
    </row>
    <row r="443" spans="1:12" ht="16.5" x14ac:dyDescent="0.15">
      <c r="A443" s="180">
        <v>102115</v>
      </c>
      <c r="B443" s="114">
        <v>10020900004</v>
      </c>
      <c r="C443" s="181" t="s">
        <v>415</v>
      </c>
      <c r="D443" s="40">
        <v>2</v>
      </c>
      <c r="E443" s="40"/>
      <c r="F443" s="127">
        <v>2</v>
      </c>
      <c r="G443" s="40">
        <v>40</v>
      </c>
      <c r="H443" s="40">
        <v>1000</v>
      </c>
      <c r="I443" s="127">
        <v>1003</v>
      </c>
      <c r="J443" s="114"/>
      <c r="K443" s="114"/>
      <c r="L443" s="114"/>
    </row>
    <row r="444" spans="1:12" ht="16.5" x14ac:dyDescent="0.15">
      <c r="A444" s="180">
        <v>102116</v>
      </c>
      <c r="B444" s="114">
        <v>10005001001</v>
      </c>
      <c r="C444" s="181" t="s">
        <v>392</v>
      </c>
      <c r="D444" s="40">
        <v>2</v>
      </c>
      <c r="E444" s="40"/>
      <c r="F444" s="127">
        <v>2</v>
      </c>
      <c r="G444" s="40">
        <v>46</v>
      </c>
      <c r="H444" s="40">
        <v>1000</v>
      </c>
      <c r="I444" s="127">
        <v>1003</v>
      </c>
      <c r="J444" s="114"/>
      <c r="K444" s="114"/>
      <c r="L444" s="114"/>
    </row>
    <row r="445" spans="1:12" ht="16.5" x14ac:dyDescent="0.15">
      <c r="A445" s="180">
        <v>102117</v>
      </c>
      <c r="B445" s="114">
        <v>10005000124</v>
      </c>
      <c r="C445" s="181" t="s">
        <v>395</v>
      </c>
      <c r="D445" s="40">
        <v>30</v>
      </c>
      <c r="E445" s="40"/>
      <c r="F445" s="127">
        <v>2</v>
      </c>
      <c r="G445" s="40">
        <v>53</v>
      </c>
      <c r="H445" s="40">
        <v>1000</v>
      </c>
      <c r="I445" s="127">
        <v>1003</v>
      </c>
      <c r="J445" s="114"/>
      <c r="K445" s="114"/>
      <c r="L445" s="114"/>
    </row>
    <row r="446" spans="1:12" ht="16.5" x14ac:dyDescent="0.15">
      <c r="A446" s="180">
        <v>102118</v>
      </c>
      <c r="B446" s="114">
        <v>10003890003</v>
      </c>
      <c r="C446" s="181" t="s">
        <v>397</v>
      </c>
      <c r="D446" s="40">
        <v>2</v>
      </c>
      <c r="E446" s="40"/>
      <c r="F446" s="127">
        <v>2</v>
      </c>
      <c r="G446" s="40">
        <v>57</v>
      </c>
      <c r="H446" s="40">
        <v>1000</v>
      </c>
      <c r="I446" s="127">
        <v>1003</v>
      </c>
      <c r="J446" s="114"/>
      <c r="K446" s="114"/>
      <c r="L446" s="114"/>
    </row>
    <row r="447" spans="1:12" ht="16.5" x14ac:dyDescent="0.15">
      <c r="A447" s="180">
        <v>102119</v>
      </c>
      <c r="B447" s="114">
        <v>10003890005</v>
      </c>
      <c r="C447" s="181" t="s">
        <v>416</v>
      </c>
      <c r="D447" s="40">
        <v>1</v>
      </c>
      <c r="E447" s="40"/>
      <c r="F447" s="127">
        <v>2</v>
      </c>
      <c r="G447" s="40">
        <v>55</v>
      </c>
      <c r="H447" s="40">
        <v>1</v>
      </c>
      <c r="I447" s="127">
        <v>1003</v>
      </c>
      <c r="J447" s="114"/>
      <c r="K447" s="114"/>
      <c r="L447" s="114"/>
    </row>
    <row r="448" spans="1:12" ht="16.5" x14ac:dyDescent="0.15">
      <c r="A448" s="180">
        <v>102120</v>
      </c>
      <c r="B448" s="114">
        <v>10003890004</v>
      </c>
      <c r="C448" s="181" t="s">
        <v>417</v>
      </c>
      <c r="D448" s="40">
        <v>1</v>
      </c>
      <c r="E448" s="40"/>
      <c r="F448" s="127">
        <v>2</v>
      </c>
      <c r="G448" s="40">
        <v>56</v>
      </c>
      <c r="H448" s="40">
        <v>1000</v>
      </c>
      <c r="I448" s="127">
        <v>1003</v>
      </c>
      <c r="J448" s="114"/>
      <c r="K448" s="114"/>
      <c r="L448" s="114"/>
    </row>
    <row r="449" spans="1:12" ht="16.5" x14ac:dyDescent="0.15">
      <c r="A449" s="180">
        <v>102121</v>
      </c>
      <c r="B449" s="114">
        <v>10003000003</v>
      </c>
      <c r="C449" s="181" t="s">
        <v>399</v>
      </c>
      <c r="D449" s="40">
        <v>1</v>
      </c>
      <c r="E449" s="40"/>
      <c r="F449" s="127">
        <v>2</v>
      </c>
      <c r="G449" s="40">
        <v>70</v>
      </c>
      <c r="H449" s="40">
        <v>1000</v>
      </c>
      <c r="I449" s="127">
        <v>1003</v>
      </c>
      <c r="J449" s="114"/>
      <c r="K449" s="114"/>
      <c r="L449" s="114"/>
    </row>
    <row r="450" spans="1:12" ht="16.5" x14ac:dyDescent="0.15">
      <c r="A450" s="180">
        <v>102122</v>
      </c>
      <c r="B450" s="114">
        <v>10003000004</v>
      </c>
      <c r="C450" s="181" t="s">
        <v>400</v>
      </c>
      <c r="D450" s="40">
        <v>1</v>
      </c>
      <c r="E450" s="40"/>
      <c r="F450" s="127">
        <v>2</v>
      </c>
      <c r="G450" s="40">
        <v>93</v>
      </c>
      <c r="H450" s="40">
        <v>1000</v>
      </c>
      <c r="I450" s="127">
        <v>1003</v>
      </c>
      <c r="J450" s="114"/>
      <c r="K450" s="114"/>
      <c r="L450" s="114"/>
    </row>
    <row r="451" spans="1:12" ht="16.5" x14ac:dyDescent="0.15">
      <c r="A451" s="180">
        <v>102123</v>
      </c>
      <c r="B451" s="114">
        <v>10002160002</v>
      </c>
      <c r="C451" s="181" t="s">
        <v>418</v>
      </c>
      <c r="D451" s="40">
        <v>10</v>
      </c>
      <c r="E451" s="40"/>
      <c r="F451" s="127">
        <v>2</v>
      </c>
      <c r="G451" s="40">
        <v>77</v>
      </c>
      <c r="H451" s="40">
        <v>1000</v>
      </c>
      <c r="I451" s="127">
        <v>1003</v>
      </c>
      <c r="J451" s="114"/>
      <c r="K451" s="114"/>
      <c r="L451" s="114"/>
    </row>
    <row r="452" spans="1:12" ht="16.5" x14ac:dyDescent="0.15">
      <c r="A452" s="180">
        <v>102124</v>
      </c>
      <c r="B452" s="114">
        <v>10002160003</v>
      </c>
      <c r="C452" s="181" t="s">
        <v>419</v>
      </c>
      <c r="D452" s="40">
        <v>3</v>
      </c>
      <c r="E452" s="40"/>
      <c r="F452" s="127">
        <v>2</v>
      </c>
      <c r="G452" s="40">
        <v>76</v>
      </c>
      <c r="H452" s="40">
        <v>1</v>
      </c>
      <c r="I452" s="127">
        <v>1003</v>
      </c>
      <c r="J452" s="114"/>
      <c r="K452" s="114"/>
      <c r="L452" s="114"/>
    </row>
    <row r="453" spans="1:12" ht="16.5" x14ac:dyDescent="0.15">
      <c r="A453" s="180">
        <v>102125</v>
      </c>
      <c r="B453" s="114">
        <v>10002170009</v>
      </c>
      <c r="C453" s="181" t="s">
        <v>420</v>
      </c>
      <c r="D453" s="40">
        <v>1</v>
      </c>
      <c r="E453" s="40"/>
      <c r="F453" s="127">
        <v>2</v>
      </c>
      <c r="G453" s="40">
        <v>8</v>
      </c>
      <c r="H453" s="40">
        <v>1000</v>
      </c>
      <c r="I453" s="127">
        <v>1003</v>
      </c>
      <c r="J453" s="114"/>
      <c r="K453" s="114"/>
      <c r="L453" s="114"/>
    </row>
    <row r="454" spans="1:12" ht="16.5" x14ac:dyDescent="0.15">
      <c r="A454" s="180">
        <v>102126</v>
      </c>
      <c r="B454" s="114">
        <v>10003900007</v>
      </c>
      <c r="C454" s="181" t="s">
        <v>409</v>
      </c>
      <c r="D454" s="40">
        <v>2</v>
      </c>
      <c r="E454" s="40"/>
      <c r="F454" s="127">
        <v>2</v>
      </c>
      <c r="G454" s="40">
        <v>65</v>
      </c>
      <c r="H454" s="40">
        <v>1000</v>
      </c>
      <c r="I454" s="127">
        <v>1003</v>
      </c>
      <c r="J454" s="114"/>
      <c r="K454" s="114"/>
      <c r="L454" s="114"/>
    </row>
    <row r="455" spans="1:12" ht="16.5" x14ac:dyDescent="0.15">
      <c r="A455" s="180">
        <v>102127</v>
      </c>
      <c r="B455" s="114">
        <v>10003900007</v>
      </c>
      <c r="C455" s="181" t="s">
        <v>409</v>
      </c>
      <c r="D455" s="40">
        <v>2</v>
      </c>
      <c r="E455" s="40"/>
      <c r="F455" s="127">
        <v>2</v>
      </c>
      <c r="G455" s="40">
        <v>66</v>
      </c>
      <c r="H455" s="40">
        <v>1000</v>
      </c>
      <c r="I455" s="127">
        <v>1003</v>
      </c>
      <c r="J455" s="114"/>
      <c r="K455" s="114"/>
      <c r="L455" s="114"/>
    </row>
    <row r="456" spans="1:12" ht="16.5" x14ac:dyDescent="0.15">
      <c r="A456" s="154">
        <v>102201</v>
      </c>
      <c r="B456" s="173">
        <v>10002250009</v>
      </c>
      <c r="C456" s="174" t="s">
        <v>504</v>
      </c>
      <c r="D456" s="166">
        <v>1</v>
      </c>
      <c r="E456" s="166">
        <v>1</v>
      </c>
      <c r="F456" s="167">
        <v>3</v>
      </c>
      <c r="G456" s="166">
        <v>1</v>
      </c>
      <c r="H456" s="166">
        <v>1</v>
      </c>
      <c r="I456" s="167">
        <v>1003</v>
      </c>
      <c r="J456" s="164">
        <v>63100000009</v>
      </c>
      <c r="K456" s="164">
        <v>7</v>
      </c>
      <c r="L456" s="164" t="s">
        <v>499</v>
      </c>
    </row>
    <row r="457" spans="1:12" ht="16.5" x14ac:dyDescent="0.15">
      <c r="A457" s="154">
        <v>102202</v>
      </c>
      <c r="B457" s="173">
        <v>10002250009</v>
      </c>
      <c r="C457" s="174" t="s">
        <v>504</v>
      </c>
      <c r="D457" s="166">
        <v>1</v>
      </c>
      <c r="E457" s="166">
        <v>2</v>
      </c>
      <c r="F457" s="167">
        <v>3</v>
      </c>
      <c r="G457" s="166">
        <v>1</v>
      </c>
      <c r="H457" s="166">
        <v>1</v>
      </c>
      <c r="I457" s="167">
        <v>1003</v>
      </c>
      <c r="J457" s="164">
        <v>63100000009</v>
      </c>
      <c r="K457" s="164">
        <v>7</v>
      </c>
      <c r="L457" s="164" t="s">
        <v>499</v>
      </c>
    </row>
    <row r="458" spans="1:12" ht="16.5" x14ac:dyDescent="0.15">
      <c r="A458" s="154">
        <v>102203</v>
      </c>
      <c r="B458" s="173">
        <v>10002250009</v>
      </c>
      <c r="C458" s="174" t="s">
        <v>504</v>
      </c>
      <c r="D458" s="166">
        <v>1</v>
      </c>
      <c r="E458" s="166">
        <v>3</v>
      </c>
      <c r="F458" s="167">
        <v>3</v>
      </c>
      <c r="G458" s="166">
        <v>1</v>
      </c>
      <c r="H458" s="166">
        <v>1</v>
      </c>
      <c r="I458" s="167">
        <v>1003</v>
      </c>
      <c r="J458" s="164">
        <v>63100000009</v>
      </c>
      <c r="K458" s="164">
        <v>7</v>
      </c>
      <c r="L458" s="164" t="s">
        <v>499</v>
      </c>
    </row>
    <row r="459" spans="1:12" ht="16.5" x14ac:dyDescent="0.15">
      <c r="A459" s="154">
        <v>102204</v>
      </c>
      <c r="B459" s="173">
        <v>10002250009</v>
      </c>
      <c r="C459" s="174" t="s">
        <v>504</v>
      </c>
      <c r="D459" s="166">
        <v>1</v>
      </c>
      <c r="E459" s="166">
        <v>4</v>
      </c>
      <c r="F459" s="167">
        <v>3</v>
      </c>
      <c r="G459" s="166">
        <v>1</v>
      </c>
      <c r="H459" s="166">
        <v>1</v>
      </c>
      <c r="I459" s="167">
        <v>1003</v>
      </c>
      <c r="J459" s="164">
        <v>63100000009</v>
      </c>
      <c r="K459" s="164">
        <v>7</v>
      </c>
      <c r="L459" s="164" t="s">
        <v>499</v>
      </c>
    </row>
    <row r="460" spans="1:12" ht="16.5" x14ac:dyDescent="0.15">
      <c r="A460" s="154">
        <v>102205</v>
      </c>
      <c r="B460" s="164">
        <v>10034100002</v>
      </c>
      <c r="C460" s="165" t="s">
        <v>383</v>
      </c>
      <c r="D460" s="166">
        <v>1</v>
      </c>
      <c r="E460" s="166"/>
      <c r="F460" s="167">
        <v>3</v>
      </c>
      <c r="G460" s="166">
        <v>9</v>
      </c>
      <c r="H460" s="166">
        <v>1</v>
      </c>
      <c r="I460" s="167">
        <v>1003</v>
      </c>
      <c r="J460" s="164"/>
      <c r="K460" s="164"/>
      <c r="L460" s="164"/>
    </row>
    <row r="461" spans="1:12" ht="16.5" x14ac:dyDescent="0.15">
      <c r="A461" s="154">
        <v>102206</v>
      </c>
      <c r="B461" s="164">
        <v>10034100001</v>
      </c>
      <c r="C461" s="165" t="s">
        <v>384</v>
      </c>
      <c r="D461" s="166">
        <v>1</v>
      </c>
      <c r="E461" s="166"/>
      <c r="F461" s="167">
        <v>3</v>
      </c>
      <c r="G461" s="166">
        <v>7</v>
      </c>
      <c r="H461" s="166">
        <v>1000</v>
      </c>
      <c r="I461" s="167">
        <v>1003</v>
      </c>
      <c r="J461" s="164"/>
      <c r="K461" s="164"/>
      <c r="L461" s="164"/>
    </row>
    <row r="462" spans="1:12" ht="16.5" x14ac:dyDescent="0.15">
      <c r="A462" s="154">
        <v>102207</v>
      </c>
      <c r="B462" s="164">
        <v>10002190003</v>
      </c>
      <c r="C462" s="165" t="s">
        <v>214</v>
      </c>
      <c r="D462" s="166">
        <v>1</v>
      </c>
      <c r="E462" s="166"/>
      <c r="F462" s="167">
        <v>3</v>
      </c>
      <c r="G462" s="166">
        <v>16</v>
      </c>
      <c r="H462" s="166">
        <v>1000</v>
      </c>
      <c r="I462" s="167">
        <v>1003</v>
      </c>
      <c r="J462" s="164"/>
      <c r="K462" s="164"/>
      <c r="L462" s="164"/>
    </row>
    <row r="463" spans="1:12" ht="16.5" x14ac:dyDescent="0.15">
      <c r="A463" s="154">
        <v>102208</v>
      </c>
      <c r="B463" s="164">
        <v>10002140001</v>
      </c>
      <c r="C463" s="165" t="s">
        <v>388</v>
      </c>
      <c r="D463" s="166">
        <v>40</v>
      </c>
      <c r="E463" s="166"/>
      <c r="F463" s="167">
        <v>3</v>
      </c>
      <c r="G463" s="166">
        <v>34</v>
      </c>
      <c r="H463" s="166">
        <v>1000</v>
      </c>
      <c r="I463" s="167">
        <v>1003</v>
      </c>
      <c r="J463" s="164"/>
      <c r="K463" s="164"/>
      <c r="L463" s="164"/>
    </row>
    <row r="464" spans="1:12" ht="16.5" x14ac:dyDescent="0.15">
      <c r="A464" s="154">
        <v>102209</v>
      </c>
      <c r="B464" s="164">
        <v>10005000125</v>
      </c>
      <c r="C464" s="165" t="s">
        <v>424</v>
      </c>
      <c r="D464" s="166">
        <v>5</v>
      </c>
      <c r="E464" s="166"/>
      <c r="F464" s="167">
        <v>3</v>
      </c>
      <c r="G464" s="166">
        <v>52</v>
      </c>
      <c r="H464" s="166">
        <v>1000</v>
      </c>
      <c r="I464" s="167">
        <v>1003</v>
      </c>
      <c r="J464" s="164"/>
      <c r="K464" s="164"/>
      <c r="L464" s="164"/>
    </row>
    <row r="465" spans="1:12" ht="16.5" x14ac:dyDescent="0.15">
      <c r="A465" s="154">
        <v>102210</v>
      </c>
      <c r="B465" s="164">
        <v>10003890002</v>
      </c>
      <c r="C465" s="165" t="s">
        <v>425</v>
      </c>
      <c r="D465" s="166">
        <v>3</v>
      </c>
      <c r="E465" s="166"/>
      <c r="F465" s="167">
        <v>3</v>
      </c>
      <c r="G465" s="166">
        <v>59</v>
      </c>
      <c r="H465" s="166">
        <v>1000</v>
      </c>
      <c r="I465" s="167">
        <v>1003</v>
      </c>
      <c r="J465" s="164"/>
      <c r="K465" s="164"/>
      <c r="L465" s="164"/>
    </row>
    <row r="466" spans="1:12" ht="16.5" x14ac:dyDescent="0.15">
      <c r="A466" s="154">
        <v>102211</v>
      </c>
      <c r="B466" s="164">
        <v>10002160008</v>
      </c>
      <c r="C466" s="165" t="s">
        <v>426</v>
      </c>
      <c r="D466" s="166">
        <v>10</v>
      </c>
      <c r="E466" s="166"/>
      <c r="F466" s="167">
        <v>3</v>
      </c>
      <c r="G466" s="166">
        <v>83</v>
      </c>
      <c r="H466" s="166">
        <v>1000</v>
      </c>
      <c r="I466" s="167">
        <v>1003</v>
      </c>
      <c r="J466" s="164"/>
      <c r="K466" s="164"/>
      <c r="L466" s="164"/>
    </row>
    <row r="467" spans="1:12" ht="16.5" x14ac:dyDescent="0.15">
      <c r="A467" s="154">
        <v>102212</v>
      </c>
      <c r="B467" s="164">
        <v>10002160012</v>
      </c>
      <c r="C467" s="165" t="s">
        <v>427</v>
      </c>
      <c r="D467" s="166">
        <v>3</v>
      </c>
      <c r="E467" s="166"/>
      <c r="F467" s="167">
        <v>3</v>
      </c>
      <c r="G467" s="166">
        <v>85</v>
      </c>
      <c r="H467" s="166">
        <v>1</v>
      </c>
      <c r="I467" s="167">
        <v>1003</v>
      </c>
      <c r="J467" s="164"/>
      <c r="K467" s="164"/>
      <c r="L467" s="164"/>
    </row>
    <row r="468" spans="1:12" ht="16.5" x14ac:dyDescent="0.15">
      <c r="A468" s="154">
        <v>102213</v>
      </c>
      <c r="B468" s="164">
        <v>10002170003</v>
      </c>
      <c r="C468" s="165" t="s">
        <v>428</v>
      </c>
      <c r="D468" s="166">
        <v>1</v>
      </c>
      <c r="E468" s="166"/>
      <c r="F468" s="167">
        <v>3</v>
      </c>
      <c r="G468" s="166">
        <v>6</v>
      </c>
      <c r="H468" s="166">
        <v>1</v>
      </c>
      <c r="I468" s="167">
        <v>1003</v>
      </c>
      <c r="J468" s="164"/>
      <c r="K468" s="164"/>
      <c r="L468" s="164"/>
    </row>
    <row r="469" spans="1:12" ht="16.5" x14ac:dyDescent="0.15">
      <c r="A469" s="154">
        <v>102214</v>
      </c>
      <c r="B469" s="164">
        <v>10003900007</v>
      </c>
      <c r="C469" s="165" t="s">
        <v>409</v>
      </c>
      <c r="D469" s="166">
        <v>2</v>
      </c>
      <c r="E469" s="166"/>
      <c r="F469" s="167">
        <v>3</v>
      </c>
      <c r="G469" s="166">
        <v>64</v>
      </c>
      <c r="H469" s="166">
        <v>1000</v>
      </c>
      <c r="I469" s="167">
        <v>1003</v>
      </c>
      <c r="J469" s="164"/>
      <c r="K469" s="164"/>
      <c r="L469" s="164"/>
    </row>
    <row r="470" spans="1:12" ht="16.5" x14ac:dyDescent="0.15">
      <c r="A470" s="175">
        <v>102301</v>
      </c>
      <c r="B470" s="176">
        <v>10034100002</v>
      </c>
      <c r="C470" s="177" t="s">
        <v>383</v>
      </c>
      <c r="D470" s="178">
        <v>1</v>
      </c>
      <c r="E470" s="178"/>
      <c r="F470" s="179">
        <v>1</v>
      </c>
      <c r="G470" s="178">
        <v>29</v>
      </c>
      <c r="H470" s="178">
        <v>1000</v>
      </c>
      <c r="I470" s="179">
        <v>1003</v>
      </c>
      <c r="J470" s="176"/>
      <c r="K470" s="176"/>
      <c r="L470" s="176"/>
    </row>
    <row r="471" spans="1:12" ht="16.5" x14ac:dyDescent="0.15">
      <c r="A471" s="175">
        <v>102302</v>
      </c>
      <c r="B471" s="176">
        <v>10034100001</v>
      </c>
      <c r="C471" s="177" t="s">
        <v>384</v>
      </c>
      <c r="D471" s="178">
        <v>1</v>
      </c>
      <c r="E471" s="178"/>
      <c r="F471" s="179">
        <v>1</v>
      </c>
      <c r="G471" s="178">
        <v>8</v>
      </c>
      <c r="H471" s="178">
        <v>1</v>
      </c>
      <c r="I471" s="179">
        <v>1003</v>
      </c>
      <c r="J471" s="176"/>
      <c r="K471" s="176"/>
      <c r="L471" s="176"/>
    </row>
    <row r="472" spans="1:12" ht="16.5" x14ac:dyDescent="0.15">
      <c r="A472" s="175">
        <v>102303</v>
      </c>
      <c r="B472" s="176">
        <v>10002180001</v>
      </c>
      <c r="C472" s="177" t="s">
        <v>213</v>
      </c>
      <c r="D472" s="178">
        <v>20</v>
      </c>
      <c r="E472" s="178"/>
      <c r="F472" s="179">
        <v>1</v>
      </c>
      <c r="G472" s="178">
        <v>21</v>
      </c>
      <c r="H472" s="178">
        <v>1000</v>
      </c>
      <c r="I472" s="179">
        <v>1003</v>
      </c>
      <c r="J472" s="176"/>
      <c r="K472" s="176"/>
      <c r="L472" s="176"/>
    </row>
    <row r="473" spans="1:12" ht="16.5" x14ac:dyDescent="0.15">
      <c r="A473" s="175">
        <v>102304</v>
      </c>
      <c r="B473" s="176">
        <v>10002190001</v>
      </c>
      <c r="C473" s="177" t="s">
        <v>385</v>
      </c>
      <c r="D473" s="178">
        <v>2</v>
      </c>
      <c r="E473" s="178"/>
      <c r="F473" s="179">
        <v>1</v>
      </c>
      <c r="G473" s="178">
        <v>18</v>
      </c>
      <c r="H473" s="178">
        <v>1000</v>
      </c>
      <c r="I473" s="179">
        <v>1003</v>
      </c>
      <c r="J473" s="176"/>
      <c r="K473" s="176"/>
      <c r="L473" s="176"/>
    </row>
    <row r="474" spans="1:12" ht="16.5" x14ac:dyDescent="0.15">
      <c r="A474" s="175">
        <v>102305</v>
      </c>
      <c r="B474" s="176">
        <v>10002120001</v>
      </c>
      <c r="C474" s="177" t="s">
        <v>386</v>
      </c>
      <c r="D474" s="178">
        <v>20</v>
      </c>
      <c r="E474" s="178"/>
      <c r="F474" s="179">
        <v>1</v>
      </c>
      <c r="G474" s="178">
        <v>26</v>
      </c>
      <c r="H474" s="178">
        <v>1000</v>
      </c>
      <c r="I474" s="179">
        <v>1003</v>
      </c>
      <c r="J474" s="176"/>
      <c r="K474" s="176"/>
      <c r="L474" s="176"/>
    </row>
    <row r="475" spans="1:12" ht="16.5" x14ac:dyDescent="0.15">
      <c r="A475" s="175">
        <v>102306</v>
      </c>
      <c r="B475" s="176">
        <v>10002120001</v>
      </c>
      <c r="C475" s="177" t="s">
        <v>386</v>
      </c>
      <c r="D475" s="178">
        <v>40</v>
      </c>
      <c r="E475" s="178"/>
      <c r="F475" s="179">
        <v>1</v>
      </c>
      <c r="G475" s="178">
        <v>25</v>
      </c>
      <c r="H475" s="178">
        <v>1000</v>
      </c>
      <c r="I475" s="179">
        <v>1003</v>
      </c>
      <c r="J475" s="176"/>
      <c r="K475" s="176"/>
      <c r="L475" s="176"/>
    </row>
    <row r="476" spans="1:12" ht="16.5" x14ac:dyDescent="0.15">
      <c r="A476" s="175">
        <v>102307</v>
      </c>
      <c r="B476" s="176">
        <v>10002130002</v>
      </c>
      <c r="C476" s="177" t="s">
        <v>387</v>
      </c>
      <c r="D476" s="178">
        <v>2</v>
      </c>
      <c r="E476" s="178"/>
      <c r="F476" s="179">
        <v>1</v>
      </c>
      <c r="G476" s="178">
        <v>23</v>
      </c>
      <c r="H476" s="178">
        <v>1000</v>
      </c>
      <c r="I476" s="179">
        <v>1003</v>
      </c>
      <c r="J476" s="176"/>
      <c r="K476" s="176"/>
      <c r="L476" s="176"/>
    </row>
    <row r="477" spans="1:12" ht="16.5" x14ac:dyDescent="0.15">
      <c r="A477" s="175">
        <v>102308</v>
      </c>
      <c r="B477" s="176">
        <v>10002140001</v>
      </c>
      <c r="C477" s="177" t="s">
        <v>388</v>
      </c>
      <c r="D477" s="178">
        <v>20</v>
      </c>
      <c r="E477" s="178"/>
      <c r="F477" s="179">
        <v>1</v>
      </c>
      <c r="G477" s="178">
        <v>35</v>
      </c>
      <c r="H477" s="178">
        <v>1000</v>
      </c>
      <c r="I477" s="179">
        <v>1003</v>
      </c>
      <c r="J477" s="176"/>
      <c r="K477" s="176"/>
      <c r="L477" s="176"/>
    </row>
    <row r="478" spans="1:12" ht="16.5" x14ac:dyDescent="0.15">
      <c r="A478" s="175">
        <v>102309</v>
      </c>
      <c r="B478" s="176">
        <v>10002150001</v>
      </c>
      <c r="C478" s="177" t="s">
        <v>389</v>
      </c>
      <c r="D478" s="178">
        <v>2</v>
      </c>
      <c r="E478" s="178"/>
      <c r="F478" s="179">
        <v>1</v>
      </c>
      <c r="G478" s="178">
        <v>39</v>
      </c>
      <c r="H478" s="178">
        <v>1000</v>
      </c>
      <c r="I478" s="179">
        <v>1003</v>
      </c>
      <c r="J478" s="176"/>
      <c r="K478" s="176"/>
      <c r="L478" s="176"/>
    </row>
    <row r="479" spans="1:12" ht="16.5" x14ac:dyDescent="0.15">
      <c r="A479" s="175">
        <v>102310</v>
      </c>
      <c r="B479" s="176">
        <v>10002150002</v>
      </c>
      <c r="C479" s="177" t="s">
        <v>390</v>
      </c>
      <c r="D479" s="178">
        <v>2</v>
      </c>
      <c r="E479" s="178"/>
      <c r="F479" s="179">
        <v>1</v>
      </c>
      <c r="G479" s="178">
        <v>38</v>
      </c>
      <c r="H479" s="178">
        <v>1000</v>
      </c>
      <c r="I479" s="179">
        <v>1003</v>
      </c>
      <c r="J479" s="176"/>
      <c r="K479" s="176"/>
      <c r="L479" s="176"/>
    </row>
    <row r="480" spans="1:12" ht="16.5" x14ac:dyDescent="0.15">
      <c r="A480" s="175">
        <v>102311</v>
      </c>
      <c r="B480" s="176">
        <v>10002150003</v>
      </c>
      <c r="C480" s="177" t="s">
        <v>391</v>
      </c>
      <c r="D480" s="178">
        <v>1</v>
      </c>
      <c r="E480" s="178"/>
      <c r="F480" s="179">
        <v>1</v>
      </c>
      <c r="G480" s="178">
        <v>37</v>
      </c>
      <c r="H480" s="178">
        <v>1000</v>
      </c>
      <c r="I480" s="179">
        <v>1003</v>
      </c>
      <c r="J480" s="176"/>
      <c r="K480" s="176"/>
      <c r="L480" s="176"/>
    </row>
    <row r="481" spans="1:12" ht="16.5" x14ac:dyDescent="0.15">
      <c r="A481" s="175">
        <v>102312</v>
      </c>
      <c r="B481" s="176">
        <v>10020900001</v>
      </c>
      <c r="C481" s="177" t="s">
        <v>439</v>
      </c>
      <c r="D481" s="178">
        <v>20</v>
      </c>
      <c r="E481" s="178"/>
      <c r="F481" s="179">
        <v>1</v>
      </c>
      <c r="G481" s="178">
        <v>43</v>
      </c>
      <c r="H481" s="178">
        <v>1000</v>
      </c>
      <c r="I481" s="179">
        <v>1003</v>
      </c>
      <c r="J481" s="176"/>
      <c r="K481" s="176"/>
      <c r="L481" s="176"/>
    </row>
    <row r="482" spans="1:12" ht="16.5" x14ac:dyDescent="0.15">
      <c r="A482" s="175">
        <v>102313</v>
      </c>
      <c r="B482" s="176">
        <v>10020900001</v>
      </c>
      <c r="C482" s="177" t="s">
        <v>439</v>
      </c>
      <c r="D482" s="178">
        <v>20</v>
      </c>
      <c r="E482" s="178"/>
      <c r="F482" s="179">
        <v>1</v>
      </c>
      <c r="G482" s="178">
        <v>44</v>
      </c>
      <c r="H482" s="178">
        <v>1000</v>
      </c>
      <c r="I482" s="179">
        <v>1003</v>
      </c>
      <c r="J482" s="176"/>
      <c r="K482" s="176"/>
      <c r="L482" s="176"/>
    </row>
    <row r="483" spans="1:12" ht="16.5" x14ac:dyDescent="0.15">
      <c r="A483" s="175">
        <v>102314</v>
      </c>
      <c r="B483" s="176">
        <v>10020900001</v>
      </c>
      <c r="C483" s="177" t="s">
        <v>439</v>
      </c>
      <c r="D483" s="178">
        <v>20</v>
      </c>
      <c r="E483" s="178"/>
      <c r="F483" s="179">
        <v>1</v>
      </c>
      <c r="G483" s="178">
        <v>45</v>
      </c>
      <c r="H483" s="178">
        <v>1000</v>
      </c>
      <c r="I483" s="179">
        <v>1003</v>
      </c>
      <c r="J483" s="176"/>
      <c r="K483" s="176"/>
      <c r="L483" s="176"/>
    </row>
    <row r="484" spans="1:12" ht="16.5" x14ac:dyDescent="0.15">
      <c r="A484" s="175">
        <v>102315</v>
      </c>
      <c r="B484" s="176">
        <v>10020900003</v>
      </c>
      <c r="C484" s="177" t="s">
        <v>872</v>
      </c>
      <c r="D484" s="178">
        <v>2</v>
      </c>
      <c r="E484" s="178"/>
      <c r="F484" s="179">
        <v>1</v>
      </c>
      <c r="G484" s="178">
        <v>42</v>
      </c>
      <c r="H484" s="178">
        <v>1000</v>
      </c>
      <c r="I484" s="179">
        <v>1003</v>
      </c>
      <c r="J484" s="176"/>
      <c r="K484" s="176"/>
      <c r="L484" s="176"/>
    </row>
    <row r="485" spans="1:12" ht="16.5" x14ac:dyDescent="0.15">
      <c r="A485" s="175">
        <v>102316</v>
      </c>
      <c r="B485" s="176">
        <v>10005001001</v>
      </c>
      <c r="C485" s="177" t="s">
        <v>392</v>
      </c>
      <c r="D485" s="178">
        <v>2</v>
      </c>
      <c r="E485" s="178"/>
      <c r="F485" s="179">
        <v>1</v>
      </c>
      <c r="G485" s="178">
        <v>47</v>
      </c>
      <c r="H485" s="178">
        <v>1000</v>
      </c>
      <c r="I485" s="179">
        <v>1003</v>
      </c>
      <c r="J485" s="176"/>
      <c r="K485" s="176"/>
      <c r="L485" s="176"/>
    </row>
    <row r="486" spans="1:12" ht="16.5" x14ac:dyDescent="0.15">
      <c r="A486" s="175">
        <v>102317</v>
      </c>
      <c r="B486" s="176">
        <v>10005001001</v>
      </c>
      <c r="C486" s="177" t="s">
        <v>392</v>
      </c>
      <c r="D486" s="178">
        <v>2</v>
      </c>
      <c r="E486" s="178"/>
      <c r="F486" s="179">
        <v>1</v>
      </c>
      <c r="G486" s="178">
        <v>48</v>
      </c>
      <c r="H486" s="178">
        <v>1000</v>
      </c>
      <c r="I486" s="179">
        <v>1003</v>
      </c>
      <c r="J486" s="176"/>
      <c r="K486" s="176"/>
      <c r="L486" s="176"/>
    </row>
    <row r="487" spans="1:12" ht="16.5" x14ac:dyDescent="0.15">
      <c r="A487" s="175">
        <v>102318</v>
      </c>
      <c r="B487" s="176">
        <v>10005000029</v>
      </c>
      <c r="C487" s="177" t="s">
        <v>393</v>
      </c>
      <c r="D487" s="178">
        <v>1</v>
      </c>
      <c r="E487" s="178"/>
      <c r="F487" s="179">
        <v>1</v>
      </c>
      <c r="G487" s="178">
        <v>49</v>
      </c>
      <c r="H487" s="178">
        <v>1000</v>
      </c>
      <c r="I487" s="179">
        <v>1003</v>
      </c>
      <c r="J487" s="176"/>
      <c r="K487" s="176"/>
      <c r="L487" s="176"/>
    </row>
    <row r="488" spans="1:12" ht="16.5" x14ac:dyDescent="0.15">
      <c r="A488" s="175">
        <v>102319</v>
      </c>
      <c r="B488" s="176">
        <v>10005000017</v>
      </c>
      <c r="C488" s="177" t="s">
        <v>394</v>
      </c>
      <c r="D488" s="178">
        <v>1</v>
      </c>
      <c r="E488" s="178"/>
      <c r="F488" s="179">
        <v>1</v>
      </c>
      <c r="G488" s="178">
        <v>50</v>
      </c>
      <c r="H488" s="178">
        <v>1000</v>
      </c>
      <c r="I488" s="179">
        <v>1003</v>
      </c>
      <c r="J488" s="176"/>
      <c r="K488" s="176"/>
      <c r="L488" s="176"/>
    </row>
    <row r="489" spans="1:12" ht="16.5" x14ac:dyDescent="0.15">
      <c r="A489" s="175">
        <v>102320</v>
      </c>
      <c r="B489" s="176">
        <v>10005000007</v>
      </c>
      <c r="C489" s="177" t="s">
        <v>873</v>
      </c>
      <c r="D489" s="178">
        <v>1</v>
      </c>
      <c r="E489" s="178"/>
      <c r="F489" s="179">
        <v>1</v>
      </c>
      <c r="G489" s="178">
        <v>51</v>
      </c>
      <c r="H489" s="178">
        <v>1000</v>
      </c>
      <c r="I489" s="179">
        <v>1003</v>
      </c>
      <c r="J489" s="176"/>
      <c r="K489" s="176"/>
      <c r="L489" s="176"/>
    </row>
    <row r="490" spans="1:12" ht="16.5" x14ac:dyDescent="0.15">
      <c r="A490" s="175">
        <v>102321</v>
      </c>
      <c r="B490" s="176">
        <v>10005000124</v>
      </c>
      <c r="C490" s="177" t="s">
        <v>395</v>
      </c>
      <c r="D490" s="178">
        <v>30</v>
      </c>
      <c r="E490" s="178"/>
      <c r="F490" s="179">
        <v>1</v>
      </c>
      <c r="G490" s="178">
        <v>54</v>
      </c>
      <c r="H490" s="178">
        <v>1000</v>
      </c>
      <c r="I490" s="179">
        <v>1003</v>
      </c>
      <c r="J490" s="176"/>
      <c r="K490" s="176"/>
      <c r="L490" s="176"/>
    </row>
    <row r="491" spans="1:12" ht="16.5" x14ac:dyDescent="0.15">
      <c r="A491" s="175">
        <v>102322</v>
      </c>
      <c r="B491" s="176">
        <v>10003890001</v>
      </c>
      <c r="C491" s="177" t="s">
        <v>396</v>
      </c>
      <c r="D491" s="178">
        <v>3</v>
      </c>
      <c r="E491" s="178"/>
      <c r="F491" s="179">
        <v>1</v>
      </c>
      <c r="G491" s="178">
        <v>60</v>
      </c>
      <c r="H491" s="178">
        <v>1000</v>
      </c>
      <c r="I491" s="179">
        <v>1003</v>
      </c>
      <c r="J491" s="176"/>
      <c r="K491" s="176"/>
      <c r="L491" s="176"/>
    </row>
    <row r="492" spans="1:12" ht="16.5" x14ac:dyDescent="0.15">
      <c r="A492" s="175">
        <v>102323</v>
      </c>
      <c r="B492" s="176">
        <v>10003890003</v>
      </c>
      <c r="C492" s="177" t="s">
        <v>397</v>
      </c>
      <c r="D492" s="178">
        <v>3</v>
      </c>
      <c r="E492" s="178"/>
      <c r="F492" s="179">
        <v>1</v>
      </c>
      <c r="G492" s="178">
        <v>58</v>
      </c>
      <c r="H492" s="178">
        <v>1000</v>
      </c>
      <c r="I492" s="179">
        <v>1003</v>
      </c>
      <c r="J492" s="176"/>
      <c r="K492" s="176"/>
      <c r="L492" s="176"/>
    </row>
    <row r="493" spans="1:12" ht="16.5" x14ac:dyDescent="0.15">
      <c r="A493" s="175">
        <v>102324</v>
      </c>
      <c r="B493" s="176">
        <v>10003000002</v>
      </c>
      <c r="C493" s="177" t="s">
        <v>398</v>
      </c>
      <c r="D493" s="178">
        <v>2</v>
      </c>
      <c r="E493" s="178"/>
      <c r="F493" s="179">
        <v>1</v>
      </c>
      <c r="G493" s="178">
        <v>69</v>
      </c>
      <c r="H493" s="178">
        <v>1000</v>
      </c>
      <c r="I493" s="179">
        <v>1003</v>
      </c>
      <c r="J493" s="176"/>
      <c r="K493" s="176"/>
      <c r="L493" s="176"/>
    </row>
    <row r="494" spans="1:12" ht="16.5" x14ac:dyDescent="0.15">
      <c r="A494" s="175">
        <v>102325</v>
      </c>
      <c r="B494" s="176">
        <v>10003000002</v>
      </c>
      <c r="C494" s="177" t="s">
        <v>398</v>
      </c>
      <c r="D494" s="178">
        <v>2</v>
      </c>
      <c r="E494" s="178"/>
      <c r="F494" s="179">
        <v>1</v>
      </c>
      <c r="G494" s="178">
        <v>68</v>
      </c>
      <c r="H494" s="178">
        <v>1000</v>
      </c>
      <c r="I494" s="179">
        <v>1003</v>
      </c>
      <c r="J494" s="176"/>
      <c r="K494" s="176"/>
      <c r="L494" s="176"/>
    </row>
    <row r="495" spans="1:12" ht="16.5" x14ac:dyDescent="0.15">
      <c r="A495" s="175">
        <v>102326</v>
      </c>
      <c r="B495" s="176">
        <v>10003000002</v>
      </c>
      <c r="C495" s="177" t="s">
        <v>398</v>
      </c>
      <c r="D495" s="178">
        <v>2</v>
      </c>
      <c r="E495" s="178"/>
      <c r="F495" s="179">
        <v>1</v>
      </c>
      <c r="G495" s="178">
        <v>67</v>
      </c>
      <c r="H495" s="178">
        <v>1000</v>
      </c>
      <c r="I495" s="179">
        <v>1003</v>
      </c>
      <c r="J495" s="176"/>
      <c r="K495" s="176"/>
      <c r="L495" s="176"/>
    </row>
    <row r="496" spans="1:12" ht="16.5" x14ac:dyDescent="0.15">
      <c r="A496" s="175">
        <v>102327</v>
      </c>
      <c r="B496" s="176">
        <v>10003000003</v>
      </c>
      <c r="C496" s="177" t="s">
        <v>399</v>
      </c>
      <c r="D496" s="178">
        <v>1</v>
      </c>
      <c r="E496" s="178"/>
      <c r="F496" s="179">
        <v>1</v>
      </c>
      <c r="G496" s="178">
        <v>72</v>
      </c>
      <c r="H496" s="178">
        <v>1000</v>
      </c>
      <c r="I496" s="179">
        <v>1003</v>
      </c>
      <c r="J496" s="176"/>
      <c r="K496" s="176"/>
      <c r="L496" s="176"/>
    </row>
    <row r="497" spans="1:12" ht="16.5" x14ac:dyDescent="0.15">
      <c r="A497" s="175">
        <v>102328</v>
      </c>
      <c r="B497" s="176">
        <v>10003000003</v>
      </c>
      <c r="C497" s="177" t="s">
        <v>399</v>
      </c>
      <c r="D497" s="178">
        <v>1</v>
      </c>
      <c r="E497" s="178"/>
      <c r="F497" s="179">
        <v>1</v>
      </c>
      <c r="G497" s="178">
        <v>71</v>
      </c>
      <c r="H497" s="178">
        <v>1000</v>
      </c>
      <c r="I497" s="179">
        <v>1003</v>
      </c>
      <c r="J497" s="176"/>
      <c r="K497" s="176"/>
      <c r="L497" s="176"/>
    </row>
    <row r="498" spans="1:12" ht="16.5" x14ac:dyDescent="0.15">
      <c r="A498" s="175">
        <v>102329</v>
      </c>
      <c r="B498" s="176">
        <v>10003000004</v>
      </c>
      <c r="C498" s="177" t="s">
        <v>400</v>
      </c>
      <c r="D498" s="178">
        <v>1</v>
      </c>
      <c r="E498" s="178"/>
      <c r="F498" s="179">
        <v>1</v>
      </c>
      <c r="G498" s="178">
        <v>92</v>
      </c>
      <c r="H498" s="178">
        <v>1000</v>
      </c>
      <c r="I498" s="179">
        <v>1003</v>
      </c>
      <c r="J498" s="176"/>
      <c r="K498" s="176"/>
      <c r="L498" s="176"/>
    </row>
    <row r="499" spans="1:12" ht="16.5" x14ac:dyDescent="0.15">
      <c r="A499" s="175">
        <v>102330</v>
      </c>
      <c r="B499" s="176">
        <v>10003000004</v>
      </c>
      <c r="C499" s="177" t="s">
        <v>400</v>
      </c>
      <c r="D499" s="178">
        <v>1</v>
      </c>
      <c r="E499" s="178"/>
      <c r="F499" s="179">
        <v>1</v>
      </c>
      <c r="G499" s="178">
        <v>91</v>
      </c>
      <c r="H499" s="178">
        <v>1000</v>
      </c>
      <c r="I499" s="179">
        <v>1003</v>
      </c>
      <c r="J499" s="176"/>
      <c r="K499" s="176"/>
      <c r="L499" s="176"/>
    </row>
    <row r="500" spans="1:12" ht="16.5" x14ac:dyDescent="0.15">
      <c r="A500" s="175">
        <v>102331</v>
      </c>
      <c r="B500" s="176">
        <v>10033200001</v>
      </c>
      <c r="C500" s="177" t="s">
        <v>401</v>
      </c>
      <c r="D500" s="178">
        <v>1</v>
      </c>
      <c r="E500" s="178"/>
      <c r="F500" s="179">
        <v>1</v>
      </c>
      <c r="G500" s="178">
        <v>90</v>
      </c>
      <c r="H500" s="178">
        <v>1000</v>
      </c>
      <c r="I500" s="179">
        <v>1003</v>
      </c>
      <c r="J500" s="176"/>
      <c r="K500" s="176"/>
      <c r="L500" s="176"/>
    </row>
    <row r="501" spans="1:12" ht="16.5" x14ac:dyDescent="0.15">
      <c r="A501" s="175">
        <v>102332</v>
      </c>
      <c r="B501" s="176">
        <v>10033200001</v>
      </c>
      <c r="C501" s="177" t="s">
        <v>401</v>
      </c>
      <c r="D501" s="178">
        <v>1</v>
      </c>
      <c r="E501" s="178"/>
      <c r="F501" s="179">
        <v>1</v>
      </c>
      <c r="G501" s="178">
        <v>75</v>
      </c>
      <c r="H501" s="178">
        <v>1000</v>
      </c>
      <c r="I501" s="179">
        <v>1003</v>
      </c>
      <c r="J501" s="176"/>
      <c r="K501" s="176"/>
      <c r="L501" s="176"/>
    </row>
    <row r="502" spans="1:12" ht="16.5" x14ac:dyDescent="0.15">
      <c r="A502" s="175">
        <v>102333</v>
      </c>
      <c r="B502" s="176">
        <v>10033200001</v>
      </c>
      <c r="C502" s="177" t="s">
        <v>401</v>
      </c>
      <c r="D502" s="178">
        <v>2</v>
      </c>
      <c r="E502" s="178"/>
      <c r="F502" s="179">
        <v>1</v>
      </c>
      <c r="G502" s="178">
        <v>89</v>
      </c>
      <c r="H502" s="178">
        <v>1000</v>
      </c>
      <c r="I502" s="179">
        <v>1003</v>
      </c>
      <c r="J502" s="176"/>
      <c r="K502" s="176"/>
      <c r="L502" s="176"/>
    </row>
    <row r="503" spans="1:12" ht="16.5" x14ac:dyDescent="0.15">
      <c r="A503" s="175">
        <v>102334</v>
      </c>
      <c r="B503" s="176">
        <v>10033200001</v>
      </c>
      <c r="C503" s="177" t="s">
        <v>401</v>
      </c>
      <c r="D503" s="178">
        <v>2</v>
      </c>
      <c r="E503" s="178"/>
      <c r="F503" s="179">
        <v>1</v>
      </c>
      <c r="G503" s="178">
        <v>74</v>
      </c>
      <c r="H503" s="178">
        <v>1000</v>
      </c>
      <c r="I503" s="179">
        <v>1003</v>
      </c>
      <c r="J503" s="176"/>
      <c r="K503" s="176"/>
      <c r="L503" s="176"/>
    </row>
    <row r="504" spans="1:12" ht="16.5" x14ac:dyDescent="0.15">
      <c r="A504" s="175">
        <v>102335</v>
      </c>
      <c r="B504" s="176">
        <v>10033200001</v>
      </c>
      <c r="C504" s="177" t="s">
        <v>401</v>
      </c>
      <c r="D504" s="178">
        <v>3</v>
      </c>
      <c r="E504" s="178"/>
      <c r="F504" s="179">
        <v>1</v>
      </c>
      <c r="G504" s="178">
        <v>88</v>
      </c>
      <c r="H504" s="178">
        <v>1000</v>
      </c>
      <c r="I504" s="179">
        <v>1003</v>
      </c>
      <c r="J504" s="176"/>
      <c r="K504" s="176"/>
      <c r="L504" s="176"/>
    </row>
    <row r="505" spans="1:12" ht="16.5" x14ac:dyDescent="0.15">
      <c r="A505" s="175">
        <v>102336</v>
      </c>
      <c r="B505" s="176">
        <v>10033200001</v>
      </c>
      <c r="C505" s="177" t="s">
        <v>401</v>
      </c>
      <c r="D505" s="178">
        <v>3</v>
      </c>
      <c r="E505" s="178"/>
      <c r="F505" s="179">
        <v>1</v>
      </c>
      <c r="G505" s="178">
        <v>73</v>
      </c>
      <c r="H505" s="178">
        <v>1000</v>
      </c>
      <c r="I505" s="179">
        <v>1003</v>
      </c>
      <c r="J505" s="176"/>
      <c r="K505" s="176"/>
      <c r="L505" s="176"/>
    </row>
    <row r="506" spans="1:12" ht="16.5" x14ac:dyDescent="0.15">
      <c r="A506" s="175">
        <v>102337</v>
      </c>
      <c r="B506" s="176">
        <v>10002160001</v>
      </c>
      <c r="C506" s="177" t="s">
        <v>402</v>
      </c>
      <c r="D506" s="178">
        <v>20</v>
      </c>
      <c r="E506" s="178"/>
      <c r="F506" s="179">
        <v>1</v>
      </c>
      <c r="G506" s="178">
        <v>78</v>
      </c>
      <c r="H506" s="178">
        <v>1000</v>
      </c>
      <c r="I506" s="179">
        <v>1003</v>
      </c>
      <c r="J506" s="176"/>
      <c r="K506" s="176"/>
      <c r="L506" s="176"/>
    </row>
    <row r="507" spans="1:12" ht="16.5" x14ac:dyDescent="0.15">
      <c r="A507" s="175">
        <v>102338</v>
      </c>
      <c r="B507" s="176">
        <v>10002160004</v>
      </c>
      <c r="C507" s="177" t="s">
        <v>216</v>
      </c>
      <c r="D507" s="178">
        <v>20</v>
      </c>
      <c r="E507" s="178"/>
      <c r="F507" s="179">
        <v>1</v>
      </c>
      <c r="G507" s="178">
        <v>81</v>
      </c>
      <c r="H507" s="178">
        <v>1000</v>
      </c>
      <c r="I507" s="179">
        <v>1003</v>
      </c>
      <c r="J507" s="176"/>
      <c r="K507" s="176"/>
      <c r="L507" s="176"/>
    </row>
    <row r="508" spans="1:12" ht="16.5" x14ac:dyDescent="0.15">
      <c r="A508" s="175">
        <v>102339</v>
      </c>
      <c r="B508" s="176">
        <v>10002160007</v>
      </c>
      <c r="C508" s="177" t="s">
        <v>217</v>
      </c>
      <c r="D508" s="178">
        <v>20</v>
      </c>
      <c r="E508" s="178"/>
      <c r="F508" s="179">
        <v>1</v>
      </c>
      <c r="G508" s="178">
        <v>84</v>
      </c>
      <c r="H508" s="178">
        <v>1000</v>
      </c>
      <c r="I508" s="179">
        <v>1003</v>
      </c>
      <c r="J508" s="176"/>
      <c r="K508" s="176"/>
      <c r="L508" s="176"/>
    </row>
    <row r="509" spans="1:12" ht="16.5" x14ac:dyDescent="0.15">
      <c r="A509" s="175">
        <v>102340</v>
      </c>
      <c r="B509" s="176">
        <v>10002160010</v>
      </c>
      <c r="C509" s="177" t="s">
        <v>218</v>
      </c>
      <c r="D509" s="178">
        <v>20</v>
      </c>
      <c r="E509" s="178"/>
      <c r="F509" s="179">
        <v>1</v>
      </c>
      <c r="G509" s="178">
        <v>87</v>
      </c>
      <c r="H509" s="178">
        <v>1000</v>
      </c>
      <c r="I509" s="179">
        <v>1003</v>
      </c>
      <c r="J509" s="176"/>
      <c r="K509" s="176"/>
      <c r="L509" s="176"/>
    </row>
    <row r="510" spans="1:12" ht="16.5" x14ac:dyDescent="0.15">
      <c r="A510" s="175">
        <v>102341</v>
      </c>
      <c r="B510" s="176">
        <v>10002160005</v>
      </c>
      <c r="C510" s="177" t="s">
        <v>403</v>
      </c>
      <c r="D510" s="178">
        <v>10</v>
      </c>
      <c r="E510" s="178"/>
      <c r="F510" s="179">
        <v>1</v>
      </c>
      <c r="G510" s="178">
        <v>80</v>
      </c>
      <c r="H510" s="178">
        <v>1000</v>
      </c>
      <c r="I510" s="179">
        <v>1003</v>
      </c>
      <c r="J510" s="176"/>
      <c r="K510" s="176"/>
      <c r="L510" s="176"/>
    </row>
    <row r="511" spans="1:12" ht="16.5" x14ac:dyDescent="0.15">
      <c r="A511" s="175">
        <v>102342</v>
      </c>
      <c r="B511" s="176">
        <v>10002160011</v>
      </c>
      <c r="C511" s="177" t="s">
        <v>404</v>
      </c>
      <c r="D511" s="178">
        <v>10</v>
      </c>
      <c r="E511" s="178"/>
      <c r="F511" s="179">
        <v>1</v>
      </c>
      <c r="G511" s="178">
        <v>86</v>
      </c>
      <c r="H511" s="178">
        <v>1000</v>
      </c>
      <c r="I511" s="179">
        <v>1003</v>
      </c>
      <c r="J511" s="176"/>
      <c r="K511" s="176"/>
      <c r="L511" s="176"/>
    </row>
    <row r="512" spans="1:12" ht="16.5" x14ac:dyDescent="0.15">
      <c r="A512" s="175">
        <v>102343</v>
      </c>
      <c r="B512" s="176">
        <v>10002160006</v>
      </c>
      <c r="C512" s="177" t="s">
        <v>405</v>
      </c>
      <c r="D512" s="178">
        <v>3</v>
      </c>
      <c r="E512" s="178"/>
      <c r="F512" s="179">
        <v>1</v>
      </c>
      <c r="G512" s="178">
        <v>79</v>
      </c>
      <c r="H512" s="178">
        <v>1000</v>
      </c>
      <c r="I512" s="179">
        <v>1003</v>
      </c>
      <c r="J512" s="176"/>
      <c r="K512" s="176"/>
      <c r="L512" s="176"/>
    </row>
    <row r="513" spans="1:12" ht="16.5" x14ac:dyDescent="0.15">
      <c r="A513" s="175">
        <v>102344</v>
      </c>
      <c r="B513" s="176">
        <v>10002160009</v>
      </c>
      <c r="C513" s="177" t="s">
        <v>406</v>
      </c>
      <c r="D513" s="178">
        <v>3</v>
      </c>
      <c r="E513" s="178"/>
      <c r="F513" s="179">
        <v>1</v>
      </c>
      <c r="G513" s="178">
        <v>82</v>
      </c>
      <c r="H513" s="178">
        <v>1000</v>
      </c>
      <c r="I513" s="179">
        <v>1003</v>
      </c>
      <c r="J513" s="176"/>
      <c r="K513" s="176"/>
      <c r="L513" s="176"/>
    </row>
    <row r="514" spans="1:12" ht="16.5" x14ac:dyDescent="0.15">
      <c r="A514" s="175">
        <v>102345</v>
      </c>
      <c r="B514" s="176">
        <v>10002170006</v>
      </c>
      <c r="C514" s="177" t="s">
        <v>407</v>
      </c>
      <c r="D514" s="178">
        <v>1</v>
      </c>
      <c r="E514" s="178"/>
      <c r="F514" s="179">
        <v>1</v>
      </c>
      <c r="G514" s="178">
        <v>7</v>
      </c>
      <c r="H514" s="178">
        <v>1</v>
      </c>
      <c r="I514" s="179">
        <v>1003</v>
      </c>
      <c r="J514" s="176"/>
      <c r="K514" s="176"/>
      <c r="L514" s="176"/>
    </row>
    <row r="515" spans="1:12" ht="16.5" x14ac:dyDescent="0.15">
      <c r="A515" s="175">
        <v>102346</v>
      </c>
      <c r="B515" s="176">
        <v>10002170012</v>
      </c>
      <c r="C515" s="177" t="s">
        <v>408</v>
      </c>
      <c r="D515" s="178">
        <v>1</v>
      </c>
      <c r="E515" s="178"/>
      <c r="F515" s="179">
        <v>1</v>
      </c>
      <c r="G515" s="178">
        <v>9</v>
      </c>
      <c r="H515" s="178">
        <v>1000</v>
      </c>
      <c r="I515" s="179">
        <v>1003</v>
      </c>
      <c r="J515" s="176"/>
      <c r="K515" s="176"/>
      <c r="L515" s="176"/>
    </row>
    <row r="516" spans="1:12" ht="16.5" x14ac:dyDescent="0.15">
      <c r="A516" s="175">
        <v>102347</v>
      </c>
      <c r="B516" s="176">
        <v>10003900007</v>
      </c>
      <c r="C516" s="177" t="s">
        <v>409</v>
      </c>
      <c r="D516" s="178">
        <v>2</v>
      </c>
      <c r="E516" s="178"/>
      <c r="F516" s="179">
        <v>1</v>
      </c>
      <c r="G516" s="178">
        <v>96</v>
      </c>
      <c r="H516" s="178">
        <v>1000</v>
      </c>
      <c r="I516" s="179">
        <v>1003</v>
      </c>
      <c r="J516" s="176"/>
      <c r="K516" s="176"/>
      <c r="L516" s="176"/>
    </row>
    <row r="517" spans="1:12" ht="16.5" x14ac:dyDescent="0.15">
      <c r="A517" s="175">
        <v>102348</v>
      </c>
      <c r="B517" s="176">
        <v>10003900007</v>
      </c>
      <c r="C517" s="177" t="s">
        <v>409</v>
      </c>
      <c r="D517" s="178">
        <v>2</v>
      </c>
      <c r="E517" s="178"/>
      <c r="F517" s="179">
        <v>1</v>
      </c>
      <c r="G517" s="178">
        <v>95</v>
      </c>
      <c r="H517" s="178">
        <v>1000</v>
      </c>
      <c r="I517" s="179">
        <v>1003</v>
      </c>
      <c r="J517" s="176"/>
      <c r="K517" s="176"/>
      <c r="L517" s="176"/>
    </row>
    <row r="518" spans="1:12" ht="16.5" x14ac:dyDescent="0.15">
      <c r="A518" s="175">
        <v>102349</v>
      </c>
      <c r="B518" s="176">
        <v>10003900007</v>
      </c>
      <c r="C518" s="177" t="s">
        <v>409</v>
      </c>
      <c r="D518" s="178">
        <v>2</v>
      </c>
      <c r="E518" s="178"/>
      <c r="F518" s="179">
        <v>1</v>
      </c>
      <c r="G518" s="178">
        <v>94</v>
      </c>
      <c r="H518" s="178">
        <v>1000</v>
      </c>
      <c r="I518" s="179">
        <v>1003</v>
      </c>
      <c r="J518" s="176"/>
      <c r="K518" s="176"/>
      <c r="L518" s="176"/>
    </row>
    <row r="519" spans="1:12" ht="16.5" x14ac:dyDescent="0.15">
      <c r="A519" s="175">
        <v>102350</v>
      </c>
      <c r="B519" s="176">
        <v>10002990001</v>
      </c>
      <c r="C519" s="177" t="s">
        <v>410</v>
      </c>
      <c r="D519" s="178">
        <v>500000</v>
      </c>
      <c r="E519" s="178"/>
      <c r="F519" s="179">
        <v>1</v>
      </c>
      <c r="G519" s="178">
        <v>105</v>
      </c>
      <c r="H519" s="178">
        <v>1000</v>
      </c>
      <c r="I519" s="179">
        <v>1003</v>
      </c>
      <c r="J519" s="176"/>
      <c r="K519" s="176"/>
      <c r="L519" s="176"/>
    </row>
    <row r="520" spans="1:12" ht="16.5" x14ac:dyDescent="0.15">
      <c r="A520" s="175">
        <v>102351</v>
      </c>
      <c r="B520" s="176">
        <v>10002990001</v>
      </c>
      <c r="C520" s="177" t="s">
        <v>410</v>
      </c>
      <c r="D520" s="178">
        <v>500000</v>
      </c>
      <c r="E520" s="178"/>
      <c r="F520" s="179">
        <v>1</v>
      </c>
      <c r="G520" s="178">
        <v>104</v>
      </c>
      <c r="H520" s="178">
        <v>1000</v>
      </c>
      <c r="I520" s="179">
        <v>1003</v>
      </c>
      <c r="J520" s="176"/>
      <c r="K520" s="176"/>
      <c r="L520" s="176"/>
    </row>
    <row r="521" spans="1:12" ht="16.5" x14ac:dyDescent="0.15">
      <c r="A521" s="175">
        <v>102352</v>
      </c>
      <c r="B521" s="176">
        <v>10002990001</v>
      </c>
      <c r="C521" s="177" t="s">
        <v>410</v>
      </c>
      <c r="D521" s="178">
        <v>500000</v>
      </c>
      <c r="E521" s="178"/>
      <c r="F521" s="179">
        <v>1</v>
      </c>
      <c r="G521" s="178">
        <v>103</v>
      </c>
      <c r="H521" s="178">
        <v>1000</v>
      </c>
      <c r="I521" s="179">
        <v>1003</v>
      </c>
      <c r="J521" s="176"/>
      <c r="K521" s="176"/>
      <c r="L521" s="176"/>
    </row>
    <row r="522" spans="1:12" ht="16.5" x14ac:dyDescent="0.15">
      <c r="A522" s="175">
        <v>102353</v>
      </c>
      <c r="B522" s="114">
        <v>10034100001</v>
      </c>
      <c r="C522" s="181" t="s">
        <v>384</v>
      </c>
      <c r="D522" s="40">
        <v>1</v>
      </c>
      <c r="E522" s="40"/>
      <c r="F522" s="127">
        <v>2</v>
      </c>
      <c r="G522" s="40">
        <v>28</v>
      </c>
      <c r="H522" s="40">
        <v>1</v>
      </c>
      <c r="I522" s="127">
        <v>1003</v>
      </c>
      <c r="J522" s="114"/>
      <c r="K522" s="114"/>
      <c r="L522" s="114"/>
    </row>
    <row r="523" spans="1:12" ht="16.5" x14ac:dyDescent="0.15">
      <c r="A523" s="175">
        <v>102354</v>
      </c>
      <c r="B523" s="114">
        <v>10002180001</v>
      </c>
      <c r="C523" s="181" t="s">
        <v>213</v>
      </c>
      <c r="D523" s="40">
        <v>20</v>
      </c>
      <c r="E523" s="40"/>
      <c r="F523" s="127">
        <v>2</v>
      </c>
      <c r="G523" s="40">
        <v>20</v>
      </c>
      <c r="H523" s="40">
        <v>1000</v>
      </c>
      <c r="I523" s="127">
        <v>1003</v>
      </c>
      <c r="J523" s="114"/>
      <c r="K523" s="114"/>
      <c r="L523" s="114"/>
    </row>
    <row r="524" spans="1:12" ht="16.5" x14ac:dyDescent="0.15">
      <c r="A524" s="175">
        <v>102355</v>
      </c>
      <c r="B524" s="114">
        <v>10002180001</v>
      </c>
      <c r="C524" s="181" t="s">
        <v>213</v>
      </c>
      <c r="D524" s="40">
        <v>40</v>
      </c>
      <c r="E524" s="40"/>
      <c r="F524" s="127">
        <v>2</v>
      </c>
      <c r="G524" s="40">
        <v>19</v>
      </c>
      <c r="H524" s="40">
        <v>1000</v>
      </c>
      <c r="I524" s="127">
        <v>1003</v>
      </c>
      <c r="J524" s="114"/>
      <c r="K524" s="114"/>
      <c r="L524" s="114"/>
    </row>
    <row r="525" spans="1:12" ht="16.5" x14ac:dyDescent="0.15">
      <c r="A525" s="175">
        <v>102356</v>
      </c>
      <c r="B525" s="114">
        <v>10002190002</v>
      </c>
      <c r="C525" s="181" t="s">
        <v>412</v>
      </c>
      <c r="D525" s="40">
        <v>2</v>
      </c>
      <c r="E525" s="40"/>
      <c r="F525" s="127">
        <v>2</v>
      </c>
      <c r="G525" s="40">
        <v>17</v>
      </c>
      <c r="H525" s="40">
        <v>1000</v>
      </c>
      <c r="I525" s="127">
        <v>1003</v>
      </c>
      <c r="J525" s="114"/>
      <c r="K525" s="114"/>
      <c r="L525" s="114"/>
    </row>
    <row r="526" spans="1:12" ht="16.5" x14ac:dyDescent="0.15">
      <c r="A526" s="175">
        <v>102357</v>
      </c>
      <c r="B526" s="114">
        <v>10002120001</v>
      </c>
      <c r="C526" s="181" t="s">
        <v>386</v>
      </c>
      <c r="D526" s="40">
        <v>20</v>
      </c>
      <c r="E526" s="40"/>
      <c r="F526" s="127">
        <v>2</v>
      </c>
      <c r="G526" s="40">
        <v>27</v>
      </c>
      <c r="H526" s="40">
        <v>1000</v>
      </c>
      <c r="I526" s="127">
        <v>1003</v>
      </c>
      <c r="J526" s="114"/>
      <c r="K526" s="114"/>
      <c r="L526" s="114"/>
    </row>
    <row r="527" spans="1:12" ht="16.5" x14ac:dyDescent="0.15">
      <c r="A527" s="175">
        <v>102358</v>
      </c>
      <c r="B527" s="114">
        <v>10002130001</v>
      </c>
      <c r="C527" s="181" t="s">
        <v>413</v>
      </c>
      <c r="D527" s="40">
        <v>2</v>
      </c>
      <c r="E527" s="40"/>
      <c r="F527" s="127">
        <v>2</v>
      </c>
      <c r="G527" s="40">
        <v>24</v>
      </c>
      <c r="H527" s="40">
        <v>1</v>
      </c>
      <c r="I527" s="127">
        <v>1003</v>
      </c>
      <c r="J527" s="114"/>
      <c r="K527" s="114"/>
      <c r="L527" s="114"/>
    </row>
    <row r="528" spans="1:12" ht="16.5" x14ac:dyDescent="0.15">
      <c r="A528" s="175">
        <v>102359</v>
      </c>
      <c r="B528" s="114">
        <v>10002140001</v>
      </c>
      <c r="C528" s="181" t="s">
        <v>388</v>
      </c>
      <c r="D528" s="40">
        <v>20</v>
      </c>
      <c r="E528" s="40"/>
      <c r="F528" s="127">
        <v>2</v>
      </c>
      <c r="G528" s="40">
        <v>36</v>
      </c>
      <c r="H528" s="40">
        <v>1000</v>
      </c>
      <c r="I528" s="127">
        <v>1003</v>
      </c>
      <c r="J528" s="114"/>
      <c r="K528" s="114"/>
      <c r="L528" s="114"/>
    </row>
    <row r="529" spans="1:12" ht="16.5" x14ac:dyDescent="0.15">
      <c r="A529" s="175">
        <v>102360</v>
      </c>
      <c r="B529" s="114">
        <v>10002130003</v>
      </c>
      <c r="C529" s="181" t="s">
        <v>215</v>
      </c>
      <c r="D529" s="40">
        <v>1</v>
      </c>
      <c r="E529" s="40"/>
      <c r="F529" s="127">
        <v>2</v>
      </c>
      <c r="G529" s="40">
        <v>22</v>
      </c>
      <c r="H529" s="40">
        <v>1000</v>
      </c>
      <c r="I529" s="127">
        <v>1003</v>
      </c>
      <c r="J529" s="114"/>
      <c r="K529" s="114"/>
      <c r="L529" s="114"/>
    </row>
    <row r="530" spans="1:12" ht="16.5" x14ac:dyDescent="0.15">
      <c r="A530" s="175">
        <v>102361</v>
      </c>
      <c r="B530" s="114">
        <v>10020900003</v>
      </c>
      <c r="C530" s="181" t="s">
        <v>414</v>
      </c>
      <c r="D530" s="40">
        <v>2</v>
      </c>
      <c r="E530" s="40"/>
      <c r="F530" s="127">
        <v>2</v>
      </c>
      <c r="G530" s="40">
        <v>41</v>
      </c>
      <c r="H530" s="40">
        <v>1000</v>
      </c>
      <c r="I530" s="127">
        <v>1003</v>
      </c>
      <c r="J530" s="114"/>
      <c r="K530" s="114"/>
      <c r="L530" s="114"/>
    </row>
    <row r="531" spans="1:12" ht="16.5" x14ac:dyDescent="0.15">
      <c r="A531" s="175">
        <v>102362</v>
      </c>
      <c r="B531" s="114">
        <v>10020900004</v>
      </c>
      <c r="C531" s="181" t="s">
        <v>415</v>
      </c>
      <c r="D531" s="40">
        <v>2</v>
      </c>
      <c r="E531" s="40"/>
      <c r="F531" s="127">
        <v>2</v>
      </c>
      <c r="G531" s="40">
        <v>40</v>
      </c>
      <c r="H531" s="40">
        <v>1000</v>
      </c>
      <c r="I531" s="127">
        <v>1003</v>
      </c>
      <c r="J531" s="114"/>
      <c r="K531" s="114"/>
      <c r="L531" s="114"/>
    </row>
    <row r="532" spans="1:12" ht="16.5" x14ac:dyDescent="0.15">
      <c r="A532" s="175">
        <v>102363</v>
      </c>
      <c r="B532" s="114">
        <v>10005001001</v>
      </c>
      <c r="C532" s="181" t="s">
        <v>392</v>
      </c>
      <c r="D532" s="40">
        <v>2</v>
      </c>
      <c r="E532" s="40"/>
      <c r="F532" s="127">
        <v>2</v>
      </c>
      <c r="G532" s="40">
        <v>46</v>
      </c>
      <c r="H532" s="40">
        <v>1000</v>
      </c>
      <c r="I532" s="127">
        <v>1003</v>
      </c>
      <c r="J532" s="114"/>
      <c r="K532" s="114"/>
      <c r="L532" s="114"/>
    </row>
    <row r="533" spans="1:12" ht="16.5" x14ac:dyDescent="0.15">
      <c r="A533" s="175">
        <v>102364</v>
      </c>
      <c r="B533" s="114">
        <v>10005000124</v>
      </c>
      <c r="C533" s="181" t="s">
        <v>395</v>
      </c>
      <c r="D533" s="40">
        <v>30</v>
      </c>
      <c r="E533" s="40"/>
      <c r="F533" s="127">
        <v>2</v>
      </c>
      <c r="G533" s="40">
        <v>53</v>
      </c>
      <c r="H533" s="40">
        <v>1000</v>
      </c>
      <c r="I533" s="127">
        <v>1003</v>
      </c>
      <c r="J533" s="114"/>
      <c r="K533" s="114"/>
      <c r="L533" s="114"/>
    </row>
    <row r="534" spans="1:12" ht="16.5" x14ac:dyDescent="0.15">
      <c r="A534" s="175">
        <v>102365</v>
      </c>
      <c r="B534" s="114">
        <v>10003890003</v>
      </c>
      <c r="C534" s="181" t="s">
        <v>397</v>
      </c>
      <c r="D534" s="40">
        <v>2</v>
      </c>
      <c r="E534" s="40"/>
      <c r="F534" s="127">
        <v>2</v>
      </c>
      <c r="G534" s="40">
        <v>57</v>
      </c>
      <c r="H534" s="40">
        <v>1000</v>
      </c>
      <c r="I534" s="127">
        <v>1003</v>
      </c>
      <c r="J534" s="114"/>
      <c r="K534" s="114"/>
      <c r="L534" s="114"/>
    </row>
    <row r="535" spans="1:12" ht="16.5" x14ac:dyDescent="0.15">
      <c r="A535" s="175">
        <v>102366</v>
      </c>
      <c r="B535" s="114">
        <v>10003890005</v>
      </c>
      <c r="C535" s="181" t="s">
        <v>416</v>
      </c>
      <c r="D535" s="40">
        <v>1</v>
      </c>
      <c r="E535" s="40"/>
      <c r="F535" s="127">
        <v>2</v>
      </c>
      <c r="G535" s="40">
        <v>55</v>
      </c>
      <c r="H535" s="40">
        <v>1</v>
      </c>
      <c r="I535" s="127">
        <v>1003</v>
      </c>
      <c r="J535" s="114"/>
      <c r="K535" s="114"/>
      <c r="L535" s="114"/>
    </row>
    <row r="536" spans="1:12" ht="16.5" x14ac:dyDescent="0.15">
      <c r="A536" s="175">
        <v>102367</v>
      </c>
      <c r="B536" s="114">
        <v>10003890004</v>
      </c>
      <c r="C536" s="181" t="s">
        <v>417</v>
      </c>
      <c r="D536" s="40">
        <v>1</v>
      </c>
      <c r="E536" s="40"/>
      <c r="F536" s="127">
        <v>2</v>
      </c>
      <c r="G536" s="40">
        <v>56</v>
      </c>
      <c r="H536" s="40">
        <v>1000</v>
      </c>
      <c r="I536" s="127">
        <v>1003</v>
      </c>
      <c r="J536" s="114"/>
      <c r="K536" s="114"/>
      <c r="L536" s="114"/>
    </row>
    <row r="537" spans="1:12" ht="16.5" x14ac:dyDescent="0.15">
      <c r="A537" s="175">
        <v>102368</v>
      </c>
      <c r="B537" s="114">
        <v>10003000003</v>
      </c>
      <c r="C537" s="181" t="s">
        <v>399</v>
      </c>
      <c r="D537" s="40">
        <v>1</v>
      </c>
      <c r="E537" s="40"/>
      <c r="F537" s="127">
        <v>2</v>
      </c>
      <c r="G537" s="40">
        <v>70</v>
      </c>
      <c r="H537" s="40">
        <v>1000</v>
      </c>
      <c r="I537" s="127">
        <v>1003</v>
      </c>
      <c r="J537" s="114"/>
      <c r="K537" s="114"/>
      <c r="L537" s="114"/>
    </row>
    <row r="538" spans="1:12" ht="16.5" x14ac:dyDescent="0.15">
      <c r="A538" s="175">
        <v>102369</v>
      </c>
      <c r="B538" s="114">
        <v>10003000004</v>
      </c>
      <c r="C538" s="181" t="s">
        <v>400</v>
      </c>
      <c r="D538" s="40">
        <v>1</v>
      </c>
      <c r="E538" s="40"/>
      <c r="F538" s="127">
        <v>2</v>
      </c>
      <c r="G538" s="40">
        <v>93</v>
      </c>
      <c r="H538" s="40">
        <v>1000</v>
      </c>
      <c r="I538" s="127">
        <v>1003</v>
      </c>
      <c r="J538" s="114"/>
      <c r="K538" s="114"/>
      <c r="L538" s="114"/>
    </row>
    <row r="539" spans="1:12" ht="16.5" x14ac:dyDescent="0.15">
      <c r="A539" s="175">
        <v>102370</v>
      </c>
      <c r="B539" s="114">
        <v>10002160002</v>
      </c>
      <c r="C539" s="181" t="s">
        <v>418</v>
      </c>
      <c r="D539" s="40">
        <v>10</v>
      </c>
      <c r="E539" s="40"/>
      <c r="F539" s="127">
        <v>2</v>
      </c>
      <c r="G539" s="40">
        <v>77</v>
      </c>
      <c r="H539" s="40">
        <v>1000</v>
      </c>
      <c r="I539" s="127">
        <v>1003</v>
      </c>
      <c r="J539" s="114"/>
      <c r="K539" s="114"/>
      <c r="L539" s="114"/>
    </row>
    <row r="540" spans="1:12" ht="16.5" x14ac:dyDescent="0.15">
      <c r="A540" s="175">
        <v>102371</v>
      </c>
      <c r="B540" s="114">
        <v>10002160003</v>
      </c>
      <c r="C540" s="181" t="s">
        <v>419</v>
      </c>
      <c r="D540" s="40">
        <v>3</v>
      </c>
      <c r="E540" s="40"/>
      <c r="F540" s="127">
        <v>2</v>
      </c>
      <c r="G540" s="40">
        <v>76</v>
      </c>
      <c r="H540" s="40">
        <v>1</v>
      </c>
      <c r="I540" s="127">
        <v>1003</v>
      </c>
      <c r="J540" s="114"/>
      <c r="K540" s="114"/>
      <c r="L540" s="114"/>
    </row>
    <row r="541" spans="1:12" ht="16.5" x14ac:dyDescent="0.15">
      <c r="A541" s="175">
        <v>102372</v>
      </c>
      <c r="B541" s="114">
        <v>10002170009</v>
      </c>
      <c r="C541" s="181" t="s">
        <v>420</v>
      </c>
      <c r="D541" s="40">
        <v>1</v>
      </c>
      <c r="E541" s="40"/>
      <c r="F541" s="127">
        <v>2</v>
      </c>
      <c r="G541" s="40">
        <v>8</v>
      </c>
      <c r="H541" s="40">
        <v>1000</v>
      </c>
      <c r="I541" s="127">
        <v>1003</v>
      </c>
      <c r="J541" s="114"/>
      <c r="K541" s="114"/>
      <c r="L541" s="114"/>
    </row>
    <row r="542" spans="1:12" ht="16.5" x14ac:dyDescent="0.15">
      <c r="A542" s="175">
        <v>102373</v>
      </c>
      <c r="B542" s="114">
        <v>10003900007</v>
      </c>
      <c r="C542" s="181" t="s">
        <v>409</v>
      </c>
      <c r="D542" s="40">
        <v>2</v>
      </c>
      <c r="E542" s="40"/>
      <c r="F542" s="127">
        <v>2</v>
      </c>
      <c r="G542" s="40">
        <v>65</v>
      </c>
      <c r="H542" s="40">
        <v>1000</v>
      </c>
      <c r="I542" s="127">
        <v>1003</v>
      </c>
      <c r="J542" s="114"/>
      <c r="K542" s="114"/>
      <c r="L542" s="114"/>
    </row>
    <row r="543" spans="1:12" ht="16.5" x14ac:dyDescent="0.15">
      <c r="A543" s="175">
        <v>102374</v>
      </c>
      <c r="B543" s="114">
        <v>10003900007</v>
      </c>
      <c r="C543" s="181" t="s">
        <v>409</v>
      </c>
      <c r="D543" s="40">
        <v>2</v>
      </c>
      <c r="E543" s="40"/>
      <c r="F543" s="127">
        <v>2</v>
      </c>
      <c r="G543" s="40">
        <v>66</v>
      </c>
      <c r="H543" s="40">
        <v>1000</v>
      </c>
      <c r="I543" s="127">
        <v>1003</v>
      </c>
      <c r="J543" s="114"/>
      <c r="K543" s="114"/>
      <c r="L543" s="114"/>
    </row>
    <row r="544" spans="1:12" ht="16.5" x14ac:dyDescent="0.15">
      <c r="A544" s="175">
        <v>102375</v>
      </c>
      <c r="B544" s="164">
        <v>10034100002</v>
      </c>
      <c r="C544" s="165" t="s">
        <v>383</v>
      </c>
      <c r="D544" s="166">
        <v>1</v>
      </c>
      <c r="E544" s="166"/>
      <c r="F544" s="167">
        <v>3</v>
      </c>
      <c r="G544" s="166">
        <v>9</v>
      </c>
      <c r="H544" s="166">
        <v>1</v>
      </c>
      <c r="I544" s="167">
        <v>1003</v>
      </c>
      <c r="J544" s="164"/>
      <c r="K544" s="164"/>
      <c r="L544" s="164"/>
    </row>
    <row r="545" spans="1:12" ht="16.5" x14ac:dyDescent="0.15">
      <c r="A545" s="175">
        <v>102376</v>
      </c>
      <c r="B545" s="164">
        <v>10034100001</v>
      </c>
      <c r="C545" s="165" t="s">
        <v>384</v>
      </c>
      <c r="D545" s="166">
        <v>1</v>
      </c>
      <c r="E545" s="166"/>
      <c r="F545" s="167">
        <v>3</v>
      </c>
      <c r="G545" s="166">
        <v>7</v>
      </c>
      <c r="H545" s="166">
        <v>1000</v>
      </c>
      <c r="I545" s="167">
        <v>1003</v>
      </c>
      <c r="J545" s="164"/>
      <c r="K545" s="164"/>
      <c r="L545" s="164"/>
    </row>
    <row r="546" spans="1:12" ht="16.5" x14ac:dyDescent="0.15">
      <c r="A546" s="175">
        <v>102377</v>
      </c>
      <c r="B546" s="164">
        <v>10002190003</v>
      </c>
      <c r="C546" s="165" t="s">
        <v>214</v>
      </c>
      <c r="D546" s="166">
        <v>1</v>
      </c>
      <c r="E546" s="166"/>
      <c r="F546" s="167">
        <v>3</v>
      </c>
      <c r="G546" s="166">
        <v>16</v>
      </c>
      <c r="H546" s="166">
        <v>1000</v>
      </c>
      <c r="I546" s="167">
        <v>1003</v>
      </c>
      <c r="J546" s="164"/>
      <c r="K546" s="164"/>
      <c r="L546" s="164"/>
    </row>
    <row r="547" spans="1:12" ht="16.5" x14ac:dyDescent="0.15">
      <c r="A547" s="175">
        <v>102378</v>
      </c>
      <c r="B547" s="164">
        <v>10002140001</v>
      </c>
      <c r="C547" s="165" t="s">
        <v>388</v>
      </c>
      <c r="D547" s="166">
        <v>40</v>
      </c>
      <c r="E547" s="166"/>
      <c r="F547" s="167">
        <v>3</v>
      </c>
      <c r="G547" s="166">
        <v>34</v>
      </c>
      <c r="H547" s="166">
        <v>1000</v>
      </c>
      <c r="I547" s="167">
        <v>1003</v>
      </c>
      <c r="J547" s="164"/>
      <c r="K547" s="164"/>
      <c r="L547" s="164"/>
    </row>
    <row r="548" spans="1:12" ht="16.5" x14ac:dyDescent="0.15">
      <c r="A548" s="175">
        <v>102379</v>
      </c>
      <c r="B548" s="164">
        <v>10005000125</v>
      </c>
      <c r="C548" s="165" t="s">
        <v>424</v>
      </c>
      <c r="D548" s="166">
        <v>5</v>
      </c>
      <c r="E548" s="166"/>
      <c r="F548" s="167">
        <v>3</v>
      </c>
      <c r="G548" s="166">
        <v>52</v>
      </c>
      <c r="H548" s="166">
        <v>1000</v>
      </c>
      <c r="I548" s="167">
        <v>1003</v>
      </c>
      <c r="J548" s="164"/>
      <c r="K548" s="164"/>
      <c r="L548" s="164"/>
    </row>
    <row r="549" spans="1:12" ht="16.5" x14ac:dyDescent="0.15">
      <c r="A549" s="175">
        <v>102380</v>
      </c>
      <c r="B549" s="164">
        <v>10003890002</v>
      </c>
      <c r="C549" s="165" t="s">
        <v>425</v>
      </c>
      <c r="D549" s="166">
        <v>3</v>
      </c>
      <c r="E549" s="166"/>
      <c r="F549" s="167">
        <v>3</v>
      </c>
      <c r="G549" s="166">
        <v>59</v>
      </c>
      <c r="H549" s="166">
        <v>1000</v>
      </c>
      <c r="I549" s="167">
        <v>1003</v>
      </c>
      <c r="J549" s="164"/>
      <c r="K549" s="164"/>
      <c r="L549" s="164"/>
    </row>
    <row r="550" spans="1:12" ht="16.5" x14ac:dyDescent="0.15">
      <c r="A550" s="175">
        <v>102381</v>
      </c>
      <c r="B550" s="164">
        <v>10002160008</v>
      </c>
      <c r="C550" s="165" t="s">
        <v>426</v>
      </c>
      <c r="D550" s="166">
        <v>10</v>
      </c>
      <c r="E550" s="166"/>
      <c r="F550" s="167">
        <v>3</v>
      </c>
      <c r="G550" s="166">
        <v>83</v>
      </c>
      <c r="H550" s="166">
        <v>1000</v>
      </c>
      <c r="I550" s="167">
        <v>1003</v>
      </c>
      <c r="J550" s="164"/>
      <c r="K550" s="164"/>
      <c r="L550" s="164"/>
    </row>
    <row r="551" spans="1:12" ht="16.5" x14ac:dyDescent="0.15">
      <c r="A551" s="175">
        <v>102382</v>
      </c>
      <c r="B551" s="164">
        <v>10002160012</v>
      </c>
      <c r="C551" s="165" t="s">
        <v>427</v>
      </c>
      <c r="D551" s="166">
        <v>3</v>
      </c>
      <c r="E551" s="166"/>
      <c r="F551" s="167">
        <v>3</v>
      </c>
      <c r="G551" s="166">
        <v>85</v>
      </c>
      <c r="H551" s="166">
        <v>1</v>
      </c>
      <c r="I551" s="167">
        <v>1003</v>
      </c>
      <c r="J551" s="164"/>
      <c r="K551" s="164"/>
      <c r="L551" s="164"/>
    </row>
    <row r="552" spans="1:12" ht="16.5" x14ac:dyDescent="0.15">
      <c r="A552" s="175">
        <v>102383</v>
      </c>
      <c r="B552" s="164">
        <v>10002170003</v>
      </c>
      <c r="C552" s="165" t="s">
        <v>428</v>
      </c>
      <c r="D552" s="166">
        <v>1</v>
      </c>
      <c r="E552" s="166"/>
      <c r="F552" s="167">
        <v>3</v>
      </c>
      <c r="G552" s="166">
        <v>6</v>
      </c>
      <c r="H552" s="166">
        <v>1</v>
      </c>
      <c r="I552" s="167">
        <v>1003</v>
      </c>
      <c r="J552" s="164"/>
      <c r="K552" s="164"/>
      <c r="L552" s="164"/>
    </row>
    <row r="553" spans="1:12" ht="16.5" x14ac:dyDescent="0.15">
      <c r="A553" s="175">
        <v>102384</v>
      </c>
      <c r="B553" s="164">
        <v>10003900007</v>
      </c>
      <c r="C553" s="165" t="s">
        <v>409</v>
      </c>
      <c r="D553" s="166">
        <v>2</v>
      </c>
      <c r="E553" s="166"/>
      <c r="F553" s="167">
        <v>3</v>
      </c>
      <c r="G553" s="166">
        <v>64</v>
      </c>
      <c r="H553" s="166">
        <v>1000</v>
      </c>
      <c r="I553" s="167">
        <v>1003</v>
      </c>
      <c r="J553" s="164"/>
      <c r="K553" s="164"/>
      <c r="L553" s="164"/>
    </row>
    <row r="554" spans="1:12" ht="16.5" x14ac:dyDescent="0.15">
      <c r="A554" s="168">
        <v>103001</v>
      </c>
      <c r="B554" s="169">
        <v>10002280002</v>
      </c>
      <c r="C554" s="170" t="s">
        <v>1529</v>
      </c>
      <c r="D554" s="171">
        <v>1</v>
      </c>
      <c r="E554" s="171"/>
      <c r="F554" s="172">
        <v>1</v>
      </c>
      <c r="G554" s="171">
        <v>3</v>
      </c>
      <c r="H554" s="171">
        <v>1</v>
      </c>
      <c r="I554" s="172">
        <v>1004</v>
      </c>
      <c r="J554" s="169"/>
      <c r="K554" s="169"/>
      <c r="L554" s="169"/>
    </row>
    <row r="555" spans="1:12" ht="16.5" x14ac:dyDescent="0.15">
      <c r="A555" s="175">
        <v>103002</v>
      </c>
      <c r="B555" s="182">
        <v>10022310008</v>
      </c>
      <c r="C555" s="183" t="s">
        <v>871</v>
      </c>
      <c r="D555" s="178">
        <v>1</v>
      </c>
      <c r="E555" s="178">
        <v>1</v>
      </c>
      <c r="F555" s="179">
        <v>1</v>
      </c>
      <c r="G555" s="178">
        <v>5</v>
      </c>
      <c r="H555" s="178">
        <v>1000</v>
      </c>
      <c r="I555" s="179">
        <v>1004</v>
      </c>
      <c r="J555" s="176"/>
      <c r="K555" s="176"/>
      <c r="L555" s="176"/>
    </row>
    <row r="556" spans="1:12" ht="16.5" x14ac:dyDescent="0.15">
      <c r="A556" s="175">
        <v>103003</v>
      </c>
      <c r="B556" s="182">
        <v>10022320008</v>
      </c>
      <c r="C556" s="183" t="s">
        <v>871</v>
      </c>
      <c r="D556" s="178">
        <v>1</v>
      </c>
      <c r="E556" s="178">
        <v>2</v>
      </c>
      <c r="F556" s="179">
        <v>1</v>
      </c>
      <c r="G556" s="178">
        <v>5</v>
      </c>
      <c r="H556" s="178">
        <v>1000</v>
      </c>
      <c r="I556" s="179">
        <v>1004</v>
      </c>
      <c r="J556" s="176"/>
      <c r="K556" s="176"/>
      <c r="L556" s="176"/>
    </row>
    <row r="557" spans="1:12" ht="16.5" x14ac:dyDescent="0.15">
      <c r="A557" s="175">
        <v>103004</v>
      </c>
      <c r="B557" s="182">
        <v>10022310008</v>
      </c>
      <c r="C557" s="183" t="s">
        <v>871</v>
      </c>
      <c r="D557" s="178">
        <v>1</v>
      </c>
      <c r="E557" s="178">
        <v>3</v>
      </c>
      <c r="F557" s="179">
        <v>1</v>
      </c>
      <c r="G557" s="178">
        <v>5</v>
      </c>
      <c r="H557" s="178">
        <v>1000</v>
      </c>
      <c r="I557" s="179">
        <v>1004</v>
      </c>
      <c r="J557" s="176"/>
      <c r="K557" s="176"/>
      <c r="L557" s="176"/>
    </row>
    <row r="558" spans="1:12" ht="16.5" x14ac:dyDescent="0.15">
      <c r="A558" s="175">
        <v>103005</v>
      </c>
      <c r="B558" s="182">
        <v>10022320008</v>
      </c>
      <c r="C558" s="183" t="s">
        <v>871</v>
      </c>
      <c r="D558" s="178">
        <v>1</v>
      </c>
      <c r="E558" s="178">
        <v>4</v>
      </c>
      <c r="F558" s="179">
        <v>1</v>
      </c>
      <c r="G558" s="178">
        <v>5</v>
      </c>
      <c r="H558" s="178">
        <v>1000</v>
      </c>
      <c r="I558" s="179">
        <v>1004</v>
      </c>
      <c r="J558" s="176"/>
      <c r="K558" s="176"/>
      <c r="L558" s="176"/>
    </row>
    <row r="559" spans="1:12" ht="16.5" x14ac:dyDescent="0.15">
      <c r="A559" s="175">
        <v>103006</v>
      </c>
      <c r="B559" s="176">
        <v>10034100002</v>
      </c>
      <c r="C559" s="177" t="s">
        <v>383</v>
      </c>
      <c r="D559" s="178">
        <v>1</v>
      </c>
      <c r="E559" s="178"/>
      <c r="F559" s="179">
        <v>3</v>
      </c>
      <c r="G559" s="178">
        <v>7</v>
      </c>
      <c r="H559" s="178">
        <v>1000</v>
      </c>
      <c r="I559" s="179">
        <v>1004</v>
      </c>
      <c r="J559" s="176"/>
      <c r="K559" s="176"/>
      <c r="L559" s="176"/>
    </row>
    <row r="560" spans="1:12" ht="16.5" x14ac:dyDescent="0.15">
      <c r="A560" s="175">
        <v>103007</v>
      </c>
      <c r="B560" s="176">
        <v>10034100002</v>
      </c>
      <c r="C560" s="177" t="s">
        <v>383</v>
      </c>
      <c r="D560" s="178">
        <v>1</v>
      </c>
      <c r="E560" s="178"/>
      <c r="F560" s="179">
        <v>1</v>
      </c>
      <c r="G560" s="178">
        <v>29</v>
      </c>
      <c r="H560" s="178">
        <v>1000</v>
      </c>
      <c r="I560" s="179">
        <v>1004</v>
      </c>
      <c r="J560" s="176"/>
      <c r="K560" s="176"/>
      <c r="L560" s="176"/>
    </row>
    <row r="561" spans="1:12" ht="16.5" x14ac:dyDescent="0.15">
      <c r="A561" s="175">
        <v>103008</v>
      </c>
      <c r="B561" s="176">
        <v>10034100001</v>
      </c>
      <c r="C561" s="177" t="s">
        <v>384</v>
      </c>
      <c r="D561" s="178">
        <v>1</v>
      </c>
      <c r="E561" s="178"/>
      <c r="F561" s="179">
        <v>1</v>
      </c>
      <c r="G561" s="178">
        <v>8</v>
      </c>
      <c r="H561" s="178">
        <v>1</v>
      </c>
      <c r="I561" s="179">
        <v>1004</v>
      </c>
      <c r="J561" s="176"/>
      <c r="K561" s="176"/>
      <c r="L561" s="176"/>
    </row>
    <row r="562" spans="1:12" ht="16.5" x14ac:dyDescent="0.15">
      <c r="A562" s="175">
        <v>103009</v>
      </c>
      <c r="B562" s="176">
        <v>10002180001</v>
      </c>
      <c r="C562" s="177" t="s">
        <v>213</v>
      </c>
      <c r="D562" s="178">
        <v>20</v>
      </c>
      <c r="E562" s="178"/>
      <c r="F562" s="179">
        <v>1</v>
      </c>
      <c r="G562" s="178">
        <v>21</v>
      </c>
      <c r="H562" s="178">
        <v>1000</v>
      </c>
      <c r="I562" s="179">
        <v>1004</v>
      </c>
      <c r="J562" s="176"/>
      <c r="K562" s="176"/>
      <c r="L562" s="176"/>
    </row>
    <row r="563" spans="1:12" ht="16.5" x14ac:dyDescent="0.15">
      <c r="A563" s="175">
        <v>103010</v>
      </c>
      <c r="B563" s="176">
        <v>10002190001</v>
      </c>
      <c r="C563" s="177" t="s">
        <v>385</v>
      </c>
      <c r="D563" s="178">
        <v>2</v>
      </c>
      <c r="E563" s="178"/>
      <c r="F563" s="179">
        <v>1</v>
      </c>
      <c r="G563" s="178">
        <v>18</v>
      </c>
      <c r="H563" s="178">
        <v>1000</v>
      </c>
      <c r="I563" s="179">
        <v>1004</v>
      </c>
      <c r="J563" s="176"/>
      <c r="K563" s="176"/>
      <c r="L563" s="176"/>
    </row>
    <row r="564" spans="1:12" ht="16.5" x14ac:dyDescent="0.15">
      <c r="A564" s="175">
        <v>103011</v>
      </c>
      <c r="B564" s="176">
        <v>10002120001</v>
      </c>
      <c r="C564" s="177" t="s">
        <v>386</v>
      </c>
      <c r="D564" s="178">
        <v>20</v>
      </c>
      <c r="E564" s="178"/>
      <c r="F564" s="179">
        <v>1</v>
      </c>
      <c r="G564" s="178">
        <v>26</v>
      </c>
      <c r="H564" s="178">
        <v>1000</v>
      </c>
      <c r="I564" s="179">
        <v>1004</v>
      </c>
      <c r="J564" s="176"/>
      <c r="K564" s="176"/>
      <c r="L564" s="176"/>
    </row>
    <row r="565" spans="1:12" ht="16.5" x14ac:dyDescent="0.15">
      <c r="A565" s="175">
        <v>103012</v>
      </c>
      <c r="B565" s="176">
        <v>10002120001</v>
      </c>
      <c r="C565" s="177" t="s">
        <v>386</v>
      </c>
      <c r="D565" s="178">
        <v>40</v>
      </c>
      <c r="E565" s="178"/>
      <c r="F565" s="179">
        <v>1</v>
      </c>
      <c r="G565" s="178">
        <v>25</v>
      </c>
      <c r="H565" s="178">
        <v>1000</v>
      </c>
      <c r="I565" s="179">
        <v>1004</v>
      </c>
      <c r="J565" s="176"/>
      <c r="K565" s="176"/>
      <c r="L565" s="176"/>
    </row>
    <row r="566" spans="1:12" ht="16.5" x14ac:dyDescent="0.15">
      <c r="A566" s="175">
        <v>103013</v>
      </c>
      <c r="B566" s="176">
        <v>10002130002</v>
      </c>
      <c r="C566" s="177" t="s">
        <v>387</v>
      </c>
      <c r="D566" s="178">
        <v>2</v>
      </c>
      <c r="E566" s="178"/>
      <c r="F566" s="179">
        <v>1</v>
      </c>
      <c r="G566" s="178">
        <v>23</v>
      </c>
      <c r="H566" s="178">
        <v>1000</v>
      </c>
      <c r="I566" s="179">
        <v>1004</v>
      </c>
      <c r="J566" s="176"/>
      <c r="K566" s="176"/>
      <c r="L566" s="176"/>
    </row>
    <row r="567" spans="1:12" ht="16.5" x14ac:dyDescent="0.15">
      <c r="A567" s="175">
        <v>103014</v>
      </c>
      <c r="B567" s="176">
        <v>10002140001</v>
      </c>
      <c r="C567" s="177" t="s">
        <v>388</v>
      </c>
      <c r="D567" s="178">
        <v>20</v>
      </c>
      <c r="E567" s="178"/>
      <c r="F567" s="179">
        <v>1</v>
      </c>
      <c r="G567" s="178">
        <v>35</v>
      </c>
      <c r="H567" s="178">
        <v>1000</v>
      </c>
      <c r="I567" s="179">
        <v>1004</v>
      </c>
      <c r="J567" s="176"/>
      <c r="K567" s="176"/>
      <c r="L567" s="176"/>
    </row>
    <row r="568" spans="1:12" ht="16.5" x14ac:dyDescent="0.15">
      <c r="A568" s="175">
        <v>103015</v>
      </c>
      <c r="B568" s="176">
        <v>10002150001</v>
      </c>
      <c r="C568" s="177" t="s">
        <v>389</v>
      </c>
      <c r="D568" s="178">
        <v>2</v>
      </c>
      <c r="E568" s="178"/>
      <c r="F568" s="179">
        <v>1</v>
      </c>
      <c r="G568" s="178">
        <v>39</v>
      </c>
      <c r="H568" s="178">
        <v>1000</v>
      </c>
      <c r="I568" s="179">
        <v>1004</v>
      </c>
      <c r="J568" s="176"/>
      <c r="K568" s="176"/>
      <c r="L568" s="176"/>
    </row>
    <row r="569" spans="1:12" ht="16.5" x14ac:dyDescent="0.15">
      <c r="A569" s="175">
        <v>103016</v>
      </c>
      <c r="B569" s="176">
        <v>10002150002</v>
      </c>
      <c r="C569" s="177" t="s">
        <v>390</v>
      </c>
      <c r="D569" s="178">
        <v>2</v>
      </c>
      <c r="E569" s="178"/>
      <c r="F569" s="179">
        <v>1</v>
      </c>
      <c r="G569" s="178">
        <v>38</v>
      </c>
      <c r="H569" s="178">
        <v>1000</v>
      </c>
      <c r="I569" s="179">
        <v>1004</v>
      </c>
      <c r="J569" s="176"/>
      <c r="K569" s="176"/>
      <c r="L569" s="176"/>
    </row>
    <row r="570" spans="1:12" ht="16.5" x14ac:dyDescent="0.15">
      <c r="A570" s="175">
        <v>103017</v>
      </c>
      <c r="B570" s="176">
        <v>10002150003</v>
      </c>
      <c r="C570" s="177" t="s">
        <v>391</v>
      </c>
      <c r="D570" s="178">
        <v>1</v>
      </c>
      <c r="E570" s="178"/>
      <c r="F570" s="179">
        <v>1</v>
      </c>
      <c r="G570" s="178">
        <v>37</v>
      </c>
      <c r="H570" s="178">
        <v>1000</v>
      </c>
      <c r="I570" s="179">
        <v>1004</v>
      </c>
      <c r="J570" s="176"/>
      <c r="K570" s="176"/>
      <c r="L570" s="176"/>
    </row>
    <row r="571" spans="1:12" ht="16.5" x14ac:dyDescent="0.15">
      <c r="A571" s="175">
        <v>103018</v>
      </c>
      <c r="B571" s="176">
        <v>10020900001</v>
      </c>
      <c r="C571" s="177" t="s">
        <v>439</v>
      </c>
      <c r="D571" s="178">
        <v>20</v>
      </c>
      <c r="E571" s="178"/>
      <c r="F571" s="179">
        <v>1</v>
      </c>
      <c r="G571" s="178">
        <v>43</v>
      </c>
      <c r="H571" s="178">
        <v>1000</v>
      </c>
      <c r="I571" s="179">
        <v>1004</v>
      </c>
      <c r="J571" s="176"/>
      <c r="K571" s="176"/>
      <c r="L571" s="176"/>
    </row>
    <row r="572" spans="1:12" ht="16.5" x14ac:dyDescent="0.15">
      <c r="A572" s="175">
        <v>103019</v>
      </c>
      <c r="B572" s="176">
        <v>10020900001</v>
      </c>
      <c r="C572" s="177" t="s">
        <v>439</v>
      </c>
      <c r="D572" s="178">
        <v>20</v>
      </c>
      <c r="E572" s="178"/>
      <c r="F572" s="179">
        <v>1</v>
      </c>
      <c r="G572" s="178">
        <v>44</v>
      </c>
      <c r="H572" s="178">
        <v>1000</v>
      </c>
      <c r="I572" s="179">
        <v>1004</v>
      </c>
      <c r="J572" s="176"/>
      <c r="K572" s="176"/>
      <c r="L572" s="176"/>
    </row>
    <row r="573" spans="1:12" ht="16.5" x14ac:dyDescent="0.15">
      <c r="A573" s="175">
        <v>103020</v>
      </c>
      <c r="B573" s="176">
        <v>10020900001</v>
      </c>
      <c r="C573" s="177" t="s">
        <v>439</v>
      </c>
      <c r="D573" s="178">
        <v>20</v>
      </c>
      <c r="E573" s="178"/>
      <c r="F573" s="179">
        <v>1</v>
      </c>
      <c r="G573" s="178">
        <v>45</v>
      </c>
      <c r="H573" s="178">
        <v>1000</v>
      </c>
      <c r="I573" s="179">
        <v>1004</v>
      </c>
      <c r="J573" s="176"/>
      <c r="K573" s="176"/>
      <c r="L573" s="176"/>
    </row>
    <row r="574" spans="1:12" ht="16.5" x14ac:dyDescent="0.15">
      <c r="A574" s="175">
        <v>103021</v>
      </c>
      <c r="B574" s="176">
        <v>10020900003</v>
      </c>
      <c r="C574" s="177" t="s">
        <v>872</v>
      </c>
      <c r="D574" s="178">
        <v>2</v>
      </c>
      <c r="E574" s="178"/>
      <c r="F574" s="179">
        <v>1</v>
      </c>
      <c r="G574" s="178">
        <v>42</v>
      </c>
      <c r="H574" s="178">
        <v>1000</v>
      </c>
      <c r="I574" s="179">
        <v>1004</v>
      </c>
      <c r="J574" s="176"/>
      <c r="K574" s="176"/>
      <c r="L574" s="176"/>
    </row>
    <row r="575" spans="1:12" ht="16.5" x14ac:dyDescent="0.15">
      <c r="A575" s="175">
        <v>103022</v>
      </c>
      <c r="B575" s="176">
        <v>10005001001</v>
      </c>
      <c r="C575" s="177" t="s">
        <v>392</v>
      </c>
      <c r="D575" s="178">
        <v>2</v>
      </c>
      <c r="E575" s="178"/>
      <c r="F575" s="179">
        <v>1</v>
      </c>
      <c r="G575" s="178">
        <v>47</v>
      </c>
      <c r="H575" s="178">
        <v>1000</v>
      </c>
      <c r="I575" s="179">
        <v>1004</v>
      </c>
      <c r="J575" s="176"/>
      <c r="K575" s="176"/>
      <c r="L575" s="176"/>
    </row>
    <row r="576" spans="1:12" ht="16.5" x14ac:dyDescent="0.15">
      <c r="A576" s="175">
        <v>103023</v>
      </c>
      <c r="B576" s="176">
        <v>10005001001</v>
      </c>
      <c r="C576" s="177" t="s">
        <v>392</v>
      </c>
      <c r="D576" s="178">
        <v>2</v>
      </c>
      <c r="E576" s="178"/>
      <c r="F576" s="179">
        <v>1</v>
      </c>
      <c r="G576" s="178">
        <v>48</v>
      </c>
      <c r="H576" s="178">
        <v>1000</v>
      </c>
      <c r="I576" s="179">
        <v>1004</v>
      </c>
      <c r="J576" s="176"/>
      <c r="K576" s="176"/>
      <c r="L576" s="176"/>
    </row>
    <row r="577" spans="1:12" ht="16.5" x14ac:dyDescent="0.15">
      <c r="A577" s="175">
        <v>103024</v>
      </c>
      <c r="B577" s="176">
        <v>10005000029</v>
      </c>
      <c r="C577" s="177" t="s">
        <v>393</v>
      </c>
      <c r="D577" s="178">
        <v>1</v>
      </c>
      <c r="E577" s="178"/>
      <c r="F577" s="179">
        <v>1</v>
      </c>
      <c r="G577" s="178">
        <v>49</v>
      </c>
      <c r="H577" s="178">
        <v>1000</v>
      </c>
      <c r="I577" s="179">
        <v>1004</v>
      </c>
      <c r="J577" s="176"/>
      <c r="K577" s="176"/>
      <c r="L577" s="176"/>
    </row>
    <row r="578" spans="1:12" ht="16.5" x14ac:dyDescent="0.15">
      <c r="A578" s="175">
        <v>103025</v>
      </c>
      <c r="B578" s="176">
        <v>10005000017</v>
      </c>
      <c r="C578" s="177" t="s">
        <v>394</v>
      </c>
      <c r="D578" s="178">
        <v>1</v>
      </c>
      <c r="E578" s="178"/>
      <c r="F578" s="179">
        <v>1</v>
      </c>
      <c r="G578" s="178">
        <v>50</v>
      </c>
      <c r="H578" s="178">
        <v>1000</v>
      </c>
      <c r="I578" s="179">
        <v>1004</v>
      </c>
      <c r="J578" s="176"/>
      <c r="K578" s="176"/>
      <c r="L578" s="176"/>
    </row>
    <row r="579" spans="1:12" ht="16.5" x14ac:dyDescent="0.15">
      <c r="A579" s="175">
        <v>103026</v>
      </c>
      <c r="B579" s="176">
        <v>10005000007</v>
      </c>
      <c r="C579" s="177" t="s">
        <v>873</v>
      </c>
      <c r="D579" s="178">
        <v>1</v>
      </c>
      <c r="E579" s="178"/>
      <c r="F579" s="179">
        <v>1</v>
      </c>
      <c r="G579" s="178">
        <v>51</v>
      </c>
      <c r="H579" s="178">
        <v>1000</v>
      </c>
      <c r="I579" s="179">
        <v>1004</v>
      </c>
      <c r="J579" s="176"/>
      <c r="K579" s="176"/>
      <c r="L579" s="176"/>
    </row>
    <row r="580" spans="1:12" ht="16.5" x14ac:dyDescent="0.15">
      <c r="A580" s="175">
        <v>103027</v>
      </c>
      <c r="B580" s="176">
        <v>10005000124</v>
      </c>
      <c r="C580" s="177" t="s">
        <v>395</v>
      </c>
      <c r="D580" s="178">
        <v>30</v>
      </c>
      <c r="E580" s="178"/>
      <c r="F580" s="179">
        <v>1</v>
      </c>
      <c r="G580" s="178">
        <v>54</v>
      </c>
      <c r="H580" s="178">
        <v>1000</v>
      </c>
      <c r="I580" s="179">
        <v>1004</v>
      </c>
      <c r="J580" s="176"/>
      <c r="K580" s="176"/>
      <c r="L580" s="176"/>
    </row>
    <row r="581" spans="1:12" ht="16.5" x14ac:dyDescent="0.15">
      <c r="A581" s="175">
        <v>103028</v>
      </c>
      <c r="B581" s="176">
        <v>10003890001</v>
      </c>
      <c r="C581" s="177" t="s">
        <v>396</v>
      </c>
      <c r="D581" s="178">
        <v>3</v>
      </c>
      <c r="E581" s="178"/>
      <c r="F581" s="179">
        <v>1</v>
      </c>
      <c r="G581" s="178">
        <v>60</v>
      </c>
      <c r="H581" s="178">
        <v>1000</v>
      </c>
      <c r="I581" s="179">
        <v>1004</v>
      </c>
      <c r="J581" s="176"/>
      <c r="K581" s="176"/>
      <c r="L581" s="176"/>
    </row>
    <row r="582" spans="1:12" ht="16.5" x14ac:dyDescent="0.15">
      <c r="A582" s="175">
        <v>103029</v>
      </c>
      <c r="B582" s="176">
        <v>10003890003</v>
      </c>
      <c r="C582" s="177" t="s">
        <v>397</v>
      </c>
      <c r="D582" s="178">
        <v>3</v>
      </c>
      <c r="E582" s="178"/>
      <c r="F582" s="179">
        <v>1</v>
      </c>
      <c r="G582" s="178">
        <v>58</v>
      </c>
      <c r="H582" s="178">
        <v>1000</v>
      </c>
      <c r="I582" s="179">
        <v>1004</v>
      </c>
      <c r="J582" s="176"/>
      <c r="K582" s="176"/>
      <c r="L582" s="176"/>
    </row>
    <row r="583" spans="1:12" ht="16.5" x14ac:dyDescent="0.15">
      <c r="A583" s="175">
        <v>103030</v>
      </c>
      <c r="B583" s="176">
        <v>10003000002</v>
      </c>
      <c r="C583" s="177" t="s">
        <v>398</v>
      </c>
      <c r="D583" s="178">
        <v>2</v>
      </c>
      <c r="E583" s="178"/>
      <c r="F583" s="179">
        <v>1</v>
      </c>
      <c r="G583" s="178">
        <v>69</v>
      </c>
      <c r="H583" s="178">
        <v>1000</v>
      </c>
      <c r="I583" s="179">
        <v>1004</v>
      </c>
      <c r="J583" s="176"/>
      <c r="K583" s="176"/>
      <c r="L583" s="176"/>
    </row>
    <row r="584" spans="1:12" ht="16.5" x14ac:dyDescent="0.15">
      <c r="A584" s="175">
        <v>103031</v>
      </c>
      <c r="B584" s="176">
        <v>10003000002</v>
      </c>
      <c r="C584" s="177" t="s">
        <v>398</v>
      </c>
      <c r="D584" s="178">
        <v>2</v>
      </c>
      <c r="E584" s="178"/>
      <c r="F584" s="179">
        <v>1</v>
      </c>
      <c r="G584" s="178">
        <v>68</v>
      </c>
      <c r="H584" s="178">
        <v>1000</v>
      </c>
      <c r="I584" s="179">
        <v>1004</v>
      </c>
      <c r="J584" s="176"/>
      <c r="K584" s="176"/>
      <c r="L584" s="176"/>
    </row>
    <row r="585" spans="1:12" ht="16.5" x14ac:dyDescent="0.15">
      <c r="A585" s="175">
        <v>103032</v>
      </c>
      <c r="B585" s="176">
        <v>10003000002</v>
      </c>
      <c r="C585" s="177" t="s">
        <v>398</v>
      </c>
      <c r="D585" s="178">
        <v>2</v>
      </c>
      <c r="E585" s="178"/>
      <c r="F585" s="179">
        <v>1</v>
      </c>
      <c r="G585" s="178">
        <v>67</v>
      </c>
      <c r="H585" s="178">
        <v>1000</v>
      </c>
      <c r="I585" s="179">
        <v>1004</v>
      </c>
      <c r="J585" s="176"/>
      <c r="K585" s="176"/>
      <c r="L585" s="176"/>
    </row>
    <row r="586" spans="1:12" ht="16.5" x14ac:dyDescent="0.15">
      <c r="A586" s="175">
        <v>103033</v>
      </c>
      <c r="B586" s="176">
        <v>10003000003</v>
      </c>
      <c r="C586" s="177" t="s">
        <v>399</v>
      </c>
      <c r="D586" s="178">
        <v>1</v>
      </c>
      <c r="E586" s="178"/>
      <c r="F586" s="179">
        <v>1</v>
      </c>
      <c r="G586" s="178">
        <v>72</v>
      </c>
      <c r="H586" s="178">
        <v>1000</v>
      </c>
      <c r="I586" s="179">
        <v>1004</v>
      </c>
      <c r="J586" s="176"/>
      <c r="K586" s="176"/>
      <c r="L586" s="176"/>
    </row>
    <row r="587" spans="1:12" ht="16.5" x14ac:dyDescent="0.15">
      <c r="A587" s="175">
        <v>103034</v>
      </c>
      <c r="B587" s="176">
        <v>10003000003</v>
      </c>
      <c r="C587" s="177" t="s">
        <v>399</v>
      </c>
      <c r="D587" s="178">
        <v>1</v>
      </c>
      <c r="E587" s="178"/>
      <c r="F587" s="179">
        <v>1</v>
      </c>
      <c r="G587" s="178">
        <v>71</v>
      </c>
      <c r="H587" s="178">
        <v>1000</v>
      </c>
      <c r="I587" s="179">
        <v>1004</v>
      </c>
      <c r="J587" s="176"/>
      <c r="K587" s="176"/>
      <c r="L587" s="176"/>
    </row>
    <row r="588" spans="1:12" ht="16.5" x14ac:dyDescent="0.15">
      <c r="A588" s="175">
        <v>103035</v>
      </c>
      <c r="B588" s="176">
        <v>10003000004</v>
      </c>
      <c r="C588" s="177" t="s">
        <v>400</v>
      </c>
      <c r="D588" s="178">
        <v>1</v>
      </c>
      <c r="E588" s="178"/>
      <c r="F588" s="179">
        <v>1</v>
      </c>
      <c r="G588" s="178">
        <v>92</v>
      </c>
      <c r="H588" s="178">
        <v>1000</v>
      </c>
      <c r="I588" s="179">
        <v>1004</v>
      </c>
      <c r="J588" s="176"/>
      <c r="K588" s="176"/>
      <c r="L588" s="176"/>
    </row>
    <row r="589" spans="1:12" ht="16.5" x14ac:dyDescent="0.15">
      <c r="A589" s="175">
        <v>103036</v>
      </c>
      <c r="B589" s="176">
        <v>10003000004</v>
      </c>
      <c r="C589" s="177" t="s">
        <v>400</v>
      </c>
      <c r="D589" s="178">
        <v>1</v>
      </c>
      <c r="E589" s="178"/>
      <c r="F589" s="179">
        <v>1</v>
      </c>
      <c r="G589" s="178">
        <v>91</v>
      </c>
      <c r="H589" s="178">
        <v>1000</v>
      </c>
      <c r="I589" s="179">
        <v>1004</v>
      </c>
      <c r="J589" s="176"/>
      <c r="K589" s="176"/>
      <c r="L589" s="176"/>
    </row>
    <row r="590" spans="1:12" ht="16.5" x14ac:dyDescent="0.15">
      <c r="A590" s="175">
        <v>103037</v>
      </c>
      <c r="B590" s="176">
        <v>10033200001</v>
      </c>
      <c r="C590" s="177" t="s">
        <v>401</v>
      </c>
      <c r="D590" s="178">
        <v>1</v>
      </c>
      <c r="E590" s="178"/>
      <c r="F590" s="179">
        <v>1</v>
      </c>
      <c r="G590" s="178">
        <v>90</v>
      </c>
      <c r="H590" s="178">
        <v>1000</v>
      </c>
      <c r="I590" s="179">
        <v>1004</v>
      </c>
      <c r="J590" s="176"/>
      <c r="K590" s="176"/>
      <c r="L590" s="176"/>
    </row>
    <row r="591" spans="1:12" ht="16.5" x14ac:dyDescent="0.15">
      <c r="A591" s="175">
        <v>103038</v>
      </c>
      <c r="B591" s="176">
        <v>10033200001</v>
      </c>
      <c r="C591" s="177" t="s">
        <v>401</v>
      </c>
      <c r="D591" s="178">
        <v>1</v>
      </c>
      <c r="E591" s="178"/>
      <c r="F591" s="179">
        <v>1</v>
      </c>
      <c r="G591" s="178">
        <v>75</v>
      </c>
      <c r="H591" s="178">
        <v>1000</v>
      </c>
      <c r="I591" s="179">
        <v>1004</v>
      </c>
      <c r="J591" s="176"/>
      <c r="K591" s="176"/>
      <c r="L591" s="176"/>
    </row>
    <row r="592" spans="1:12" ht="16.5" x14ac:dyDescent="0.15">
      <c r="A592" s="175">
        <v>103039</v>
      </c>
      <c r="B592" s="176">
        <v>10033200001</v>
      </c>
      <c r="C592" s="177" t="s">
        <v>401</v>
      </c>
      <c r="D592" s="178">
        <v>2</v>
      </c>
      <c r="E592" s="178"/>
      <c r="F592" s="179">
        <v>1</v>
      </c>
      <c r="G592" s="178">
        <v>89</v>
      </c>
      <c r="H592" s="178">
        <v>1000</v>
      </c>
      <c r="I592" s="179">
        <v>1004</v>
      </c>
      <c r="J592" s="176"/>
      <c r="K592" s="176"/>
      <c r="L592" s="176"/>
    </row>
    <row r="593" spans="1:12" ht="16.5" x14ac:dyDescent="0.15">
      <c r="A593" s="175">
        <v>103040</v>
      </c>
      <c r="B593" s="176">
        <v>10033200001</v>
      </c>
      <c r="C593" s="177" t="s">
        <v>401</v>
      </c>
      <c r="D593" s="178">
        <v>2</v>
      </c>
      <c r="E593" s="178"/>
      <c r="F593" s="179">
        <v>1</v>
      </c>
      <c r="G593" s="178">
        <v>74</v>
      </c>
      <c r="H593" s="178">
        <v>1000</v>
      </c>
      <c r="I593" s="179">
        <v>1004</v>
      </c>
      <c r="J593" s="176"/>
      <c r="K593" s="176"/>
      <c r="L593" s="176"/>
    </row>
    <row r="594" spans="1:12" ht="16.5" x14ac:dyDescent="0.15">
      <c r="A594" s="175">
        <v>103041</v>
      </c>
      <c r="B594" s="176">
        <v>10033200001</v>
      </c>
      <c r="C594" s="177" t="s">
        <v>401</v>
      </c>
      <c r="D594" s="178">
        <v>3</v>
      </c>
      <c r="E594" s="178"/>
      <c r="F594" s="179">
        <v>1</v>
      </c>
      <c r="G594" s="178">
        <v>88</v>
      </c>
      <c r="H594" s="178">
        <v>1000</v>
      </c>
      <c r="I594" s="179">
        <v>1004</v>
      </c>
      <c r="J594" s="176"/>
      <c r="K594" s="176"/>
      <c r="L594" s="176"/>
    </row>
    <row r="595" spans="1:12" ht="16.5" x14ac:dyDescent="0.15">
      <c r="A595" s="175">
        <v>103042</v>
      </c>
      <c r="B595" s="176">
        <v>10033200001</v>
      </c>
      <c r="C595" s="177" t="s">
        <v>401</v>
      </c>
      <c r="D595" s="178">
        <v>3</v>
      </c>
      <c r="E595" s="178"/>
      <c r="F595" s="179">
        <v>1</v>
      </c>
      <c r="G595" s="178">
        <v>73</v>
      </c>
      <c r="H595" s="178">
        <v>1000</v>
      </c>
      <c r="I595" s="179">
        <v>1004</v>
      </c>
      <c r="J595" s="176"/>
      <c r="K595" s="176"/>
      <c r="L595" s="176"/>
    </row>
    <row r="596" spans="1:12" ht="16.5" x14ac:dyDescent="0.15">
      <c r="A596" s="175">
        <v>103043</v>
      </c>
      <c r="B596" s="176">
        <v>10002160001</v>
      </c>
      <c r="C596" s="177" t="s">
        <v>402</v>
      </c>
      <c r="D596" s="178">
        <v>20</v>
      </c>
      <c r="E596" s="178"/>
      <c r="F596" s="179">
        <v>1</v>
      </c>
      <c r="G596" s="178">
        <v>78</v>
      </c>
      <c r="H596" s="178">
        <v>1000</v>
      </c>
      <c r="I596" s="179">
        <v>1004</v>
      </c>
      <c r="J596" s="176"/>
      <c r="K596" s="176"/>
      <c r="L596" s="176"/>
    </row>
    <row r="597" spans="1:12" ht="16.5" x14ac:dyDescent="0.15">
      <c r="A597" s="175">
        <v>103044</v>
      </c>
      <c r="B597" s="176">
        <v>10002160004</v>
      </c>
      <c r="C597" s="177" t="s">
        <v>216</v>
      </c>
      <c r="D597" s="178">
        <v>20</v>
      </c>
      <c r="E597" s="178"/>
      <c r="F597" s="179">
        <v>1</v>
      </c>
      <c r="G597" s="178">
        <v>81</v>
      </c>
      <c r="H597" s="178">
        <v>1000</v>
      </c>
      <c r="I597" s="179">
        <v>1004</v>
      </c>
      <c r="J597" s="176"/>
      <c r="K597" s="176"/>
      <c r="L597" s="176"/>
    </row>
    <row r="598" spans="1:12" ht="16.5" x14ac:dyDescent="0.15">
      <c r="A598" s="175">
        <v>103045</v>
      </c>
      <c r="B598" s="176">
        <v>10002160007</v>
      </c>
      <c r="C598" s="177" t="s">
        <v>217</v>
      </c>
      <c r="D598" s="178">
        <v>20</v>
      </c>
      <c r="E598" s="178"/>
      <c r="F598" s="179">
        <v>1</v>
      </c>
      <c r="G598" s="178">
        <v>84</v>
      </c>
      <c r="H598" s="178">
        <v>1000</v>
      </c>
      <c r="I598" s="179">
        <v>1004</v>
      </c>
      <c r="J598" s="176"/>
      <c r="K598" s="176"/>
      <c r="L598" s="176"/>
    </row>
    <row r="599" spans="1:12" ht="16.5" x14ac:dyDescent="0.15">
      <c r="A599" s="175">
        <v>103046</v>
      </c>
      <c r="B599" s="176">
        <v>10002160010</v>
      </c>
      <c r="C599" s="177" t="s">
        <v>218</v>
      </c>
      <c r="D599" s="178">
        <v>20</v>
      </c>
      <c r="E599" s="178"/>
      <c r="F599" s="179">
        <v>1</v>
      </c>
      <c r="G599" s="178">
        <v>87</v>
      </c>
      <c r="H599" s="178">
        <v>1000</v>
      </c>
      <c r="I599" s="179">
        <v>1004</v>
      </c>
      <c r="J599" s="176"/>
      <c r="K599" s="176"/>
      <c r="L599" s="176"/>
    </row>
    <row r="600" spans="1:12" ht="16.5" x14ac:dyDescent="0.15">
      <c r="A600" s="175">
        <v>103047</v>
      </c>
      <c r="B600" s="176">
        <v>10002160005</v>
      </c>
      <c r="C600" s="177" t="s">
        <v>403</v>
      </c>
      <c r="D600" s="178">
        <v>10</v>
      </c>
      <c r="E600" s="178"/>
      <c r="F600" s="179">
        <v>1</v>
      </c>
      <c r="G600" s="178">
        <v>80</v>
      </c>
      <c r="H600" s="178">
        <v>1000</v>
      </c>
      <c r="I600" s="179">
        <v>1004</v>
      </c>
      <c r="J600" s="176"/>
      <c r="K600" s="176"/>
      <c r="L600" s="176"/>
    </row>
    <row r="601" spans="1:12" ht="16.5" x14ac:dyDescent="0.15">
      <c r="A601" s="175">
        <v>103048</v>
      </c>
      <c r="B601" s="176">
        <v>10002160011</v>
      </c>
      <c r="C601" s="177" t="s">
        <v>404</v>
      </c>
      <c r="D601" s="178">
        <v>10</v>
      </c>
      <c r="E601" s="178"/>
      <c r="F601" s="179">
        <v>1</v>
      </c>
      <c r="G601" s="178">
        <v>86</v>
      </c>
      <c r="H601" s="178">
        <v>1000</v>
      </c>
      <c r="I601" s="179">
        <v>1004</v>
      </c>
      <c r="J601" s="176"/>
      <c r="K601" s="176"/>
      <c r="L601" s="176"/>
    </row>
    <row r="602" spans="1:12" ht="16.5" x14ac:dyDescent="0.15">
      <c r="A602" s="175">
        <v>103049</v>
      </c>
      <c r="B602" s="176">
        <v>10002160006</v>
      </c>
      <c r="C602" s="177" t="s">
        <v>405</v>
      </c>
      <c r="D602" s="178">
        <v>3</v>
      </c>
      <c r="E602" s="178"/>
      <c r="F602" s="179">
        <v>1</v>
      </c>
      <c r="G602" s="178">
        <v>79</v>
      </c>
      <c r="H602" s="178">
        <v>1000</v>
      </c>
      <c r="I602" s="179">
        <v>1004</v>
      </c>
      <c r="J602" s="176"/>
      <c r="K602" s="176"/>
      <c r="L602" s="176"/>
    </row>
    <row r="603" spans="1:12" ht="16.5" x14ac:dyDescent="0.15">
      <c r="A603" s="175">
        <v>103050</v>
      </c>
      <c r="B603" s="176">
        <v>10002160009</v>
      </c>
      <c r="C603" s="177" t="s">
        <v>406</v>
      </c>
      <c r="D603" s="178">
        <v>3</v>
      </c>
      <c r="E603" s="178"/>
      <c r="F603" s="179">
        <v>1</v>
      </c>
      <c r="G603" s="178">
        <v>82</v>
      </c>
      <c r="H603" s="178">
        <v>1000</v>
      </c>
      <c r="I603" s="179">
        <v>1004</v>
      </c>
      <c r="J603" s="176"/>
      <c r="K603" s="176"/>
      <c r="L603" s="176"/>
    </row>
    <row r="604" spans="1:12" ht="16.5" x14ac:dyDescent="0.15">
      <c r="A604" s="175">
        <v>103051</v>
      </c>
      <c r="B604" s="176">
        <v>10002170006</v>
      </c>
      <c r="C604" s="177" t="s">
        <v>407</v>
      </c>
      <c r="D604" s="178">
        <v>1</v>
      </c>
      <c r="E604" s="178"/>
      <c r="F604" s="179">
        <v>1</v>
      </c>
      <c r="G604" s="178">
        <v>7</v>
      </c>
      <c r="H604" s="178">
        <v>1</v>
      </c>
      <c r="I604" s="179">
        <v>1004</v>
      </c>
      <c r="J604" s="176"/>
      <c r="K604" s="176"/>
      <c r="L604" s="176"/>
    </row>
    <row r="605" spans="1:12" ht="16.5" x14ac:dyDescent="0.15">
      <c r="A605" s="175">
        <v>103052</v>
      </c>
      <c r="B605" s="176">
        <v>10002170012</v>
      </c>
      <c r="C605" s="177" t="s">
        <v>408</v>
      </c>
      <c r="D605" s="178">
        <v>1</v>
      </c>
      <c r="E605" s="178"/>
      <c r="F605" s="179">
        <v>1</v>
      </c>
      <c r="G605" s="178">
        <v>9</v>
      </c>
      <c r="H605" s="178">
        <v>1000</v>
      </c>
      <c r="I605" s="179">
        <v>1004</v>
      </c>
      <c r="J605" s="176"/>
      <c r="K605" s="176"/>
      <c r="L605" s="176"/>
    </row>
    <row r="606" spans="1:12" ht="16.5" x14ac:dyDescent="0.15">
      <c r="A606" s="175">
        <v>103053</v>
      </c>
      <c r="B606" s="176">
        <v>10003900007</v>
      </c>
      <c r="C606" s="177" t="s">
        <v>409</v>
      </c>
      <c r="D606" s="178">
        <v>2</v>
      </c>
      <c r="E606" s="178"/>
      <c r="F606" s="179">
        <v>1</v>
      </c>
      <c r="G606" s="178">
        <v>96</v>
      </c>
      <c r="H606" s="178">
        <v>1000</v>
      </c>
      <c r="I606" s="179">
        <v>1004</v>
      </c>
      <c r="J606" s="176"/>
      <c r="K606" s="176"/>
      <c r="L606" s="176"/>
    </row>
    <row r="607" spans="1:12" ht="16.5" x14ac:dyDescent="0.15">
      <c r="A607" s="175">
        <v>103054</v>
      </c>
      <c r="B607" s="176">
        <v>10003900007</v>
      </c>
      <c r="C607" s="177" t="s">
        <v>409</v>
      </c>
      <c r="D607" s="178">
        <v>2</v>
      </c>
      <c r="E607" s="178"/>
      <c r="F607" s="179">
        <v>1</v>
      </c>
      <c r="G607" s="178">
        <v>95</v>
      </c>
      <c r="H607" s="178">
        <v>1000</v>
      </c>
      <c r="I607" s="179">
        <v>1004</v>
      </c>
      <c r="J607" s="176"/>
      <c r="K607" s="176"/>
      <c r="L607" s="176"/>
    </row>
    <row r="608" spans="1:12" ht="16.5" x14ac:dyDescent="0.15">
      <c r="A608" s="175">
        <v>103055</v>
      </c>
      <c r="B608" s="176">
        <v>10003900007</v>
      </c>
      <c r="C608" s="177" t="s">
        <v>409</v>
      </c>
      <c r="D608" s="178">
        <v>2</v>
      </c>
      <c r="E608" s="178"/>
      <c r="F608" s="179">
        <v>1</v>
      </c>
      <c r="G608" s="178">
        <v>94</v>
      </c>
      <c r="H608" s="178">
        <v>1000</v>
      </c>
      <c r="I608" s="179">
        <v>1004</v>
      </c>
      <c r="J608" s="176"/>
      <c r="K608" s="176"/>
      <c r="L608" s="176"/>
    </row>
    <row r="609" spans="1:12" ht="16.5" x14ac:dyDescent="0.15">
      <c r="A609" s="175">
        <v>103056</v>
      </c>
      <c r="B609" s="176">
        <v>10002990001</v>
      </c>
      <c r="C609" s="177" t="s">
        <v>410</v>
      </c>
      <c r="D609" s="178">
        <v>500000</v>
      </c>
      <c r="E609" s="178"/>
      <c r="F609" s="179">
        <v>1</v>
      </c>
      <c r="G609" s="178">
        <v>105</v>
      </c>
      <c r="H609" s="178">
        <v>1000</v>
      </c>
      <c r="I609" s="179">
        <v>1004</v>
      </c>
      <c r="J609" s="176"/>
      <c r="K609" s="176"/>
      <c r="L609" s="176"/>
    </row>
    <row r="610" spans="1:12" ht="16.5" x14ac:dyDescent="0.15">
      <c r="A610" s="175">
        <v>103057</v>
      </c>
      <c r="B610" s="176">
        <v>10002990001</v>
      </c>
      <c r="C610" s="177" t="s">
        <v>410</v>
      </c>
      <c r="D610" s="178">
        <v>500000</v>
      </c>
      <c r="E610" s="178"/>
      <c r="F610" s="179">
        <v>1</v>
      </c>
      <c r="G610" s="178">
        <v>104</v>
      </c>
      <c r="H610" s="178">
        <v>1000</v>
      </c>
      <c r="I610" s="179">
        <v>1004</v>
      </c>
      <c r="J610" s="176"/>
      <c r="K610" s="176"/>
      <c r="L610" s="176"/>
    </row>
    <row r="611" spans="1:12" ht="16.5" x14ac:dyDescent="0.15">
      <c r="A611" s="175">
        <v>103058</v>
      </c>
      <c r="B611" s="176">
        <v>10002990001</v>
      </c>
      <c r="C611" s="177" t="s">
        <v>410</v>
      </c>
      <c r="D611" s="178">
        <v>500000</v>
      </c>
      <c r="E611" s="178"/>
      <c r="F611" s="179">
        <v>1</v>
      </c>
      <c r="G611" s="178">
        <v>103</v>
      </c>
      <c r="H611" s="178">
        <v>1000</v>
      </c>
      <c r="I611" s="179">
        <v>1004</v>
      </c>
      <c r="J611" s="176"/>
      <c r="K611" s="176"/>
      <c r="L611" s="176"/>
    </row>
    <row r="612" spans="1:12" ht="16.5" x14ac:dyDescent="0.15">
      <c r="A612" s="180">
        <v>103101</v>
      </c>
      <c r="B612" s="71">
        <v>10022600007</v>
      </c>
      <c r="C612" s="72" t="s">
        <v>438</v>
      </c>
      <c r="D612" s="40">
        <v>1</v>
      </c>
      <c r="E612" s="40"/>
      <c r="F612" s="127">
        <v>2</v>
      </c>
      <c r="G612" s="40">
        <v>2</v>
      </c>
      <c r="H612" s="40">
        <v>1</v>
      </c>
      <c r="I612" s="127">
        <v>1004</v>
      </c>
      <c r="J612" s="114"/>
      <c r="K612" s="114"/>
      <c r="L612" s="114"/>
    </row>
    <row r="613" spans="1:12" ht="16.5" x14ac:dyDescent="0.15">
      <c r="A613" s="180">
        <v>103102</v>
      </c>
      <c r="B613" s="164">
        <v>10022310007</v>
      </c>
      <c r="C613" s="165" t="s">
        <v>502</v>
      </c>
      <c r="D613" s="40">
        <v>1</v>
      </c>
      <c r="E613" s="40">
        <v>1</v>
      </c>
      <c r="F613" s="127">
        <v>2</v>
      </c>
      <c r="G613" s="40">
        <v>4</v>
      </c>
      <c r="H613" s="40">
        <v>1000</v>
      </c>
      <c r="I613" s="127">
        <v>1004</v>
      </c>
      <c r="J613" s="114"/>
      <c r="K613" s="114"/>
      <c r="L613" s="114"/>
    </row>
    <row r="614" spans="1:12" ht="16.5" x14ac:dyDescent="0.15">
      <c r="A614" s="180">
        <v>103103</v>
      </c>
      <c r="B614" s="164">
        <v>10022320007</v>
      </c>
      <c r="C614" s="165" t="s">
        <v>502</v>
      </c>
      <c r="D614" s="40">
        <v>1</v>
      </c>
      <c r="E614" s="40">
        <v>2</v>
      </c>
      <c r="F614" s="127">
        <v>2</v>
      </c>
      <c r="G614" s="40">
        <v>4</v>
      </c>
      <c r="H614" s="40">
        <v>1000</v>
      </c>
      <c r="I614" s="127">
        <v>1004</v>
      </c>
      <c r="J614" s="114"/>
      <c r="K614" s="114"/>
      <c r="L614" s="114"/>
    </row>
    <row r="615" spans="1:12" ht="16.5" x14ac:dyDescent="0.15">
      <c r="A615" s="180">
        <v>103104</v>
      </c>
      <c r="B615" s="164">
        <v>10022310007</v>
      </c>
      <c r="C615" s="165" t="s">
        <v>502</v>
      </c>
      <c r="D615" s="40">
        <v>1</v>
      </c>
      <c r="E615" s="40">
        <v>3</v>
      </c>
      <c r="F615" s="127">
        <v>2</v>
      </c>
      <c r="G615" s="40">
        <v>4</v>
      </c>
      <c r="H615" s="40">
        <v>1000</v>
      </c>
      <c r="I615" s="127">
        <v>1004</v>
      </c>
      <c r="J615" s="114"/>
      <c r="K615" s="114"/>
      <c r="L615" s="114"/>
    </row>
    <row r="616" spans="1:12" ht="16.5" x14ac:dyDescent="0.15">
      <c r="A616" s="180">
        <v>103105</v>
      </c>
      <c r="B616" s="164">
        <v>10022320007</v>
      </c>
      <c r="C616" s="165" t="s">
        <v>502</v>
      </c>
      <c r="D616" s="40">
        <v>1</v>
      </c>
      <c r="E616" s="40">
        <v>4</v>
      </c>
      <c r="F616" s="127">
        <v>2</v>
      </c>
      <c r="G616" s="40">
        <v>4</v>
      </c>
      <c r="H616" s="40">
        <v>1000</v>
      </c>
      <c r="I616" s="127">
        <v>1004</v>
      </c>
      <c r="J616" s="114"/>
      <c r="K616" s="114"/>
      <c r="L616" s="114"/>
    </row>
    <row r="617" spans="1:12" ht="16.5" x14ac:dyDescent="0.15">
      <c r="A617" s="180">
        <v>103106</v>
      </c>
      <c r="B617" s="114">
        <v>10034100001</v>
      </c>
      <c r="C617" s="181" t="s">
        <v>384</v>
      </c>
      <c r="D617" s="40">
        <v>1</v>
      </c>
      <c r="E617" s="40"/>
      <c r="F617" s="127">
        <v>2</v>
      </c>
      <c r="G617" s="40">
        <v>28</v>
      </c>
      <c r="H617" s="40">
        <v>1</v>
      </c>
      <c r="I617" s="127">
        <v>1004</v>
      </c>
      <c r="J617" s="114"/>
      <c r="K617" s="114"/>
      <c r="L617" s="114"/>
    </row>
    <row r="618" spans="1:12" ht="16.5" x14ac:dyDescent="0.15">
      <c r="A618" s="180">
        <v>103107</v>
      </c>
      <c r="B618" s="114">
        <v>10002180001</v>
      </c>
      <c r="C618" s="181" t="s">
        <v>213</v>
      </c>
      <c r="D618" s="40">
        <v>20</v>
      </c>
      <c r="E618" s="40"/>
      <c r="F618" s="127">
        <v>2</v>
      </c>
      <c r="G618" s="40">
        <v>20</v>
      </c>
      <c r="H618" s="40">
        <v>1000</v>
      </c>
      <c r="I618" s="127">
        <v>1004</v>
      </c>
      <c r="J618" s="114"/>
      <c r="K618" s="114"/>
      <c r="L618" s="114"/>
    </row>
    <row r="619" spans="1:12" ht="16.5" x14ac:dyDescent="0.15">
      <c r="A619" s="180">
        <v>103108</v>
      </c>
      <c r="B619" s="114">
        <v>10002180001</v>
      </c>
      <c r="C619" s="181" t="s">
        <v>213</v>
      </c>
      <c r="D619" s="40">
        <v>40</v>
      </c>
      <c r="E619" s="40"/>
      <c r="F619" s="127">
        <v>2</v>
      </c>
      <c r="G619" s="40">
        <v>19</v>
      </c>
      <c r="H619" s="40">
        <v>1000</v>
      </c>
      <c r="I619" s="127">
        <v>1004</v>
      </c>
      <c r="J619" s="114"/>
      <c r="K619" s="114"/>
      <c r="L619" s="114"/>
    </row>
    <row r="620" spans="1:12" ht="16.5" x14ac:dyDescent="0.15">
      <c r="A620" s="180">
        <v>103109</v>
      </c>
      <c r="B620" s="114">
        <v>10002190002</v>
      </c>
      <c r="C620" s="181" t="s">
        <v>412</v>
      </c>
      <c r="D620" s="40">
        <v>2</v>
      </c>
      <c r="E620" s="40"/>
      <c r="F620" s="127">
        <v>2</v>
      </c>
      <c r="G620" s="40">
        <v>17</v>
      </c>
      <c r="H620" s="40">
        <v>1000</v>
      </c>
      <c r="I620" s="127">
        <v>1004</v>
      </c>
      <c r="J620" s="114"/>
      <c r="K620" s="114"/>
      <c r="L620" s="114"/>
    </row>
    <row r="621" spans="1:12" ht="16.5" x14ac:dyDescent="0.15">
      <c r="A621" s="180">
        <v>103110</v>
      </c>
      <c r="B621" s="114">
        <v>10002120001</v>
      </c>
      <c r="C621" s="181" t="s">
        <v>386</v>
      </c>
      <c r="D621" s="40">
        <v>20</v>
      </c>
      <c r="E621" s="40"/>
      <c r="F621" s="127">
        <v>2</v>
      </c>
      <c r="G621" s="40">
        <v>27</v>
      </c>
      <c r="H621" s="40">
        <v>1000</v>
      </c>
      <c r="I621" s="127">
        <v>1004</v>
      </c>
      <c r="J621" s="114"/>
      <c r="K621" s="114"/>
      <c r="L621" s="114"/>
    </row>
    <row r="622" spans="1:12" ht="16.5" x14ac:dyDescent="0.15">
      <c r="A622" s="180">
        <v>103111</v>
      </c>
      <c r="B622" s="114">
        <v>10002130001</v>
      </c>
      <c r="C622" s="181" t="s">
        <v>413</v>
      </c>
      <c r="D622" s="40">
        <v>2</v>
      </c>
      <c r="E622" s="40"/>
      <c r="F622" s="127">
        <v>2</v>
      </c>
      <c r="G622" s="40">
        <v>24</v>
      </c>
      <c r="H622" s="40">
        <v>1</v>
      </c>
      <c r="I622" s="127">
        <v>1004</v>
      </c>
      <c r="J622" s="114"/>
      <c r="K622" s="114"/>
      <c r="L622" s="114"/>
    </row>
    <row r="623" spans="1:12" ht="16.5" x14ac:dyDescent="0.15">
      <c r="A623" s="180">
        <v>103112</v>
      </c>
      <c r="B623" s="114">
        <v>10002140001</v>
      </c>
      <c r="C623" s="181" t="s">
        <v>388</v>
      </c>
      <c r="D623" s="40">
        <v>20</v>
      </c>
      <c r="E623" s="40"/>
      <c r="F623" s="127">
        <v>2</v>
      </c>
      <c r="G623" s="40">
        <v>36</v>
      </c>
      <c r="H623" s="40">
        <v>1000</v>
      </c>
      <c r="I623" s="127">
        <v>1004</v>
      </c>
      <c r="J623" s="114"/>
      <c r="K623" s="114"/>
      <c r="L623" s="114"/>
    </row>
    <row r="624" spans="1:12" ht="16.5" x14ac:dyDescent="0.15">
      <c r="A624" s="180">
        <v>103113</v>
      </c>
      <c r="B624" s="114">
        <v>10002130003</v>
      </c>
      <c r="C624" s="181" t="s">
        <v>215</v>
      </c>
      <c r="D624" s="40">
        <v>1</v>
      </c>
      <c r="E624" s="40"/>
      <c r="F624" s="127">
        <v>2</v>
      </c>
      <c r="G624" s="40">
        <v>22</v>
      </c>
      <c r="H624" s="40">
        <v>1000</v>
      </c>
      <c r="I624" s="127">
        <v>1004</v>
      </c>
      <c r="J624" s="114"/>
      <c r="K624" s="114"/>
      <c r="L624" s="114"/>
    </row>
    <row r="625" spans="1:12" ht="16.5" x14ac:dyDescent="0.15">
      <c r="A625" s="180">
        <v>103114</v>
      </c>
      <c r="B625" s="114">
        <v>10020900003</v>
      </c>
      <c r="C625" s="181" t="s">
        <v>414</v>
      </c>
      <c r="D625" s="40">
        <v>2</v>
      </c>
      <c r="E625" s="40"/>
      <c r="F625" s="127">
        <v>2</v>
      </c>
      <c r="G625" s="40">
        <v>41</v>
      </c>
      <c r="H625" s="40">
        <v>1000</v>
      </c>
      <c r="I625" s="127">
        <v>1004</v>
      </c>
      <c r="J625" s="114"/>
      <c r="K625" s="114"/>
      <c r="L625" s="114"/>
    </row>
    <row r="626" spans="1:12" ht="16.5" x14ac:dyDescent="0.15">
      <c r="A626" s="180">
        <v>103115</v>
      </c>
      <c r="B626" s="114">
        <v>10020900004</v>
      </c>
      <c r="C626" s="181" t="s">
        <v>415</v>
      </c>
      <c r="D626" s="40">
        <v>2</v>
      </c>
      <c r="E626" s="40"/>
      <c r="F626" s="127">
        <v>2</v>
      </c>
      <c r="G626" s="40">
        <v>40</v>
      </c>
      <c r="H626" s="40">
        <v>1000</v>
      </c>
      <c r="I626" s="127">
        <v>1004</v>
      </c>
      <c r="J626" s="114"/>
      <c r="K626" s="114"/>
      <c r="L626" s="114"/>
    </row>
    <row r="627" spans="1:12" ht="16.5" x14ac:dyDescent="0.15">
      <c r="A627" s="180">
        <v>103116</v>
      </c>
      <c r="B627" s="114">
        <v>10005001001</v>
      </c>
      <c r="C627" s="181" t="s">
        <v>392</v>
      </c>
      <c r="D627" s="40">
        <v>2</v>
      </c>
      <c r="E627" s="40"/>
      <c r="F627" s="127">
        <v>2</v>
      </c>
      <c r="G627" s="40">
        <v>46</v>
      </c>
      <c r="H627" s="40">
        <v>1000</v>
      </c>
      <c r="I627" s="127">
        <v>1004</v>
      </c>
      <c r="J627" s="114"/>
      <c r="K627" s="114"/>
      <c r="L627" s="114"/>
    </row>
    <row r="628" spans="1:12" ht="16.5" x14ac:dyDescent="0.15">
      <c r="A628" s="180">
        <v>103117</v>
      </c>
      <c r="B628" s="114">
        <v>10005000124</v>
      </c>
      <c r="C628" s="181" t="s">
        <v>395</v>
      </c>
      <c r="D628" s="40">
        <v>30</v>
      </c>
      <c r="E628" s="40"/>
      <c r="F628" s="127">
        <v>2</v>
      </c>
      <c r="G628" s="40">
        <v>53</v>
      </c>
      <c r="H628" s="40">
        <v>1000</v>
      </c>
      <c r="I628" s="127">
        <v>1004</v>
      </c>
      <c r="J628" s="114"/>
      <c r="K628" s="114"/>
      <c r="L628" s="114"/>
    </row>
    <row r="629" spans="1:12" ht="16.5" x14ac:dyDescent="0.15">
      <c r="A629" s="180">
        <v>103118</v>
      </c>
      <c r="B629" s="114">
        <v>10003890003</v>
      </c>
      <c r="C629" s="181" t="s">
        <v>397</v>
      </c>
      <c r="D629" s="40">
        <v>2</v>
      </c>
      <c r="E629" s="40"/>
      <c r="F629" s="127">
        <v>2</v>
      </c>
      <c r="G629" s="40">
        <v>57</v>
      </c>
      <c r="H629" s="40">
        <v>1000</v>
      </c>
      <c r="I629" s="127">
        <v>1004</v>
      </c>
      <c r="J629" s="114"/>
      <c r="K629" s="114"/>
      <c r="L629" s="114"/>
    </row>
    <row r="630" spans="1:12" ht="16.5" x14ac:dyDescent="0.15">
      <c r="A630" s="180">
        <v>103119</v>
      </c>
      <c r="B630" s="114">
        <v>10003890005</v>
      </c>
      <c r="C630" s="181" t="s">
        <v>416</v>
      </c>
      <c r="D630" s="40">
        <v>1</v>
      </c>
      <c r="E630" s="40"/>
      <c r="F630" s="127">
        <v>2</v>
      </c>
      <c r="G630" s="40">
        <v>55</v>
      </c>
      <c r="H630" s="40">
        <v>1</v>
      </c>
      <c r="I630" s="127">
        <v>1004</v>
      </c>
      <c r="J630" s="114"/>
      <c r="K630" s="114"/>
      <c r="L630" s="114"/>
    </row>
    <row r="631" spans="1:12" ht="16.5" x14ac:dyDescent="0.15">
      <c r="A631" s="180">
        <v>103120</v>
      </c>
      <c r="B631" s="114">
        <v>10003890004</v>
      </c>
      <c r="C631" s="181" t="s">
        <v>417</v>
      </c>
      <c r="D631" s="40">
        <v>1</v>
      </c>
      <c r="E631" s="40"/>
      <c r="F631" s="127">
        <v>2</v>
      </c>
      <c r="G631" s="40">
        <v>56</v>
      </c>
      <c r="H631" s="40">
        <v>1000</v>
      </c>
      <c r="I631" s="127">
        <v>1004</v>
      </c>
      <c r="J631" s="114"/>
      <c r="K631" s="114"/>
      <c r="L631" s="114"/>
    </row>
    <row r="632" spans="1:12" ht="16.5" x14ac:dyDescent="0.15">
      <c r="A632" s="180">
        <v>103121</v>
      </c>
      <c r="B632" s="114">
        <v>10003000003</v>
      </c>
      <c r="C632" s="181" t="s">
        <v>399</v>
      </c>
      <c r="D632" s="40">
        <v>1</v>
      </c>
      <c r="E632" s="40"/>
      <c r="F632" s="127">
        <v>2</v>
      </c>
      <c r="G632" s="40">
        <v>70</v>
      </c>
      <c r="H632" s="40">
        <v>1000</v>
      </c>
      <c r="I632" s="127">
        <v>1004</v>
      </c>
      <c r="J632" s="114"/>
      <c r="K632" s="114"/>
      <c r="L632" s="114"/>
    </row>
    <row r="633" spans="1:12" ht="16.5" x14ac:dyDescent="0.15">
      <c r="A633" s="180">
        <v>103122</v>
      </c>
      <c r="B633" s="114">
        <v>10003000004</v>
      </c>
      <c r="C633" s="181" t="s">
        <v>400</v>
      </c>
      <c r="D633" s="40">
        <v>1</v>
      </c>
      <c r="E633" s="40"/>
      <c r="F633" s="127">
        <v>2</v>
      </c>
      <c r="G633" s="40">
        <v>93</v>
      </c>
      <c r="H633" s="40">
        <v>1000</v>
      </c>
      <c r="I633" s="127">
        <v>1004</v>
      </c>
      <c r="J633" s="114"/>
      <c r="K633" s="114"/>
      <c r="L633" s="114"/>
    </row>
    <row r="634" spans="1:12" ht="16.5" x14ac:dyDescent="0.15">
      <c r="A634" s="180">
        <v>103123</v>
      </c>
      <c r="B634" s="114">
        <v>10002160002</v>
      </c>
      <c r="C634" s="181" t="s">
        <v>418</v>
      </c>
      <c r="D634" s="40">
        <v>10</v>
      </c>
      <c r="E634" s="40"/>
      <c r="F634" s="127">
        <v>2</v>
      </c>
      <c r="G634" s="40">
        <v>77</v>
      </c>
      <c r="H634" s="40">
        <v>1000</v>
      </c>
      <c r="I634" s="127">
        <v>1004</v>
      </c>
      <c r="J634" s="114"/>
      <c r="K634" s="114"/>
      <c r="L634" s="114"/>
    </row>
    <row r="635" spans="1:12" ht="16.5" x14ac:dyDescent="0.15">
      <c r="A635" s="180">
        <v>103124</v>
      </c>
      <c r="B635" s="114">
        <v>10002160003</v>
      </c>
      <c r="C635" s="181" t="s">
        <v>419</v>
      </c>
      <c r="D635" s="40">
        <v>3</v>
      </c>
      <c r="E635" s="40"/>
      <c r="F635" s="127">
        <v>2</v>
      </c>
      <c r="G635" s="40">
        <v>76</v>
      </c>
      <c r="H635" s="40">
        <v>1</v>
      </c>
      <c r="I635" s="127">
        <v>1004</v>
      </c>
      <c r="J635" s="114"/>
      <c r="K635" s="114"/>
      <c r="L635" s="114"/>
    </row>
    <row r="636" spans="1:12" ht="16.5" x14ac:dyDescent="0.15">
      <c r="A636" s="180">
        <v>103125</v>
      </c>
      <c r="B636" s="114">
        <v>10002170009</v>
      </c>
      <c r="C636" s="181" t="s">
        <v>420</v>
      </c>
      <c r="D636" s="40">
        <v>1</v>
      </c>
      <c r="E636" s="40"/>
      <c r="F636" s="127">
        <v>2</v>
      </c>
      <c r="G636" s="40">
        <v>8</v>
      </c>
      <c r="H636" s="40">
        <v>1000</v>
      </c>
      <c r="I636" s="127">
        <v>1004</v>
      </c>
      <c r="J636" s="114"/>
      <c r="K636" s="114"/>
      <c r="L636" s="114"/>
    </row>
    <row r="637" spans="1:12" ht="16.5" x14ac:dyDescent="0.15">
      <c r="A637" s="180">
        <v>103126</v>
      </c>
      <c r="B637" s="114">
        <v>10003900007</v>
      </c>
      <c r="C637" s="181" t="s">
        <v>409</v>
      </c>
      <c r="D637" s="40">
        <v>2</v>
      </c>
      <c r="E637" s="40"/>
      <c r="F637" s="127">
        <v>2</v>
      </c>
      <c r="G637" s="40">
        <v>65</v>
      </c>
      <c r="H637" s="40">
        <v>1000</v>
      </c>
      <c r="I637" s="127">
        <v>1004</v>
      </c>
      <c r="J637" s="114"/>
      <c r="K637" s="114"/>
      <c r="L637" s="114"/>
    </row>
    <row r="638" spans="1:12" ht="16.5" x14ac:dyDescent="0.15">
      <c r="A638" s="180">
        <v>103127</v>
      </c>
      <c r="B638" s="114">
        <v>10003900007</v>
      </c>
      <c r="C638" s="181" t="s">
        <v>409</v>
      </c>
      <c r="D638" s="40">
        <v>2</v>
      </c>
      <c r="E638" s="40"/>
      <c r="F638" s="127">
        <v>2</v>
      </c>
      <c r="G638" s="40">
        <v>66</v>
      </c>
      <c r="H638" s="40">
        <v>1000</v>
      </c>
      <c r="I638" s="127">
        <v>1004</v>
      </c>
      <c r="J638" s="114"/>
      <c r="K638" s="114"/>
      <c r="L638" s="114"/>
    </row>
    <row r="639" spans="1:12" ht="16.5" x14ac:dyDescent="0.15">
      <c r="A639" s="154">
        <v>103201</v>
      </c>
      <c r="B639" s="173">
        <v>10002250010</v>
      </c>
      <c r="C639" s="174" t="s">
        <v>507</v>
      </c>
      <c r="D639" s="166">
        <v>1</v>
      </c>
      <c r="E639" s="166">
        <v>1</v>
      </c>
      <c r="F639" s="167">
        <v>3</v>
      </c>
      <c r="G639" s="166">
        <v>1</v>
      </c>
      <c r="H639" s="166">
        <v>1</v>
      </c>
      <c r="I639" s="167">
        <v>1004</v>
      </c>
      <c r="J639" s="164">
        <v>63100000010</v>
      </c>
      <c r="K639" s="164">
        <v>7</v>
      </c>
      <c r="L639" s="164" t="s">
        <v>499</v>
      </c>
    </row>
    <row r="640" spans="1:12" ht="16.5" x14ac:dyDescent="0.15">
      <c r="A640" s="154">
        <v>103202</v>
      </c>
      <c r="B640" s="173">
        <v>10002250010</v>
      </c>
      <c r="C640" s="174" t="s">
        <v>507</v>
      </c>
      <c r="D640" s="166">
        <v>1</v>
      </c>
      <c r="E640" s="166">
        <v>2</v>
      </c>
      <c r="F640" s="167">
        <v>3</v>
      </c>
      <c r="G640" s="166">
        <v>1</v>
      </c>
      <c r="H640" s="166">
        <v>1</v>
      </c>
      <c r="I640" s="167">
        <v>1004</v>
      </c>
      <c r="J640" s="164">
        <v>63100000010</v>
      </c>
      <c r="K640" s="164">
        <v>7</v>
      </c>
      <c r="L640" s="164" t="s">
        <v>499</v>
      </c>
    </row>
    <row r="641" spans="1:12" ht="16.5" x14ac:dyDescent="0.15">
      <c r="A641" s="154">
        <v>103203</v>
      </c>
      <c r="B641" s="173">
        <v>10002250010</v>
      </c>
      <c r="C641" s="174" t="s">
        <v>507</v>
      </c>
      <c r="D641" s="166">
        <v>1</v>
      </c>
      <c r="E641" s="166">
        <v>3</v>
      </c>
      <c r="F641" s="167">
        <v>3</v>
      </c>
      <c r="G641" s="166">
        <v>1</v>
      </c>
      <c r="H641" s="166">
        <v>1</v>
      </c>
      <c r="I641" s="167">
        <v>1004</v>
      </c>
      <c r="J641" s="164">
        <v>63100000010</v>
      </c>
      <c r="K641" s="164">
        <v>7</v>
      </c>
      <c r="L641" s="164" t="s">
        <v>499</v>
      </c>
    </row>
    <row r="642" spans="1:12" ht="16.5" x14ac:dyDescent="0.15">
      <c r="A642" s="154">
        <v>103204</v>
      </c>
      <c r="B642" s="173">
        <v>10002250010</v>
      </c>
      <c r="C642" s="174" t="s">
        <v>507</v>
      </c>
      <c r="D642" s="166">
        <v>1</v>
      </c>
      <c r="E642" s="166">
        <v>4</v>
      </c>
      <c r="F642" s="167">
        <v>3</v>
      </c>
      <c r="G642" s="166">
        <v>1</v>
      </c>
      <c r="H642" s="166">
        <v>1</v>
      </c>
      <c r="I642" s="167">
        <v>1004</v>
      </c>
      <c r="J642" s="164">
        <v>63100000010</v>
      </c>
      <c r="K642" s="164">
        <v>7</v>
      </c>
      <c r="L642" s="164" t="s">
        <v>499</v>
      </c>
    </row>
    <row r="643" spans="1:12" ht="16.5" x14ac:dyDescent="0.15">
      <c r="A643" s="154">
        <v>103205</v>
      </c>
      <c r="B643" s="164">
        <v>10034100002</v>
      </c>
      <c r="C643" s="165" t="s">
        <v>383</v>
      </c>
      <c r="D643" s="166">
        <v>1</v>
      </c>
      <c r="E643" s="166"/>
      <c r="F643" s="167">
        <v>3</v>
      </c>
      <c r="G643" s="166">
        <v>9</v>
      </c>
      <c r="H643" s="166">
        <v>1</v>
      </c>
      <c r="I643" s="167">
        <v>1004</v>
      </c>
      <c r="J643" s="164"/>
      <c r="K643" s="164"/>
      <c r="L643" s="164"/>
    </row>
    <row r="644" spans="1:12" ht="16.5" x14ac:dyDescent="0.15">
      <c r="A644" s="154">
        <v>103206</v>
      </c>
      <c r="B644" s="164">
        <v>10034100001</v>
      </c>
      <c r="C644" s="165" t="s">
        <v>384</v>
      </c>
      <c r="D644" s="166">
        <v>1</v>
      </c>
      <c r="E644" s="166"/>
      <c r="F644" s="167">
        <v>3</v>
      </c>
      <c r="G644" s="166">
        <v>7</v>
      </c>
      <c r="H644" s="166">
        <v>1000</v>
      </c>
      <c r="I644" s="167">
        <v>1004</v>
      </c>
      <c r="J644" s="164"/>
      <c r="K644" s="164"/>
      <c r="L644" s="164"/>
    </row>
    <row r="645" spans="1:12" ht="16.5" x14ac:dyDescent="0.15">
      <c r="A645" s="154">
        <v>103207</v>
      </c>
      <c r="B645" s="164">
        <v>10002190003</v>
      </c>
      <c r="C645" s="165" t="s">
        <v>214</v>
      </c>
      <c r="D645" s="166">
        <v>1</v>
      </c>
      <c r="E645" s="166"/>
      <c r="F645" s="167">
        <v>3</v>
      </c>
      <c r="G645" s="166">
        <v>16</v>
      </c>
      <c r="H645" s="166">
        <v>1000</v>
      </c>
      <c r="I645" s="167">
        <v>1004</v>
      </c>
      <c r="J645" s="164"/>
      <c r="K645" s="164"/>
      <c r="L645" s="164"/>
    </row>
    <row r="646" spans="1:12" ht="16.5" x14ac:dyDescent="0.15">
      <c r="A646" s="154">
        <v>103208</v>
      </c>
      <c r="B646" s="164">
        <v>10002140001</v>
      </c>
      <c r="C646" s="165" t="s">
        <v>388</v>
      </c>
      <c r="D646" s="166">
        <v>40</v>
      </c>
      <c r="E646" s="166"/>
      <c r="F646" s="167">
        <v>3</v>
      </c>
      <c r="G646" s="166">
        <v>34</v>
      </c>
      <c r="H646" s="166">
        <v>1000</v>
      </c>
      <c r="I646" s="167">
        <v>1004</v>
      </c>
      <c r="J646" s="164"/>
      <c r="K646" s="164"/>
      <c r="L646" s="164"/>
    </row>
    <row r="647" spans="1:12" ht="16.5" x14ac:dyDescent="0.15">
      <c r="A647" s="154">
        <v>103209</v>
      </c>
      <c r="B647" s="164">
        <v>10005000125</v>
      </c>
      <c r="C647" s="165" t="s">
        <v>424</v>
      </c>
      <c r="D647" s="166">
        <v>5</v>
      </c>
      <c r="E647" s="166"/>
      <c r="F647" s="167">
        <v>3</v>
      </c>
      <c r="G647" s="166">
        <v>52</v>
      </c>
      <c r="H647" s="166">
        <v>1000</v>
      </c>
      <c r="I647" s="167">
        <v>1004</v>
      </c>
      <c r="J647" s="164"/>
      <c r="K647" s="164"/>
      <c r="L647" s="164"/>
    </row>
    <row r="648" spans="1:12" ht="16.5" x14ac:dyDescent="0.15">
      <c r="A648" s="154">
        <v>103210</v>
      </c>
      <c r="B648" s="164">
        <v>10003890002</v>
      </c>
      <c r="C648" s="165" t="s">
        <v>425</v>
      </c>
      <c r="D648" s="166">
        <v>3</v>
      </c>
      <c r="E648" s="166"/>
      <c r="F648" s="167">
        <v>3</v>
      </c>
      <c r="G648" s="166">
        <v>59</v>
      </c>
      <c r="H648" s="166">
        <v>1000</v>
      </c>
      <c r="I648" s="167">
        <v>1004</v>
      </c>
      <c r="J648" s="164"/>
      <c r="K648" s="164"/>
      <c r="L648" s="164"/>
    </row>
    <row r="649" spans="1:12" ht="16.5" x14ac:dyDescent="0.15">
      <c r="A649" s="154">
        <v>103211</v>
      </c>
      <c r="B649" s="164">
        <v>10002160008</v>
      </c>
      <c r="C649" s="165" t="s">
        <v>426</v>
      </c>
      <c r="D649" s="166">
        <v>10</v>
      </c>
      <c r="E649" s="166"/>
      <c r="F649" s="167">
        <v>3</v>
      </c>
      <c r="G649" s="166">
        <v>83</v>
      </c>
      <c r="H649" s="166">
        <v>1000</v>
      </c>
      <c r="I649" s="167">
        <v>1004</v>
      </c>
      <c r="J649" s="164"/>
      <c r="K649" s="164"/>
      <c r="L649" s="164"/>
    </row>
    <row r="650" spans="1:12" ht="16.5" x14ac:dyDescent="0.15">
      <c r="A650" s="154">
        <v>103212</v>
      </c>
      <c r="B650" s="164">
        <v>10002160012</v>
      </c>
      <c r="C650" s="165" t="s">
        <v>427</v>
      </c>
      <c r="D650" s="166">
        <v>3</v>
      </c>
      <c r="E650" s="166"/>
      <c r="F650" s="167">
        <v>3</v>
      </c>
      <c r="G650" s="166">
        <v>85</v>
      </c>
      <c r="H650" s="166">
        <v>1</v>
      </c>
      <c r="I650" s="167">
        <v>1004</v>
      </c>
      <c r="J650" s="164"/>
      <c r="K650" s="164"/>
      <c r="L650" s="164"/>
    </row>
    <row r="651" spans="1:12" ht="16.5" x14ac:dyDescent="0.15">
      <c r="A651" s="154">
        <v>103213</v>
      </c>
      <c r="B651" s="164">
        <v>10002170003</v>
      </c>
      <c r="C651" s="165" t="s">
        <v>428</v>
      </c>
      <c r="D651" s="166">
        <v>1</v>
      </c>
      <c r="E651" s="166"/>
      <c r="F651" s="167">
        <v>3</v>
      </c>
      <c r="G651" s="166">
        <v>6</v>
      </c>
      <c r="H651" s="166">
        <v>1</v>
      </c>
      <c r="I651" s="167">
        <v>1004</v>
      </c>
      <c r="J651" s="164"/>
      <c r="K651" s="164"/>
      <c r="L651" s="164"/>
    </row>
    <row r="652" spans="1:12" ht="16.5" x14ac:dyDescent="0.15">
      <c r="A652" s="154">
        <v>103214</v>
      </c>
      <c r="B652" s="164">
        <v>10003900007</v>
      </c>
      <c r="C652" s="165" t="s">
        <v>409</v>
      </c>
      <c r="D652" s="166">
        <v>2</v>
      </c>
      <c r="E652" s="166"/>
      <c r="F652" s="167">
        <v>3</v>
      </c>
      <c r="G652" s="166">
        <v>64</v>
      </c>
      <c r="H652" s="166">
        <v>1000</v>
      </c>
      <c r="I652" s="167">
        <v>1004</v>
      </c>
      <c r="J652" s="164"/>
      <c r="K652" s="164"/>
      <c r="L652" s="164"/>
    </row>
    <row r="653" spans="1:12" ht="16.5" x14ac:dyDescent="0.15">
      <c r="A653" s="175">
        <v>103301</v>
      </c>
      <c r="B653" s="176">
        <v>10034100002</v>
      </c>
      <c r="C653" s="177" t="s">
        <v>383</v>
      </c>
      <c r="D653" s="178">
        <v>1</v>
      </c>
      <c r="E653" s="178"/>
      <c r="F653" s="179">
        <v>1</v>
      </c>
      <c r="G653" s="178">
        <v>29</v>
      </c>
      <c r="H653" s="178">
        <v>1000</v>
      </c>
      <c r="I653" s="179">
        <v>1004</v>
      </c>
      <c r="J653" s="176"/>
      <c r="K653" s="176"/>
      <c r="L653" s="176"/>
    </row>
    <row r="654" spans="1:12" ht="16.5" x14ac:dyDescent="0.15">
      <c r="A654" s="175">
        <v>103302</v>
      </c>
      <c r="B654" s="176">
        <v>10034100001</v>
      </c>
      <c r="C654" s="177" t="s">
        <v>384</v>
      </c>
      <c r="D654" s="178">
        <v>1</v>
      </c>
      <c r="E654" s="178"/>
      <c r="F654" s="179">
        <v>1</v>
      </c>
      <c r="G654" s="178">
        <v>8</v>
      </c>
      <c r="H654" s="178">
        <v>1</v>
      </c>
      <c r="I654" s="179">
        <v>1004</v>
      </c>
      <c r="J654" s="176"/>
      <c r="K654" s="176"/>
      <c r="L654" s="176"/>
    </row>
    <row r="655" spans="1:12" ht="16.5" x14ac:dyDescent="0.15">
      <c r="A655" s="175">
        <v>103303</v>
      </c>
      <c r="B655" s="176">
        <v>10002180001</v>
      </c>
      <c r="C655" s="177" t="s">
        <v>213</v>
      </c>
      <c r="D655" s="178">
        <v>20</v>
      </c>
      <c r="E655" s="178"/>
      <c r="F655" s="179">
        <v>1</v>
      </c>
      <c r="G655" s="178">
        <v>21</v>
      </c>
      <c r="H655" s="178">
        <v>1000</v>
      </c>
      <c r="I655" s="179">
        <v>1004</v>
      </c>
      <c r="J655" s="176"/>
      <c r="K655" s="176"/>
      <c r="L655" s="176"/>
    </row>
    <row r="656" spans="1:12" ht="16.5" x14ac:dyDescent="0.15">
      <c r="A656" s="175">
        <v>103304</v>
      </c>
      <c r="B656" s="176">
        <v>10002190001</v>
      </c>
      <c r="C656" s="177" t="s">
        <v>385</v>
      </c>
      <c r="D656" s="178">
        <v>2</v>
      </c>
      <c r="E656" s="178"/>
      <c r="F656" s="179">
        <v>1</v>
      </c>
      <c r="G656" s="178">
        <v>18</v>
      </c>
      <c r="H656" s="178">
        <v>1000</v>
      </c>
      <c r="I656" s="179">
        <v>1004</v>
      </c>
      <c r="J656" s="176"/>
      <c r="K656" s="176"/>
      <c r="L656" s="176"/>
    </row>
    <row r="657" spans="1:12" ht="16.5" x14ac:dyDescent="0.15">
      <c r="A657" s="175">
        <v>103305</v>
      </c>
      <c r="B657" s="176">
        <v>10002120001</v>
      </c>
      <c r="C657" s="177" t="s">
        <v>386</v>
      </c>
      <c r="D657" s="178">
        <v>20</v>
      </c>
      <c r="E657" s="178"/>
      <c r="F657" s="179">
        <v>1</v>
      </c>
      <c r="G657" s="178">
        <v>26</v>
      </c>
      <c r="H657" s="178">
        <v>1000</v>
      </c>
      <c r="I657" s="179">
        <v>1004</v>
      </c>
      <c r="J657" s="176"/>
      <c r="K657" s="176"/>
      <c r="L657" s="176"/>
    </row>
    <row r="658" spans="1:12" ht="16.5" x14ac:dyDescent="0.15">
      <c r="A658" s="175">
        <v>103306</v>
      </c>
      <c r="B658" s="176">
        <v>10002120001</v>
      </c>
      <c r="C658" s="177" t="s">
        <v>386</v>
      </c>
      <c r="D658" s="178">
        <v>40</v>
      </c>
      <c r="E658" s="178"/>
      <c r="F658" s="179">
        <v>1</v>
      </c>
      <c r="G658" s="178">
        <v>25</v>
      </c>
      <c r="H658" s="178">
        <v>1000</v>
      </c>
      <c r="I658" s="179">
        <v>1004</v>
      </c>
      <c r="J658" s="176"/>
      <c r="K658" s="176"/>
      <c r="L658" s="176"/>
    </row>
    <row r="659" spans="1:12" ht="16.5" x14ac:dyDescent="0.15">
      <c r="A659" s="175">
        <v>103307</v>
      </c>
      <c r="B659" s="176">
        <v>10002130002</v>
      </c>
      <c r="C659" s="177" t="s">
        <v>387</v>
      </c>
      <c r="D659" s="178">
        <v>2</v>
      </c>
      <c r="E659" s="178"/>
      <c r="F659" s="179">
        <v>1</v>
      </c>
      <c r="G659" s="178">
        <v>23</v>
      </c>
      <c r="H659" s="178">
        <v>1000</v>
      </c>
      <c r="I659" s="179">
        <v>1004</v>
      </c>
      <c r="J659" s="176"/>
      <c r="K659" s="176"/>
      <c r="L659" s="176"/>
    </row>
    <row r="660" spans="1:12" ht="16.5" x14ac:dyDescent="0.15">
      <c r="A660" s="175">
        <v>103308</v>
      </c>
      <c r="B660" s="176">
        <v>10002140001</v>
      </c>
      <c r="C660" s="177" t="s">
        <v>388</v>
      </c>
      <c r="D660" s="178">
        <v>20</v>
      </c>
      <c r="E660" s="178"/>
      <c r="F660" s="179">
        <v>1</v>
      </c>
      <c r="G660" s="178">
        <v>35</v>
      </c>
      <c r="H660" s="178">
        <v>1000</v>
      </c>
      <c r="I660" s="179">
        <v>1004</v>
      </c>
      <c r="J660" s="176"/>
      <c r="K660" s="176"/>
      <c r="L660" s="176"/>
    </row>
    <row r="661" spans="1:12" ht="16.5" x14ac:dyDescent="0.15">
      <c r="A661" s="175">
        <v>103309</v>
      </c>
      <c r="B661" s="176">
        <v>10002150001</v>
      </c>
      <c r="C661" s="177" t="s">
        <v>389</v>
      </c>
      <c r="D661" s="178">
        <v>2</v>
      </c>
      <c r="E661" s="178"/>
      <c r="F661" s="179">
        <v>1</v>
      </c>
      <c r="G661" s="178">
        <v>39</v>
      </c>
      <c r="H661" s="178">
        <v>1000</v>
      </c>
      <c r="I661" s="179">
        <v>1004</v>
      </c>
      <c r="J661" s="176"/>
      <c r="K661" s="176"/>
      <c r="L661" s="176"/>
    </row>
    <row r="662" spans="1:12" ht="16.5" x14ac:dyDescent="0.15">
      <c r="A662" s="175">
        <v>103310</v>
      </c>
      <c r="B662" s="176">
        <v>10002150002</v>
      </c>
      <c r="C662" s="177" t="s">
        <v>390</v>
      </c>
      <c r="D662" s="178">
        <v>2</v>
      </c>
      <c r="E662" s="178"/>
      <c r="F662" s="179">
        <v>1</v>
      </c>
      <c r="G662" s="178">
        <v>38</v>
      </c>
      <c r="H662" s="178">
        <v>1000</v>
      </c>
      <c r="I662" s="179">
        <v>1004</v>
      </c>
      <c r="J662" s="176"/>
      <c r="K662" s="176"/>
      <c r="L662" s="176"/>
    </row>
    <row r="663" spans="1:12" ht="16.5" x14ac:dyDescent="0.15">
      <c r="A663" s="175">
        <v>103311</v>
      </c>
      <c r="B663" s="176">
        <v>10002150003</v>
      </c>
      <c r="C663" s="177" t="s">
        <v>391</v>
      </c>
      <c r="D663" s="178">
        <v>1</v>
      </c>
      <c r="E663" s="178"/>
      <c r="F663" s="179">
        <v>1</v>
      </c>
      <c r="G663" s="178">
        <v>37</v>
      </c>
      <c r="H663" s="178">
        <v>1000</v>
      </c>
      <c r="I663" s="179">
        <v>1004</v>
      </c>
      <c r="J663" s="176"/>
      <c r="K663" s="176"/>
      <c r="L663" s="176"/>
    </row>
    <row r="664" spans="1:12" ht="16.5" x14ac:dyDescent="0.15">
      <c r="A664" s="175">
        <v>103312</v>
      </c>
      <c r="B664" s="176">
        <v>10020900001</v>
      </c>
      <c r="C664" s="177" t="s">
        <v>439</v>
      </c>
      <c r="D664" s="178">
        <v>20</v>
      </c>
      <c r="E664" s="178"/>
      <c r="F664" s="179">
        <v>1</v>
      </c>
      <c r="G664" s="178">
        <v>43</v>
      </c>
      <c r="H664" s="178">
        <v>1000</v>
      </c>
      <c r="I664" s="179">
        <v>1004</v>
      </c>
      <c r="J664" s="176"/>
      <c r="K664" s="176"/>
      <c r="L664" s="176"/>
    </row>
    <row r="665" spans="1:12" ht="16.5" x14ac:dyDescent="0.15">
      <c r="A665" s="175">
        <v>103313</v>
      </c>
      <c r="B665" s="176">
        <v>10020900001</v>
      </c>
      <c r="C665" s="177" t="s">
        <v>439</v>
      </c>
      <c r="D665" s="178">
        <v>20</v>
      </c>
      <c r="E665" s="178"/>
      <c r="F665" s="179">
        <v>1</v>
      </c>
      <c r="G665" s="178">
        <v>44</v>
      </c>
      <c r="H665" s="178">
        <v>1000</v>
      </c>
      <c r="I665" s="179">
        <v>1004</v>
      </c>
      <c r="J665" s="176"/>
      <c r="K665" s="176"/>
      <c r="L665" s="176"/>
    </row>
    <row r="666" spans="1:12" ht="16.5" x14ac:dyDescent="0.15">
      <c r="A666" s="175">
        <v>103314</v>
      </c>
      <c r="B666" s="176">
        <v>10020900001</v>
      </c>
      <c r="C666" s="177" t="s">
        <v>439</v>
      </c>
      <c r="D666" s="178">
        <v>20</v>
      </c>
      <c r="E666" s="178"/>
      <c r="F666" s="179">
        <v>1</v>
      </c>
      <c r="G666" s="178">
        <v>45</v>
      </c>
      <c r="H666" s="178">
        <v>1000</v>
      </c>
      <c r="I666" s="179">
        <v>1004</v>
      </c>
      <c r="J666" s="176"/>
      <c r="K666" s="176"/>
      <c r="L666" s="176"/>
    </row>
    <row r="667" spans="1:12" ht="16.5" x14ac:dyDescent="0.15">
      <c r="A667" s="175">
        <v>103315</v>
      </c>
      <c r="B667" s="176">
        <v>10020900003</v>
      </c>
      <c r="C667" s="177" t="s">
        <v>872</v>
      </c>
      <c r="D667" s="178">
        <v>2</v>
      </c>
      <c r="E667" s="178"/>
      <c r="F667" s="179">
        <v>1</v>
      </c>
      <c r="G667" s="178">
        <v>42</v>
      </c>
      <c r="H667" s="178">
        <v>1000</v>
      </c>
      <c r="I667" s="179">
        <v>1004</v>
      </c>
      <c r="J667" s="176"/>
      <c r="K667" s="176"/>
      <c r="L667" s="176"/>
    </row>
    <row r="668" spans="1:12" ht="16.5" x14ac:dyDescent="0.15">
      <c r="A668" s="175">
        <v>103316</v>
      </c>
      <c r="B668" s="176">
        <v>10005001001</v>
      </c>
      <c r="C668" s="177" t="s">
        <v>392</v>
      </c>
      <c r="D668" s="178">
        <v>2</v>
      </c>
      <c r="E668" s="178"/>
      <c r="F668" s="179">
        <v>1</v>
      </c>
      <c r="G668" s="178">
        <v>47</v>
      </c>
      <c r="H668" s="178">
        <v>1000</v>
      </c>
      <c r="I668" s="179">
        <v>1004</v>
      </c>
      <c r="J668" s="176"/>
      <c r="K668" s="176"/>
      <c r="L668" s="176"/>
    </row>
    <row r="669" spans="1:12" ht="16.5" x14ac:dyDescent="0.15">
      <c r="A669" s="175">
        <v>103317</v>
      </c>
      <c r="B669" s="176">
        <v>10005001001</v>
      </c>
      <c r="C669" s="177" t="s">
        <v>392</v>
      </c>
      <c r="D669" s="178">
        <v>2</v>
      </c>
      <c r="E669" s="178"/>
      <c r="F669" s="179">
        <v>1</v>
      </c>
      <c r="G669" s="178">
        <v>48</v>
      </c>
      <c r="H669" s="178">
        <v>1000</v>
      </c>
      <c r="I669" s="179">
        <v>1004</v>
      </c>
      <c r="J669" s="176"/>
      <c r="K669" s="176"/>
      <c r="L669" s="176"/>
    </row>
    <row r="670" spans="1:12" ht="16.5" x14ac:dyDescent="0.15">
      <c r="A670" s="175">
        <v>103318</v>
      </c>
      <c r="B670" s="176">
        <v>10005000029</v>
      </c>
      <c r="C670" s="177" t="s">
        <v>393</v>
      </c>
      <c r="D670" s="178">
        <v>1</v>
      </c>
      <c r="E670" s="178"/>
      <c r="F670" s="179">
        <v>1</v>
      </c>
      <c r="G670" s="178">
        <v>49</v>
      </c>
      <c r="H670" s="178">
        <v>1000</v>
      </c>
      <c r="I670" s="179">
        <v>1004</v>
      </c>
      <c r="J670" s="176"/>
      <c r="K670" s="176"/>
      <c r="L670" s="176"/>
    </row>
    <row r="671" spans="1:12" ht="16.5" x14ac:dyDescent="0.15">
      <c r="A671" s="175">
        <v>103319</v>
      </c>
      <c r="B671" s="176">
        <v>10005000017</v>
      </c>
      <c r="C671" s="177" t="s">
        <v>394</v>
      </c>
      <c r="D671" s="178">
        <v>1</v>
      </c>
      <c r="E671" s="178"/>
      <c r="F671" s="179">
        <v>1</v>
      </c>
      <c r="G671" s="178">
        <v>50</v>
      </c>
      <c r="H671" s="178">
        <v>1000</v>
      </c>
      <c r="I671" s="179">
        <v>1004</v>
      </c>
      <c r="J671" s="176"/>
      <c r="K671" s="176"/>
      <c r="L671" s="176"/>
    </row>
    <row r="672" spans="1:12" ht="16.5" x14ac:dyDescent="0.15">
      <c r="A672" s="175">
        <v>103320</v>
      </c>
      <c r="B672" s="176">
        <v>10005000007</v>
      </c>
      <c r="C672" s="177" t="s">
        <v>873</v>
      </c>
      <c r="D672" s="178">
        <v>1</v>
      </c>
      <c r="E672" s="178"/>
      <c r="F672" s="179">
        <v>1</v>
      </c>
      <c r="G672" s="178">
        <v>51</v>
      </c>
      <c r="H672" s="178">
        <v>1000</v>
      </c>
      <c r="I672" s="179">
        <v>1004</v>
      </c>
      <c r="J672" s="176"/>
      <c r="K672" s="176"/>
      <c r="L672" s="176"/>
    </row>
    <row r="673" spans="1:12" ht="16.5" x14ac:dyDescent="0.15">
      <c r="A673" s="175">
        <v>103321</v>
      </c>
      <c r="B673" s="176">
        <v>10005000124</v>
      </c>
      <c r="C673" s="177" t="s">
        <v>395</v>
      </c>
      <c r="D673" s="178">
        <v>30</v>
      </c>
      <c r="E673" s="178"/>
      <c r="F673" s="179">
        <v>1</v>
      </c>
      <c r="G673" s="178">
        <v>54</v>
      </c>
      <c r="H673" s="178">
        <v>1000</v>
      </c>
      <c r="I673" s="179">
        <v>1004</v>
      </c>
      <c r="J673" s="176"/>
      <c r="K673" s="176"/>
      <c r="L673" s="176"/>
    </row>
    <row r="674" spans="1:12" ht="16.5" x14ac:dyDescent="0.15">
      <c r="A674" s="175">
        <v>103322</v>
      </c>
      <c r="B674" s="176">
        <v>10003890001</v>
      </c>
      <c r="C674" s="177" t="s">
        <v>396</v>
      </c>
      <c r="D674" s="178">
        <v>3</v>
      </c>
      <c r="E674" s="178"/>
      <c r="F674" s="179">
        <v>1</v>
      </c>
      <c r="G674" s="178">
        <v>60</v>
      </c>
      <c r="H674" s="178">
        <v>1000</v>
      </c>
      <c r="I674" s="179">
        <v>1004</v>
      </c>
      <c r="J674" s="176"/>
      <c r="K674" s="176"/>
      <c r="L674" s="176"/>
    </row>
    <row r="675" spans="1:12" ht="16.5" x14ac:dyDescent="0.15">
      <c r="A675" s="175">
        <v>103323</v>
      </c>
      <c r="B675" s="176">
        <v>10003890003</v>
      </c>
      <c r="C675" s="177" t="s">
        <v>397</v>
      </c>
      <c r="D675" s="178">
        <v>3</v>
      </c>
      <c r="E675" s="178"/>
      <c r="F675" s="179">
        <v>1</v>
      </c>
      <c r="G675" s="178">
        <v>58</v>
      </c>
      <c r="H675" s="178">
        <v>1000</v>
      </c>
      <c r="I675" s="179">
        <v>1004</v>
      </c>
      <c r="J675" s="176"/>
      <c r="K675" s="176"/>
      <c r="L675" s="176"/>
    </row>
    <row r="676" spans="1:12" ht="16.5" x14ac:dyDescent="0.15">
      <c r="A676" s="175">
        <v>103324</v>
      </c>
      <c r="B676" s="176">
        <v>10003000002</v>
      </c>
      <c r="C676" s="177" t="s">
        <v>398</v>
      </c>
      <c r="D676" s="178">
        <v>2</v>
      </c>
      <c r="E676" s="178"/>
      <c r="F676" s="179">
        <v>1</v>
      </c>
      <c r="G676" s="178">
        <v>69</v>
      </c>
      <c r="H676" s="178">
        <v>1000</v>
      </c>
      <c r="I676" s="179">
        <v>1004</v>
      </c>
      <c r="J676" s="176"/>
      <c r="K676" s="176"/>
      <c r="L676" s="176"/>
    </row>
    <row r="677" spans="1:12" ht="16.5" x14ac:dyDescent="0.15">
      <c r="A677" s="175">
        <v>103325</v>
      </c>
      <c r="B677" s="176">
        <v>10003000002</v>
      </c>
      <c r="C677" s="177" t="s">
        <v>398</v>
      </c>
      <c r="D677" s="178">
        <v>2</v>
      </c>
      <c r="E677" s="178"/>
      <c r="F677" s="179">
        <v>1</v>
      </c>
      <c r="G677" s="178">
        <v>68</v>
      </c>
      <c r="H677" s="178">
        <v>1000</v>
      </c>
      <c r="I677" s="179">
        <v>1004</v>
      </c>
      <c r="J677" s="176"/>
      <c r="K677" s="176"/>
      <c r="L677" s="176"/>
    </row>
    <row r="678" spans="1:12" ht="16.5" x14ac:dyDescent="0.15">
      <c r="A678" s="175">
        <v>103326</v>
      </c>
      <c r="B678" s="176">
        <v>10003000002</v>
      </c>
      <c r="C678" s="177" t="s">
        <v>398</v>
      </c>
      <c r="D678" s="178">
        <v>2</v>
      </c>
      <c r="E678" s="178"/>
      <c r="F678" s="179">
        <v>1</v>
      </c>
      <c r="G678" s="178">
        <v>67</v>
      </c>
      <c r="H678" s="178">
        <v>1000</v>
      </c>
      <c r="I678" s="179">
        <v>1004</v>
      </c>
      <c r="J678" s="176"/>
      <c r="K678" s="176"/>
      <c r="L678" s="176"/>
    </row>
    <row r="679" spans="1:12" ht="16.5" x14ac:dyDescent="0.15">
      <c r="A679" s="175">
        <v>103327</v>
      </c>
      <c r="B679" s="176">
        <v>10003000003</v>
      </c>
      <c r="C679" s="177" t="s">
        <v>399</v>
      </c>
      <c r="D679" s="178">
        <v>1</v>
      </c>
      <c r="E679" s="178"/>
      <c r="F679" s="179">
        <v>1</v>
      </c>
      <c r="G679" s="178">
        <v>72</v>
      </c>
      <c r="H679" s="178">
        <v>1000</v>
      </c>
      <c r="I679" s="179">
        <v>1004</v>
      </c>
      <c r="J679" s="176"/>
      <c r="K679" s="176"/>
      <c r="L679" s="176"/>
    </row>
    <row r="680" spans="1:12" ht="16.5" x14ac:dyDescent="0.15">
      <c r="A680" s="175">
        <v>103328</v>
      </c>
      <c r="B680" s="176">
        <v>10003000003</v>
      </c>
      <c r="C680" s="177" t="s">
        <v>399</v>
      </c>
      <c r="D680" s="178">
        <v>1</v>
      </c>
      <c r="E680" s="178"/>
      <c r="F680" s="179">
        <v>1</v>
      </c>
      <c r="G680" s="178">
        <v>71</v>
      </c>
      <c r="H680" s="178">
        <v>1000</v>
      </c>
      <c r="I680" s="179">
        <v>1004</v>
      </c>
      <c r="J680" s="176"/>
      <c r="K680" s="176"/>
      <c r="L680" s="176"/>
    </row>
    <row r="681" spans="1:12" ht="16.5" x14ac:dyDescent="0.15">
      <c r="A681" s="175">
        <v>103329</v>
      </c>
      <c r="B681" s="176">
        <v>10003000004</v>
      </c>
      <c r="C681" s="177" t="s">
        <v>400</v>
      </c>
      <c r="D681" s="178">
        <v>1</v>
      </c>
      <c r="E681" s="178"/>
      <c r="F681" s="179">
        <v>1</v>
      </c>
      <c r="G681" s="178">
        <v>92</v>
      </c>
      <c r="H681" s="178">
        <v>1000</v>
      </c>
      <c r="I681" s="179">
        <v>1004</v>
      </c>
      <c r="J681" s="176"/>
      <c r="K681" s="176"/>
      <c r="L681" s="176"/>
    </row>
    <row r="682" spans="1:12" ht="16.5" x14ac:dyDescent="0.15">
      <c r="A682" s="175">
        <v>103330</v>
      </c>
      <c r="B682" s="176">
        <v>10003000004</v>
      </c>
      <c r="C682" s="177" t="s">
        <v>400</v>
      </c>
      <c r="D682" s="178">
        <v>1</v>
      </c>
      <c r="E682" s="178"/>
      <c r="F682" s="179">
        <v>1</v>
      </c>
      <c r="G682" s="178">
        <v>91</v>
      </c>
      <c r="H682" s="178">
        <v>1000</v>
      </c>
      <c r="I682" s="179">
        <v>1004</v>
      </c>
      <c r="J682" s="176"/>
      <c r="K682" s="176"/>
      <c r="L682" s="176"/>
    </row>
    <row r="683" spans="1:12" ht="16.5" x14ac:dyDescent="0.15">
      <c r="A683" s="175">
        <v>103331</v>
      </c>
      <c r="B683" s="176">
        <v>10033200001</v>
      </c>
      <c r="C683" s="177" t="s">
        <v>401</v>
      </c>
      <c r="D683" s="178">
        <v>1</v>
      </c>
      <c r="E683" s="178"/>
      <c r="F683" s="179">
        <v>1</v>
      </c>
      <c r="G683" s="178">
        <v>90</v>
      </c>
      <c r="H683" s="178">
        <v>1000</v>
      </c>
      <c r="I683" s="179">
        <v>1004</v>
      </c>
      <c r="J683" s="176"/>
      <c r="K683" s="176"/>
      <c r="L683" s="176"/>
    </row>
    <row r="684" spans="1:12" ht="16.5" x14ac:dyDescent="0.15">
      <c r="A684" s="175">
        <v>103332</v>
      </c>
      <c r="B684" s="176">
        <v>10033200001</v>
      </c>
      <c r="C684" s="177" t="s">
        <v>401</v>
      </c>
      <c r="D684" s="178">
        <v>1</v>
      </c>
      <c r="E684" s="178"/>
      <c r="F684" s="179">
        <v>1</v>
      </c>
      <c r="G684" s="178">
        <v>75</v>
      </c>
      <c r="H684" s="178">
        <v>1000</v>
      </c>
      <c r="I684" s="179">
        <v>1004</v>
      </c>
      <c r="J684" s="176"/>
      <c r="K684" s="176"/>
      <c r="L684" s="176"/>
    </row>
    <row r="685" spans="1:12" ht="16.5" x14ac:dyDescent="0.15">
      <c r="A685" s="175">
        <v>103333</v>
      </c>
      <c r="B685" s="176">
        <v>10033200001</v>
      </c>
      <c r="C685" s="177" t="s">
        <v>401</v>
      </c>
      <c r="D685" s="178">
        <v>2</v>
      </c>
      <c r="E685" s="178"/>
      <c r="F685" s="179">
        <v>1</v>
      </c>
      <c r="G685" s="178">
        <v>89</v>
      </c>
      <c r="H685" s="178">
        <v>1000</v>
      </c>
      <c r="I685" s="179">
        <v>1004</v>
      </c>
      <c r="J685" s="176"/>
      <c r="K685" s="176"/>
      <c r="L685" s="176"/>
    </row>
    <row r="686" spans="1:12" ht="16.5" x14ac:dyDescent="0.15">
      <c r="A686" s="175">
        <v>103334</v>
      </c>
      <c r="B686" s="176">
        <v>10033200001</v>
      </c>
      <c r="C686" s="177" t="s">
        <v>401</v>
      </c>
      <c r="D686" s="178">
        <v>2</v>
      </c>
      <c r="E686" s="178"/>
      <c r="F686" s="179">
        <v>1</v>
      </c>
      <c r="G686" s="178">
        <v>74</v>
      </c>
      <c r="H686" s="178">
        <v>1000</v>
      </c>
      <c r="I686" s="179">
        <v>1004</v>
      </c>
      <c r="J686" s="176"/>
      <c r="K686" s="176"/>
      <c r="L686" s="176"/>
    </row>
    <row r="687" spans="1:12" ht="16.5" x14ac:dyDescent="0.15">
      <c r="A687" s="175">
        <v>103335</v>
      </c>
      <c r="B687" s="176">
        <v>10033200001</v>
      </c>
      <c r="C687" s="177" t="s">
        <v>401</v>
      </c>
      <c r="D687" s="178">
        <v>3</v>
      </c>
      <c r="E687" s="178"/>
      <c r="F687" s="179">
        <v>1</v>
      </c>
      <c r="G687" s="178">
        <v>88</v>
      </c>
      <c r="H687" s="178">
        <v>1000</v>
      </c>
      <c r="I687" s="179">
        <v>1004</v>
      </c>
      <c r="J687" s="176"/>
      <c r="K687" s="176"/>
      <c r="L687" s="176"/>
    </row>
    <row r="688" spans="1:12" ht="16.5" x14ac:dyDescent="0.15">
      <c r="A688" s="175">
        <v>103336</v>
      </c>
      <c r="B688" s="176">
        <v>10033200001</v>
      </c>
      <c r="C688" s="177" t="s">
        <v>401</v>
      </c>
      <c r="D688" s="178">
        <v>3</v>
      </c>
      <c r="E688" s="178"/>
      <c r="F688" s="179">
        <v>1</v>
      </c>
      <c r="G688" s="178">
        <v>73</v>
      </c>
      <c r="H688" s="178">
        <v>1000</v>
      </c>
      <c r="I688" s="179">
        <v>1004</v>
      </c>
      <c r="J688" s="176"/>
      <c r="K688" s="176"/>
      <c r="L688" s="176"/>
    </row>
    <row r="689" spans="1:12" ht="16.5" x14ac:dyDescent="0.15">
      <c r="A689" s="175">
        <v>103337</v>
      </c>
      <c r="B689" s="176">
        <v>10002160001</v>
      </c>
      <c r="C689" s="177" t="s">
        <v>402</v>
      </c>
      <c r="D689" s="178">
        <v>20</v>
      </c>
      <c r="E689" s="178"/>
      <c r="F689" s="179">
        <v>1</v>
      </c>
      <c r="G689" s="178">
        <v>78</v>
      </c>
      <c r="H689" s="178">
        <v>1000</v>
      </c>
      <c r="I689" s="179">
        <v>1004</v>
      </c>
      <c r="J689" s="176"/>
      <c r="K689" s="176"/>
      <c r="L689" s="176"/>
    </row>
    <row r="690" spans="1:12" ht="16.5" x14ac:dyDescent="0.15">
      <c r="A690" s="175">
        <v>103338</v>
      </c>
      <c r="B690" s="176">
        <v>10002160004</v>
      </c>
      <c r="C690" s="177" t="s">
        <v>216</v>
      </c>
      <c r="D690" s="178">
        <v>20</v>
      </c>
      <c r="E690" s="178"/>
      <c r="F690" s="179">
        <v>1</v>
      </c>
      <c r="G690" s="178">
        <v>81</v>
      </c>
      <c r="H690" s="178">
        <v>1000</v>
      </c>
      <c r="I690" s="179">
        <v>1004</v>
      </c>
      <c r="J690" s="176"/>
      <c r="K690" s="176"/>
      <c r="L690" s="176"/>
    </row>
    <row r="691" spans="1:12" ht="16.5" x14ac:dyDescent="0.15">
      <c r="A691" s="175">
        <v>103339</v>
      </c>
      <c r="B691" s="176">
        <v>10002160007</v>
      </c>
      <c r="C691" s="177" t="s">
        <v>217</v>
      </c>
      <c r="D691" s="178">
        <v>20</v>
      </c>
      <c r="E691" s="178"/>
      <c r="F691" s="179">
        <v>1</v>
      </c>
      <c r="G691" s="178">
        <v>84</v>
      </c>
      <c r="H691" s="178">
        <v>1000</v>
      </c>
      <c r="I691" s="179">
        <v>1004</v>
      </c>
      <c r="J691" s="176"/>
      <c r="K691" s="176"/>
      <c r="L691" s="176"/>
    </row>
    <row r="692" spans="1:12" ht="16.5" x14ac:dyDescent="0.15">
      <c r="A692" s="175">
        <v>103340</v>
      </c>
      <c r="B692" s="176">
        <v>10002160010</v>
      </c>
      <c r="C692" s="177" t="s">
        <v>218</v>
      </c>
      <c r="D692" s="178">
        <v>20</v>
      </c>
      <c r="E692" s="178"/>
      <c r="F692" s="179">
        <v>1</v>
      </c>
      <c r="G692" s="178">
        <v>87</v>
      </c>
      <c r="H692" s="178">
        <v>1000</v>
      </c>
      <c r="I692" s="179">
        <v>1004</v>
      </c>
      <c r="J692" s="176"/>
      <c r="K692" s="176"/>
      <c r="L692" s="176"/>
    </row>
    <row r="693" spans="1:12" ht="16.5" x14ac:dyDescent="0.15">
      <c r="A693" s="175">
        <v>103341</v>
      </c>
      <c r="B693" s="176">
        <v>10002160005</v>
      </c>
      <c r="C693" s="177" t="s">
        <v>403</v>
      </c>
      <c r="D693" s="178">
        <v>10</v>
      </c>
      <c r="E693" s="178"/>
      <c r="F693" s="179">
        <v>1</v>
      </c>
      <c r="G693" s="178">
        <v>80</v>
      </c>
      <c r="H693" s="178">
        <v>1000</v>
      </c>
      <c r="I693" s="179">
        <v>1004</v>
      </c>
      <c r="J693" s="176"/>
      <c r="K693" s="176"/>
      <c r="L693" s="176"/>
    </row>
    <row r="694" spans="1:12" ht="16.5" x14ac:dyDescent="0.15">
      <c r="A694" s="175">
        <v>103342</v>
      </c>
      <c r="B694" s="176">
        <v>10002160011</v>
      </c>
      <c r="C694" s="177" t="s">
        <v>404</v>
      </c>
      <c r="D694" s="178">
        <v>10</v>
      </c>
      <c r="E694" s="178"/>
      <c r="F694" s="179">
        <v>1</v>
      </c>
      <c r="G694" s="178">
        <v>86</v>
      </c>
      <c r="H694" s="178">
        <v>1000</v>
      </c>
      <c r="I694" s="179">
        <v>1004</v>
      </c>
      <c r="J694" s="176"/>
      <c r="K694" s="176"/>
      <c r="L694" s="176"/>
    </row>
    <row r="695" spans="1:12" ht="16.5" x14ac:dyDescent="0.15">
      <c r="A695" s="175">
        <v>103343</v>
      </c>
      <c r="B695" s="176">
        <v>10002160006</v>
      </c>
      <c r="C695" s="177" t="s">
        <v>405</v>
      </c>
      <c r="D695" s="178">
        <v>3</v>
      </c>
      <c r="E695" s="178"/>
      <c r="F695" s="179">
        <v>1</v>
      </c>
      <c r="G695" s="178">
        <v>79</v>
      </c>
      <c r="H695" s="178">
        <v>1000</v>
      </c>
      <c r="I695" s="179">
        <v>1004</v>
      </c>
      <c r="J695" s="176"/>
      <c r="K695" s="176"/>
      <c r="L695" s="176"/>
    </row>
    <row r="696" spans="1:12" ht="16.5" x14ac:dyDescent="0.15">
      <c r="A696" s="175">
        <v>103344</v>
      </c>
      <c r="B696" s="176">
        <v>10002160009</v>
      </c>
      <c r="C696" s="177" t="s">
        <v>406</v>
      </c>
      <c r="D696" s="178">
        <v>3</v>
      </c>
      <c r="E696" s="178"/>
      <c r="F696" s="179">
        <v>1</v>
      </c>
      <c r="G696" s="178">
        <v>82</v>
      </c>
      <c r="H696" s="178">
        <v>1000</v>
      </c>
      <c r="I696" s="179">
        <v>1004</v>
      </c>
      <c r="J696" s="176"/>
      <c r="K696" s="176"/>
      <c r="L696" s="176"/>
    </row>
    <row r="697" spans="1:12" ht="16.5" x14ac:dyDescent="0.15">
      <c r="A697" s="175">
        <v>103345</v>
      </c>
      <c r="B697" s="176">
        <v>10002170006</v>
      </c>
      <c r="C697" s="177" t="s">
        <v>407</v>
      </c>
      <c r="D697" s="178">
        <v>1</v>
      </c>
      <c r="E697" s="178"/>
      <c r="F697" s="179">
        <v>1</v>
      </c>
      <c r="G697" s="178">
        <v>7</v>
      </c>
      <c r="H697" s="178">
        <v>1</v>
      </c>
      <c r="I697" s="179">
        <v>1004</v>
      </c>
      <c r="J697" s="176"/>
      <c r="K697" s="176"/>
      <c r="L697" s="176"/>
    </row>
    <row r="698" spans="1:12" ht="16.5" x14ac:dyDescent="0.15">
      <c r="A698" s="175">
        <v>103346</v>
      </c>
      <c r="B698" s="176">
        <v>10002170012</v>
      </c>
      <c r="C698" s="177" t="s">
        <v>408</v>
      </c>
      <c r="D698" s="178">
        <v>1</v>
      </c>
      <c r="E698" s="178"/>
      <c r="F698" s="179">
        <v>1</v>
      </c>
      <c r="G698" s="178">
        <v>9</v>
      </c>
      <c r="H698" s="178">
        <v>1000</v>
      </c>
      <c r="I698" s="179">
        <v>1004</v>
      </c>
      <c r="J698" s="176"/>
      <c r="K698" s="176"/>
      <c r="L698" s="176"/>
    </row>
    <row r="699" spans="1:12" ht="16.5" x14ac:dyDescent="0.15">
      <c r="A699" s="175">
        <v>103347</v>
      </c>
      <c r="B699" s="176">
        <v>10003900007</v>
      </c>
      <c r="C699" s="177" t="s">
        <v>409</v>
      </c>
      <c r="D699" s="178">
        <v>2</v>
      </c>
      <c r="E699" s="178"/>
      <c r="F699" s="179">
        <v>1</v>
      </c>
      <c r="G699" s="178">
        <v>96</v>
      </c>
      <c r="H699" s="178">
        <v>1000</v>
      </c>
      <c r="I699" s="179">
        <v>1004</v>
      </c>
      <c r="J699" s="176"/>
      <c r="K699" s="176"/>
      <c r="L699" s="176"/>
    </row>
    <row r="700" spans="1:12" ht="16.5" x14ac:dyDescent="0.15">
      <c r="A700" s="175">
        <v>103348</v>
      </c>
      <c r="B700" s="176">
        <v>10003900007</v>
      </c>
      <c r="C700" s="177" t="s">
        <v>409</v>
      </c>
      <c r="D700" s="178">
        <v>2</v>
      </c>
      <c r="E700" s="178"/>
      <c r="F700" s="179">
        <v>1</v>
      </c>
      <c r="G700" s="178">
        <v>95</v>
      </c>
      <c r="H700" s="178">
        <v>1000</v>
      </c>
      <c r="I700" s="179">
        <v>1004</v>
      </c>
      <c r="J700" s="176"/>
      <c r="K700" s="176"/>
      <c r="L700" s="176"/>
    </row>
    <row r="701" spans="1:12" ht="16.5" x14ac:dyDescent="0.15">
      <c r="A701" s="175">
        <v>103349</v>
      </c>
      <c r="B701" s="176">
        <v>10003900007</v>
      </c>
      <c r="C701" s="177" t="s">
        <v>409</v>
      </c>
      <c r="D701" s="178">
        <v>2</v>
      </c>
      <c r="E701" s="178"/>
      <c r="F701" s="179">
        <v>1</v>
      </c>
      <c r="G701" s="178">
        <v>94</v>
      </c>
      <c r="H701" s="178">
        <v>1000</v>
      </c>
      <c r="I701" s="179">
        <v>1004</v>
      </c>
      <c r="J701" s="176"/>
      <c r="K701" s="176"/>
      <c r="L701" s="176"/>
    </row>
    <row r="702" spans="1:12" ht="16.5" x14ac:dyDescent="0.15">
      <c r="A702" s="175">
        <v>103350</v>
      </c>
      <c r="B702" s="176">
        <v>10002990001</v>
      </c>
      <c r="C702" s="177" t="s">
        <v>410</v>
      </c>
      <c r="D702" s="178">
        <v>500000</v>
      </c>
      <c r="E702" s="178"/>
      <c r="F702" s="179">
        <v>1</v>
      </c>
      <c r="G702" s="178">
        <v>105</v>
      </c>
      <c r="H702" s="178">
        <v>1000</v>
      </c>
      <c r="I702" s="179">
        <v>1004</v>
      </c>
      <c r="J702" s="176"/>
      <c r="K702" s="176"/>
      <c r="L702" s="176"/>
    </row>
    <row r="703" spans="1:12" ht="16.5" x14ac:dyDescent="0.15">
      <c r="A703" s="175">
        <v>103351</v>
      </c>
      <c r="B703" s="176">
        <v>10002990001</v>
      </c>
      <c r="C703" s="177" t="s">
        <v>410</v>
      </c>
      <c r="D703" s="178">
        <v>500000</v>
      </c>
      <c r="E703" s="178"/>
      <c r="F703" s="179">
        <v>1</v>
      </c>
      <c r="G703" s="178">
        <v>104</v>
      </c>
      <c r="H703" s="178">
        <v>1000</v>
      </c>
      <c r="I703" s="179">
        <v>1004</v>
      </c>
      <c r="J703" s="176"/>
      <c r="K703" s="176"/>
      <c r="L703" s="176"/>
    </row>
    <row r="704" spans="1:12" ht="16.5" x14ac:dyDescent="0.15">
      <c r="A704" s="175">
        <v>103352</v>
      </c>
      <c r="B704" s="176">
        <v>10002990001</v>
      </c>
      <c r="C704" s="177" t="s">
        <v>410</v>
      </c>
      <c r="D704" s="178">
        <v>500000</v>
      </c>
      <c r="E704" s="178"/>
      <c r="F704" s="179">
        <v>1</v>
      </c>
      <c r="G704" s="178">
        <v>103</v>
      </c>
      <c r="H704" s="178">
        <v>1000</v>
      </c>
      <c r="I704" s="179">
        <v>1004</v>
      </c>
      <c r="J704" s="176"/>
      <c r="K704" s="176"/>
      <c r="L704" s="176"/>
    </row>
    <row r="705" spans="1:12" ht="16.5" x14ac:dyDescent="0.15">
      <c r="A705" s="175">
        <v>103353</v>
      </c>
      <c r="B705" s="114">
        <v>10034100001</v>
      </c>
      <c r="C705" s="181" t="s">
        <v>384</v>
      </c>
      <c r="D705" s="40">
        <v>1</v>
      </c>
      <c r="E705" s="40"/>
      <c r="F705" s="127">
        <v>2</v>
      </c>
      <c r="G705" s="40">
        <v>28</v>
      </c>
      <c r="H705" s="40">
        <v>1</v>
      </c>
      <c r="I705" s="127">
        <v>1004</v>
      </c>
      <c r="J705" s="114"/>
      <c r="K705" s="114"/>
      <c r="L705" s="114"/>
    </row>
    <row r="706" spans="1:12" ht="16.5" x14ac:dyDescent="0.15">
      <c r="A706" s="175">
        <v>103354</v>
      </c>
      <c r="B706" s="114">
        <v>10002180001</v>
      </c>
      <c r="C706" s="181" t="s">
        <v>213</v>
      </c>
      <c r="D706" s="40">
        <v>20</v>
      </c>
      <c r="E706" s="40"/>
      <c r="F706" s="127">
        <v>2</v>
      </c>
      <c r="G706" s="40">
        <v>20</v>
      </c>
      <c r="H706" s="40">
        <v>1000</v>
      </c>
      <c r="I706" s="127">
        <v>1004</v>
      </c>
      <c r="J706" s="114"/>
      <c r="K706" s="114"/>
      <c r="L706" s="114"/>
    </row>
    <row r="707" spans="1:12" ht="16.5" x14ac:dyDescent="0.15">
      <c r="A707" s="175">
        <v>103355</v>
      </c>
      <c r="B707" s="114">
        <v>10002180001</v>
      </c>
      <c r="C707" s="181" t="s">
        <v>213</v>
      </c>
      <c r="D707" s="40">
        <v>40</v>
      </c>
      <c r="E707" s="40"/>
      <c r="F707" s="127">
        <v>2</v>
      </c>
      <c r="G707" s="40">
        <v>19</v>
      </c>
      <c r="H707" s="40">
        <v>1000</v>
      </c>
      <c r="I707" s="127">
        <v>1004</v>
      </c>
      <c r="J707" s="114"/>
      <c r="K707" s="114"/>
      <c r="L707" s="114"/>
    </row>
    <row r="708" spans="1:12" ht="16.5" x14ac:dyDescent="0.15">
      <c r="A708" s="175">
        <v>103356</v>
      </c>
      <c r="B708" s="114">
        <v>10002190002</v>
      </c>
      <c r="C708" s="181" t="s">
        <v>412</v>
      </c>
      <c r="D708" s="40">
        <v>2</v>
      </c>
      <c r="E708" s="40"/>
      <c r="F708" s="127">
        <v>2</v>
      </c>
      <c r="G708" s="40">
        <v>17</v>
      </c>
      <c r="H708" s="40">
        <v>1000</v>
      </c>
      <c r="I708" s="127">
        <v>1004</v>
      </c>
      <c r="J708" s="114"/>
      <c r="K708" s="114"/>
      <c r="L708" s="114"/>
    </row>
    <row r="709" spans="1:12" ht="16.5" x14ac:dyDescent="0.15">
      <c r="A709" s="175">
        <v>103357</v>
      </c>
      <c r="B709" s="114">
        <v>10002120001</v>
      </c>
      <c r="C709" s="181" t="s">
        <v>386</v>
      </c>
      <c r="D709" s="40">
        <v>20</v>
      </c>
      <c r="E709" s="40"/>
      <c r="F709" s="127">
        <v>2</v>
      </c>
      <c r="G709" s="40">
        <v>27</v>
      </c>
      <c r="H709" s="40">
        <v>1000</v>
      </c>
      <c r="I709" s="127">
        <v>1004</v>
      </c>
      <c r="J709" s="114"/>
      <c r="K709" s="114"/>
      <c r="L709" s="114"/>
    </row>
    <row r="710" spans="1:12" ht="16.5" x14ac:dyDescent="0.15">
      <c r="A710" s="175">
        <v>103358</v>
      </c>
      <c r="B710" s="114">
        <v>10002130001</v>
      </c>
      <c r="C710" s="181" t="s">
        <v>413</v>
      </c>
      <c r="D710" s="40">
        <v>2</v>
      </c>
      <c r="E710" s="40"/>
      <c r="F710" s="127">
        <v>2</v>
      </c>
      <c r="G710" s="40">
        <v>24</v>
      </c>
      <c r="H710" s="40">
        <v>1</v>
      </c>
      <c r="I710" s="127">
        <v>1004</v>
      </c>
      <c r="J710" s="114"/>
      <c r="K710" s="114"/>
      <c r="L710" s="114"/>
    </row>
    <row r="711" spans="1:12" ht="16.5" x14ac:dyDescent="0.15">
      <c r="A711" s="175">
        <v>103359</v>
      </c>
      <c r="B711" s="114">
        <v>10002140001</v>
      </c>
      <c r="C711" s="181" t="s">
        <v>388</v>
      </c>
      <c r="D711" s="40">
        <v>20</v>
      </c>
      <c r="E711" s="40"/>
      <c r="F711" s="127">
        <v>2</v>
      </c>
      <c r="G711" s="40">
        <v>36</v>
      </c>
      <c r="H711" s="40">
        <v>1000</v>
      </c>
      <c r="I711" s="127">
        <v>1004</v>
      </c>
      <c r="J711" s="114"/>
      <c r="K711" s="114"/>
      <c r="L711" s="114"/>
    </row>
    <row r="712" spans="1:12" ht="16.5" x14ac:dyDescent="0.15">
      <c r="A712" s="175">
        <v>103360</v>
      </c>
      <c r="B712" s="114">
        <v>10002130003</v>
      </c>
      <c r="C712" s="181" t="s">
        <v>215</v>
      </c>
      <c r="D712" s="40">
        <v>1</v>
      </c>
      <c r="E712" s="40"/>
      <c r="F712" s="127">
        <v>2</v>
      </c>
      <c r="G712" s="40">
        <v>22</v>
      </c>
      <c r="H712" s="40">
        <v>1000</v>
      </c>
      <c r="I712" s="127">
        <v>1004</v>
      </c>
      <c r="J712" s="114"/>
      <c r="K712" s="114"/>
      <c r="L712" s="114"/>
    </row>
    <row r="713" spans="1:12" ht="16.5" x14ac:dyDescent="0.15">
      <c r="A713" s="175">
        <v>103361</v>
      </c>
      <c r="B713" s="114">
        <v>10020900003</v>
      </c>
      <c r="C713" s="181" t="s">
        <v>414</v>
      </c>
      <c r="D713" s="40">
        <v>2</v>
      </c>
      <c r="E713" s="40"/>
      <c r="F713" s="127">
        <v>2</v>
      </c>
      <c r="G713" s="40">
        <v>41</v>
      </c>
      <c r="H713" s="40">
        <v>1000</v>
      </c>
      <c r="I713" s="127">
        <v>1004</v>
      </c>
      <c r="J713" s="114"/>
      <c r="K713" s="114"/>
      <c r="L713" s="114"/>
    </row>
    <row r="714" spans="1:12" ht="16.5" x14ac:dyDescent="0.15">
      <c r="A714" s="175">
        <v>103362</v>
      </c>
      <c r="B714" s="114">
        <v>10020900004</v>
      </c>
      <c r="C714" s="181" t="s">
        <v>415</v>
      </c>
      <c r="D714" s="40">
        <v>2</v>
      </c>
      <c r="E714" s="40"/>
      <c r="F714" s="127">
        <v>2</v>
      </c>
      <c r="G714" s="40">
        <v>40</v>
      </c>
      <c r="H714" s="40">
        <v>1000</v>
      </c>
      <c r="I714" s="127">
        <v>1004</v>
      </c>
      <c r="J714" s="114"/>
      <c r="K714" s="114"/>
      <c r="L714" s="114"/>
    </row>
    <row r="715" spans="1:12" ht="16.5" x14ac:dyDescent="0.15">
      <c r="A715" s="175">
        <v>103363</v>
      </c>
      <c r="B715" s="114">
        <v>10005001001</v>
      </c>
      <c r="C715" s="181" t="s">
        <v>392</v>
      </c>
      <c r="D715" s="40">
        <v>2</v>
      </c>
      <c r="E715" s="40"/>
      <c r="F715" s="127">
        <v>2</v>
      </c>
      <c r="G715" s="40">
        <v>46</v>
      </c>
      <c r="H715" s="40">
        <v>1000</v>
      </c>
      <c r="I715" s="127">
        <v>1004</v>
      </c>
      <c r="J715" s="114"/>
      <c r="K715" s="114"/>
      <c r="L715" s="114"/>
    </row>
    <row r="716" spans="1:12" ht="16.5" x14ac:dyDescent="0.15">
      <c r="A716" s="175">
        <v>103364</v>
      </c>
      <c r="B716" s="114">
        <v>10005000124</v>
      </c>
      <c r="C716" s="181" t="s">
        <v>395</v>
      </c>
      <c r="D716" s="40">
        <v>30</v>
      </c>
      <c r="E716" s="40"/>
      <c r="F716" s="127">
        <v>2</v>
      </c>
      <c r="G716" s="40">
        <v>53</v>
      </c>
      <c r="H716" s="40">
        <v>1000</v>
      </c>
      <c r="I716" s="127">
        <v>1004</v>
      </c>
      <c r="J716" s="114"/>
      <c r="K716" s="114"/>
      <c r="L716" s="114"/>
    </row>
    <row r="717" spans="1:12" ht="16.5" x14ac:dyDescent="0.15">
      <c r="A717" s="175">
        <v>103365</v>
      </c>
      <c r="B717" s="114">
        <v>10003890003</v>
      </c>
      <c r="C717" s="181" t="s">
        <v>397</v>
      </c>
      <c r="D717" s="40">
        <v>2</v>
      </c>
      <c r="E717" s="40"/>
      <c r="F717" s="127">
        <v>2</v>
      </c>
      <c r="G717" s="40">
        <v>57</v>
      </c>
      <c r="H717" s="40">
        <v>1000</v>
      </c>
      <c r="I717" s="127">
        <v>1004</v>
      </c>
      <c r="J717" s="114"/>
      <c r="K717" s="114"/>
      <c r="L717" s="114"/>
    </row>
    <row r="718" spans="1:12" ht="16.5" x14ac:dyDescent="0.15">
      <c r="A718" s="175">
        <v>103366</v>
      </c>
      <c r="B718" s="114">
        <v>10003890005</v>
      </c>
      <c r="C718" s="181" t="s">
        <v>416</v>
      </c>
      <c r="D718" s="40">
        <v>1</v>
      </c>
      <c r="E718" s="40"/>
      <c r="F718" s="127">
        <v>2</v>
      </c>
      <c r="G718" s="40">
        <v>55</v>
      </c>
      <c r="H718" s="40">
        <v>1</v>
      </c>
      <c r="I718" s="127">
        <v>1004</v>
      </c>
      <c r="J718" s="114"/>
      <c r="K718" s="114"/>
      <c r="L718" s="114"/>
    </row>
    <row r="719" spans="1:12" ht="16.5" x14ac:dyDescent="0.15">
      <c r="A719" s="175">
        <v>103367</v>
      </c>
      <c r="B719" s="114">
        <v>10003890004</v>
      </c>
      <c r="C719" s="181" t="s">
        <v>417</v>
      </c>
      <c r="D719" s="40">
        <v>1</v>
      </c>
      <c r="E719" s="40"/>
      <c r="F719" s="127">
        <v>2</v>
      </c>
      <c r="G719" s="40">
        <v>56</v>
      </c>
      <c r="H719" s="40">
        <v>1000</v>
      </c>
      <c r="I719" s="127">
        <v>1004</v>
      </c>
      <c r="J719" s="114"/>
      <c r="K719" s="114"/>
      <c r="L719" s="114"/>
    </row>
    <row r="720" spans="1:12" ht="16.5" x14ac:dyDescent="0.15">
      <c r="A720" s="175">
        <v>103368</v>
      </c>
      <c r="B720" s="114">
        <v>10003000003</v>
      </c>
      <c r="C720" s="181" t="s">
        <v>399</v>
      </c>
      <c r="D720" s="40">
        <v>1</v>
      </c>
      <c r="E720" s="40"/>
      <c r="F720" s="127">
        <v>2</v>
      </c>
      <c r="G720" s="40">
        <v>70</v>
      </c>
      <c r="H720" s="40">
        <v>1000</v>
      </c>
      <c r="I720" s="127">
        <v>1004</v>
      </c>
      <c r="J720" s="114"/>
      <c r="K720" s="114"/>
      <c r="L720" s="114"/>
    </row>
    <row r="721" spans="1:12" ht="16.5" x14ac:dyDescent="0.15">
      <c r="A721" s="175">
        <v>103369</v>
      </c>
      <c r="B721" s="114">
        <v>10003000004</v>
      </c>
      <c r="C721" s="181" t="s">
        <v>400</v>
      </c>
      <c r="D721" s="40">
        <v>1</v>
      </c>
      <c r="E721" s="40"/>
      <c r="F721" s="127">
        <v>2</v>
      </c>
      <c r="G721" s="40">
        <v>93</v>
      </c>
      <c r="H721" s="40">
        <v>1000</v>
      </c>
      <c r="I721" s="127">
        <v>1004</v>
      </c>
      <c r="J721" s="114"/>
      <c r="K721" s="114"/>
      <c r="L721" s="114"/>
    </row>
    <row r="722" spans="1:12" ht="16.5" x14ac:dyDescent="0.15">
      <c r="A722" s="175">
        <v>103370</v>
      </c>
      <c r="B722" s="114">
        <v>10002160002</v>
      </c>
      <c r="C722" s="181" t="s">
        <v>418</v>
      </c>
      <c r="D722" s="40">
        <v>10</v>
      </c>
      <c r="E722" s="40"/>
      <c r="F722" s="127">
        <v>2</v>
      </c>
      <c r="G722" s="40">
        <v>77</v>
      </c>
      <c r="H722" s="40">
        <v>1000</v>
      </c>
      <c r="I722" s="127">
        <v>1004</v>
      </c>
      <c r="J722" s="114"/>
      <c r="K722" s="114"/>
      <c r="L722" s="114"/>
    </row>
    <row r="723" spans="1:12" ht="16.5" x14ac:dyDescent="0.15">
      <c r="A723" s="175">
        <v>103371</v>
      </c>
      <c r="B723" s="114">
        <v>10002160003</v>
      </c>
      <c r="C723" s="181" t="s">
        <v>419</v>
      </c>
      <c r="D723" s="40">
        <v>3</v>
      </c>
      <c r="E723" s="40"/>
      <c r="F723" s="127">
        <v>2</v>
      </c>
      <c r="G723" s="40">
        <v>76</v>
      </c>
      <c r="H723" s="40">
        <v>1</v>
      </c>
      <c r="I723" s="127">
        <v>1004</v>
      </c>
      <c r="J723" s="114"/>
      <c r="K723" s="114"/>
      <c r="L723" s="114"/>
    </row>
    <row r="724" spans="1:12" ht="16.5" x14ac:dyDescent="0.15">
      <c r="A724" s="175">
        <v>103372</v>
      </c>
      <c r="B724" s="114">
        <v>10002170009</v>
      </c>
      <c r="C724" s="181" t="s">
        <v>420</v>
      </c>
      <c r="D724" s="40">
        <v>1</v>
      </c>
      <c r="E724" s="40"/>
      <c r="F724" s="127">
        <v>2</v>
      </c>
      <c r="G724" s="40">
        <v>8</v>
      </c>
      <c r="H724" s="40">
        <v>1000</v>
      </c>
      <c r="I724" s="127">
        <v>1004</v>
      </c>
      <c r="J724" s="114"/>
      <c r="K724" s="114"/>
      <c r="L724" s="114"/>
    </row>
    <row r="725" spans="1:12" ht="16.5" x14ac:dyDescent="0.15">
      <c r="A725" s="175">
        <v>103373</v>
      </c>
      <c r="B725" s="114">
        <v>10003900007</v>
      </c>
      <c r="C725" s="181" t="s">
        <v>409</v>
      </c>
      <c r="D725" s="40">
        <v>2</v>
      </c>
      <c r="E725" s="40"/>
      <c r="F725" s="127">
        <v>2</v>
      </c>
      <c r="G725" s="40">
        <v>65</v>
      </c>
      <c r="H725" s="40">
        <v>1000</v>
      </c>
      <c r="I725" s="127">
        <v>1004</v>
      </c>
      <c r="J725" s="114"/>
      <c r="K725" s="114"/>
      <c r="L725" s="114"/>
    </row>
    <row r="726" spans="1:12" ht="16.5" x14ac:dyDescent="0.15">
      <c r="A726" s="175">
        <v>103374</v>
      </c>
      <c r="B726" s="114">
        <v>10003900007</v>
      </c>
      <c r="C726" s="181" t="s">
        <v>409</v>
      </c>
      <c r="D726" s="40">
        <v>2</v>
      </c>
      <c r="E726" s="40"/>
      <c r="F726" s="127">
        <v>2</v>
      </c>
      <c r="G726" s="40">
        <v>66</v>
      </c>
      <c r="H726" s="40">
        <v>1000</v>
      </c>
      <c r="I726" s="127">
        <v>1004</v>
      </c>
      <c r="J726" s="114"/>
      <c r="K726" s="114"/>
      <c r="L726" s="114"/>
    </row>
    <row r="727" spans="1:12" ht="16.5" x14ac:dyDescent="0.15">
      <c r="A727" s="175">
        <v>103375</v>
      </c>
      <c r="B727" s="164">
        <v>10034100002</v>
      </c>
      <c r="C727" s="165" t="s">
        <v>383</v>
      </c>
      <c r="D727" s="166">
        <v>1</v>
      </c>
      <c r="E727" s="166"/>
      <c r="F727" s="167">
        <v>3</v>
      </c>
      <c r="G727" s="166">
        <v>9</v>
      </c>
      <c r="H727" s="166">
        <v>1</v>
      </c>
      <c r="I727" s="167">
        <v>1004</v>
      </c>
      <c r="J727" s="164"/>
      <c r="K727" s="164"/>
      <c r="L727" s="164"/>
    </row>
    <row r="728" spans="1:12" ht="16.5" x14ac:dyDescent="0.15">
      <c r="A728" s="175">
        <v>103376</v>
      </c>
      <c r="B728" s="164">
        <v>10034100001</v>
      </c>
      <c r="C728" s="165" t="s">
        <v>384</v>
      </c>
      <c r="D728" s="166">
        <v>1</v>
      </c>
      <c r="E728" s="166"/>
      <c r="F728" s="167">
        <v>3</v>
      </c>
      <c r="G728" s="166">
        <v>7</v>
      </c>
      <c r="H728" s="166">
        <v>1000</v>
      </c>
      <c r="I728" s="167">
        <v>1004</v>
      </c>
      <c r="J728" s="164"/>
      <c r="K728" s="164"/>
      <c r="L728" s="164"/>
    </row>
    <row r="729" spans="1:12" ht="16.5" x14ac:dyDescent="0.15">
      <c r="A729" s="175">
        <v>103377</v>
      </c>
      <c r="B729" s="164">
        <v>10002190003</v>
      </c>
      <c r="C729" s="165" t="s">
        <v>214</v>
      </c>
      <c r="D729" s="166">
        <v>1</v>
      </c>
      <c r="E729" s="166"/>
      <c r="F729" s="167">
        <v>3</v>
      </c>
      <c r="G729" s="166">
        <v>16</v>
      </c>
      <c r="H729" s="166">
        <v>1000</v>
      </c>
      <c r="I729" s="167">
        <v>1004</v>
      </c>
      <c r="J729" s="164"/>
      <c r="K729" s="164"/>
      <c r="L729" s="164"/>
    </row>
    <row r="730" spans="1:12" ht="16.5" x14ac:dyDescent="0.15">
      <c r="A730" s="175">
        <v>103378</v>
      </c>
      <c r="B730" s="164">
        <v>10002140001</v>
      </c>
      <c r="C730" s="165" t="s">
        <v>388</v>
      </c>
      <c r="D730" s="166">
        <v>40</v>
      </c>
      <c r="E730" s="166"/>
      <c r="F730" s="167">
        <v>3</v>
      </c>
      <c r="G730" s="166">
        <v>34</v>
      </c>
      <c r="H730" s="166">
        <v>1000</v>
      </c>
      <c r="I730" s="167">
        <v>1004</v>
      </c>
      <c r="J730" s="164"/>
      <c r="K730" s="164"/>
      <c r="L730" s="164"/>
    </row>
    <row r="731" spans="1:12" ht="16.5" x14ac:dyDescent="0.15">
      <c r="A731" s="175">
        <v>103379</v>
      </c>
      <c r="B731" s="164">
        <v>10005000125</v>
      </c>
      <c r="C731" s="165" t="s">
        <v>424</v>
      </c>
      <c r="D731" s="166">
        <v>5</v>
      </c>
      <c r="E731" s="166"/>
      <c r="F731" s="167">
        <v>3</v>
      </c>
      <c r="G731" s="166">
        <v>52</v>
      </c>
      <c r="H731" s="166">
        <v>1000</v>
      </c>
      <c r="I731" s="167">
        <v>1004</v>
      </c>
      <c r="J731" s="164"/>
      <c r="K731" s="164"/>
      <c r="L731" s="164"/>
    </row>
    <row r="732" spans="1:12" ht="16.5" x14ac:dyDescent="0.15">
      <c r="A732" s="175">
        <v>103380</v>
      </c>
      <c r="B732" s="164">
        <v>10003890002</v>
      </c>
      <c r="C732" s="165" t="s">
        <v>425</v>
      </c>
      <c r="D732" s="166">
        <v>3</v>
      </c>
      <c r="E732" s="166"/>
      <c r="F732" s="167">
        <v>3</v>
      </c>
      <c r="G732" s="166">
        <v>59</v>
      </c>
      <c r="H732" s="166">
        <v>1000</v>
      </c>
      <c r="I732" s="167">
        <v>1004</v>
      </c>
      <c r="J732" s="164"/>
      <c r="K732" s="164"/>
      <c r="L732" s="164"/>
    </row>
    <row r="733" spans="1:12" ht="16.5" x14ac:dyDescent="0.15">
      <c r="A733" s="175">
        <v>103381</v>
      </c>
      <c r="B733" s="164">
        <v>10002160008</v>
      </c>
      <c r="C733" s="165" t="s">
        <v>426</v>
      </c>
      <c r="D733" s="166">
        <v>10</v>
      </c>
      <c r="E733" s="166"/>
      <c r="F733" s="167">
        <v>3</v>
      </c>
      <c r="G733" s="166">
        <v>83</v>
      </c>
      <c r="H733" s="166">
        <v>1000</v>
      </c>
      <c r="I733" s="167">
        <v>1004</v>
      </c>
      <c r="J733" s="164"/>
      <c r="K733" s="164"/>
      <c r="L733" s="164"/>
    </row>
    <row r="734" spans="1:12" ht="16.5" x14ac:dyDescent="0.15">
      <c r="A734" s="175">
        <v>103382</v>
      </c>
      <c r="B734" s="164">
        <v>10002160012</v>
      </c>
      <c r="C734" s="165" t="s">
        <v>427</v>
      </c>
      <c r="D734" s="166">
        <v>3</v>
      </c>
      <c r="E734" s="166"/>
      <c r="F734" s="167">
        <v>3</v>
      </c>
      <c r="G734" s="166">
        <v>85</v>
      </c>
      <c r="H734" s="166">
        <v>1</v>
      </c>
      <c r="I734" s="167">
        <v>1004</v>
      </c>
      <c r="J734" s="164"/>
      <c r="K734" s="164"/>
      <c r="L734" s="164"/>
    </row>
    <row r="735" spans="1:12" ht="16.5" x14ac:dyDescent="0.15">
      <c r="A735" s="175">
        <v>103383</v>
      </c>
      <c r="B735" s="164">
        <v>10002170003</v>
      </c>
      <c r="C735" s="165" t="s">
        <v>428</v>
      </c>
      <c r="D735" s="166">
        <v>1</v>
      </c>
      <c r="E735" s="166"/>
      <c r="F735" s="167">
        <v>3</v>
      </c>
      <c r="G735" s="166">
        <v>6</v>
      </c>
      <c r="H735" s="166">
        <v>1</v>
      </c>
      <c r="I735" s="167">
        <v>1004</v>
      </c>
      <c r="J735" s="164"/>
      <c r="K735" s="164"/>
      <c r="L735" s="164"/>
    </row>
    <row r="736" spans="1:12" ht="16.5" x14ac:dyDescent="0.15">
      <c r="A736" s="175">
        <v>103384</v>
      </c>
      <c r="B736" s="164">
        <v>10003900007</v>
      </c>
      <c r="C736" s="165" t="s">
        <v>409</v>
      </c>
      <c r="D736" s="166">
        <v>2</v>
      </c>
      <c r="E736" s="166"/>
      <c r="F736" s="167">
        <v>3</v>
      </c>
      <c r="G736" s="166">
        <v>64</v>
      </c>
      <c r="H736" s="166">
        <v>1000</v>
      </c>
      <c r="I736" s="167">
        <v>1004</v>
      </c>
      <c r="J736" s="164"/>
      <c r="K736" s="164"/>
      <c r="L736" s="164"/>
    </row>
    <row r="737" spans="1:12" ht="16.5" x14ac:dyDescent="0.15">
      <c r="A737" s="168">
        <v>104001</v>
      </c>
      <c r="B737" s="169">
        <v>10002280007</v>
      </c>
      <c r="C737" s="170" t="s">
        <v>1530</v>
      </c>
      <c r="D737" s="171">
        <v>1</v>
      </c>
      <c r="E737" s="171"/>
      <c r="F737" s="172">
        <v>1</v>
      </c>
      <c r="G737" s="171">
        <v>3</v>
      </c>
      <c r="H737" s="171">
        <v>1</v>
      </c>
      <c r="I737" s="172">
        <v>1005</v>
      </c>
      <c r="J737" s="169"/>
      <c r="K737" s="169"/>
      <c r="L737" s="169"/>
    </row>
    <row r="738" spans="1:12" ht="16.5" x14ac:dyDescent="0.15">
      <c r="A738" s="175">
        <v>104002</v>
      </c>
      <c r="B738" s="182">
        <v>10022330001</v>
      </c>
      <c r="C738" s="183" t="s">
        <v>506</v>
      </c>
      <c r="D738" s="178">
        <v>1</v>
      </c>
      <c r="E738" s="178">
        <v>1</v>
      </c>
      <c r="F738" s="179">
        <v>1</v>
      </c>
      <c r="G738" s="178">
        <v>5</v>
      </c>
      <c r="H738" s="178">
        <v>1000</v>
      </c>
      <c r="I738" s="179">
        <v>1005</v>
      </c>
      <c r="J738" s="176"/>
      <c r="K738" s="176"/>
      <c r="L738" s="176"/>
    </row>
    <row r="739" spans="1:12" ht="16.5" x14ac:dyDescent="0.15">
      <c r="A739" s="175">
        <v>104003</v>
      </c>
      <c r="B739" s="182">
        <v>10022330002</v>
      </c>
      <c r="C739" s="183" t="s">
        <v>506</v>
      </c>
      <c r="D739" s="178">
        <v>1</v>
      </c>
      <c r="E739" s="178">
        <v>2</v>
      </c>
      <c r="F739" s="179">
        <v>1</v>
      </c>
      <c r="G739" s="178">
        <v>5</v>
      </c>
      <c r="H739" s="178">
        <v>1000</v>
      </c>
      <c r="I739" s="179">
        <v>1005</v>
      </c>
      <c r="J739" s="176"/>
      <c r="K739" s="176"/>
      <c r="L739" s="176"/>
    </row>
    <row r="740" spans="1:12" ht="16.5" x14ac:dyDescent="0.15">
      <c r="A740" s="175">
        <v>104004</v>
      </c>
      <c r="B740" s="182">
        <v>10022330003</v>
      </c>
      <c r="C740" s="183" t="s">
        <v>506</v>
      </c>
      <c r="D740" s="178">
        <v>1</v>
      </c>
      <c r="E740" s="178">
        <v>3</v>
      </c>
      <c r="F740" s="179">
        <v>1</v>
      </c>
      <c r="G740" s="178">
        <v>5</v>
      </c>
      <c r="H740" s="178">
        <v>1000</v>
      </c>
      <c r="I740" s="179">
        <v>1005</v>
      </c>
      <c r="J740" s="176"/>
      <c r="K740" s="176"/>
      <c r="L740" s="176"/>
    </row>
    <row r="741" spans="1:12" ht="16.5" x14ac:dyDescent="0.15">
      <c r="A741" s="175">
        <v>104005</v>
      </c>
      <c r="B741" s="182">
        <v>10022330004</v>
      </c>
      <c r="C741" s="183" t="s">
        <v>506</v>
      </c>
      <c r="D741" s="178">
        <v>1</v>
      </c>
      <c r="E741" s="178">
        <v>4</v>
      </c>
      <c r="F741" s="179">
        <v>1</v>
      </c>
      <c r="G741" s="178">
        <v>5</v>
      </c>
      <c r="H741" s="178">
        <v>1000</v>
      </c>
      <c r="I741" s="179">
        <v>1005</v>
      </c>
      <c r="J741" s="176"/>
      <c r="K741" s="176"/>
      <c r="L741" s="176"/>
    </row>
    <row r="742" spans="1:12" ht="16.5" x14ac:dyDescent="0.15">
      <c r="A742" s="175">
        <v>104006</v>
      </c>
      <c r="B742" s="176">
        <v>10034100002</v>
      </c>
      <c r="C742" s="177" t="s">
        <v>383</v>
      </c>
      <c r="D742" s="178">
        <v>1</v>
      </c>
      <c r="E742" s="178"/>
      <c r="F742" s="179">
        <v>3</v>
      </c>
      <c r="G742" s="178">
        <v>7</v>
      </c>
      <c r="H742" s="178">
        <v>1000</v>
      </c>
      <c r="I742" s="179">
        <v>1005</v>
      </c>
      <c r="J742" s="176"/>
      <c r="K742" s="176"/>
      <c r="L742" s="176"/>
    </row>
    <row r="743" spans="1:12" ht="16.5" x14ac:dyDescent="0.15">
      <c r="A743" s="175">
        <v>104007</v>
      </c>
      <c r="B743" s="176">
        <v>10034100002</v>
      </c>
      <c r="C743" s="177" t="s">
        <v>383</v>
      </c>
      <c r="D743" s="178">
        <v>1</v>
      </c>
      <c r="E743" s="178"/>
      <c r="F743" s="179">
        <v>1</v>
      </c>
      <c r="G743" s="178">
        <v>29</v>
      </c>
      <c r="H743" s="178">
        <v>1000</v>
      </c>
      <c r="I743" s="179">
        <v>1005</v>
      </c>
      <c r="J743" s="176"/>
      <c r="K743" s="176"/>
      <c r="L743" s="176"/>
    </row>
    <row r="744" spans="1:12" ht="16.5" x14ac:dyDescent="0.15">
      <c r="A744" s="175">
        <v>104008</v>
      </c>
      <c r="B744" s="176">
        <v>10034100001</v>
      </c>
      <c r="C744" s="177" t="s">
        <v>384</v>
      </c>
      <c r="D744" s="178">
        <v>1</v>
      </c>
      <c r="E744" s="178"/>
      <c r="F744" s="179">
        <v>1</v>
      </c>
      <c r="G744" s="178">
        <v>8</v>
      </c>
      <c r="H744" s="178">
        <v>1</v>
      </c>
      <c r="I744" s="179">
        <v>1005</v>
      </c>
      <c r="J744" s="176"/>
      <c r="K744" s="176"/>
      <c r="L744" s="176"/>
    </row>
    <row r="745" spans="1:12" ht="16.5" x14ac:dyDescent="0.15">
      <c r="A745" s="175">
        <v>104009</v>
      </c>
      <c r="B745" s="176">
        <v>10002180001</v>
      </c>
      <c r="C745" s="177" t="s">
        <v>213</v>
      </c>
      <c r="D745" s="178">
        <v>20</v>
      </c>
      <c r="E745" s="178"/>
      <c r="F745" s="179">
        <v>1</v>
      </c>
      <c r="G745" s="178">
        <v>21</v>
      </c>
      <c r="H745" s="178">
        <v>1000</v>
      </c>
      <c r="I745" s="179">
        <v>1005</v>
      </c>
      <c r="J745" s="176"/>
      <c r="K745" s="176"/>
      <c r="L745" s="176"/>
    </row>
    <row r="746" spans="1:12" ht="16.5" x14ac:dyDescent="0.15">
      <c r="A746" s="175">
        <v>104010</v>
      </c>
      <c r="B746" s="176">
        <v>10002190001</v>
      </c>
      <c r="C746" s="177" t="s">
        <v>385</v>
      </c>
      <c r="D746" s="178">
        <v>2</v>
      </c>
      <c r="E746" s="178"/>
      <c r="F746" s="179">
        <v>1</v>
      </c>
      <c r="G746" s="178">
        <v>18</v>
      </c>
      <c r="H746" s="178">
        <v>1000</v>
      </c>
      <c r="I746" s="179">
        <v>1005</v>
      </c>
      <c r="J746" s="176"/>
      <c r="K746" s="176"/>
      <c r="L746" s="176"/>
    </row>
    <row r="747" spans="1:12" ht="16.5" x14ac:dyDescent="0.15">
      <c r="A747" s="175">
        <v>104011</v>
      </c>
      <c r="B747" s="176">
        <v>10002120001</v>
      </c>
      <c r="C747" s="177" t="s">
        <v>386</v>
      </c>
      <c r="D747" s="178">
        <v>20</v>
      </c>
      <c r="E747" s="178"/>
      <c r="F747" s="179">
        <v>1</v>
      </c>
      <c r="G747" s="178">
        <v>26</v>
      </c>
      <c r="H747" s="178">
        <v>1000</v>
      </c>
      <c r="I747" s="179">
        <v>1005</v>
      </c>
      <c r="J747" s="176"/>
      <c r="K747" s="176"/>
      <c r="L747" s="176"/>
    </row>
    <row r="748" spans="1:12" ht="16.5" x14ac:dyDescent="0.15">
      <c r="A748" s="175">
        <v>104012</v>
      </c>
      <c r="B748" s="176">
        <v>10002120001</v>
      </c>
      <c r="C748" s="177" t="s">
        <v>386</v>
      </c>
      <c r="D748" s="178">
        <v>40</v>
      </c>
      <c r="E748" s="178"/>
      <c r="F748" s="179">
        <v>1</v>
      </c>
      <c r="G748" s="178">
        <v>25</v>
      </c>
      <c r="H748" s="178">
        <v>1000</v>
      </c>
      <c r="I748" s="179">
        <v>1005</v>
      </c>
      <c r="J748" s="176"/>
      <c r="K748" s="176"/>
      <c r="L748" s="176"/>
    </row>
    <row r="749" spans="1:12" ht="16.5" x14ac:dyDescent="0.15">
      <c r="A749" s="175">
        <v>104013</v>
      </c>
      <c r="B749" s="176">
        <v>10002130002</v>
      </c>
      <c r="C749" s="177" t="s">
        <v>387</v>
      </c>
      <c r="D749" s="178">
        <v>2</v>
      </c>
      <c r="E749" s="178"/>
      <c r="F749" s="179">
        <v>1</v>
      </c>
      <c r="G749" s="178">
        <v>23</v>
      </c>
      <c r="H749" s="178">
        <v>1000</v>
      </c>
      <c r="I749" s="179">
        <v>1005</v>
      </c>
      <c r="J749" s="176"/>
      <c r="K749" s="176"/>
      <c r="L749" s="176"/>
    </row>
    <row r="750" spans="1:12" ht="16.5" x14ac:dyDescent="0.15">
      <c r="A750" s="175">
        <v>104014</v>
      </c>
      <c r="B750" s="176">
        <v>10002140001</v>
      </c>
      <c r="C750" s="177" t="s">
        <v>388</v>
      </c>
      <c r="D750" s="178">
        <v>20</v>
      </c>
      <c r="E750" s="178"/>
      <c r="F750" s="179">
        <v>1</v>
      </c>
      <c r="G750" s="178">
        <v>35</v>
      </c>
      <c r="H750" s="178">
        <v>1000</v>
      </c>
      <c r="I750" s="179">
        <v>1005</v>
      </c>
      <c r="J750" s="176"/>
      <c r="K750" s="176"/>
      <c r="L750" s="176"/>
    </row>
    <row r="751" spans="1:12" ht="16.5" x14ac:dyDescent="0.15">
      <c r="A751" s="175">
        <v>104015</v>
      </c>
      <c r="B751" s="176">
        <v>10002150001</v>
      </c>
      <c r="C751" s="177" t="s">
        <v>389</v>
      </c>
      <c r="D751" s="178">
        <v>2</v>
      </c>
      <c r="E751" s="178"/>
      <c r="F751" s="179">
        <v>1</v>
      </c>
      <c r="G751" s="178">
        <v>39</v>
      </c>
      <c r="H751" s="178">
        <v>1000</v>
      </c>
      <c r="I751" s="179">
        <v>1005</v>
      </c>
      <c r="J751" s="176"/>
      <c r="K751" s="176"/>
      <c r="L751" s="176"/>
    </row>
    <row r="752" spans="1:12" ht="16.5" x14ac:dyDescent="0.15">
      <c r="A752" s="175">
        <v>104016</v>
      </c>
      <c r="B752" s="176">
        <v>10002150002</v>
      </c>
      <c r="C752" s="177" t="s">
        <v>390</v>
      </c>
      <c r="D752" s="178">
        <v>2</v>
      </c>
      <c r="E752" s="178"/>
      <c r="F752" s="179">
        <v>1</v>
      </c>
      <c r="G752" s="178">
        <v>38</v>
      </c>
      <c r="H752" s="178">
        <v>1000</v>
      </c>
      <c r="I752" s="179">
        <v>1005</v>
      </c>
      <c r="J752" s="176"/>
      <c r="K752" s="176"/>
      <c r="L752" s="176"/>
    </row>
    <row r="753" spans="1:12" ht="16.5" x14ac:dyDescent="0.15">
      <c r="A753" s="175">
        <v>104017</v>
      </c>
      <c r="B753" s="176">
        <v>10002150003</v>
      </c>
      <c r="C753" s="177" t="s">
        <v>391</v>
      </c>
      <c r="D753" s="178">
        <v>1</v>
      </c>
      <c r="E753" s="178"/>
      <c r="F753" s="179">
        <v>1</v>
      </c>
      <c r="G753" s="178">
        <v>37</v>
      </c>
      <c r="H753" s="178">
        <v>1000</v>
      </c>
      <c r="I753" s="179">
        <v>1005</v>
      </c>
      <c r="J753" s="176"/>
      <c r="K753" s="176"/>
      <c r="L753" s="176"/>
    </row>
    <row r="754" spans="1:12" ht="16.5" x14ac:dyDescent="0.15">
      <c r="A754" s="175">
        <v>104018</v>
      </c>
      <c r="B754" s="176">
        <v>10020900001</v>
      </c>
      <c r="C754" s="177" t="s">
        <v>439</v>
      </c>
      <c r="D754" s="178">
        <v>20</v>
      </c>
      <c r="E754" s="178"/>
      <c r="F754" s="179">
        <v>1</v>
      </c>
      <c r="G754" s="178">
        <v>43</v>
      </c>
      <c r="H754" s="178">
        <v>1000</v>
      </c>
      <c r="I754" s="179">
        <v>1005</v>
      </c>
      <c r="J754" s="176"/>
      <c r="K754" s="176"/>
      <c r="L754" s="176"/>
    </row>
    <row r="755" spans="1:12" ht="16.5" x14ac:dyDescent="0.15">
      <c r="A755" s="175">
        <v>104019</v>
      </c>
      <c r="B755" s="176">
        <v>10020900001</v>
      </c>
      <c r="C755" s="177" t="s">
        <v>439</v>
      </c>
      <c r="D755" s="178">
        <v>20</v>
      </c>
      <c r="E755" s="178"/>
      <c r="F755" s="179">
        <v>1</v>
      </c>
      <c r="G755" s="178">
        <v>44</v>
      </c>
      <c r="H755" s="178">
        <v>1000</v>
      </c>
      <c r="I755" s="179">
        <v>1005</v>
      </c>
      <c r="J755" s="176"/>
      <c r="K755" s="176"/>
      <c r="L755" s="176"/>
    </row>
    <row r="756" spans="1:12" ht="16.5" x14ac:dyDescent="0.15">
      <c r="A756" s="175">
        <v>104020</v>
      </c>
      <c r="B756" s="176">
        <v>10020900001</v>
      </c>
      <c r="C756" s="177" t="s">
        <v>439</v>
      </c>
      <c r="D756" s="178">
        <v>20</v>
      </c>
      <c r="E756" s="178"/>
      <c r="F756" s="179">
        <v>1</v>
      </c>
      <c r="G756" s="178">
        <v>45</v>
      </c>
      <c r="H756" s="178">
        <v>1000</v>
      </c>
      <c r="I756" s="179">
        <v>1005</v>
      </c>
      <c r="J756" s="176"/>
      <c r="K756" s="176"/>
      <c r="L756" s="176"/>
    </row>
    <row r="757" spans="1:12" ht="16.5" x14ac:dyDescent="0.15">
      <c r="A757" s="175">
        <v>104021</v>
      </c>
      <c r="B757" s="176">
        <v>10020900003</v>
      </c>
      <c r="C757" s="177" t="s">
        <v>872</v>
      </c>
      <c r="D757" s="178">
        <v>2</v>
      </c>
      <c r="E757" s="178"/>
      <c r="F757" s="179">
        <v>1</v>
      </c>
      <c r="G757" s="178">
        <v>42</v>
      </c>
      <c r="H757" s="178">
        <v>1000</v>
      </c>
      <c r="I757" s="179">
        <v>1005</v>
      </c>
      <c r="J757" s="176"/>
      <c r="K757" s="176"/>
      <c r="L757" s="176"/>
    </row>
    <row r="758" spans="1:12" ht="16.5" x14ac:dyDescent="0.15">
      <c r="A758" s="175">
        <v>104022</v>
      </c>
      <c r="B758" s="176">
        <v>10005001001</v>
      </c>
      <c r="C758" s="177" t="s">
        <v>392</v>
      </c>
      <c r="D758" s="178">
        <v>2</v>
      </c>
      <c r="E758" s="178"/>
      <c r="F758" s="179">
        <v>1</v>
      </c>
      <c r="G758" s="178">
        <v>47</v>
      </c>
      <c r="H758" s="178">
        <v>1000</v>
      </c>
      <c r="I758" s="179">
        <v>1005</v>
      </c>
      <c r="J758" s="176"/>
      <c r="K758" s="176"/>
      <c r="L758" s="176"/>
    </row>
    <row r="759" spans="1:12" ht="16.5" x14ac:dyDescent="0.15">
      <c r="A759" s="175">
        <v>104023</v>
      </c>
      <c r="B759" s="176">
        <v>10005001001</v>
      </c>
      <c r="C759" s="177" t="s">
        <v>392</v>
      </c>
      <c r="D759" s="178">
        <v>2</v>
      </c>
      <c r="E759" s="178"/>
      <c r="F759" s="179">
        <v>1</v>
      </c>
      <c r="G759" s="178">
        <v>48</v>
      </c>
      <c r="H759" s="178">
        <v>1000</v>
      </c>
      <c r="I759" s="179">
        <v>1005</v>
      </c>
      <c r="J759" s="176"/>
      <c r="K759" s="176"/>
      <c r="L759" s="176"/>
    </row>
    <row r="760" spans="1:12" ht="16.5" x14ac:dyDescent="0.15">
      <c r="A760" s="175">
        <v>104024</v>
      </c>
      <c r="B760" s="176">
        <v>10005000029</v>
      </c>
      <c r="C760" s="177" t="s">
        <v>393</v>
      </c>
      <c r="D760" s="178">
        <v>1</v>
      </c>
      <c r="E760" s="178"/>
      <c r="F760" s="179">
        <v>1</v>
      </c>
      <c r="G760" s="178">
        <v>49</v>
      </c>
      <c r="H760" s="178">
        <v>1000</v>
      </c>
      <c r="I760" s="179">
        <v>1005</v>
      </c>
      <c r="J760" s="176"/>
      <c r="K760" s="176"/>
      <c r="L760" s="176"/>
    </row>
    <row r="761" spans="1:12" ht="16.5" x14ac:dyDescent="0.15">
      <c r="A761" s="175">
        <v>104025</v>
      </c>
      <c r="B761" s="176">
        <v>10005000017</v>
      </c>
      <c r="C761" s="177" t="s">
        <v>394</v>
      </c>
      <c r="D761" s="178">
        <v>1</v>
      </c>
      <c r="E761" s="178"/>
      <c r="F761" s="179">
        <v>1</v>
      </c>
      <c r="G761" s="178">
        <v>50</v>
      </c>
      <c r="H761" s="178">
        <v>1000</v>
      </c>
      <c r="I761" s="179">
        <v>1005</v>
      </c>
      <c r="J761" s="176"/>
      <c r="K761" s="176"/>
      <c r="L761" s="176"/>
    </row>
    <row r="762" spans="1:12" ht="16.5" x14ac:dyDescent="0.15">
      <c r="A762" s="175">
        <v>104026</v>
      </c>
      <c r="B762" s="176">
        <v>10005000007</v>
      </c>
      <c r="C762" s="177" t="s">
        <v>873</v>
      </c>
      <c r="D762" s="178">
        <v>1</v>
      </c>
      <c r="E762" s="178"/>
      <c r="F762" s="179">
        <v>1</v>
      </c>
      <c r="G762" s="178">
        <v>51</v>
      </c>
      <c r="H762" s="178">
        <v>1000</v>
      </c>
      <c r="I762" s="179">
        <v>1005</v>
      </c>
      <c r="J762" s="176"/>
      <c r="K762" s="176"/>
      <c r="L762" s="176"/>
    </row>
    <row r="763" spans="1:12" ht="16.5" x14ac:dyDescent="0.15">
      <c r="A763" s="175">
        <v>104027</v>
      </c>
      <c r="B763" s="176">
        <v>10005000124</v>
      </c>
      <c r="C763" s="177" t="s">
        <v>395</v>
      </c>
      <c r="D763" s="178">
        <v>30</v>
      </c>
      <c r="E763" s="178"/>
      <c r="F763" s="179">
        <v>1</v>
      </c>
      <c r="G763" s="178">
        <v>54</v>
      </c>
      <c r="H763" s="178">
        <v>1000</v>
      </c>
      <c r="I763" s="179">
        <v>1005</v>
      </c>
      <c r="J763" s="176"/>
      <c r="K763" s="176"/>
      <c r="L763" s="176"/>
    </row>
    <row r="764" spans="1:12" ht="16.5" x14ac:dyDescent="0.15">
      <c r="A764" s="175">
        <v>104028</v>
      </c>
      <c r="B764" s="176">
        <v>10003890001</v>
      </c>
      <c r="C764" s="177" t="s">
        <v>396</v>
      </c>
      <c r="D764" s="178">
        <v>3</v>
      </c>
      <c r="E764" s="178"/>
      <c r="F764" s="179">
        <v>1</v>
      </c>
      <c r="G764" s="178">
        <v>60</v>
      </c>
      <c r="H764" s="178">
        <v>1000</v>
      </c>
      <c r="I764" s="179">
        <v>1005</v>
      </c>
      <c r="J764" s="176"/>
      <c r="K764" s="176"/>
      <c r="L764" s="176"/>
    </row>
    <row r="765" spans="1:12" ht="16.5" x14ac:dyDescent="0.15">
      <c r="A765" s="175">
        <v>104029</v>
      </c>
      <c r="B765" s="176">
        <v>10003890003</v>
      </c>
      <c r="C765" s="177" t="s">
        <v>397</v>
      </c>
      <c r="D765" s="178">
        <v>3</v>
      </c>
      <c r="E765" s="178"/>
      <c r="F765" s="179">
        <v>1</v>
      </c>
      <c r="G765" s="178">
        <v>58</v>
      </c>
      <c r="H765" s="178">
        <v>1000</v>
      </c>
      <c r="I765" s="179">
        <v>1005</v>
      </c>
      <c r="J765" s="176"/>
      <c r="K765" s="176"/>
      <c r="L765" s="176"/>
    </row>
    <row r="766" spans="1:12" ht="16.5" x14ac:dyDescent="0.15">
      <c r="A766" s="175">
        <v>104030</v>
      </c>
      <c r="B766" s="176">
        <v>10003000002</v>
      </c>
      <c r="C766" s="177" t="s">
        <v>398</v>
      </c>
      <c r="D766" s="178">
        <v>2</v>
      </c>
      <c r="E766" s="178"/>
      <c r="F766" s="179">
        <v>1</v>
      </c>
      <c r="G766" s="178">
        <v>69</v>
      </c>
      <c r="H766" s="178">
        <v>1000</v>
      </c>
      <c r="I766" s="179">
        <v>1005</v>
      </c>
      <c r="J766" s="176"/>
      <c r="K766" s="176"/>
      <c r="L766" s="176"/>
    </row>
    <row r="767" spans="1:12" ht="16.5" x14ac:dyDescent="0.15">
      <c r="A767" s="175">
        <v>104031</v>
      </c>
      <c r="B767" s="176">
        <v>10003000002</v>
      </c>
      <c r="C767" s="177" t="s">
        <v>398</v>
      </c>
      <c r="D767" s="178">
        <v>2</v>
      </c>
      <c r="E767" s="178"/>
      <c r="F767" s="179">
        <v>1</v>
      </c>
      <c r="G767" s="178">
        <v>68</v>
      </c>
      <c r="H767" s="178">
        <v>1000</v>
      </c>
      <c r="I767" s="179">
        <v>1005</v>
      </c>
      <c r="J767" s="176"/>
      <c r="K767" s="176"/>
      <c r="L767" s="176"/>
    </row>
    <row r="768" spans="1:12" ht="16.5" x14ac:dyDescent="0.15">
      <c r="A768" s="175">
        <v>104032</v>
      </c>
      <c r="B768" s="176">
        <v>10003000002</v>
      </c>
      <c r="C768" s="177" t="s">
        <v>398</v>
      </c>
      <c r="D768" s="178">
        <v>2</v>
      </c>
      <c r="E768" s="178"/>
      <c r="F768" s="179">
        <v>1</v>
      </c>
      <c r="G768" s="178">
        <v>67</v>
      </c>
      <c r="H768" s="178">
        <v>1000</v>
      </c>
      <c r="I768" s="179">
        <v>1005</v>
      </c>
      <c r="J768" s="176"/>
      <c r="K768" s="176"/>
      <c r="L768" s="176"/>
    </row>
    <row r="769" spans="1:12" ht="16.5" x14ac:dyDescent="0.15">
      <c r="A769" s="175">
        <v>104033</v>
      </c>
      <c r="B769" s="176">
        <v>10003000003</v>
      </c>
      <c r="C769" s="177" t="s">
        <v>399</v>
      </c>
      <c r="D769" s="178">
        <v>1</v>
      </c>
      <c r="E769" s="178"/>
      <c r="F769" s="179">
        <v>1</v>
      </c>
      <c r="G769" s="178">
        <v>72</v>
      </c>
      <c r="H769" s="178">
        <v>1000</v>
      </c>
      <c r="I769" s="179">
        <v>1005</v>
      </c>
      <c r="J769" s="176"/>
      <c r="K769" s="176"/>
      <c r="L769" s="176"/>
    </row>
    <row r="770" spans="1:12" ht="16.5" x14ac:dyDescent="0.15">
      <c r="A770" s="175">
        <v>104034</v>
      </c>
      <c r="B770" s="176">
        <v>10003000003</v>
      </c>
      <c r="C770" s="177" t="s">
        <v>399</v>
      </c>
      <c r="D770" s="178">
        <v>1</v>
      </c>
      <c r="E770" s="178"/>
      <c r="F770" s="179">
        <v>1</v>
      </c>
      <c r="G770" s="178">
        <v>71</v>
      </c>
      <c r="H770" s="178">
        <v>1000</v>
      </c>
      <c r="I770" s="179">
        <v>1005</v>
      </c>
      <c r="J770" s="176"/>
      <c r="K770" s="176"/>
      <c r="L770" s="176"/>
    </row>
    <row r="771" spans="1:12" ht="16.5" x14ac:dyDescent="0.15">
      <c r="A771" s="175">
        <v>104035</v>
      </c>
      <c r="B771" s="176">
        <v>10003000004</v>
      </c>
      <c r="C771" s="177" t="s">
        <v>400</v>
      </c>
      <c r="D771" s="178">
        <v>1</v>
      </c>
      <c r="E771" s="178"/>
      <c r="F771" s="179">
        <v>1</v>
      </c>
      <c r="G771" s="178">
        <v>92</v>
      </c>
      <c r="H771" s="178">
        <v>1000</v>
      </c>
      <c r="I771" s="179">
        <v>1005</v>
      </c>
      <c r="J771" s="176"/>
      <c r="K771" s="176"/>
      <c r="L771" s="176"/>
    </row>
    <row r="772" spans="1:12" ht="16.5" x14ac:dyDescent="0.15">
      <c r="A772" s="175">
        <v>104036</v>
      </c>
      <c r="B772" s="176">
        <v>10003000004</v>
      </c>
      <c r="C772" s="177" t="s">
        <v>400</v>
      </c>
      <c r="D772" s="178">
        <v>1</v>
      </c>
      <c r="E772" s="178"/>
      <c r="F772" s="179">
        <v>1</v>
      </c>
      <c r="G772" s="178">
        <v>91</v>
      </c>
      <c r="H772" s="178">
        <v>1000</v>
      </c>
      <c r="I772" s="179">
        <v>1005</v>
      </c>
      <c r="J772" s="176"/>
      <c r="K772" s="176"/>
      <c r="L772" s="176"/>
    </row>
    <row r="773" spans="1:12" ht="16.5" x14ac:dyDescent="0.15">
      <c r="A773" s="175">
        <v>104037</v>
      </c>
      <c r="B773" s="176">
        <v>10033200001</v>
      </c>
      <c r="C773" s="177" t="s">
        <v>401</v>
      </c>
      <c r="D773" s="178">
        <v>1</v>
      </c>
      <c r="E773" s="178"/>
      <c r="F773" s="179">
        <v>1</v>
      </c>
      <c r="G773" s="178">
        <v>90</v>
      </c>
      <c r="H773" s="178">
        <v>1000</v>
      </c>
      <c r="I773" s="179">
        <v>1005</v>
      </c>
      <c r="J773" s="176"/>
      <c r="K773" s="176"/>
      <c r="L773" s="176"/>
    </row>
    <row r="774" spans="1:12" ht="16.5" x14ac:dyDescent="0.15">
      <c r="A774" s="175">
        <v>104038</v>
      </c>
      <c r="B774" s="176">
        <v>10033200001</v>
      </c>
      <c r="C774" s="177" t="s">
        <v>401</v>
      </c>
      <c r="D774" s="178">
        <v>1</v>
      </c>
      <c r="E774" s="178"/>
      <c r="F774" s="179">
        <v>1</v>
      </c>
      <c r="G774" s="178">
        <v>75</v>
      </c>
      <c r="H774" s="178">
        <v>1000</v>
      </c>
      <c r="I774" s="179">
        <v>1005</v>
      </c>
      <c r="J774" s="176"/>
      <c r="K774" s="176"/>
      <c r="L774" s="176"/>
    </row>
    <row r="775" spans="1:12" ht="16.5" x14ac:dyDescent="0.15">
      <c r="A775" s="175">
        <v>104039</v>
      </c>
      <c r="B775" s="176">
        <v>10033200001</v>
      </c>
      <c r="C775" s="177" t="s">
        <v>401</v>
      </c>
      <c r="D775" s="178">
        <v>2</v>
      </c>
      <c r="E775" s="178"/>
      <c r="F775" s="179">
        <v>1</v>
      </c>
      <c r="G775" s="178">
        <v>89</v>
      </c>
      <c r="H775" s="178">
        <v>1000</v>
      </c>
      <c r="I775" s="179">
        <v>1005</v>
      </c>
      <c r="J775" s="176"/>
      <c r="K775" s="176"/>
      <c r="L775" s="176"/>
    </row>
    <row r="776" spans="1:12" ht="16.5" x14ac:dyDescent="0.15">
      <c r="A776" s="175">
        <v>104040</v>
      </c>
      <c r="B776" s="176">
        <v>10033200001</v>
      </c>
      <c r="C776" s="177" t="s">
        <v>401</v>
      </c>
      <c r="D776" s="178">
        <v>2</v>
      </c>
      <c r="E776" s="178"/>
      <c r="F776" s="179">
        <v>1</v>
      </c>
      <c r="G776" s="178">
        <v>74</v>
      </c>
      <c r="H776" s="178">
        <v>1000</v>
      </c>
      <c r="I776" s="179">
        <v>1005</v>
      </c>
      <c r="J776" s="176"/>
      <c r="K776" s="176"/>
      <c r="L776" s="176"/>
    </row>
    <row r="777" spans="1:12" ht="16.5" x14ac:dyDescent="0.15">
      <c r="A777" s="175">
        <v>104041</v>
      </c>
      <c r="B777" s="176">
        <v>10033200001</v>
      </c>
      <c r="C777" s="177" t="s">
        <v>401</v>
      </c>
      <c r="D777" s="178">
        <v>3</v>
      </c>
      <c r="E777" s="178"/>
      <c r="F777" s="179">
        <v>1</v>
      </c>
      <c r="G777" s="178">
        <v>88</v>
      </c>
      <c r="H777" s="178">
        <v>1000</v>
      </c>
      <c r="I777" s="179">
        <v>1005</v>
      </c>
      <c r="J777" s="176"/>
      <c r="K777" s="176"/>
      <c r="L777" s="176"/>
    </row>
    <row r="778" spans="1:12" ht="16.5" x14ac:dyDescent="0.15">
      <c r="A778" s="175">
        <v>104042</v>
      </c>
      <c r="B778" s="176">
        <v>10033200001</v>
      </c>
      <c r="C778" s="177" t="s">
        <v>401</v>
      </c>
      <c r="D778" s="178">
        <v>3</v>
      </c>
      <c r="E778" s="178"/>
      <c r="F778" s="179">
        <v>1</v>
      </c>
      <c r="G778" s="178">
        <v>73</v>
      </c>
      <c r="H778" s="178">
        <v>1000</v>
      </c>
      <c r="I778" s="179">
        <v>1005</v>
      </c>
      <c r="J778" s="176"/>
      <c r="K778" s="176"/>
      <c r="L778" s="176"/>
    </row>
    <row r="779" spans="1:12" ht="16.5" x14ac:dyDescent="0.15">
      <c r="A779" s="175">
        <v>104043</v>
      </c>
      <c r="B779" s="176">
        <v>10002160001</v>
      </c>
      <c r="C779" s="177" t="s">
        <v>402</v>
      </c>
      <c r="D779" s="178">
        <v>20</v>
      </c>
      <c r="E779" s="178"/>
      <c r="F779" s="179">
        <v>1</v>
      </c>
      <c r="G779" s="178">
        <v>78</v>
      </c>
      <c r="H779" s="178">
        <v>1000</v>
      </c>
      <c r="I779" s="179">
        <v>1005</v>
      </c>
      <c r="J779" s="176"/>
      <c r="K779" s="176"/>
      <c r="L779" s="176"/>
    </row>
    <row r="780" spans="1:12" ht="16.5" x14ac:dyDescent="0.15">
      <c r="A780" s="175">
        <v>104044</v>
      </c>
      <c r="B780" s="176">
        <v>10002160004</v>
      </c>
      <c r="C780" s="177" t="s">
        <v>216</v>
      </c>
      <c r="D780" s="178">
        <v>20</v>
      </c>
      <c r="E780" s="178"/>
      <c r="F780" s="179">
        <v>1</v>
      </c>
      <c r="G780" s="178">
        <v>81</v>
      </c>
      <c r="H780" s="178">
        <v>1000</v>
      </c>
      <c r="I780" s="179">
        <v>1005</v>
      </c>
      <c r="J780" s="176"/>
      <c r="K780" s="176"/>
      <c r="L780" s="176"/>
    </row>
    <row r="781" spans="1:12" ht="16.5" x14ac:dyDescent="0.15">
      <c r="A781" s="175">
        <v>104045</v>
      </c>
      <c r="B781" s="176">
        <v>10002160007</v>
      </c>
      <c r="C781" s="177" t="s">
        <v>217</v>
      </c>
      <c r="D781" s="178">
        <v>20</v>
      </c>
      <c r="E781" s="178"/>
      <c r="F781" s="179">
        <v>1</v>
      </c>
      <c r="G781" s="178">
        <v>84</v>
      </c>
      <c r="H781" s="178">
        <v>1000</v>
      </c>
      <c r="I781" s="179">
        <v>1005</v>
      </c>
      <c r="J781" s="176"/>
      <c r="K781" s="176"/>
      <c r="L781" s="176"/>
    </row>
    <row r="782" spans="1:12" ht="16.5" x14ac:dyDescent="0.15">
      <c r="A782" s="175">
        <v>104046</v>
      </c>
      <c r="B782" s="176">
        <v>10002160010</v>
      </c>
      <c r="C782" s="177" t="s">
        <v>218</v>
      </c>
      <c r="D782" s="178">
        <v>20</v>
      </c>
      <c r="E782" s="178"/>
      <c r="F782" s="179">
        <v>1</v>
      </c>
      <c r="G782" s="178">
        <v>87</v>
      </c>
      <c r="H782" s="178">
        <v>1000</v>
      </c>
      <c r="I782" s="179">
        <v>1005</v>
      </c>
      <c r="J782" s="176"/>
      <c r="K782" s="176"/>
      <c r="L782" s="176"/>
    </row>
    <row r="783" spans="1:12" ht="16.5" x14ac:dyDescent="0.15">
      <c r="A783" s="175">
        <v>104047</v>
      </c>
      <c r="B783" s="176">
        <v>10002160005</v>
      </c>
      <c r="C783" s="177" t="s">
        <v>403</v>
      </c>
      <c r="D783" s="178">
        <v>10</v>
      </c>
      <c r="E783" s="178"/>
      <c r="F783" s="179">
        <v>1</v>
      </c>
      <c r="G783" s="178">
        <v>80</v>
      </c>
      <c r="H783" s="178">
        <v>1000</v>
      </c>
      <c r="I783" s="179">
        <v>1005</v>
      </c>
      <c r="J783" s="176"/>
      <c r="K783" s="176"/>
      <c r="L783" s="176"/>
    </row>
    <row r="784" spans="1:12" ht="16.5" x14ac:dyDescent="0.15">
      <c r="A784" s="175">
        <v>104048</v>
      </c>
      <c r="B784" s="176">
        <v>10002160011</v>
      </c>
      <c r="C784" s="177" t="s">
        <v>404</v>
      </c>
      <c r="D784" s="178">
        <v>10</v>
      </c>
      <c r="E784" s="178"/>
      <c r="F784" s="179">
        <v>1</v>
      </c>
      <c r="G784" s="178">
        <v>86</v>
      </c>
      <c r="H784" s="178">
        <v>1000</v>
      </c>
      <c r="I784" s="179">
        <v>1005</v>
      </c>
      <c r="J784" s="176"/>
      <c r="K784" s="176"/>
      <c r="L784" s="176"/>
    </row>
    <row r="785" spans="1:12" ht="16.5" x14ac:dyDescent="0.15">
      <c r="A785" s="175">
        <v>104049</v>
      </c>
      <c r="B785" s="176">
        <v>10002160006</v>
      </c>
      <c r="C785" s="177" t="s">
        <v>405</v>
      </c>
      <c r="D785" s="178">
        <v>3</v>
      </c>
      <c r="E785" s="178"/>
      <c r="F785" s="179">
        <v>1</v>
      </c>
      <c r="G785" s="178">
        <v>79</v>
      </c>
      <c r="H785" s="178">
        <v>1000</v>
      </c>
      <c r="I785" s="179">
        <v>1005</v>
      </c>
      <c r="J785" s="176"/>
      <c r="K785" s="176"/>
      <c r="L785" s="176"/>
    </row>
    <row r="786" spans="1:12" ht="16.5" x14ac:dyDescent="0.15">
      <c r="A786" s="175">
        <v>104050</v>
      </c>
      <c r="B786" s="176">
        <v>10002160009</v>
      </c>
      <c r="C786" s="177" t="s">
        <v>406</v>
      </c>
      <c r="D786" s="178">
        <v>3</v>
      </c>
      <c r="E786" s="178"/>
      <c r="F786" s="179">
        <v>1</v>
      </c>
      <c r="G786" s="178">
        <v>82</v>
      </c>
      <c r="H786" s="178">
        <v>1000</v>
      </c>
      <c r="I786" s="179">
        <v>1005</v>
      </c>
      <c r="J786" s="176"/>
      <c r="K786" s="176"/>
      <c r="L786" s="176"/>
    </row>
    <row r="787" spans="1:12" ht="16.5" x14ac:dyDescent="0.15">
      <c r="A787" s="175">
        <v>104051</v>
      </c>
      <c r="B787" s="176">
        <v>10002170006</v>
      </c>
      <c r="C787" s="177" t="s">
        <v>407</v>
      </c>
      <c r="D787" s="178">
        <v>1</v>
      </c>
      <c r="E787" s="178"/>
      <c r="F787" s="179">
        <v>1</v>
      </c>
      <c r="G787" s="178">
        <v>7</v>
      </c>
      <c r="H787" s="178">
        <v>1</v>
      </c>
      <c r="I787" s="179">
        <v>1005</v>
      </c>
      <c r="J787" s="176"/>
      <c r="K787" s="176"/>
      <c r="L787" s="176"/>
    </row>
    <row r="788" spans="1:12" ht="16.5" x14ac:dyDescent="0.15">
      <c r="A788" s="175">
        <v>104052</v>
      </c>
      <c r="B788" s="176">
        <v>10002170012</v>
      </c>
      <c r="C788" s="177" t="s">
        <v>408</v>
      </c>
      <c r="D788" s="178">
        <v>1</v>
      </c>
      <c r="E788" s="178"/>
      <c r="F788" s="179">
        <v>1</v>
      </c>
      <c r="G788" s="178">
        <v>9</v>
      </c>
      <c r="H788" s="178">
        <v>1000</v>
      </c>
      <c r="I788" s="179">
        <v>1005</v>
      </c>
      <c r="J788" s="176"/>
      <c r="K788" s="176"/>
      <c r="L788" s="176"/>
    </row>
    <row r="789" spans="1:12" ht="16.5" x14ac:dyDescent="0.15">
      <c r="A789" s="175">
        <v>104053</v>
      </c>
      <c r="B789" s="176">
        <v>10003900007</v>
      </c>
      <c r="C789" s="177" t="s">
        <v>409</v>
      </c>
      <c r="D789" s="178">
        <v>2</v>
      </c>
      <c r="E789" s="178"/>
      <c r="F789" s="179">
        <v>1</v>
      </c>
      <c r="G789" s="178">
        <v>96</v>
      </c>
      <c r="H789" s="178">
        <v>1000</v>
      </c>
      <c r="I789" s="179">
        <v>1005</v>
      </c>
      <c r="J789" s="176"/>
      <c r="K789" s="176"/>
      <c r="L789" s="176"/>
    </row>
    <row r="790" spans="1:12" ht="16.5" x14ac:dyDescent="0.15">
      <c r="A790" s="175">
        <v>104054</v>
      </c>
      <c r="B790" s="176">
        <v>10003900007</v>
      </c>
      <c r="C790" s="177" t="s">
        <v>409</v>
      </c>
      <c r="D790" s="178">
        <v>2</v>
      </c>
      <c r="E790" s="178"/>
      <c r="F790" s="179">
        <v>1</v>
      </c>
      <c r="G790" s="178">
        <v>95</v>
      </c>
      <c r="H790" s="178">
        <v>1000</v>
      </c>
      <c r="I790" s="179">
        <v>1005</v>
      </c>
      <c r="J790" s="176"/>
      <c r="K790" s="176"/>
      <c r="L790" s="176"/>
    </row>
    <row r="791" spans="1:12" ht="16.5" x14ac:dyDescent="0.15">
      <c r="A791" s="175">
        <v>104055</v>
      </c>
      <c r="B791" s="176">
        <v>10003900007</v>
      </c>
      <c r="C791" s="177" t="s">
        <v>409</v>
      </c>
      <c r="D791" s="178">
        <v>2</v>
      </c>
      <c r="E791" s="178"/>
      <c r="F791" s="179">
        <v>1</v>
      </c>
      <c r="G791" s="178">
        <v>94</v>
      </c>
      <c r="H791" s="178">
        <v>1000</v>
      </c>
      <c r="I791" s="179">
        <v>1005</v>
      </c>
      <c r="J791" s="176"/>
      <c r="K791" s="176"/>
      <c r="L791" s="176"/>
    </row>
    <row r="792" spans="1:12" ht="16.5" x14ac:dyDescent="0.15">
      <c r="A792" s="175">
        <v>104056</v>
      </c>
      <c r="B792" s="176">
        <v>10002990001</v>
      </c>
      <c r="C792" s="177" t="s">
        <v>410</v>
      </c>
      <c r="D792" s="178">
        <v>500000</v>
      </c>
      <c r="E792" s="178"/>
      <c r="F792" s="179">
        <v>1</v>
      </c>
      <c r="G792" s="178">
        <v>105</v>
      </c>
      <c r="H792" s="178">
        <v>1000</v>
      </c>
      <c r="I792" s="179">
        <v>1005</v>
      </c>
      <c r="J792" s="176"/>
      <c r="K792" s="176"/>
      <c r="L792" s="176"/>
    </row>
    <row r="793" spans="1:12" ht="16.5" x14ac:dyDescent="0.15">
      <c r="A793" s="175">
        <v>104057</v>
      </c>
      <c r="B793" s="176">
        <v>10002990001</v>
      </c>
      <c r="C793" s="177" t="s">
        <v>410</v>
      </c>
      <c r="D793" s="178">
        <v>500000</v>
      </c>
      <c r="E793" s="178"/>
      <c r="F793" s="179">
        <v>1</v>
      </c>
      <c r="G793" s="178">
        <v>104</v>
      </c>
      <c r="H793" s="178">
        <v>1000</v>
      </c>
      <c r="I793" s="179">
        <v>1005</v>
      </c>
      <c r="J793" s="176"/>
      <c r="K793" s="176"/>
      <c r="L793" s="176"/>
    </row>
    <row r="794" spans="1:12" ht="16.5" x14ac:dyDescent="0.15">
      <c r="A794" s="175">
        <v>104058</v>
      </c>
      <c r="B794" s="176">
        <v>10002990001</v>
      </c>
      <c r="C794" s="177" t="s">
        <v>410</v>
      </c>
      <c r="D794" s="178">
        <v>500000</v>
      </c>
      <c r="E794" s="178"/>
      <c r="F794" s="179">
        <v>1</v>
      </c>
      <c r="G794" s="178">
        <v>103</v>
      </c>
      <c r="H794" s="178">
        <v>1000</v>
      </c>
      <c r="I794" s="179">
        <v>1005</v>
      </c>
      <c r="J794" s="176"/>
      <c r="K794" s="176"/>
      <c r="L794" s="176"/>
    </row>
    <row r="795" spans="1:12" ht="16.5" x14ac:dyDescent="0.15">
      <c r="A795" s="180">
        <v>104101</v>
      </c>
      <c r="B795" s="71">
        <v>10022600010</v>
      </c>
      <c r="C795" s="72" t="s">
        <v>603</v>
      </c>
      <c r="D795" s="40">
        <v>1</v>
      </c>
      <c r="E795" s="40"/>
      <c r="F795" s="127">
        <v>2</v>
      </c>
      <c r="G795" s="40">
        <v>2</v>
      </c>
      <c r="H795" s="40">
        <v>1</v>
      </c>
      <c r="I795" s="127">
        <v>1005</v>
      </c>
      <c r="J795" s="114"/>
      <c r="K795" s="114"/>
      <c r="L795" s="114"/>
    </row>
    <row r="796" spans="1:12" ht="16.5" x14ac:dyDescent="0.15">
      <c r="A796" s="180">
        <v>104102</v>
      </c>
      <c r="B796" s="164">
        <v>10022310006</v>
      </c>
      <c r="C796" s="165" t="s">
        <v>604</v>
      </c>
      <c r="D796" s="40">
        <v>1</v>
      </c>
      <c r="E796" s="40">
        <v>1</v>
      </c>
      <c r="F796" s="127">
        <v>2</v>
      </c>
      <c r="G796" s="40">
        <v>4</v>
      </c>
      <c r="H796" s="40">
        <v>1000</v>
      </c>
      <c r="I796" s="127">
        <v>1005</v>
      </c>
      <c r="J796" s="114"/>
      <c r="K796" s="114"/>
      <c r="L796" s="114"/>
    </row>
    <row r="797" spans="1:12" ht="16.5" x14ac:dyDescent="0.15">
      <c r="A797" s="180">
        <v>104103</v>
      </c>
      <c r="B797" s="164">
        <v>10022320006</v>
      </c>
      <c r="C797" s="165" t="s">
        <v>604</v>
      </c>
      <c r="D797" s="40">
        <v>1</v>
      </c>
      <c r="E797" s="40">
        <v>2</v>
      </c>
      <c r="F797" s="127">
        <v>2</v>
      </c>
      <c r="G797" s="40">
        <v>4</v>
      </c>
      <c r="H797" s="40">
        <v>1000</v>
      </c>
      <c r="I797" s="127">
        <v>1005</v>
      </c>
      <c r="J797" s="114"/>
      <c r="K797" s="114"/>
      <c r="L797" s="114"/>
    </row>
    <row r="798" spans="1:12" ht="16.5" x14ac:dyDescent="0.15">
      <c r="A798" s="180">
        <v>104104</v>
      </c>
      <c r="B798" s="164">
        <v>10022310006</v>
      </c>
      <c r="C798" s="165" t="s">
        <v>604</v>
      </c>
      <c r="D798" s="40">
        <v>1</v>
      </c>
      <c r="E798" s="40">
        <v>3</v>
      </c>
      <c r="F798" s="127">
        <v>2</v>
      </c>
      <c r="G798" s="40">
        <v>4</v>
      </c>
      <c r="H798" s="40">
        <v>1000</v>
      </c>
      <c r="I798" s="127">
        <v>1005</v>
      </c>
      <c r="J798" s="114"/>
      <c r="K798" s="114"/>
      <c r="L798" s="114"/>
    </row>
    <row r="799" spans="1:12" ht="16.5" x14ac:dyDescent="0.15">
      <c r="A799" s="180">
        <v>104105</v>
      </c>
      <c r="B799" s="164">
        <v>10022320006</v>
      </c>
      <c r="C799" s="165" t="s">
        <v>604</v>
      </c>
      <c r="D799" s="40">
        <v>1</v>
      </c>
      <c r="E799" s="40">
        <v>4</v>
      </c>
      <c r="F799" s="127">
        <v>2</v>
      </c>
      <c r="G799" s="40">
        <v>4</v>
      </c>
      <c r="H799" s="40">
        <v>1000</v>
      </c>
      <c r="I799" s="127">
        <v>1005</v>
      </c>
      <c r="J799" s="114"/>
      <c r="K799" s="114"/>
      <c r="L799" s="114"/>
    </row>
    <row r="800" spans="1:12" ht="16.5" x14ac:dyDescent="0.15">
      <c r="A800" s="180">
        <v>104106</v>
      </c>
      <c r="B800" s="114">
        <v>10034100001</v>
      </c>
      <c r="C800" s="181" t="s">
        <v>384</v>
      </c>
      <c r="D800" s="40">
        <v>1</v>
      </c>
      <c r="E800" s="40"/>
      <c r="F800" s="127">
        <v>2</v>
      </c>
      <c r="G800" s="40">
        <v>28</v>
      </c>
      <c r="H800" s="40">
        <v>1</v>
      </c>
      <c r="I800" s="127">
        <v>1005</v>
      </c>
      <c r="J800" s="114"/>
      <c r="K800" s="114"/>
      <c r="L800" s="114"/>
    </row>
    <row r="801" spans="1:12" ht="16.5" x14ac:dyDescent="0.15">
      <c r="A801" s="180">
        <v>104107</v>
      </c>
      <c r="B801" s="114">
        <v>10002180001</v>
      </c>
      <c r="C801" s="181" t="s">
        <v>213</v>
      </c>
      <c r="D801" s="40">
        <v>20</v>
      </c>
      <c r="E801" s="40"/>
      <c r="F801" s="127">
        <v>2</v>
      </c>
      <c r="G801" s="40">
        <v>20</v>
      </c>
      <c r="H801" s="40">
        <v>1000</v>
      </c>
      <c r="I801" s="127">
        <v>1005</v>
      </c>
      <c r="J801" s="114"/>
      <c r="K801" s="114"/>
      <c r="L801" s="114"/>
    </row>
    <row r="802" spans="1:12" ht="16.5" x14ac:dyDescent="0.15">
      <c r="A802" s="180">
        <v>104108</v>
      </c>
      <c r="B802" s="114">
        <v>10002180001</v>
      </c>
      <c r="C802" s="181" t="s">
        <v>213</v>
      </c>
      <c r="D802" s="40">
        <v>40</v>
      </c>
      <c r="E802" s="40"/>
      <c r="F802" s="127">
        <v>2</v>
      </c>
      <c r="G802" s="40">
        <v>19</v>
      </c>
      <c r="H802" s="40">
        <v>1000</v>
      </c>
      <c r="I802" s="127">
        <v>1005</v>
      </c>
      <c r="J802" s="114"/>
      <c r="K802" s="114"/>
      <c r="L802" s="114"/>
    </row>
    <row r="803" spans="1:12" ht="16.5" x14ac:dyDescent="0.15">
      <c r="A803" s="180">
        <v>104109</v>
      </c>
      <c r="B803" s="114">
        <v>10002190002</v>
      </c>
      <c r="C803" s="181" t="s">
        <v>412</v>
      </c>
      <c r="D803" s="40">
        <v>2</v>
      </c>
      <c r="E803" s="40"/>
      <c r="F803" s="127">
        <v>2</v>
      </c>
      <c r="G803" s="40">
        <v>17</v>
      </c>
      <c r="H803" s="40">
        <v>1000</v>
      </c>
      <c r="I803" s="127">
        <v>1005</v>
      </c>
      <c r="J803" s="114"/>
      <c r="K803" s="114"/>
      <c r="L803" s="114"/>
    </row>
    <row r="804" spans="1:12" ht="16.5" x14ac:dyDescent="0.15">
      <c r="A804" s="180">
        <v>104110</v>
      </c>
      <c r="B804" s="114">
        <v>10002120001</v>
      </c>
      <c r="C804" s="181" t="s">
        <v>386</v>
      </c>
      <c r="D804" s="40">
        <v>20</v>
      </c>
      <c r="E804" s="40"/>
      <c r="F804" s="127">
        <v>2</v>
      </c>
      <c r="G804" s="40">
        <v>27</v>
      </c>
      <c r="H804" s="40">
        <v>1000</v>
      </c>
      <c r="I804" s="127">
        <v>1005</v>
      </c>
      <c r="J804" s="114"/>
      <c r="K804" s="114"/>
      <c r="L804" s="114"/>
    </row>
    <row r="805" spans="1:12" ht="16.5" x14ac:dyDescent="0.15">
      <c r="A805" s="180">
        <v>104111</v>
      </c>
      <c r="B805" s="114">
        <v>10002130001</v>
      </c>
      <c r="C805" s="181" t="s">
        <v>413</v>
      </c>
      <c r="D805" s="40">
        <v>2</v>
      </c>
      <c r="E805" s="40"/>
      <c r="F805" s="127">
        <v>2</v>
      </c>
      <c r="G805" s="40">
        <v>24</v>
      </c>
      <c r="H805" s="40">
        <v>1</v>
      </c>
      <c r="I805" s="127">
        <v>1005</v>
      </c>
      <c r="J805" s="114"/>
      <c r="K805" s="114"/>
      <c r="L805" s="114"/>
    </row>
    <row r="806" spans="1:12" ht="16.5" x14ac:dyDescent="0.15">
      <c r="A806" s="180">
        <v>104112</v>
      </c>
      <c r="B806" s="114">
        <v>10002140001</v>
      </c>
      <c r="C806" s="181" t="s">
        <v>388</v>
      </c>
      <c r="D806" s="40">
        <v>20</v>
      </c>
      <c r="E806" s="40"/>
      <c r="F806" s="127">
        <v>2</v>
      </c>
      <c r="G806" s="40">
        <v>36</v>
      </c>
      <c r="H806" s="40">
        <v>1000</v>
      </c>
      <c r="I806" s="127">
        <v>1005</v>
      </c>
      <c r="J806" s="114"/>
      <c r="K806" s="114"/>
      <c r="L806" s="114"/>
    </row>
    <row r="807" spans="1:12" ht="16.5" x14ac:dyDescent="0.15">
      <c r="A807" s="180">
        <v>104113</v>
      </c>
      <c r="B807" s="114">
        <v>10002130003</v>
      </c>
      <c r="C807" s="181" t="s">
        <v>215</v>
      </c>
      <c r="D807" s="40">
        <v>1</v>
      </c>
      <c r="E807" s="40"/>
      <c r="F807" s="127">
        <v>2</v>
      </c>
      <c r="G807" s="40">
        <v>22</v>
      </c>
      <c r="H807" s="40">
        <v>1000</v>
      </c>
      <c r="I807" s="127">
        <v>1005</v>
      </c>
      <c r="J807" s="114"/>
      <c r="K807" s="114"/>
      <c r="L807" s="114"/>
    </row>
    <row r="808" spans="1:12" ht="16.5" x14ac:dyDescent="0.15">
      <c r="A808" s="180">
        <v>104114</v>
      </c>
      <c r="B808" s="114">
        <v>10020900003</v>
      </c>
      <c r="C808" s="181" t="s">
        <v>414</v>
      </c>
      <c r="D808" s="40">
        <v>2</v>
      </c>
      <c r="E808" s="40"/>
      <c r="F808" s="127">
        <v>2</v>
      </c>
      <c r="G808" s="40">
        <v>41</v>
      </c>
      <c r="H808" s="40">
        <v>1000</v>
      </c>
      <c r="I808" s="127">
        <v>1005</v>
      </c>
      <c r="J808" s="114"/>
      <c r="K808" s="114"/>
      <c r="L808" s="114"/>
    </row>
    <row r="809" spans="1:12" ht="16.5" x14ac:dyDescent="0.15">
      <c r="A809" s="180">
        <v>104115</v>
      </c>
      <c r="B809" s="114">
        <v>10020900004</v>
      </c>
      <c r="C809" s="181" t="s">
        <v>415</v>
      </c>
      <c r="D809" s="40">
        <v>2</v>
      </c>
      <c r="E809" s="40"/>
      <c r="F809" s="127">
        <v>2</v>
      </c>
      <c r="G809" s="40">
        <v>40</v>
      </c>
      <c r="H809" s="40">
        <v>1000</v>
      </c>
      <c r="I809" s="127">
        <v>1005</v>
      </c>
      <c r="J809" s="114"/>
      <c r="K809" s="114"/>
      <c r="L809" s="114"/>
    </row>
    <row r="810" spans="1:12" ht="16.5" x14ac:dyDescent="0.15">
      <c r="A810" s="180">
        <v>104116</v>
      </c>
      <c r="B810" s="114">
        <v>10005001001</v>
      </c>
      <c r="C810" s="181" t="s">
        <v>392</v>
      </c>
      <c r="D810" s="40">
        <v>2</v>
      </c>
      <c r="E810" s="40"/>
      <c r="F810" s="127">
        <v>2</v>
      </c>
      <c r="G810" s="40">
        <v>46</v>
      </c>
      <c r="H810" s="40">
        <v>1000</v>
      </c>
      <c r="I810" s="127">
        <v>1005</v>
      </c>
      <c r="J810" s="114"/>
      <c r="K810" s="114"/>
      <c r="L810" s="114"/>
    </row>
    <row r="811" spans="1:12" ht="16.5" x14ac:dyDescent="0.15">
      <c r="A811" s="180">
        <v>104117</v>
      </c>
      <c r="B811" s="114">
        <v>10005000124</v>
      </c>
      <c r="C811" s="181" t="s">
        <v>395</v>
      </c>
      <c r="D811" s="40">
        <v>30</v>
      </c>
      <c r="E811" s="40"/>
      <c r="F811" s="127">
        <v>2</v>
      </c>
      <c r="G811" s="40">
        <v>53</v>
      </c>
      <c r="H811" s="40">
        <v>1000</v>
      </c>
      <c r="I811" s="127">
        <v>1005</v>
      </c>
      <c r="J811" s="114"/>
      <c r="K811" s="114"/>
      <c r="L811" s="114"/>
    </row>
    <row r="812" spans="1:12" ht="16.5" x14ac:dyDescent="0.15">
      <c r="A812" s="180">
        <v>104118</v>
      </c>
      <c r="B812" s="114">
        <v>10003890003</v>
      </c>
      <c r="C812" s="181" t="s">
        <v>397</v>
      </c>
      <c r="D812" s="40">
        <v>2</v>
      </c>
      <c r="E812" s="40"/>
      <c r="F812" s="127">
        <v>2</v>
      </c>
      <c r="G812" s="40">
        <v>57</v>
      </c>
      <c r="H812" s="40">
        <v>1000</v>
      </c>
      <c r="I812" s="127">
        <v>1005</v>
      </c>
      <c r="J812" s="114"/>
      <c r="K812" s="114"/>
      <c r="L812" s="114"/>
    </row>
    <row r="813" spans="1:12" ht="16.5" x14ac:dyDescent="0.15">
      <c r="A813" s="180">
        <v>104119</v>
      </c>
      <c r="B813" s="114">
        <v>10003890005</v>
      </c>
      <c r="C813" s="181" t="s">
        <v>416</v>
      </c>
      <c r="D813" s="40">
        <v>1</v>
      </c>
      <c r="E813" s="40"/>
      <c r="F813" s="127">
        <v>2</v>
      </c>
      <c r="G813" s="40">
        <v>55</v>
      </c>
      <c r="H813" s="40">
        <v>1</v>
      </c>
      <c r="I813" s="127">
        <v>1005</v>
      </c>
      <c r="J813" s="114"/>
      <c r="K813" s="114"/>
      <c r="L813" s="114"/>
    </row>
    <row r="814" spans="1:12" ht="16.5" x14ac:dyDescent="0.15">
      <c r="A814" s="180">
        <v>104120</v>
      </c>
      <c r="B814" s="114">
        <v>10003890004</v>
      </c>
      <c r="C814" s="181" t="s">
        <v>417</v>
      </c>
      <c r="D814" s="40">
        <v>1</v>
      </c>
      <c r="E814" s="40"/>
      <c r="F814" s="127">
        <v>2</v>
      </c>
      <c r="G814" s="40">
        <v>56</v>
      </c>
      <c r="H814" s="40">
        <v>1000</v>
      </c>
      <c r="I814" s="127">
        <v>1005</v>
      </c>
      <c r="J814" s="114"/>
      <c r="K814" s="114"/>
      <c r="L814" s="114"/>
    </row>
    <row r="815" spans="1:12" ht="16.5" x14ac:dyDescent="0.15">
      <c r="A815" s="180">
        <v>104121</v>
      </c>
      <c r="B815" s="114">
        <v>10003000003</v>
      </c>
      <c r="C815" s="181" t="s">
        <v>399</v>
      </c>
      <c r="D815" s="40">
        <v>1</v>
      </c>
      <c r="E815" s="40"/>
      <c r="F815" s="127">
        <v>2</v>
      </c>
      <c r="G815" s="40">
        <v>70</v>
      </c>
      <c r="H815" s="40">
        <v>1000</v>
      </c>
      <c r="I815" s="127">
        <v>1005</v>
      </c>
      <c r="J815" s="114"/>
      <c r="K815" s="114"/>
      <c r="L815" s="114"/>
    </row>
    <row r="816" spans="1:12" ht="16.5" x14ac:dyDescent="0.15">
      <c r="A816" s="180">
        <v>104122</v>
      </c>
      <c r="B816" s="114">
        <v>10003000004</v>
      </c>
      <c r="C816" s="181" t="s">
        <v>400</v>
      </c>
      <c r="D816" s="40">
        <v>1</v>
      </c>
      <c r="E816" s="40"/>
      <c r="F816" s="127">
        <v>2</v>
      </c>
      <c r="G816" s="40">
        <v>93</v>
      </c>
      <c r="H816" s="40">
        <v>1000</v>
      </c>
      <c r="I816" s="127">
        <v>1005</v>
      </c>
      <c r="J816" s="114"/>
      <c r="K816" s="114"/>
      <c r="L816" s="114"/>
    </row>
    <row r="817" spans="1:12" ht="16.5" x14ac:dyDescent="0.15">
      <c r="A817" s="180">
        <v>104123</v>
      </c>
      <c r="B817" s="114">
        <v>10002160002</v>
      </c>
      <c r="C817" s="181" t="s">
        <v>418</v>
      </c>
      <c r="D817" s="40">
        <v>10</v>
      </c>
      <c r="E817" s="40"/>
      <c r="F817" s="127">
        <v>2</v>
      </c>
      <c r="G817" s="40">
        <v>77</v>
      </c>
      <c r="H817" s="40">
        <v>1000</v>
      </c>
      <c r="I817" s="127">
        <v>1005</v>
      </c>
      <c r="J817" s="114"/>
      <c r="K817" s="114"/>
      <c r="L817" s="114"/>
    </row>
    <row r="818" spans="1:12" ht="16.5" x14ac:dyDescent="0.15">
      <c r="A818" s="180">
        <v>104124</v>
      </c>
      <c r="B818" s="114">
        <v>10002160003</v>
      </c>
      <c r="C818" s="181" t="s">
        <v>419</v>
      </c>
      <c r="D818" s="40">
        <v>3</v>
      </c>
      <c r="E818" s="40"/>
      <c r="F818" s="127">
        <v>2</v>
      </c>
      <c r="G818" s="40">
        <v>76</v>
      </c>
      <c r="H818" s="40">
        <v>1</v>
      </c>
      <c r="I818" s="127">
        <v>1005</v>
      </c>
      <c r="J818" s="114"/>
      <c r="K818" s="114"/>
      <c r="L818" s="114"/>
    </row>
    <row r="819" spans="1:12" ht="16.5" x14ac:dyDescent="0.15">
      <c r="A819" s="180">
        <v>104125</v>
      </c>
      <c r="B819" s="114">
        <v>10002170009</v>
      </c>
      <c r="C819" s="181" t="s">
        <v>420</v>
      </c>
      <c r="D819" s="40">
        <v>1</v>
      </c>
      <c r="E819" s="40"/>
      <c r="F819" s="127">
        <v>2</v>
      </c>
      <c r="G819" s="40">
        <v>8</v>
      </c>
      <c r="H819" s="40">
        <v>1000</v>
      </c>
      <c r="I819" s="127">
        <v>1005</v>
      </c>
      <c r="J819" s="114"/>
      <c r="K819" s="114"/>
      <c r="L819" s="114"/>
    </row>
    <row r="820" spans="1:12" ht="16.5" x14ac:dyDescent="0.15">
      <c r="A820" s="180">
        <v>104126</v>
      </c>
      <c r="B820" s="114">
        <v>10003900007</v>
      </c>
      <c r="C820" s="181" t="s">
        <v>409</v>
      </c>
      <c r="D820" s="40">
        <v>2</v>
      </c>
      <c r="E820" s="40"/>
      <c r="F820" s="127">
        <v>2</v>
      </c>
      <c r="G820" s="40">
        <v>65</v>
      </c>
      <c r="H820" s="40">
        <v>1000</v>
      </c>
      <c r="I820" s="127">
        <v>1005</v>
      </c>
      <c r="J820" s="114"/>
      <c r="K820" s="114"/>
      <c r="L820" s="114"/>
    </row>
    <row r="821" spans="1:12" ht="16.5" x14ac:dyDescent="0.15">
      <c r="A821" s="180">
        <v>104127</v>
      </c>
      <c r="B821" s="114">
        <v>10003900007</v>
      </c>
      <c r="C821" s="181" t="s">
        <v>409</v>
      </c>
      <c r="D821" s="40">
        <v>2</v>
      </c>
      <c r="E821" s="40"/>
      <c r="F821" s="127">
        <v>2</v>
      </c>
      <c r="G821" s="40">
        <v>66</v>
      </c>
      <c r="H821" s="40">
        <v>1000</v>
      </c>
      <c r="I821" s="127">
        <v>1005</v>
      </c>
      <c r="J821" s="114"/>
      <c r="K821" s="114"/>
      <c r="L821" s="114"/>
    </row>
    <row r="822" spans="1:12" ht="16.5" x14ac:dyDescent="0.15">
      <c r="A822" s="154">
        <v>104201</v>
      </c>
      <c r="B822" s="173">
        <v>10002250011</v>
      </c>
      <c r="C822" s="174" t="s">
        <v>874</v>
      </c>
      <c r="D822" s="166">
        <v>1</v>
      </c>
      <c r="E822" s="166">
        <v>1</v>
      </c>
      <c r="F822" s="167">
        <v>3</v>
      </c>
      <c r="G822" s="166">
        <v>1</v>
      </c>
      <c r="H822" s="166">
        <v>1</v>
      </c>
      <c r="I822" s="167">
        <v>1005</v>
      </c>
      <c r="J822" s="164">
        <v>63100000011</v>
      </c>
      <c r="K822" s="164">
        <v>7</v>
      </c>
      <c r="L822" s="195" t="s">
        <v>1732</v>
      </c>
    </row>
    <row r="823" spans="1:12" ht="16.5" x14ac:dyDescent="0.15">
      <c r="A823" s="154">
        <v>104202</v>
      </c>
      <c r="B823" s="173">
        <v>10002250011</v>
      </c>
      <c r="C823" s="174" t="s">
        <v>874</v>
      </c>
      <c r="D823" s="166">
        <v>1</v>
      </c>
      <c r="E823" s="166">
        <v>2</v>
      </c>
      <c r="F823" s="167">
        <v>3</v>
      </c>
      <c r="G823" s="166">
        <v>1</v>
      </c>
      <c r="H823" s="166">
        <v>1</v>
      </c>
      <c r="I823" s="167">
        <v>1005</v>
      </c>
      <c r="J823" s="164">
        <v>63100000011</v>
      </c>
      <c r="K823" s="164">
        <v>7</v>
      </c>
      <c r="L823" s="195" t="s">
        <v>1732</v>
      </c>
    </row>
    <row r="824" spans="1:12" ht="16.5" x14ac:dyDescent="0.15">
      <c r="A824" s="154">
        <v>104203</v>
      </c>
      <c r="B824" s="173">
        <v>10002250011</v>
      </c>
      <c r="C824" s="174" t="s">
        <v>874</v>
      </c>
      <c r="D824" s="166">
        <v>1</v>
      </c>
      <c r="E824" s="166">
        <v>3</v>
      </c>
      <c r="F824" s="167">
        <v>3</v>
      </c>
      <c r="G824" s="166">
        <v>1</v>
      </c>
      <c r="H824" s="166">
        <v>1</v>
      </c>
      <c r="I824" s="167">
        <v>1005</v>
      </c>
      <c r="J824" s="164">
        <v>63100000011</v>
      </c>
      <c r="K824" s="164">
        <v>7</v>
      </c>
      <c r="L824" s="195" t="s">
        <v>1732</v>
      </c>
    </row>
    <row r="825" spans="1:12" ht="16.5" x14ac:dyDescent="0.15">
      <c r="A825" s="154">
        <v>104204</v>
      </c>
      <c r="B825" s="173">
        <v>10002250011</v>
      </c>
      <c r="C825" s="174" t="s">
        <v>874</v>
      </c>
      <c r="D825" s="166">
        <v>1</v>
      </c>
      <c r="E825" s="166">
        <v>4</v>
      </c>
      <c r="F825" s="167">
        <v>3</v>
      </c>
      <c r="G825" s="166">
        <v>1</v>
      </c>
      <c r="H825" s="166">
        <v>1</v>
      </c>
      <c r="I825" s="167">
        <v>1005</v>
      </c>
      <c r="J825" s="164">
        <v>63100000011</v>
      </c>
      <c r="K825" s="164">
        <v>7</v>
      </c>
      <c r="L825" s="195" t="s">
        <v>1732</v>
      </c>
    </row>
    <row r="826" spans="1:12" ht="16.5" x14ac:dyDescent="0.15">
      <c r="A826" s="154">
        <v>104205</v>
      </c>
      <c r="B826" s="164">
        <v>10034100002</v>
      </c>
      <c r="C826" s="165" t="s">
        <v>383</v>
      </c>
      <c r="D826" s="166">
        <v>1</v>
      </c>
      <c r="E826" s="166"/>
      <c r="F826" s="167">
        <v>3</v>
      </c>
      <c r="G826" s="166">
        <v>9</v>
      </c>
      <c r="H826" s="166">
        <v>1</v>
      </c>
      <c r="I826" s="167">
        <v>1005</v>
      </c>
      <c r="J826" s="164"/>
      <c r="K826" s="164"/>
      <c r="L826" s="164"/>
    </row>
    <row r="827" spans="1:12" ht="16.5" x14ac:dyDescent="0.15">
      <c r="A827" s="154">
        <v>104206</v>
      </c>
      <c r="B827" s="164">
        <v>10034100001</v>
      </c>
      <c r="C827" s="165" t="s">
        <v>384</v>
      </c>
      <c r="D827" s="166">
        <v>1</v>
      </c>
      <c r="E827" s="166"/>
      <c r="F827" s="167">
        <v>3</v>
      </c>
      <c r="G827" s="166">
        <v>7</v>
      </c>
      <c r="H827" s="166">
        <v>1000</v>
      </c>
      <c r="I827" s="167">
        <v>1005</v>
      </c>
      <c r="J827" s="164"/>
      <c r="K827" s="164"/>
      <c r="L827" s="164"/>
    </row>
    <row r="828" spans="1:12" ht="16.5" x14ac:dyDescent="0.15">
      <c r="A828" s="154">
        <v>104207</v>
      </c>
      <c r="B828" s="164">
        <v>10002190003</v>
      </c>
      <c r="C828" s="165" t="s">
        <v>214</v>
      </c>
      <c r="D828" s="166">
        <v>1</v>
      </c>
      <c r="E828" s="166"/>
      <c r="F828" s="167">
        <v>3</v>
      </c>
      <c r="G828" s="166">
        <v>16</v>
      </c>
      <c r="H828" s="166">
        <v>1000</v>
      </c>
      <c r="I828" s="167">
        <v>1005</v>
      </c>
      <c r="J828" s="164"/>
      <c r="K828" s="164"/>
      <c r="L828" s="164"/>
    </row>
    <row r="829" spans="1:12" ht="16.5" x14ac:dyDescent="0.15">
      <c r="A829" s="154">
        <v>104208</v>
      </c>
      <c r="B829" s="164">
        <v>10002140001</v>
      </c>
      <c r="C829" s="165" t="s">
        <v>388</v>
      </c>
      <c r="D829" s="166">
        <v>40</v>
      </c>
      <c r="E829" s="166"/>
      <c r="F829" s="167">
        <v>3</v>
      </c>
      <c r="G829" s="166">
        <v>34</v>
      </c>
      <c r="H829" s="166">
        <v>1000</v>
      </c>
      <c r="I829" s="167">
        <v>1005</v>
      </c>
      <c r="J829" s="164"/>
      <c r="K829" s="164"/>
      <c r="L829" s="164"/>
    </row>
    <row r="830" spans="1:12" ht="16.5" x14ac:dyDescent="0.15">
      <c r="A830" s="154">
        <v>104209</v>
      </c>
      <c r="B830" s="164">
        <v>10005000125</v>
      </c>
      <c r="C830" s="165" t="s">
        <v>424</v>
      </c>
      <c r="D830" s="166">
        <v>5</v>
      </c>
      <c r="E830" s="166"/>
      <c r="F830" s="167">
        <v>3</v>
      </c>
      <c r="G830" s="166">
        <v>52</v>
      </c>
      <c r="H830" s="166">
        <v>1000</v>
      </c>
      <c r="I830" s="167">
        <v>1005</v>
      </c>
      <c r="J830" s="164"/>
      <c r="K830" s="164"/>
      <c r="L830" s="164"/>
    </row>
    <row r="831" spans="1:12" ht="16.5" x14ac:dyDescent="0.15">
      <c r="A831" s="154">
        <v>104210</v>
      </c>
      <c r="B831" s="164">
        <v>10003890002</v>
      </c>
      <c r="C831" s="165" t="s">
        <v>425</v>
      </c>
      <c r="D831" s="166">
        <v>3</v>
      </c>
      <c r="E831" s="166"/>
      <c r="F831" s="167">
        <v>3</v>
      </c>
      <c r="G831" s="166">
        <v>59</v>
      </c>
      <c r="H831" s="166">
        <v>1000</v>
      </c>
      <c r="I831" s="167">
        <v>1005</v>
      </c>
      <c r="J831" s="164"/>
      <c r="K831" s="164"/>
      <c r="L831" s="164"/>
    </row>
    <row r="832" spans="1:12" ht="16.5" x14ac:dyDescent="0.15">
      <c r="A832" s="154">
        <v>104211</v>
      </c>
      <c r="B832" s="164">
        <v>10002160008</v>
      </c>
      <c r="C832" s="165" t="s">
        <v>426</v>
      </c>
      <c r="D832" s="166">
        <v>10</v>
      </c>
      <c r="E832" s="166"/>
      <c r="F832" s="167">
        <v>3</v>
      </c>
      <c r="G832" s="166">
        <v>83</v>
      </c>
      <c r="H832" s="166">
        <v>1000</v>
      </c>
      <c r="I832" s="167">
        <v>1005</v>
      </c>
      <c r="J832" s="164"/>
      <c r="K832" s="164"/>
      <c r="L832" s="164"/>
    </row>
    <row r="833" spans="1:12" ht="16.5" x14ac:dyDescent="0.15">
      <c r="A833" s="154">
        <v>104212</v>
      </c>
      <c r="B833" s="164">
        <v>10002160012</v>
      </c>
      <c r="C833" s="165" t="s">
        <v>427</v>
      </c>
      <c r="D833" s="166">
        <v>3</v>
      </c>
      <c r="E833" s="166"/>
      <c r="F833" s="167">
        <v>3</v>
      </c>
      <c r="G833" s="166">
        <v>85</v>
      </c>
      <c r="H833" s="166">
        <v>1</v>
      </c>
      <c r="I833" s="167">
        <v>1005</v>
      </c>
      <c r="J833" s="164"/>
      <c r="K833" s="164"/>
      <c r="L833" s="164"/>
    </row>
    <row r="834" spans="1:12" ht="16.5" x14ac:dyDescent="0.15">
      <c r="A834" s="154">
        <v>104213</v>
      </c>
      <c r="B834" s="164">
        <v>10002170003</v>
      </c>
      <c r="C834" s="165" t="s">
        <v>428</v>
      </c>
      <c r="D834" s="166">
        <v>1</v>
      </c>
      <c r="E834" s="166"/>
      <c r="F834" s="167">
        <v>3</v>
      </c>
      <c r="G834" s="166">
        <v>6</v>
      </c>
      <c r="H834" s="166">
        <v>1</v>
      </c>
      <c r="I834" s="167">
        <v>1005</v>
      </c>
      <c r="J834" s="164"/>
      <c r="K834" s="164"/>
      <c r="L834" s="164"/>
    </row>
    <row r="835" spans="1:12" ht="16.5" x14ac:dyDescent="0.15">
      <c r="A835" s="154">
        <v>104214</v>
      </c>
      <c r="B835" s="164">
        <v>10003900007</v>
      </c>
      <c r="C835" s="165" t="s">
        <v>409</v>
      </c>
      <c r="D835" s="166">
        <v>2</v>
      </c>
      <c r="E835" s="166"/>
      <c r="F835" s="167">
        <v>3</v>
      </c>
      <c r="G835" s="166">
        <v>64</v>
      </c>
      <c r="H835" s="166">
        <v>1000</v>
      </c>
      <c r="I835" s="167">
        <v>1005</v>
      </c>
      <c r="J835" s="164"/>
      <c r="K835" s="164"/>
      <c r="L835" s="164"/>
    </row>
    <row r="836" spans="1:12" ht="16.5" x14ac:dyDescent="0.15">
      <c r="A836" s="175">
        <v>104301</v>
      </c>
      <c r="B836" s="176">
        <v>10034100002</v>
      </c>
      <c r="C836" s="177" t="s">
        <v>383</v>
      </c>
      <c r="D836" s="178">
        <v>1</v>
      </c>
      <c r="E836" s="178"/>
      <c r="F836" s="179">
        <v>1</v>
      </c>
      <c r="G836" s="178">
        <v>29</v>
      </c>
      <c r="H836" s="178">
        <v>1000</v>
      </c>
      <c r="I836" s="179">
        <v>1005</v>
      </c>
      <c r="J836" s="176"/>
      <c r="K836" s="176"/>
      <c r="L836" s="176"/>
    </row>
    <row r="837" spans="1:12" ht="16.5" x14ac:dyDescent="0.15">
      <c r="A837" s="175">
        <v>104302</v>
      </c>
      <c r="B837" s="176">
        <v>10034100001</v>
      </c>
      <c r="C837" s="177" t="s">
        <v>384</v>
      </c>
      <c r="D837" s="178">
        <v>1</v>
      </c>
      <c r="E837" s="178"/>
      <c r="F837" s="179">
        <v>1</v>
      </c>
      <c r="G837" s="178">
        <v>8</v>
      </c>
      <c r="H837" s="178">
        <v>1</v>
      </c>
      <c r="I837" s="179">
        <v>1005</v>
      </c>
      <c r="J837" s="176"/>
      <c r="K837" s="176"/>
      <c r="L837" s="176"/>
    </row>
    <row r="838" spans="1:12" ht="16.5" x14ac:dyDescent="0.15">
      <c r="A838" s="175">
        <v>104303</v>
      </c>
      <c r="B838" s="176">
        <v>10002180001</v>
      </c>
      <c r="C838" s="177" t="s">
        <v>213</v>
      </c>
      <c r="D838" s="178">
        <v>20</v>
      </c>
      <c r="E838" s="178"/>
      <c r="F838" s="179">
        <v>1</v>
      </c>
      <c r="G838" s="178">
        <v>21</v>
      </c>
      <c r="H838" s="178">
        <v>1000</v>
      </c>
      <c r="I838" s="179">
        <v>1005</v>
      </c>
      <c r="J838" s="176"/>
      <c r="K838" s="176"/>
      <c r="L838" s="176"/>
    </row>
    <row r="839" spans="1:12" ht="16.5" x14ac:dyDescent="0.15">
      <c r="A839" s="175">
        <v>104304</v>
      </c>
      <c r="B839" s="176">
        <v>10002190001</v>
      </c>
      <c r="C839" s="177" t="s">
        <v>385</v>
      </c>
      <c r="D839" s="178">
        <v>2</v>
      </c>
      <c r="E839" s="178"/>
      <c r="F839" s="179">
        <v>1</v>
      </c>
      <c r="G839" s="178">
        <v>18</v>
      </c>
      <c r="H839" s="178">
        <v>1000</v>
      </c>
      <c r="I839" s="179">
        <v>1005</v>
      </c>
      <c r="J839" s="176"/>
      <c r="K839" s="176"/>
      <c r="L839" s="176"/>
    </row>
    <row r="840" spans="1:12" ht="16.5" x14ac:dyDescent="0.15">
      <c r="A840" s="175">
        <v>104305</v>
      </c>
      <c r="B840" s="176">
        <v>10002120001</v>
      </c>
      <c r="C840" s="177" t="s">
        <v>386</v>
      </c>
      <c r="D840" s="178">
        <v>20</v>
      </c>
      <c r="E840" s="178"/>
      <c r="F840" s="179">
        <v>1</v>
      </c>
      <c r="G840" s="178">
        <v>26</v>
      </c>
      <c r="H840" s="178">
        <v>1000</v>
      </c>
      <c r="I840" s="179">
        <v>1005</v>
      </c>
      <c r="J840" s="176"/>
      <c r="K840" s="176"/>
      <c r="L840" s="176"/>
    </row>
    <row r="841" spans="1:12" ht="16.5" x14ac:dyDescent="0.15">
      <c r="A841" s="175">
        <v>104306</v>
      </c>
      <c r="B841" s="176">
        <v>10002120001</v>
      </c>
      <c r="C841" s="177" t="s">
        <v>386</v>
      </c>
      <c r="D841" s="178">
        <v>40</v>
      </c>
      <c r="E841" s="178"/>
      <c r="F841" s="179">
        <v>1</v>
      </c>
      <c r="G841" s="178">
        <v>25</v>
      </c>
      <c r="H841" s="178">
        <v>1000</v>
      </c>
      <c r="I841" s="179">
        <v>1005</v>
      </c>
      <c r="J841" s="176"/>
      <c r="K841" s="176"/>
      <c r="L841" s="176"/>
    </row>
    <row r="842" spans="1:12" ht="16.5" x14ac:dyDescent="0.15">
      <c r="A842" s="175">
        <v>104307</v>
      </c>
      <c r="B842" s="176">
        <v>10002130002</v>
      </c>
      <c r="C842" s="177" t="s">
        <v>387</v>
      </c>
      <c r="D842" s="178">
        <v>2</v>
      </c>
      <c r="E842" s="178"/>
      <c r="F842" s="179">
        <v>1</v>
      </c>
      <c r="G842" s="178">
        <v>23</v>
      </c>
      <c r="H842" s="178">
        <v>1000</v>
      </c>
      <c r="I842" s="179">
        <v>1005</v>
      </c>
      <c r="J842" s="176"/>
      <c r="K842" s="176"/>
      <c r="L842" s="176"/>
    </row>
    <row r="843" spans="1:12" ht="16.5" x14ac:dyDescent="0.15">
      <c r="A843" s="175">
        <v>104308</v>
      </c>
      <c r="B843" s="176">
        <v>10002140001</v>
      </c>
      <c r="C843" s="177" t="s">
        <v>388</v>
      </c>
      <c r="D843" s="178">
        <v>20</v>
      </c>
      <c r="E843" s="178"/>
      <c r="F843" s="179">
        <v>1</v>
      </c>
      <c r="G843" s="178">
        <v>35</v>
      </c>
      <c r="H843" s="178">
        <v>1000</v>
      </c>
      <c r="I843" s="179">
        <v>1005</v>
      </c>
      <c r="J843" s="176"/>
      <c r="K843" s="176"/>
      <c r="L843" s="176"/>
    </row>
    <row r="844" spans="1:12" ht="16.5" x14ac:dyDescent="0.15">
      <c r="A844" s="175">
        <v>104309</v>
      </c>
      <c r="B844" s="176">
        <v>10002150001</v>
      </c>
      <c r="C844" s="177" t="s">
        <v>389</v>
      </c>
      <c r="D844" s="178">
        <v>2</v>
      </c>
      <c r="E844" s="178"/>
      <c r="F844" s="179">
        <v>1</v>
      </c>
      <c r="G844" s="178">
        <v>39</v>
      </c>
      <c r="H844" s="178">
        <v>1000</v>
      </c>
      <c r="I844" s="179">
        <v>1005</v>
      </c>
      <c r="J844" s="176"/>
      <c r="K844" s="176"/>
      <c r="L844" s="176"/>
    </row>
    <row r="845" spans="1:12" ht="16.5" x14ac:dyDescent="0.15">
      <c r="A845" s="175">
        <v>104310</v>
      </c>
      <c r="B845" s="176">
        <v>10002150002</v>
      </c>
      <c r="C845" s="177" t="s">
        <v>390</v>
      </c>
      <c r="D845" s="178">
        <v>2</v>
      </c>
      <c r="E845" s="178"/>
      <c r="F845" s="179">
        <v>1</v>
      </c>
      <c r="G845" s="178">
        <v>38</v>
      </c>
      <c r="H845" s="178">
        <v>1000</v>
      </c>
      <c r="I845" s="179">
        <v>1005</v>
      </c>
      <c r="J845" s="176"/>
      <c r="K845" s="176"/>
      <c r="L845" s="176"/>
    </row>
    <row r="846" spans="1:12" ht="16.5" x14ac:dyDescent="0.15">
      <c r="A846" s="175">
        <v>104311</v>
      </c>
      <c r="B846" s="176">
        <v>10002150003</v>
      </c>
      <c r="C846" s="177" t="s">
        <v>391</v>
      </c>
      <c r="D846" s="178">
        <v>1</v>
      </c>
      <c r="E846" s="178"/>
      <c r="F846" s="179">
        <v>1</v>
      </c>
      <c r="G846" s="178">
        <v>37</v>
      </c>
      <c r="H846" s="178">
        <v>1000</v>
      </c>
      <c r="I846" s="179">
        <v>1005</v>
      </c>
      <c r="J846" s="176"/>
      <c r="K846" s="176"/>
      <c r="L846" s="176"/>
    </row>
    <row r="847" spans="1:12" ht="16.5" x14ac:dyDescent="0.15">
      <c r="A847" s="175">
        <v>104312</v>
      </c>
      <c r="B847" s="176">
        <v>10020900001</v>
      </c>
      <c r="C847" s="177" t="s">
        <v>439</v>
      </c>
      <c r="D847" s="178">
        <v>20</v>
      </c>
      <c r="E847" s="178"/>
      <c r="F847" s="179">
        <v>1</v>
      </c>
      <c r="G847" s="178">
        <v>43</v>
      </c>
      <c r="H847" s="178">
        <v>1000</v>
      </c>
      <c r="I847" s="179">
        <v>1005</v>
      </c>
      <c r="J847" s="176"/>
      <c r="K847" s="176"/>
      <c r="L847" s="176"/>
    </row>
    <row r="848" spans="1:12" ht="16.5" x14ac:dyDescent="0.15">
      <c r="A848" s="175">
        <v>104313</v>
      </c>
      <c r="B848" s="176">
        <v>10020900001</v>
      </c>
      <c r="C848" s="177" t="s">
        <v>439</v>
      </c>
      <c r="D848" s="178">
        <v>20</v>
      </c>
      <c r="E848" s="178"/>
      <c r="F848" s="179">
        <v>1</v>
      </c>
      <c r="G848" s="178">
        <v>44</v>
      </c>
      <c r="H848" s="178">
        <v>1000</v>
      </c>
      <c r="I848" s="179">
        <v>1005</v>
      </c>
      <c r="J848" s="176"/>
      <c r="K848" s="176"/>
      <c r="L848" s="176"/>
    </row>
    <row r="849" spans="1:12" ht="16.5" x14ac:dyDescent="0.15">
      <c r="A849" s="175">
        <v>104314</v>
      </c>
      <c r="B849" s="176">
        <v>10020900001</v>
      </c>
      <c r="C849" s="177" t="s">
        <v>439</v>
      </c>
      <c r="D849" s="178">
        <v>20</v>
      </c>
      <c r="E849" s="178"/>
      <c r="F849" s="179">
        <v>1</v>
      </c>
      <c r="G849" s="178">
        <v>45</v>
      </c>
      <c r="H849" s="178">
        <v>1000</v>
      </c>
      <c r="I849" s="179">
        <v>1005</v>
      </c>
      <c r="J849" s="176"/>
      <c r="K849" s="176"/>
      <c r="L849" s="176"/>
    </row>
    <row r="850" spans="1:12" ht="16.5" x14ac:dyDescent="0.15">
      <c r="A850" s="175">
        <v>104315</v>
      </c>
      <c r="B850" s="176">
        <v>10020900003</v>
      </c>
      <c r="C850" s="177" t="s">
        <v>872</v>
      </c>
      <c r="D850" s="178">
        <v>2</v>
      </c>
      <c r="E850" s="178"/>
      <c r="F850" s="179">
        <v>1</v>
      </c>
      <c r="G850" s="178">
        <v>42</v>
      </c>
      <c r="H850" s="178">
        <v>1000</v>
      </c>
      <c r="I850" s="179">
        <v>1005</v>
      </c>
      <c r="J850" s="176"/>
      <c r="K850" s="176"/>
      <c r="L850" s="176"/>
    </row>
    <row r="851" spans="1:12" ht="16.5" x14ac:dyDescent="0.15">
      <c r="A851" s="175">
        <v>104316</v>
      </c>
      <c r="B851" s="176">
        <v>10005001001</v>
      </c>
      <c r="C851" s="177" t="s">
        <v>392</v>
      </c>
      <c r="D851" s="178">
        <v>2</v>
      </c>
      <c r="E851" s="178"/>
      <c r="F851" s="179">
        <v>1</v>
      </c>
      <c r="G851" s="178">
        <v>47</v>
      </c>
      <c r="H851" s="178">
        <v>1000</v>
      </c>
      <c r="I851" s="179">
        <v>1005</v>
      </c>
      <c r="J851" s="176"/>
      <c r="K851" s="176"/>
      <c r="L851" s="176"/>
    </row>
    <row r="852" spans="1:12" ht="16.5" x14ac:dyDescent="0.15">
      <c r="A852" s="175">
        <v>104317</v>
      </c>
      <c r="B852" s="176">
        <v>10005001001</v>
      </c>
      <c r="C852" s="177" t="s">
        <v>392</v>
      </c>
      <c r="D852" s="178">
        <v>2</v>
      </c>
      <c r="E852" s="178"/>
      <c r="F852" s="179">
        <v>1</v>
      </c>
      <c r="G852" s="178">
        <v>48</v>
      </c>
      <c r="H852" s="178">
        <v>1000</v>
      </c>
      <c r="I852" s="179">
        <v>1005</v>
      </c>
      <c r="J852" s="176"/>
      <c r="K852" s="176"/>
      <c r="L852" s="176"/>
    </row>
    <row r="853" spans="1:12" ht="16.5" x14ac:dyDescent="0.15">
      <c r="A853" s="175">
        <v>104318</v>
      </c>
      <c r="B853" s="176">
        <v>10005000029</v>
      </c>
      <c r="C853" s="177" t="s">
        <v>393</v>
      </c>
      <c r="D853" s="178">
        <v>1</v>
      </c>
      <c r="E853" s="178"/>
      <c r="F853" s="179">
        <v>1</v>
      </c>
      <c r="G853" s="178">
        <v>49</v>
      </c>
      <c r="H853" s="178">
        <v>1000</v>
      </c>
      <c r="I853" s="179">
        <v>1005</v>
      </c>
      <c r="J853" s="176"/>
      <c r="K853" s="176"/>
      <c r="L853" s="176"/>
    </row>
    <row r="854" spans="1:12" ht="16.5" x14ac:dyDescent="0.15">
      <c r="A854" s="175">
        <v>104319</v>
      </c>
      <c r="B854" s="176">
        <v>10005000017</v>
      </c>
      <c r="C854" s="177" t="s">
        <v>394</v>
      </c>
      <c r="D854" s="178">
        <v>1</v>
      </c>
      <c r="E854" s="178"/>
      <c r="F854" s="179">
        <v>1</v>
      </c>
      <c r="G854" s="178">
        <v>50</v>
      </c>
      <c r="H854" s="178">
        <v>1000</v>
      </c>
      <c r="I854" s="179">
        <v>1005</v>
      </c>
      <c r="J854" s="176"/>
      <c r="K854" s="176"/>
      <c r="L854" s="176"/>
    </row>
    <row r="855" spans="1:12" ht="16.5" x14ac:dyDescent="0.15">
      <c r="A855" s="175">
        <v>104320</v>
      </c>
      <c r="B855" s="176">
        <v>10005000007</v>
      </c>
      <c r="C855" s="177" t="s">
        <v>873</v>
      </c>
      <c r="D855" s="178">
        <v>1</v>
      </c>
      <c r="E855" s="178"/>
      <c r="F855" s="179">
        <v>1</v>
      </c>
      <c r="G855" s="178">
        <v>51</v>
      </c>
      <c r="H855" s="178">
        <v>1000</v>
      </c>
      <c r="I855" s="179">
        <v>1005</v>
      </c>
      <c r="J855" s="176"/>
      <c r="K855" s="176"/>
      <c r="L855" s="176"/>
    </row>
    <row r="856" spans="1:12" ht="16.5" x14ac:dyDescent="0.15">
      <c r="A856" s="175">
        <v>104321</v>
      </c>
      <c r="B856" s="176">
        <v>10005000124</v>
      </c>
      <c r="C856" s="177" t="s">
        <v>395</v>
      </c>
      <c r="D856" s="178">
        <v>30</v>
      </c>
      <c r="E856" s="178"/>
      <c r="F856" s="179">
        <v>1</v>
      </c>
      <c r="G856" s="178">
        <v>54</v>
      </c>
      <c r="H856" s="178">
        <v>1000</v>
      </c>
      <c r="I856" s="179">
        <v>1005</v>
      </c>
      <c r="J856" s="176"/>
      <c r="K856" s="176"/>
      <c r="L856" s="176"/>
    </row>
    <row r="857" spans="1:12" ht="16.5" x14ac:dyDescent="0.15">
      <c r="A857" s="175">
        <v>104322</v>
      </c>
      <c r="B857" s="176">
        <v>10003890001</v>
      </c>
      <c r="C857" s="177" t="s">
        <v>396</v>
      </c>
      <c r="D857" s="178">
        <v>3</v>
      </c>
      <c r="E857" s="178"/>
      <c r="F857" s="179">
        <v>1</v>
      </c>
      <c r="G857" s="178">
        <v>60</v>
      </c>
      <c r="H857" s="178">
        <v>1000</v>
      </c>
      <c r="I857" s="179">
        <v>1005</v>
      </c>
      <c r="J857" s="176"/>
      <c r="K857" s="176"/>
      <c r="L857" s="176"/>
    </row>
    <row r="858" spans="1:12" ht="16.5" x14ac:dyDescent="0.15">
      <c r="A858" s="175">
        <v>104323</v>
      </c>
      <c r="B858" s="176">
        <v>10003890003</v>
      </c>
      <c r="C858" s="177" t="s">
        <v>397</v>
      </c>
      <c r="D858" s="178">
        <v>3</v>
      </c>
      <c r="E858" s="178"/>
      <c r="F858" s="179">
        <v>1</v>
      </c>
      <c r="G858" s="178">
        <v>58</v>
      </c>
      <c r="H858" s="178">
        <v>1000</v>
      </c>
      <c r="I858" s="179">
        <v>1005</v>
      </c>
      <c r="J858" s="176"/>
      <c r="K858" s="176"/>
      <c r="L858" s="176"/>
    </row>
    <row r="859" spans="1:12" ht="16.5" x14ac:dyDescent="0.15">
      <c r="A859" s="175">
        <v>104324</v>
      </c>
      <c r="B859" s="176">
        <v>10003000002</v>
      </c>
      <c r="C859" s="177" t="s">
        <v>398</v>
      </c>
      <c r="D859" s="178">
        <v>2</v>
      </c>
      <c r="E859" s="178"/>
      <c r="F859" s="179">
        <v>1</v>
      </c>
      <c r="G859" s="178">
        <v>69</v>
      </c>
      <c r="H859" s="178">
        <v>1000</v>
      </c>
      <c r="I859" s="179">
        <v>1005</v>
      </c>
      <c r="J859" s="176"/>
      <c r="K859" s="176"/>
      <c r="L859" s="176"/>
    </row>
    <row r="860" spans="1:12" ht="16.5" x14ac:dyDescent="0.15">
      <c r="A860" s="175">
        <v>104325</v>
      </c>
      <c r="B860" s="176">
        <v>10003000002</v>
      </c>
      <c r="C860" s="177" t="s">
        <v>398</v>
      </c>
      <c r="D860" s="178">
        <v>2</v>
      </c>
      <c r="E860" s="178"/>
      <c r="F860" s="179">
        <v>1</v>
      </c>
      <c r="G860" s="178">
        <v>68</v>
      </c>
      <c r="H860" s="178">
        <v>1000</v>
      </c>
      <c r="I860" s="179">
        <v>1005</v>
      </c>
      <c r="J860" s="176"/>
      <c r="K860" s="176"/>
      <c r="L860" s="176"/>
    </row>
    <row r="861" spans="1:12" ht="16.5" x14ac:dyDescent="0.15">
      <c r="A861" s="175">
        <v>104326</v>
      </c>
      <c r="B861" s="176">
        <v>10003000002</v>
      </c>
      <c r="C861" s="177" t="s">
        <v>398</v>
      </c>
      <c r="D861" s="178">
        <v>2</v>
      </c>
      <c r="E861" s="178"/>
      <c r="F861" s="179">
        <v>1</v>
      </c>
      <c r="G861" s="178">
        <v>67</v>
      </c>
      <c r="H861" s="178">
        <v>1000</v>
      </c>
      <c r="I861" s="179">
        <v>1005</v>
      </c>
      <c r="J861" s="176"/>
      <c r="K861" s="176"/>
      <c r="L861" s="176"/>
    </row>
    <row r="862" spans="1:12" ht="16.5" x14ac:dyDescent="0.15">
      <c r="A862" s="175">
        <v>104327</v>
      </c>
      <c r="B862" s="176">
        <v>10003000003</v>
      </c>
      <c r="C862" s="177" t="s">
        <v>399</v>
      </c>
      <c r="D862" s="178">
        <v>1</v>
      </c>
      <c r="E862" s="178"/>
      <c r="F862" s="179">
        <v>1</v>
      </c>
      <c r="G862" s="178">
        <v>72</v>
      </c>
      <c r="H862" s="178">
        <v>1000</v>
      </c>
      <c r="I862" s="179">
        <v>1005</v>
      </c>
      <c r="J862" s="176"/>
      <c r="K862" s="176"/>
      <c r="L862" s="176"/>
    </row>
    <row r="863" spans="1:12" ht="16.5" x14ac:dyDescent="0.15">
      <c r="A863" s="175">
        <v>104328</v>
      </c>
      <c r="B863" s="176">
        <v>10003000003</v>
      </c>
      <c r="C863" s="177" t="s">
        <v>399</v>
      </c>
      <c r="D863" s="178">
        <v>1</v>
      </c>
      <c r="E863" s="178"/>
      <c r="F863" s="179">
        <v>1</v>
      </c>
      <c r="G863" s="178">
        <v>71</v>
      </c>
      <c r="H863" s="178">
        <v>1000</v>
      </c>
      <c r="I863" s="179">
        <v>1005</v>
      </c>
      <c r="J863" s="176"/>
      <c r="K863" s="176"/>
      <c r="L863" s="176"/>
    </row>
    <row r="864" spans="1:12" ht="16.5" x14ac:dyDescent="0.15">
      <c r="A864" s="175">
        <v>104329</v>
      </c>
      <c r="B864" s="176">
        <v>10003000004</v>
      </c>
      <c r="C864" s="177" t="s">
        <v>400</v>
      </c>
      <c r="D864" s="178">
        <v>1</v>
      </c>
      <c r="E864" s="178"/>
      <c r="F864" s="179">
        <v>1</v>
      </c>
      <c r="G864" s="178">
        <v>92</v>
      </c>
      <c r="H864" s="178">
        <v>1000</v>
      </c>
      <c r="I864" s="179">
        <v>1005</v>
      </c>
      <c r="J864" s="176"/>
      <c r="K864" s="176"/>
      <c r="L864" s="176"/>
    </row>
    <row r="865" spans="1:12" ht="16.5" x14ac:dyDescent="0.15">
      <c r="A865" s="175">
        <v>104330</v>
      </c>
      <c r="B865" s="176">
        <v>10003000004</v>
      </c>
      <c r="C865" s="177" t="s">
        <v>400</v>
      </c>
      <c r="D865" s="178">
        <v>1</v>
      </c>
      <c r="E865" s="178"/>
      <c r="F865" s="179">
        <v>1</v>
      </c>
      <c r="G865" s="178">
        <v>91</v>
      </c>
      <c r="H865" s="178">
        <v>1000</v>
      </c>
      <c r="I865" s="179">
        <v>1005</v>
      </c>
      <c r="J865" s="176"/>
      <c r="K865" s="176"/>
      <c r="L865" s="176"/>
    </row>
    <row r="866" spans="1:12" ht="16.5" x14ac:dyDescent="0.15">
      <c r="A866" s="175">
        <v>104331</v>
      </c>
      <c r="B866" s="176">
        <v>10033200001</v>
      </c>
      <c r="C866" s="177" t="s">
        <v>401</v>
      </c>
      <c r="D866" s="178">
        <v>1</v>
      </c>
      <c r="E866" s="178"/>
      <c r="F866" s="179">
        <v>1</v>
      </c>
      <c r="G866" s="178">
        <v>90</v>
      </c>
      <c r="H866" s="178">
        <v>1000</v>
      </c>
      <c r="I866" s="179">
        <v>1005</v>
      </c>
      <c r="J866" s="176"/>
      <c r="K866" s="176"/>
      <c r="L866" s="176"/>
    </row>
    <row r="867" spans="1:12" ht="16.5" x14ac:dyDescent="0.15">
      <c r="A867" s="175">
        <v>104332</v>
      </c>
      <c r="B867" s="176">
        <v>10033200001</v>
      </c>
      <c r="C867" s="177" t="s">
        <v>401</v>
      </c>
      <c r="D867" s="178">
        <v>1</v>
      </c>
      <c r="E867" s="178"/>
      <c r="F867" s="179">
        <v>1</v>
      </c>
      <c r="G867" s="178">
        <v>75</v>
      </c>
      <c r="H867" s="178">
        <v>1000</v>
      </c>
      <c r="I867" s="179">
        <v>1005</v>
      </c>
      <c r="J867" s="176"/>
      <c r="K867" s="176"/>
      <c r="L867" s="176"/>
    </row>
    <row r="868" spans="1:12" ht="16.5" x14ac:dyDescent="0.15">
      <c r="A868" s="175">
        <v>104333</v>
      </c>
      <c r="B868" s="176">
        <v>10033200001</v>
      </c>
      <c r="C868" s="177" t="s">
        <v>401</v>
      </c>
      <c r="D868" s="178">
        <v>2</v>
      </c>
      <c r="E868" s="178"/>
      <c r="F868" s="179">
        <v>1</v>
      </c>
      <c r="G868" s="178">
        <v>89</v>
      </c>
      <c r="H868" s="178">
        <v>1000</v>
      </c>
      <c r="I868" s="179">
        <v>1005</v>
      </c>
      <c r="J868" s="176"/>
      <c r="K868" s="176"/>
      <c r="L868" s="176"/>
    </row>
    <row r="869" spans="1:12" ht="16.5" x14ac:dyDescent="0.15">
      <c r="A869" s="175">
        <v>104334</v>
      </c>
      <c r="B869" s="176">
        <v>10033200001</v>
      </c>
      <c r="C869" s="177" t="s">
        <v>401</v>
      </c>
      <c r="D869" s="178">
        <v>2</v>
      </c>
      <c r="E869" s="178"/>
      <c r="F869" s="179">
        <v>1</v>
      </c>
      <c r="G869" s="178">
        <v>74</v>
      </c>
      <c r="H869" s="178">
        <v>1000</v>
      </c>
      <c r="I869" s="179">
        <v>1005</v>
      </c>
      <c r="J869" s="176"/>
      <c r="K869" s="176"/>
      <c r="L869" s="176"/>
    </row>
    <row r="870" spans="1:12" ht="16.5" x14ac:dyDescent="0.15">
      <c r="A870" s="175">
        <v>104335</v>
      </c>
      <c r="B870" s="176">
        <v>10033200001</v>
      </c>
      <c r="C870" s="177" t="s">
        <v>401</v>
      </c>
      <c r="D870" s="178">
        <v>3</v>
      </c>
      <c r="E870" s="178"/>
      <c r="F870" s="179">
        <v>1</v>
      </c>
      <c r="G870" s="178">
        <v>88</v>
      </c>
      <c r="H870" s="178">
        <v>1000</v>
      </c>
      <c r="I870" s="179">
        <v>1005</v>
      </c>
      <c r="J870" s="176"/>
      <c r="K870" s="176"/>
      <c r="L870" s="176"/>
    </row>
    <row r="871" spans="1:12" ht="16.5" x14ac:dyDescent="0.15">
      <c r="A871" s="175">
        <v>104336</v>
      </c>
      <c r="B871" s="176">
        <v>10033200001</v>
      </c>
      <c r="C871" s="177" t="s">
        <v>401</v>
      </c>
      <c r="D871" s="178">
        <v>3</v>
      </c>
      <c r="E871" s="178"/>
      <c r="F871" s="179">
        <v>1</v>
      </c>
      <c r="G871" s="178">
        <v>73</v>
      </c>
      <c r="H871" s="178">
        <v>1000</v>
      </c>
      <c r="I871" s="179">
        <v>1005</v>
      </c>
      <c r="J871" s="176"/>
      <c r="K871" s="176"/>
      <c r="L871" s="176"/>
    </row>
    <row r="872" spans="1:12" ht="16.5" x14ac:dyDescent="0.15">
      <c r="A872" s="175">
        <v>104337</v>
      </c>
      <c r="B872" s="176">
        <v>10002160001</v>
      </c>
      <c r="C872" s="177" t="s">
        <v>402</v>
      </c>
      <c r="D872" s="178">
        <v>20</v>
      </c>
      <c r="E872" s="178"/>
      <c r="F872" s="179">
        <v>1</v>
      </c>
      <c r="G872" s="178">
        <v>78</v>
      </c>
      <c r="H872" s="178">
        <v>1000</v>
      </c>
      <c r="I872" s="179">
        <v>1005</v>
      </c>
      <c r="J872" s="176"/>
      <c r="K872" s="176"/>
      <c r="L872" s="176"/>
    </row>
    <row r="873" spans="1:12" ht="16.5" x14ac:dyDescent="0.15">
      <c r="A873" s="175">
        <v>104338</v>
      </c>
      <c r="B873" s="176">
        <v>10002160004</v>
      </c>
      <c r="C873" s="177" t="s">
        <v>216</v>
      </c>
      <c r="D873" s="178">
        <v>20</v>
      </c>
      <c r="E873" s="178"/>
      <c r="F873" s="179">
        <v>1</v>
      </c>
      <c r="G873" s="178">
        <v>81</v>
      </c>
      <c r="H873" s="178">
        <v>1000</v>
      </c>
      <c r="I873" s="179">
        <v>1005</v>
      </c>
      <c r="J873" s="176"/>
      <c r="K873" s="176"/>
      <c r="L873" s="176"/>
    </row>
    <row r="874" spans="1:12" ht="16.5" x14ac:dyDescent="0.15">
      <c r="A874" s="175">
        <v>104339</v>
      </c>
      <c r="B874" s="176">
        <v>10002160007</v>
      </c>
      <c r="C874" s="177" t="s">
        <v>217</v>
      </c>
      <c r="D874" s="178">
        <v>20</v>
      </c>
      <c r="E874" s="178"/>
      <c r="F874" s="179">
        <v>1</v>
      </c>
      <c r="G874" s="178">
        <v>84</v>
      </c>
      <c r="H874" s="178">
        <v>1000</v>
      </c>
      <c r="I874" s="179">
        <v>1005</v>
      </c>
      <c r="J874" s="176"/>
      <c r="K874" s="176"/>
      <c r="L874" s="176"/>
    </row>
    <row r="875" spans="1:12" ht="16.5" x14ac:dyDescent="0.15">
      <c r="A875" s="175">
        <v>104340</v>
      </c>
      <c r="B875" s="176">
        <v>10002160010</v>
      </c>
      <c r="C875" s="177" t="s">
        <v>218</v>
      </c>
      <c r="D875" s="178">
        <v>20</v>
      </c>
      <c r="E875" s="178"/>
      <c r="F875" s="179">
        <v>1</v>
      </c>
      <c r="G875" s="178">
        <v>87</v>
      </c>
      <c r="H875" s="178">
        <v>1000</v>
      </c>
      <c r="I875" s="179">
        <v>1005</v>
      </c>
      <c r="J875" s="176"/>
      <c r="K875" s="176"/>
      <c r="L875" s="176"/>
    </row>
    <row r="876" spans="1:12" ht="16.5" x14ac:dyDescent="0.15">
      <c r="A876" s="175">
        <v>104341</v>
      </c>
      <c r="B876" s="176">
        <v>10002160005</v>
      </c>
      <c r="C876" s="177" t="s">
        <v>403</v>
      </c>
      <c r="D876" s="178">
        <v>10</v>
      </c>
      <c r="E876" s="178"/>
      <c r="F876" s="179">
        <v>1</v>
      </c>
      <c r="G876" s="178">
        <v>80</v>
      </c>
      <c r="H876" s="178">
        <v>1000</v>
      </c>
      <c r="I876" s="179">
        <v>1005</v>
      </c>
      <c r="J876" s="176"/>
      <c r="K876" s="176"/>
      <c r="L876" s="176"/>
    </row>
    <row r="877" spans="1:12" ht="16.5" x14ac:dyDescent="0.15">
      <c r="A877" s="175">
        <v>104342</v>
      </c>
      <c r="B877" s="176">
        <v>10002160011</v>
      </c>
      <c r="C877" s="177" t="s">
        <v>404</v>
      </c>
      <c r="D877" s="178">
        <v>10</v>
      </c>
      <c r="E877" s="178"/>
      <c r="F877" s="179">
        <v>1</v>
      </c>
      <c r="G877" s="178">
        <v>86</v>
      </c>
      <c r="H877" s="178">
        <v>1000</v>
      </c>
      <c r="I877" s="179">
        <v>1005</v>
      </c>
      <c r="J877" s="176"/>
      <c r="K877" s="176"/>
      <c r="L877" s="176"/>
    </row>
    <row r="878" spans="1:12" ht="16.5" x14ac:dyDescent="0.15">
      <c r="A878" s="175">
        <v>104343</v>
      </c>
      <c r="B878" s="176">
        <v>10002160006</v>
      </c>
      <c r="C878" s="177" t="s">
        <v>405</v>
      </c>
      <c r="D878" s="178">
        <v>3</v>
      </c>
      <c r="E878" s="178"/>
      <c r="F878" s="179">
        <v>1</v>
      </c>
      <c r="G878" s="178">
        <v>79</v>
      </c>
      <c r="H878" s="178">
        <v>1000</v>
      </c>
      <c r="I878" s="179">
        <v>1005</v>
      </c>
      <c r="J878" s="176"/>
      <c r="K878" s="176"/>
      <c r="L878" s="176"/>
    </row>
    <row r="879" spans="1:12" ht="16.5" x14ac:dyDescent="0.15">
      <c r="A879" s="175">
        <v>104344</v>
      </c>
      <c r="B879" s="176">
        <v>10002160009</v>
      </c>
      <c r="C879" s="177" t="s">
        <v>406</v>
      </c>
      <c r="D879" s="178">
        <v>3</v>
      </c>
      <c r="E879" s="178"/>
      <c r="F879" s="179">
        <v>1</v>
      </c>
      <c r="G879" s="178">
        <v>82</v>
      </c>
      <c r="H879" s="178">
        <v>1000</v>
      </c>
      <c r="I879" s="179">
        <v>1005</v>
      </c>
      <c r="J879" s="176"/>
      <c r="K879" s="176"/>
      <c r="L879" s="176"/>
    </row>
    <row r="880" spans="1:12" ht="16.5" x14ac:dyDescent="0.15">
      <c r="A880" s="175">
        <v>104345</v>
      </c>
      <c r="B880" s="176">
        <v>10002170006</v>
      </c>
      <c r="C880" s="177" t="s">
        <v>407</v>
      </c>
      <c r="D880" s="178">
        <v>1</v>
      </c>
      <c r="E880" s="178"/>
      <c r="F880" s="179">
        <v>1</v>
      </c>
      <c r="G880" s="178">
        <v>7</v>
      </c>
      <c r="H880" s="178">
        <v>1</v>
      </c>
      <c r="I880" s="179">
        <v>1005</v>
      </c>
      <c r="J880" s="176"/>
      <c r="K880" s="176"/>
      <c r="L880" s="176"/>
    </row>
    <row r="881" spans="1:12" ht="16.5" x14ac:dyDescent="0.15">
      <c r="A881" s="175">
        <v>104346</v>
      </c>
      <c r="B881" s="176">
        <v>10002170012</v>
      </c>
      <c r="C881" s="177" t="s">
        <v>408</v>
      </c>
      <c r="D881" s="178">
        <v>1</v>
      </c>
      <c r="E881" s="178"/>
      <c r="F881" s="179">
        <v>1</v>
      </c>
      <c r="G881" s="178">
        <v>9</v>
      </c>
      <c r="H881" s="178">
        <v>1000</v>
      </c>
      <c r="I881" s="179">
        <v>1005</v>
      </c>
      <c r="J881" s="176"/>
      <c r="K881" s="176"/>
      <c r="L881" s="176"/>
    </row>
    <row r="882" spans="1:12" ht="16.5" x14ac:dyDescent="0.15">
      <c r="A882" s="175">
        <v>104347</v>
      </c>
      <c r="B882" s="176">
        <v>10003900007</v>
      </c>
      <c r="C882" s="177" t="s">
        <v>409</v>
      </c>
      <c r="D882" s="178">
        <v>2</v>
      </c>
      <c r="E882" s="178"/>
      <c r="F882" s="179">
        <v>1</v>
      </c>
      <c r="G882" s="178">
        <v>96</v>
      </c>
      <c r="H882" s="178">
        <v>1000</v>
      </c>
      <c r="I882" s="179">
        <v>1005</v>
      </c>
      <c r="J882" s="176"/>
      <c r="K882" s="176"/>
      <c r="L882" s="176"/>
    </row>
    <row r="883" spans="1:12" ht="16.5" x14ac:dyDescent="0.15">
      <c r="A883" s="175">
        <v>104348</v>
      </c>
      <c r="B883" s="176">
        <v>10003900007</v>
      </c>
      <c r="C883" s="177" t="s">
        <v>409</v>
      </c>
      <c r="D883" s="178">
        <v>2</v>
      </c>
      <c r="E883" s="178"/>
      <c r="F883" s="179">
        <v>1</v>
      </c>
      <c r="G883" s="178">
        <v>95</v>
      </c>
      <c r="H883" s="178">
        <v>1000</v>
      </c>
      <c r="I883" s="179">
        <v>1005</v>
      </c>
      <c r="J883" s="176"/>
      <c r="K883" s="176"/>
      <c r="L883" s="176"/>
    </row>
    <row r="884" spans="1:12" ht="16.5" x14ac:dyDescent="0.15">
      <c r="A884" s="175">
        <v>104349</v>
      </c>
      <c r="B884" s="176">
        <v>10003900007</v>
      </c>
      <c r="C884" s="177" t="s">
        <v>409</v>
      </c>
      <c r="D884" s="178">
        <v>2</v>
      </c>
      <c r="E884" s="178"/>
      <c r="F884" s="179">
        <v>1</v>
      </c>
      <c r="G884" s="178">
        <v>94</v>
      </c>
      <c r="H884" s="178">
        <v>1000</v>
      </c>
      <c r="I884" s="179">
        <v>1005</v>
      </c>
      <c r="J884" s="176"/>
      <c r="K884" s="176"/>
      <c r="L884" s="176"/>
    </row>
    <row r="885" spans="1:12" ht="16.5" x14ac:dyDescent="0.15">
      <c r="A885" s="175">
        <v>104350</v>
      </c>
      <c r="B885" s="176">
        <v>10002990001</v>
      </c>
      <c r="C885" s="177" t="s">
        <v>410</v>
      </c>
      <c r="D885" s="178">
        <v>500000</v>
      </c>
      <c r="E885" s="178"/>
      <c r="F885" s="179">
        <v>1</v>
      </c>
      <c r="G885" s="178">
        <v>105</v>
      </c>
      <c r="H885" s="178">
        <v>1000</v>
      </c>
      <c r="I885" s="179">
        <v>1005</v>
      </c>
      <c r="J885" s="176"/>
      <c r="K885" s="176"/>
      <c r="L885" s="176"/>
    </row>
    <row r="886" spans="1:12" ht="16.5" x14ac:dyDescent="0.15">
      <c r="A886" s="175">
        <v>104351</v>
      </c>
      <c r="B886" s="176">
        <v>10002990001</v>
      </c>
      <c r="C886" s="177" t="s">
        <v>410</v>
      </c>
      <c r="D886" s="178">
        <v>500000</v>
      </c>
      <c r="E886" s="178"/>
      <c r="F886" s="179">
        <v>1</v>
      </c>
      <c r="G886" s="178">
        <v>104</v>
      </c>
      <c r="H886" s="178">
        <v>1000</v>
      </c>
      <c r="I886" s="179">
        <v>1005</v>
      </c>
      <c r="J886" s="176"/>
      <c r="K886" s="176"/>
      <c r="L886" s="176"/>
    </row>
    <row r="887" spans="1:12" ht="16.5" x14ac:dyDescent="0.15">
      <c r="A887" s="175">
        <v>104352</v>
      </c>
      <c r="B887" s="176">
        <v>10002990001</v>
      </c>
      <c r="C887" s="177" t="s">
        <v>410</v>
      </c>
      <c r="D887" s="178">
        <v>500000</v>
      </c>
      <c r="E887" s="178"/>
      <c r="F887" s="179">
        <v>1</v>
      </c>
      <c r="G887" s="178">
        <v>103</v>
      </c>
      <c r="H887" s="178">
        <v>1000</v>
      </c>
      <c r="I887" s="179">
        <v>1005</v>
      </c>
      <c r="J887" s="176"/>
      <c r="K887" s="176"/>
      <c r="L887" s="176"/>
    </row>
    <row r="888" spans="1:12" ht="16.5" x14ac:dyDescent="0.15">
      <c r="A888" s="175">
        <v>104353</v>
      </c>
      <c r="B888" s="114">
        <v>10034100001</v>
      </c>
      <c r="C888" s="181" t="s">
        <v>384</v>
      </c>
      <c r="D888" s="40">
        <v>1</v>
      </c>
      <c r="E888" s="40"/>
      <c r="F888" s="127">
        <v>2</v>
      </c>
      <c r="G888" s="40">
        <v>28</v>
      </c>
      <c r="H888" s="40">
        <v>1</v>
      </c>
      <c r="I888" s="127">
        <v>1005</v>
      </c>
      <c r="J888" s="114"/>
      <c r="K888" s="114"/>
      <c r="L888" s="114"/>
    </row>
    <row r="889" spans="1:12" ht="16.5" x14ac:dyDescent="0.15">
      <c r="A889" s="175">
        <v>104354</v>
      </c>
      <c r="B889" s="114">
        <v>10002180001</v>
      </c>
      <c r="C889" s="181" t="s">
        <v>213</v>
      </c>
      <c r="D889" s="40">
        <v>20</v>
      </c>
      <c r="E889" s="40"/>
      <c r="F889" s="127">
        <v>2</v>
      </c>
      <c r="G889" s="40">
        <v>20</v>
      </c>
      <c r="H889" s="40">
        <v>1000</v>
      </c>
      <c r="I889" s="127">
        <v>1005</v>
      </c>
      <c r="J889" s="114"/>
      <c r="K889" s="114"/>
      <c r="L889" s="114"/>
    </row>
    <row r="890" spans="1:12" ht="16.5" x14ac:dyDescent="0.15">
      <c r="A890" s="175">
        <v>104355</v>
      </c>
      <c r="B890" s="114">
        <v>10002180001</v>
      </c>
      <c r="C890" s="181" t="s">
        <v>213</v>
      </c>
      <c r="D890" s="40">
        <v>40</v>
      </c>
      <c r="E890" s="40"/>
      <c r="F890" s="127">
        <v>2</v>
      </c>
      <c r="G890" s="40">
        <v>19</v>
      </c>
      <c r="H890" s="40">
        <v>1000</v>
      </c>
      <c r="I890" s="127">
        <v>1005</v>
      </c>
      <c r="J890" s="114"/>
      <c r="K890" s="114"/>
      <c r="L890" s="114"/>
    </row>
    <row r="891" spans="1:12" ht="16.5" x14ac:dyDescent="0.15">
      <c r="A891" s="175">
        <v>104356</v>
      </c>
      <c r="B891" s="114">
        <v>10002190002</v>
      </c>
      <c r="C891" s="181" t="s">
        <v>412</v>
      </c>
      <c r="D891" s="40">
        <v>2</v>
      </c>
      <c r="E891" s="40"/>
      <c r="F891" s="127">
        <v>2</v>
      </c>
      <c r="G891" s="40">
        <v>17</v>
      </c>
      <c r="H891" s="40">
        <v>1000</v>
      </c>
      <c r="I891" s="127">
        <v>1005</v>
      </c>
      <c r="J891" s="114"/>
      <c r="K891" s="114"/>
      <c r="L891" s="114"/>
    </row>
    <row r="892" spans="1:12" ht="16.5" x14ac:dyDescent="0.15">
      <c r="A892" s="175">
        <v>104357</v>
      </c>
      <c r="B892" s="114">
        <v>10002120001</v>
      </c>
      <c r="C892" s="181" t="s">
        <v>386</v>
      </c>
      <c r="D892" s="40">
        <v>20</v>
      </c>
      <c r="E892" s="40"/>
      <c r="F892" s="127">
        <v>2</v>
      </c>
      <c r="G892" s="40">
        <v>27</v>
      </c>
      <c r="H892" s="40">
        <v>1000</v>
      </c>
      <c r="I892" s="127">
        <v>1005</v>
      </c>
      <c r="J892" s="114"/>
      <c r="K892" s="114"/>
      <c r="L892" s="114"/>
    </row>
    <row r="893" spans="1:12" ht="16.5" x14ac:dyDescent="0.15">
      <c r="A893" s="175">
        <v>104358</v>
      </c>
      <c r="B893" s="114">
        <v>10002130001</v>
      </c>
      <c r="C893" s="181" t="s">
        <v>413</v>
      </c>
      <c r="D893" s="40">
        <v>2</v>
      </c>
      <c r="E893" s="40"/>
      <c r="F893" s="127">
        <v>2</v>
      </c>
      <c r="G893" s="40">
        <v>24</v>
      </c>
      <c r="H893" s="40">
        <v>1</v>
      </c>
      <c r="I893" s="127">
        <v>1005</v>
      </c>
      <c r="J893" s="114"/>
      <c r="K893" s="114"/>
      <c r="L893" s="114"/>
    </row>
    <row r="894" spans="1:12" ht="16.5" x14ac:dyDescent="0.15">
      <c r="A894" s="175">
        <v>104359</v>
      </c>
      <c r="B894" s="114">
        <v>10002140001</v>
      </c>
      <c r="C894" s="181" t="s">
        <v>388</v>
      </c>
      <c r="D894" s="40">
        <v>20</v>
      </c>
      <c r="E894" s="40"/>
      <c r="F894" s="127">
        <v>2</v>
      </c>
      <c r="G894" s="40">
        <v>36</v>
      </c>
      <c r="H894" s="40">
        <v>1000</v>
      </c>
      <c r="I894" s="127">
        <v>1005</v>
      </c>
      <c r="J894" s="114"/>
      <c r="K894" s="114"/>
      <c r="L894" s="114"/>
    </row>
    <row r="895" spans="1:12" ht="16.5" x14ac:dyDescent="0.15">
      <c r="A895" s="175">
        <v>104360</v>
      </c>
      <c r="B895" s="114">
        <v>10002130003</v>
      </c>
      <c r="C895" s="181" t="s">
        <v>215</v>
      </c>
      <c r="D895" s="40">
        <v>1</v>
      </c>
      <c r="E895" s="40"/>
      <c r="F895" s="127">
        <v>2</v>
      </c>
      <c r="G895" s="40">
        <v>22</v>
      </c>
      <c r="H895" s="40">
        <v>1000</v>
      </c>
      <c r="I895" s="127">
        <v>1005</v>
      </c>
      <c r="J895" s="114"/>
      <c r="K895" s="114"/>
      <c r="L895" s="114"/>
    </row>
    <row r="896" spans="1:12" ht="16.5" x14ac:dyDescent="0.15">
      <c r="A896" s="175">
        <v>104361</v>
      </c>
      <c r="B896" s="114">
        <v>10020900003</v>
      </c>
      <c r="C896" s="181" t="s">
        <v>414</v>
      </c>
      <c r="D896" s="40">
        <v>2</v>
      </c>
      <c r="E896" s="40"/>
      <c r="F896" s="127">
        <v>2</v>
      </c>
      <c r="G896" s="40">
        <v>41</v>
      </c>
      <c r="H896" s="40">
        <v>1000</v>
      </c>
      <c r="I896" s="127">
        <v>1005</v>
      </c>
      <c r="J896" s="114"/>
      <c r="K896" s="114"/>
      <c r="L896" s="114"/>
    </row>
    <row r="897" spans="1:12" ht="16.5" x14ac:dyDescent="0.15">
      <c r="A897" s="175">
        <v>104362</v>
      </c>
      <c r="B897" s="114">
        <v>10020900004</v>
      </c>
      <c r="C897" s="181" t="s">
        <v>415</v>
      </c>
      <c r="D897" s="40">
        <v>2</v>
      </c>
      <c r="E897" s="40"/>
      <c r="F897" s="127">
        <v>2</v>
      </c>
      <c r="G897" s="40">
        <v>40</v>
      </c>
      <c r="H897" s="40">
        <v>1000</v>
      </c>
      <c r="I897" s="127">
        <v>1005</v>
      </c>
      <c r="J897" s="114"/>
      <c r="K897" s="114"/>
      <c r="L897" s="114"/>
    </row>
    <row r="898" spans="1:12" ht="16.5" x14ac:dyDescent="0.15">
      <c r="A898" s="175">
        <v>104363</v>
      </c>
      <c r="B898" s="114">
        <v>10005001001</v>
      </c>
      <c r="C898" s="181" t="s">
        <v>392</v>
      </c>
      <c r="D898" s="40">
        <v>2</v>
      </c>
      <c r="E898" s="40"/>
      <c r="F898" s="127">
        <v>2</v>
      </c>
      <c r="G898" s="40">
        <v>46</v>
      </c>
      <c r="H898" s="40">
        <v>1000</v>
      </c>
      <c r="I898" s="127">
        <v>1005</v>
      </c>
      <c r="J898" s="114"/>
      <c r="K898" s="114"/>
      <c r="L898" s="114"/>
    </row>
    <row r="899" spans="1:12" ht="16.5" x14ac:dyDescent="0.15">
      <c r="A899" s="175">
        <v>104364</v>
      </c>
      <c r="B899" s="114">
        <v>10005000124</v>
      </c>
      <c r="C899" s="181" t="s">
        <v>395</v>
      </c>
      <c r="D899" s="40">
        <v>30</v>
      </c>
      <c r="E899" s="40"/>
      <c r="F899" s="127">
        <v>2</v>
      </c>
      <c r="G899" s="40">
        <v>53</v>
      </c>
      <c r="H899" s="40">
        <v>1000</v>
      </c>
      <c r="I899" s="127">
        <v>1005</v>
      </c>
      <c r="J899" s="114"/>
      <c r="K899" s="114"/>
      <c r="L899" s="114"/>
    </row>
    <row r="900" spans="1:12" ht="16.5" x14ac:dyDescent="0.15">
      <c r="A900" s="175">
        <v>104365</v>
      </c>
      <c r="B900" s="114">
        <v>10003890003</v>
      </c>
      <c r="C900" s="181" t="s">
        <v>397</v>
      </c>
      <c r="D900" s="40">
        <v>2</v>
      </c>
      <c r="E900" s="40"/>
      <c r="F900" s="127">
        <v>2</v>
      </c>
      <c r="G900" s="40">
        <v>57</v>
      </c>
      <c r="H900" s="40">
        <v>1000</v>
      </c>
      <c r="I900" s="127">
        <v>1005</v>
      </c>
      <c r="J900" s="114"/>
      <c r="K900" s="114"/>
      <c r="L900" s="114"/>
    </row>
    <row r="901" spans="1:12" ht="16.5" x14ac:dyDescent="0.15">
      <c r="A901" s="175">
        <v>104366</v>
      </c>
      <c r="B901" s="114">
        <v>10003890005</v>
      </c>
      <c r="C901" s="181" t="s">
        <v>416</v>
      </c>
      <c r="D901" s="40">
        <v>1</v>
      </c>
      <c r="E901" s="40"/>
      <c r="F901" s="127">
        <v>2</v>
      </c>
      <c r="G901" s="40">
        <v>55</v>
      </c>
      <c r="H901" s="40">
        <v>1</v>
      </c>
      <c r="I901" s="127">
        <v>1005</v>
      </c>
      <c r="J901" s="114"/>
      <c r="K901" s="114"/>
      <c r="L901" s="114"/>
    </row>
    <row r="902" spans="1:12" ht="16.5" x14ac:dyDescent="0.15">
      <c r="A902" s="175">
        <v>104367</v>
      </c>
      <c r="B902" s="114">
        <v>10003890004</v>
      </c>
      <c r="C902" s="181" t="s">
        <v>417</v>
      </c>
      <c r="D902" s="40">
        <v>1</v>
      </c>
      <c r="E902" s="40"/>
      <c r="F902" s="127">
        <v>2</v>
      </c>
      <c r="G902" s="40">
        <v>56</v>
      </c>
      <c r="H902" s="40">
        <v>1000</v>
      </c>
      <c r="I902" s="127">
        <v>1005</v>
      </c>
      <c r="J902" s="114"/>
      <c r="K902" s="114"/>
      <c r="L902" s="114"/>
    </row>
    <row r="903" spans="1:12" ht="16.5" x14ac:dyDescent="0.15">
      <c r="A903" s="175">
        <v>104368</v>
      </c>
      <c r="B903" s="114">
        <v>10003000003</v>
      </c>
      <c r="C903" s="181" t="s">
        <v>399</v>
      </c>
      <c r="D903" s="40">
        <v>1</v>
      </c>
      <c r="E903" s="40"/>
      <c r="F903" s="127">
        <v>2</v>
      </c>
      <c r="G903" s="40">
        <v>70</v>
      </c>
      <c r="H903" s="40">
        <v>1000</v>
      </c>
      <c r="I903" s="127">
        <v>1005</v>
      </c>
      <c r="J903" s="114"/>
      <c r="K903" s="114"/>
      <c r="L903" s="114"/>
    </row>
    <row r="904" spans="1:12" ht="16.5" x14ac:dyDescent="0.15">
      <c r="A904" s="175">
        <v>104369</v>
      </c>
      <c r="B904" s="114">
        <v>10003000004</v>
      </c>
      <c r="C904" s="181" t="s">
        <v>400</v>
      </c>
      <c r="D904" s="40">
        <v>1</v>
      </c>
      <c r="E904" s="40"/>
      <c r="F904" s="127">
        <v>2</v>
      </c>
      <c r="G904" s="40">
        <v>93</v>
      </c>
      <c r="H904" s="40">
        <v>1000</v>
      </c>
      <c r="I904" s="127">
        <v>1005</v>
      </c>
      <c r="J904" s="114"/>
      <c r="K904" s="114"/>
      <c r="L904" s="114"/>
    </row>
    <row r="905" spans="1:12" ht="16.5" x14ac:dyDescent="0.15">
      <c r="A905" s="175">
        <v>104370</v>
      </c>
      <c r="B905" s="114">
        <v>10002160002</v>
      </c>
      <c r="C905" s="181" t="s">
        <v>418</v>
      </c>
      <c r="D905" s="40">
        <v>10</v>
      </c>
      <c r="E905" s="40"/>
      <c r="F905" s="127">
        <v>2</v>
      </c>
      <c r="G905" s="40">
        <v>77</v>
      </c>
      <c r="H905" s="40">
        <v>1000</v>
      </c>
      <c r="I905" s="127">
        <v>1005</v>
      </c>
      <c r="J905" s="114"/>
      <c r="K905" s="114"/>
      <c r="L905" s="114"/>
    </row>
    <row r="906" spans="1:12" ht="16.5" x14ac:dyDescent="0.15">
      <c r="A906" s="175">
        <v>104371</v>
      </c>
      <c r="B906" s="114">
        <v>10002160003</v>
      </c>
      <c r="C906" s="181" t="s">
        <v>419</v>
      </c>
      <c r="D906" s="40">
        <v>3</v>
      </c>
      <c r="E906" s="40"/>
      <c r="F906" s="127">
        <v>2</v>
      </c>
      <c r="G906" s="40">
        <v>76</v>
      </c>
      <c r="H906" s="40">
        <v>1</v>
      </c>
      <c r="I906" s="127">
        <v>1005</v>
      </c>
      <c r="J906" s="114"/>
      <c r="K906" s="114"/>
      <c r="L906" s="114"/>
    </row>
    <row r="907" spans="1:12" ht="16.5" x14ac:dyDescent="0.15">
      <c r="A907" s="175">
        <v>104372</v>
      </c>
      <c r="B907" s="114">
        <v>10002170009</v>
      </c>
      <c r="C907" s="181" t="s">
        <v>420</v>
      </c>
      <c r="D907" s="40">
        <v>1</v>
      </c>
      <c r="E907" s="40"/>
      <c r="F907" s="127">
        <v>2</v>
      </c>
      <c r="G907" s="40">
        <v>8</v>
      </c>
      <c r="H907" s="40">
        <v>1000</v>
      </c>
      <c r="I907" s="127">
        <v>1005</v>
      </c>
      <c r="J907" s="114"/>
      <c r="K907" s="114"/>
      <c r="L907" s="114"/>
    </row>
    <row r="908" spans="1:12" ht="16.5" x14ac:dyDescent="0.15">
      <c r="A908" s="175">
        <v>104373</v>
      </c>
      <c r="B908" s="114">
        <v>10003900007</v>
      </c>
      <c r="C908" s="181" t="s">
        <v>409</v>
      </c>
      <c r="D908" s="40">
        <v>2</v>
      </c>
      <c r="E908" s="40"/>
      <c r="F908" s="127">
        <v>2</v>
      </c>
      <c r="G908" s="40">
        <v>65</v>
      </c>
      <c r="H908" s="40">
        <v>1000</v>
      </c>
      <c r="I908" s="127">
        <v>1005</v>
      </c>
      <c r="J908" s="114"/>
      <c r="K908" s="114"/>
      <c r="L908" s="114"/>
    </row>
    <row r="909" spans="1:12" ht="16.5" x14ac:dyDescent="0.15">
      <c r="A909" s="175">
        <v>104374</v>
      </c>
      <c r="B909" s="114">
        <v>10003900007</v>
      </c>
      <c r="C909" s="181" t="s">
        <v>409</v>
      </c>
      <c r="D909" s="40">
        <v>2</v>
      </c>
      <c r="E909" s="40"/>
      <c r="F909" s="127">
        <v>2</v>
      </c>
      <c r="G909" s="40">
        <v>66</v>
      </c>
      <c r="H909" s="40">
        <v>1000</v>
      </c>
      <c r="I909" s="127">
        <v>1005</v>
      </c>
      <c r="J909" s="114"/>
      <c r="K909" s="114"/>
      <c r="L909" s="114"/>
    </row>
    <row r="910" spans="1:12" ht="16.5" x14ac:dyDescent="0.15">
      <c r="A910" s="175">
        <v>104375</v>
      </c>
      <c r="B910" s="164">
        <v>10034100002</v>
      </c>
      <c r="C910" s="165" t="s">
        <v>383</v>
      </c>
      <c r="D910" s="166">
        <v>1</v>
      </c>
      <c r="E910" s="166"/>
      <c r="F910" s="167">
        <v>3</v>
      </c>
      <c r="G910" s="166">
        <v>9</v>
      </c>
      <c r="H910" s="166">
        <v>1</v>
      </c>
      <c r="I910" s="167">
        <v>1005</v>
      </c>
      <c r="J910" s="164"/>
      <c r="K910" s="164"/>
      <c r="L910" s="164"/>
    </row>
    <row r="911" spans="1:12" ht="16.5" x14ac:dyDescent="0.15">
      <c r="A911" s="175">
        <v>104376</v>
      </c>
      <c r="B911" s="164">
        <v>10034100001</v>
      </c>
      <c r="C911" s="165" t="s">
        <v>384</v>
      </c>
      <c r="D911" s="166">
        <v>1</v>
      </c>
      <c r="E911" s="166"/>
      <c r="F911" s="167">
        <v>3</v>
      </c>
      <c r="G911" s="166">
        <v>7</v>
      </c>
      <c r="H911" s="166">
        <v>1000</v>
      </c>
      <c r="I911" s="167">
        <v>1005</v>
      </c>
      <c r="J911" s="164"/>
      <c r="K911" s="164"/>
      <c r="L911" s="164"/>
    </row>
    <row r="912" spans="1:12" ht="16.5" x14ac:dyDescent="0.15">
      <c r="A912" s="175">
        <v>104377</v>
      </c>
      <c r="B912" s="164">
        <v>10002190003</v>
      </c>
      <c r="C912" s="165" t="s">
        <v>214</v>
      </c>
      <c r="D912" s="166">
        <v>1</v>
      </c>
      <c r="E912" s="166"/>
      <c r="F912" s="167">
        <v>3</v>
      </c>
      <c r="G912" s="166">
        <v>16</v>
      </c>
      <c r="H912" s="166">
        <v>1000</v>
      </c>
      <c r="I912" s="167">
        <v>1005</v>
      </c>
      <c r="J912" s="164"/>
      <c r="K912" s="164"/>
      <c r="L912" s="164"/>
    </row>
    <row r="913" spans="1:12" ht="16.5" x14ac:dyDescent="0.15">
      <c r="A913" s="175">
        <v>104378</v>
      </c>
      <c r="B913" s="164">
        <v>10002140001</v>
      </c>
      <c r="C913" s="165" t="s">
        <v>388</v>
      </c>
      <c r="D913" s="166">
        <v>40</v>
      </c>
      <c r="E913" s="166"/>
      <c r="F913" s="167">
        <v>3</v>
      </c>
      <c r="G913" s="166">
        <v>34</v>
      </c>
      <c r="H913" s="166">
        <v>1000</v>
      </c>
      <c r="I913" s="167">
        <v>1005</v>
      </c>
      <c r="J913" s="164"/>
      <c r="K913" s="164"/>
      <c r="L913" s="164"/>
    </row>
    <row r="914" spans="1:12" ht="16.5" x14ac:dyDescent="0.15">
      <c r="A914" s="175">
        <v>104379</v>
      </c>
      <c r="B914" s="164">
        <v>10005000125</v>
      </c>
      <c r="C914" s="165" t="s">
        <v>424</v>
      </c>
      <c r="D914" s="166">
        <v>5</v>
      </c>
      <c r="E914" s="166"/>
      <c r="F914" s="167">
        <v>3</v>
      </c>
      <c r="G914" s="166">
        <v>52</v>
      </c>
      <c r="H914" s="166">
        <v>1000</v>
      </c>
      <c r="I914" s="167">
        <v>1005</v>
      </c>
      <c r="J914" s="164"/>
      <c r="K914" s="164"/>
      <c r="L914" s="164"/>
    </row>
    <row r="915" spans="1:12" ht="16.5" x14ac:dyDescent="0.15">
      <c r="A915" s="175">
        <v>104380</v>
      </c>
      <c r="B915" s="164">
        <v>10003890002</v>
      </c>
      <c r="C915" s="165" t="s">
        <v>425</v>
      </c>
      <c r="D915" s="166">
        <v>3</v>
      </c>
      <c r="E915" s="166"/>
      <c r="F915" s="167">
        <v>3</v>
      </c>
      <c r="G915" s="166">
        <v>59</v>
      </c>
      <c r="H915" s="166">
        <v>1000</v>
      </c>
      <c r="I915" s="167">
        <v>1005</v>
      </c>
      <c r="J915" s="164"/>
      <c r="K915" s="164"/>
      <c r="L915" s="164"/>
    </row>
    <row r="916" spans="1:12" ht="16.5" x14ac:dyDescent="0.15">
      <c r="A916" s="175">
        <v>104381</v>
      </c>
      <c r="B916" s="164">
        <v>10002160008</v>
      </c>
      <c r="C916" s="165" t="s">
        <v>426</v>
      </c>
      <c r="D916" s="166">
        <v>10</v>
      </c>
      <c r="E916" s="166"/>
      <c r="F916" s="167">
        <v>3</v>
      </c>
      <c r="G916" s="166">
        <v>83</v>
      </c>
      <c r="H916" s="166">
        <v>1000</v>
      </c>
      <c r="I916" s="167">
        <v>1005</v>
      </c>
      <c r="J916" s="164"/>
      <c r="K916" s="164"/>
      <c r="L916" s="164"/>
    </row>
    <row r="917" spans="1:12" ht="16.5" x14ac:dyDescent="0.15">
      <c r="A917" s="175">
        <v>104382</v>
      </c>
      <c r="B917" s="164">
        <v>10002160012</v>
      </c>
      <c r="C917" s="165" t="s">
        <v>427</v>
      </c>
      <c r="D917" s="166">
        <v>3</v>
      </c>
      <c r="E917" s="166"/>
      <c r="F917" s="167">
        <v>3</v>
      </c>
      <c r="G917" s="166">
        <v>85</v>
      </c>
      <c r="H917" s="166">
        <v>1</v>
      </c>
      <c r="I917" s="167">
        <v>1005</v>
      </c>
      <c r="J917" s="164"/>
      <c r="K917" s="164"/>
      <c r="L917" s="164"/>
    </row>
    <row r="918" spans="1:12" ht="16.5" x14ac:dyDescent="0.15">
      <c r="A918" s="175">
        <v>104383</v>
      </c>
      <c r="B918" s="164">
        <v>10002170003</v>
      </c>
      <c r="C918" s="165" t="s">
        <v>428</v>
      </c>
      <c r="D918" s="166">
        <v>1</v>
      </c>
      <c r="E918" s="166"/>
      <c r="F918" s="167">
        <v>3</v>
      </c>
      <c r="G918" s="166">
        <v>6</v>
      </c>
      <c r="H918" s="166">
        <v>1</v>
      </c>
      <c r="I918" s="167">
        <v>1005</v>
      </c>
      <c r="J918" s="164"/>
      <c r="K918" s="164"/>
      <c r="L918" s="164"/>
    </row>
    <row r="919" spans="1:12" ht="16.5" x14ac:dyDescent="0.15">
      <c r="A919" s="175">
        <v>104384</v>
      </c>
      <c r="B919" s="164">
        <v>10003900007</v>
      </c>
      <c r="C919" s="165" t="s">
        <v>409</v>
      </c>
      <c r="D919" s="166">
        <v>2</v>
      </c>
      <c r="E919" s="166"/>
      <c r="F919" s="167">
        <v>3</v>
      </c>
      <c r="G919" s="166">
        <v>64</v>
      </c>
      <c r="H919" s="166">
        <v>1000</v>
      </c>
      <c r="I919" s="167">
        <v>1005</v>
      </c>
      <c r="J919" s="164"/>
      <c r="K919" s="164"/>
      <c r="L919" s="164"/>
    </row>
    <row r="920" spans="1:12" ht="16.5" x14ac:dyDescent="0.15">
      <c r="A920" s="168">
        <v>105001</v>
      </c>
      <c r="B920" s="169">
        <v>10002280001</v>
      </c>
      <c r="C920" s="170" t="s">
        <v>1531</v>
      </c>
      <c r="D920" s="171">
        <v>1</v>
      </c>
      <c r="E920" s="171"/>
      <c r="F920" s="172">
        <v>1</v>
      </c>
      <c r="G920" s="171">
        <v>3</v>
      </c>
      <c r="H920" s="171">
        <v>1</v>
      </c>
      <c r="I920" s="172">
        <v>1006</v>
      </c>
      <c r="J920" s="169"/>
      <c r="K920" s="169"/>
      <c r="L920" s="169"/>
    </row>
    <row r="921" spans="1:12" ht="16.5" x14ac:dyDescent="0.15">
      <c r="A921" s="175">
        <v>105002</v>
      </c>
      <c r="B921" s="182">
        <v>10022310011</v>
      </c>
      <c r="C921" s="183" t="s">
        <v>578</v>
      </c>
      <c r="D921" s="178">
        <v>1</v>
      </c>
      <c r="E921" s="178">
        <v>1</v>
      </c>
      <c r="F921" s="179">
        <v>1</v>
      </c>
      <c r="G921" s="178">
        <v>5</v>
      </c>
      <c r="H921" s="178">
        <v>1000</v>
      </c>
      <c r="I921" s="179">
        <v>1006</v>
      </c>
      <c r="J921" s="176"/>
      <c r="K921" s="176"/>
      <c r="L921" s="176"/>
    </row>
    <row r="922" spans="1:12" ht="16.5" x14ac:dyDescent="0.15">
      <c r="A922" s="175">
        <v>105003</v>
      </c>
      <c r="B922" s="182">
        <v>10022320011</v>
      </c>
      <c r="C922" s="183" t="s">
        <v>578</v>
      </c>
      <c r="D922" s="178">
        <v>1</v>
      </c>
      <c r="E922" s="178">
        <v>2</v>
      </c>
      <c r="F922" s="179">
        <v>1</v>
      </c>
      <c r="G922" s="178">
        <v>5</v>
      </c>
      <c r="H922" s="178">
        <v>1000</v>
      </c>
      <c r="I922" s="179">
        <v>1006</v>
      </c>
      <c r="J922" s="176"/>
      <c r="K922" s="176"/>
      <c r="L922" s="176"/>
    </row>
    <row r="923" spans="1:12" ht="16.5" x14ac:dyDescent="0.15">
      <c r="A923" s="175">
        <v>105004</v>
      </c>
      <c r="B923" s="182">
        <v>10022310011</v>
      </c>
      <c r="C923" s="183" t="s">
        <v>578</v>
      </c>
      <c r="D923" s="178">
        <v>1</v>
      </c>
      <c r="E923" s="178">
        <v>3</v>
      </c>
      <c r="F923" s="179">
        <v>1</v>
      </c>
      <c r="G923" s="178">
        <v>5</v>
      </c>
      <c r="H923" s="178">
        <v>1000</v>
      </c>
      <c r="I923" s="179">
        <v>1006</v>
      </c>
      <c r="J923" s="176"/>
      <c r="K923" s="176"/>
      <c r="L923" s="176"/>
    </row>
    <row r="924" spans="1:12" ht="16.5" x14ac:dyDescent="0.15">
      <c r="A924" s="175">
        <v>105005</v>
      </c>
      <c r="B924" s="182">
        <v>10022320011</v>
      </c>
      <c r="C924" s="183" t="s">
        <v>578</v>
      </c>
      <c r="D924" s="178">
        <v>1</v>
      </c>
      <c r="E924" s="178">
        <v>4</v>
      </c>
      <c r="F924" s="179">
        <v>1</v>
      </c>
      <c r="G924" s="178">
        <v>5</v>
      </c>
      <c r="H924" s="178">
        <v>1000</v>
      </c>
      <c r="I924" s="179">
        <v>1006</v>
      </c>
      <c r="J924" s="176"/>
      <c r="K924" s="176"/>
      <c r="L924" s="176"/>
    </row>
    <row r="925" spans="1:12" ht="16.5" x14ac:dyDescent="0.15">
      <c r="A925" s="175">
        <v>105006</v>
      </c>
      <c r="B925" s="176">
        <v>10034100002</v>
      </c>
      <c r="C925" s="177" t="s">
        <v>383</v>
      </c>
      <c r="D925" s="178">
        <v>1</v>
      </c>
      <c r="E925" s="178"/>
      <c r="F925" s="179">
        <v>3</v>
      </c>
      <c r="G925" s="178">
        <v>7</v>
      </c>
      <c r="H925" s="178">
        <v>1000</v>
      </c>
      <c r="I925" s="179">
        <v>1006</v>
      </c>
      <c r="J925" s="176"/>
      <c r="K925" s="176"/>
      <c r="L925" s="176"/>
    </row>
    <row r="926" spans="1:12" ht="16.5" x14ac:dyDescent="0.15">
      <c r="A926" s="175">
        <v>105007</v>
      </c>
      <c r="B926" s="176">
        <v>10034100002</v>
      </c>
      <c r="C926" s="177" t="s">
        <v>383</v>
      </c>
      <c r="D926" s="178">
        <v>1</v>
      </c>
      <c r="E926" s="178"/>
      <c r="F926" s="179">
        <v>1</v>
      </c>
      <c r="G926" s="178">
        <v>29</v>
      </c>
      <c r="H926" s="178">
        <v>1000</v>
      </c>
      <c r="I926" s="179">
        <v>1006</v>
      </c>
      <c r="J926" s="176"/>
      <c r="K926" s="176"/>
      <c r="L926" s="176"/>
    </row>
    <row r="927" spans="1:12" ht="16.5" x14ac:dyDescent="0.15">
      <c r="A927" s="175">
        <v>105008</v>
      </c>
      <c r="B927" s="176">
        <v>10034100001</v>
      </c>
      <c r="C927" s="177" t="s">
        <v>384</v>
      </c>
      <c r="D927" s="178">
        <v>1</v>
      </c>
      <c r="E927" s="178"/>
      <c r="F927" s="179">
        <v>1</v>
      </c>
      <c r="G927" s="178">
        <v>8</v>
      </c>
      <c r="H927" s="178">
        <v>1</v>
      </c>
      <c r="I927" s="179">
        <v>1006</v>
      </c>
      <c r="J927" s="176"/>
      <c r="K927" s="176"/>
      <c r="L927" s="176"/>
    </row>
    <row r="928" spans="1:12" ht="16.5" x14ac:dyDescent="0.15">
      <c r="A928" s="175">
        <v>105009</v>
      </c>
      <c r="B928" s="176">
        <v>10002180001</v>
      </c>
      <c r="C928" s="177" t="s">
        <v>213</v>
      </c>
      <c r="D928" s="178">
        <v>20</v>
      </c>
      <c r="E928" s="178"/>
      <c r="F928" s="179">
        <v>1</v>
      </c>
      <c r="G928" s="178">
        <v>21</v>
      </c>
      <c r="H928" s="178">
        <v>1000</v>
      </c>
      <c r="I928" s="179">
        <v>1006</v>
      </c>
      <c r="J928" s="176"/>
      <c r="K928" s="176"/>
      <c r="L928" s="176"/>
    </row>
    <row r="929" spans="1:12" ht="16.5" x14ac:dyDescent="0.15">
      <c r="A929" s="175">
        <v>105010</v>
      </c>
      <c r="B929" s="176">
        <v>10002190001</v>
      </c>
      <c r="C929" s="177" t="s">
        <v>385</v>
      </c>
      <c r="D929" s="178">
        <v>2</v>
      </c>
      <c r="E929" s="178"/>
      <c r="F929" s="179">
        <v>1</v>
      </c>
      <c r="G929" s="178">
        <v>18</v>
      </c>
      <c r="H929" s="178">
        <v>1000</v>
      </c>
      <c r="I929" s="179">
        <v>1006</v>
      </c>
      <c r="J929" s="176"/>
      <c r="K929" s="176"/>
      <c r="L929" s="176"/>
    </row>
    <row r="930" spans="1:12" ht="16.5" x14ac:dyDescent="0.15">
      <c r="A930" s="175">
        <v>105011</v>
      </c>
      <c r="B930" s="176">
        <v>10002120001</v>
      </c>
      <c r="C930" s="177" t="s">
        <v>386</v>
      </c>
      <c r="D930" s="178">
        <v>20</v>
      </c>
      <c r="E930" s="178"/>
      <c r="F930" s="179">
        <v>1</v>
      </c>
      <c r="G930" s="178">
        <v>26</v>
      </c>
      <c r="H930" s="178">
        <v>1000</v>
      </c>
      <c r="I930" s="179">
        <v>1006</v>
      </c>
      <c r="J930" s="176"/>
      <c r="K930" s="176"/>
      <c r="L930" s="176"/>
    </row>
    <row r="931" spans="1:12" ht="16.5" x14ac:dyDescent="0.15">
      <c r="A931" s="175">
        <v>105012</v>
      </c>
      <c r="B931" s="176">
        <v>10002120001</v>
      </c>
      <c r="C931" s="177" t="s">
        <v>386</v>
      </c>
      <c r="D931" s="178">
        <v>40</v>
      </c>
      <c r="E931" s="178"/>
      <c r="F931" s="179">
        <v>1</v>
      </c>
      <c r="G931" s="178">
        <v>25</v>
      </c>
      <c r="H931" s="178">
        <v>1000</v>
      </c>
      <c r="I931" s="179">
        <v>1006</v>
      </c>
      <c r="J931" s="176"/>
      <c r="K931" s="176"/>
      <c r="L931" s="176"/>
    </row>
    <row r="932" spans="1:12" ht="16.5" x14ac:dyDescent="0.15">
      <c r="A932" s="175">
        <v>105013</v>
      </c>
      <c r="B932" s="176">
        <v>10002130002</v>
      </c>
      <c r="C932" s="177" t="s">
        <v>387</v>
      </c>
      <c r="D932" s="178">
        <v>2</v>
      </c>
      <c r="E932" s="178"/>
      <c r="F932" s="179">
        <v>1</v>
      </c>
      <c r="G932" s="178">
        <v>23</v>
      </c>
      <c r="H932" s="178">
        <v>1000</v>
      </c>
      <c r="I932" s="179">
        <v>1006</v>
      </c>
      <c r="J932" s="176"/>
      <c r="K932" s="176"/>
      <c r="L932" s="176"/>
    </row>
    <row r="933" spans="1:12" ht="16.5" x14ac:dyDescent="0.15">
      <c r="A933" s="175">
        <v>105014</v>
      </c>
      <c r="B933" s="176">
        <v>10002140001</v>
      </c>
      <c r="C933" s="177" t="s">
        <v>388</v>
      </c>
      <c r="D933" s="178">
        <v>20</v>
      </c>
      <c r="E933" s="178"/>
      <c r="F933" s="179">
        <v>1</v>
      </c>
      <c r="G933" s="178">
        <v>35</v>
      </c>
      <c r="H933" s="178">
        <v>1000</v>
      </c>
      <c r="I933" s="179">
        <v>1006</v>
      </c>
      <c r="J933" s="176"/>
      <c r="K933" s="176"/>
      <c r="L933" s="176"/>
    </row>
    <row r="934" spans="1:12" ht="16.5" x14ac:dyDescent="0.15">
      <c r="A934" s="175">
        <v>105015</v>
      </c>
      <c r="B934" s="176">
        <v>10002150001</v>
      </c>
      <c r="C934" s="177" t="s">
        <v>389</v>
      </c>
      <c r="D934" s="178">
        <v>2</v>
      </c>
      <c r="E934" s="178"/>
      <c r="F934" s="179">
        <v>1</v>
      </c>
      <c r="G934" s="178">
        <v>39</v>
      </c>
      <c r="H934" s="178">
        <v>1000</v>
      </c>
      <c r="I934" s="179">
        <v>1006</v>
      </c>
      <c r="J934" s="176"/>
      <c r="K934" s="176"/>
      <c r="L934" s="176"/>
    </row>
    <row r="935" spans="1:12" ht="16.5" x14ac:dyDescent="0.15">
      <c r="A935" s="175">
        <v>105016</v>
      </c>
      <c r="B935" s="176">
        <v>10002150002</v>
      </c>
      <c r="C935" s="177" t="s">
        <v>390</v>
      </c>
      <c r="D935" s="178">
        <v>2</v>
      </c>
      <c r="E935" s="178"/>
      <c r="F935" s="179">
        <v>1</v>
      </c>
      <c r="G935" s="178">
        <v>38</v>
      </c>
      <c r="H935" s="178">
        <v>1000</v>
      </c>
      <c r="I935" s="179">
        <v>1006</v>
      </c>
      <c r="J935" s="176"/>
      <c r="K935" s="176"/>
      <c r="L935" s="176"/>
    </row>
    <row r="936" spans="1:12" ht="16.5" x14ac:dyDescent="0.15">
      <c r="A936" s="175">
        <v>105017</v>
      </c>
      <c r="B936" s="176">
        <v>10002150003</v>
      </c>
      <c r="C936" s="177" t="s">
        <v>391</v>
      </c>
      <c r="D936" s="178">
        <v>1</v>
      </c>
      <c r="E936" s="178"/>
      <c r="F936" s="179">
        <v>1</v>
      </c>
      <c r="G936" s="178">
        <v>37</v>
      </c>
      <c r="H936" s="178">
        <v>1000</v>
      </c>
      <c r="I936" s="179">
        <v>1006</v>
      </c>
      <c r="J936" s="176"/>
      <c r="K936" s="176"/>
      <c r="L936" s="176"/>
    </row>
    <row r="937" spans="1:12" ht="16.5" x14ac:dyDescent="0.15">
      <c r="A937" s="175">
        <v>105018</v>
      </c>
      <c r="B937" s="176">
        <v>10020900001</v>
      </c>
      <c r="C937" s="177" t="s">
        <v>439</v>
      </c>
      <c r="D937" s="178">
        <v>20</v>
      </c>
      <c r="E937" s="178"/>
      <c r="F937" s="179">
        <v>1</v>
      </c>
      <c r="G937" s="178">
        <v>43</v>
      </c>
      <c r="H937" s="178">
        <v>1000</v>
      </c>
      <c r="I937" s="179">
        <v>1006</v>
      </c>
      <c r="J937" s="176"/>
      <c r="K937" s="176"/>
      <c r="L937" s="176"/>
    </row>
    <row r="938" spans="1:12" ht="16.5" x14ac:dyDescent="0.15">
      <c r="A938" s="175">
        <v>105019</v>
      </c>
      <c r="B938" s="176">
        <v>10020900001</v>
      </c>
      <c r="C938" s="177" t="s">
        <v>439</v>
      </c>
      <c r="D938" s="178">
        <v>20</v>
      </c>
      <c r="E938" s="178"/>
      <c r="F938" s="179">
        <v>1</v>
      </c>
      <c r="G938" s="178">
        <v>44</v>
      </c>
      <c r="H938" s="178">
        <v>1000</v>
      </c>
      <c r="I938" s="179">
        <v>1006</v>
      </c>
      <c r="J938" s="176"/>
      <c r="K938" s="176"/>
      <c r="L938" s="176"/>
    </row>
    <row r="939" spans="1:12" ht="16.5" x14ac:dyDescent="0.15">
      <c r="A939" s="175">
        <v>105020</v>
      </c>
      <c r="B939" s="176">
        <v>10020900001</v>
      </c>
      <c r="C939" s="177" t="s">
        <v>439</v>
      </c>
      <c r="D939" s="178">
        <v>20</v>
      </c>
      <c r="E939" s="178"/>
      <c r="F939" s="179">
        <v>1</v>
      </c>
      <c r="G939" s="178">
        <v>45</v>
      </c>
      <c r="H939" s="178">
        <v>1000</v>
      </c>
      <c r="I939" s="179">
        <v>1006</v>
      </c>
      <c r="J939" s="176"/>
      <c r="K939" s="176"/>
      <c r="L939" s="176"/>
    </row>
    <row r="940" spans="1:12" ht="16.5" x14ac:dyDescent="0.15">
      <c r="A940" s="175">
        <v>105021</v>
      </c>
      <c r="B940" s="176">
        <v>10020900003</v>
      </c>
      <c r="C940" s="177" t="s">
        <v>872</v>
      </c>
      <c r="D940" s="178">
        <v>2</v>
      </c>
      <c r="E940" s="178"/>
      <c r="F940" s="179">
        <v>1</v>
      </c>
      <c r="G940" s="178">
        <v>42</v>
      </c>
      <c r="H940" s="178">
        <v>1000</v>
      </c>
      <c r="I940" s="179">
        <v>1006</v>
      </c>
      <c r="J940" s="176"/>
      <c r="K940" s="176"/>
      <c r="L940" s="176"/>
    </row>
    <row r="941" spans="1:12" ht="16.5" x14ac:dyDescent="0.15">
      <c r="A941" s="175">
        <v>105022</v>
      </c>
      <c r="B941" s="176">
        <v>10005001001</v>
      </c>
      <c r="C941" s="177" t="s">
        <v>392</v>
      </c>
      <c r="D941" s="178">
        <v>2</v>
      </c>
      <c r="E941" s="178"/>
      <c r="F941" s="179">
        <v>1</v>
      </c>
      <c r="G941" s="178">
        <v>47</v>
      </c>
      <c r="H941" s="178">
        <v>1000</v>
      </c>
      <c r="I941" s="179">
        <v>1006</v>
      </c>
      <c r="J941" s="176"/>
      <c r="K941" s="176"/>
      <c r="L941" s="176"/>
    </row>
    <row r="942" spans="1:12" ht="16.5" x14ac:dyDescent="0.15">
      <c r="A942" s="175">
        <v>105023</v>
      </c>
      <c r="B942" s="176">
        <v>10005001001</v>
      </c>
      <c r="C942" s="177" t="s">
        <v>392</v>
      </c>
      <c r="D942" s="178">
        <v>2</v>
      </c>
      <c r="E942" s="178"/>
      <c r="F942" s="179">
        <v>1</v>
      </c>
      <c r="G942" s="178">
        <v>48</v>
      </c>
      <c r="H942" s="178">
        <v>1000</v>
      </c>
      <c r="I942" s="179">
        <v>1006</v>
      </c>
      <c r="J942" s="176"/>
      <c r="K942" s="176"/>
      <c r="L942" s="176"/>
    </row>
    <row r="943" spans="1:12" ht="16.5" x14ac:dyDescent="0.15">
      <c r="A943" s="175">
        <v>105024</v>
      </c>
      <c r="B943" s="176">
        <v>10005000029</v>
      </c>
      <c r="C943" s="177" t="s">
        <v>393</v>
      </c>
      <c r="D943" s="178">
        <v>1</v>
      </c>
      <c r="E943" s="178"/>
      <c r="F943" s="179">
        <v>1</v>
      </c>
      <c r="G943" s="178">
        <v>49</v>
      </c>
      <c r="H943" s="178">
        <v>1000</v>
      </c>
      <c r="I943" s="179">
        <v>1006</v>
      </c>
      <c r="J943" s="176"/>
      <c r="K943" s="176"/>
      <c r="L943" s="176"/>
    </row>
    <row r="944" spans="1:12" ht="16.5" x14ac:dyDescent="0.15">
      <c r="A944" s="175">
        <v>105025</v>
      </c>
      <c r="B944" s="176">
        <v>10005000017</v>
      </c>
      <c r="C944" s="177" t="s">
        <v>394</v>
      </c>
      <c r="D944" s="178">
        <v>1</v>
      </c>
      <c r="E944" s="178"/>
      <c r="F944" s="179">
        <v>1</v>
      </c>
      <c r="G944" s="178">
        <v>50</v>
      </c>
      <c r="H944" s="178">
        <v>1000</v>
      </c>
      <c r="I944" s="179">
        <v>1006</v>
      </c>
      <c r="J944" s="176"/>
      <c r="K944" s="176"/>
      <c r="L944" s="176"/>
    </row>
    <row r="945" spans="1:12" ht="16.5" x14ac:dyDescent="0.15">
      <c r="A945" s="175">
        <v>105026</v>
      </c>
      <c r="B945" s="176">
        <v>10005000007</v>
      </c>
      <c r="C945" s="177" t="s">
        <v>873</v>
      </c>
      <c r="D945" s="178">
        <v>1</v>
      </c>
      <c r="E945" s="178"/>
      <c r="F945" s="179">
        <v>1</v>
      </c>
      <c r="G945" s="178">
        <v>51</v>
      </c>
      <c r="H945" s="178">
        <v>1000</v>
      </c>
      <c r="I945" s="179">
        <v>1006</v>
      </c>
      <c r="J945" s="176"/>
      <c r="K945" s="176"/>
      <c r="L945" s="176"/>
    </row>
    <row r="946" spans="1:12" ht="16.5" x14ac:dyDescent="0.15">
      <c r="A946" s="175">
        <v>105027</v>
      </c>
      <c r="B946" s="176">
        <v>10005000124</v>
      </c>
      <c r="C946" s="177" t="s">
        <v>395</v>
      </c>
      <c r="D946" s="178">
        <v>30</v>
      </c>
      <c r="E946" s="178"/>
      <c r="F946" s="179">
        <v>1</v>
      </c>
      <c r="G946" s="178">
        <v>54</v>
      </c>
      <c r="H946" s="178">
        <v>1000</v>
      </c>
      <c r="I946" s="179">
        <v>1006</v>
      </c>
      <c r="J946" s="176"/>
      <c r="K946" s="176"/>
      <c r="L946" s="176"/>
    </row>
    <row r="947" spans="1:12" ht="16.5" x14ac:dyDescent="0.15">
      <c r="A947" s="175">
        <v>105028</v>
      </c>
      <c r="B947" s="176">
        <v>10003890001</v>
      </c>
      <c r="C947" s="177" t="s">
        <v>396</v>
      </c>
      <c r="D947" s="178">
        <v>3</v>
      </c>
      <c r="E947" s="178"/>
      <c r="F947" s="179">
        <v>1</v>
      </c>
      <c r="G947" s="178">
        <v>60</v>
      </c>
      <c r="H947" s="178">
        <v>1000</v>
      </c>
      <c r="I947" s="179">
        <v>1006</v>
      </c>
      <c r="J947" s="176"/>
      <c r="K947" s="176"/>
      <c r="L947" s="176"/>
    </row>
    <row r="948" spans="1:12" ht="16.5" x14ac:dyDescent="0.15">
      <c r="A948" s="175">
        <v>105029</v>
      </c>
      <c r="B948" s="176">
        <v>10003890003</v>
      </c>
      <c r="C948" s="177" t="s">
        <v>397</v>
      </c>
      <c r="D948" s="178">
        <v>3</v>
      </c>
      <c r="E948" s="178"/>
      <c r="F948" s="179">
        <v>1</v>
      </c>
      <c r="G948" s="178">
        <v>58</v>
      </c>
      <c r="H948" s="178">
        <v>1000</v>
      </c>
      <c r="I948" s="179">
        <v>1006</v>
      </c>
      <c r="J948" s="176"/>
      <c r="K948" s="176"/>
      <c r="L948" s="176"/>
    </row>
    <row r="949" spans="1:12" ht="16.5" x14ac:dyDescent="0.15">
      <c r="A949" s="175">
        <v>105030</v>
      </c>
      <c r="B949" s="176">
        <v>10003000002</v>
      </c>
      <c r="C949" s="177" t="s">
        <v>398</v>
      </c>
      <c r="D949" s="178">
        <v>2</v>
      </c>
      <c r="E949" s="178"/>
      <c r="F949" s="179">
        <v>1</v>
      </c>
      <c r="G949" s="178">
        <v>69</v>
      </c>
      <c r="H949" s="178">
        <v>1000</v>
      </c>
      <c r="I949" s="179">
        <v>1006</v>
      </c>
      <c r="J949" s="176"/>
      <c r="K949" s="176"/>
      <c r="L949" s="176"/>
    </row>
    <row r="950" spans="1:12" ht="16.5" x14ac:dyDescent="0.15">
      <c r="A950" s="175">
        <v>105031</v>
      </c>
      <c r="B950" s="176">
        <v>10003000002</v>
      </c>
      <c r="C950" s="177" t="s">
        <v>398</v>
      </c>
      <c r="D950" s="178">
        <v>2</v>
      </c>
      <c r="E950" s="178"/>
      <c r="F950" s="179">
        <v>1</v>
      </c>
      <c r="G950" s="178">
        <v>68</v>
      </c>
      <c r="H950" s="178">
        <v>1000</v>
      </c>
      <c r="I950" s="179">
        <v>1006</v>
      </c>
      <c r="J950" s="176"/>
      <c r="K950" s="176"/>
      <c r="L950" s="176"/>
    </row>
    <row r="951" spans="1:12" ht="16.5" x14ac:dyDescent="0.15">
      <c r="A951" s="175">
        <v>105032</v>
      </c>
      <c r="B951" s="176">
        <v>10003000002</v>
      </c>
      <c r="C951" s="177" t="s">
        <v>398</v>
      </c>
      <c r="D951" s="178">
        <v>2</v>
      </c>
      <c r="E951" s="178"/>
      <c r="F951" s="179">
        <v>1</v>
      </c>
      <c r="G951" s="178">
        <v>67</v>
      </c>
      <c r="H951" s="178">
        <v>1000</v>
      </c>
      <c r="I951" s="179">
        <v>1006</v>
      </c>
      <c r="J951" s="176"/>
      <c r="K951" s="176"/>
      <c r="L951" s="176"/>
    </row>
    <row r="952" spans="1:12" ht="16.5" x14ac:dyDescent="0.15">
      <c r="A952" s="175">
        <v>105033</v>
      </c>
      <c r="B952" s="176">
        <v>10003000003</v>
      </c>
      <c r="C952" s="177" t="s">
        <v>399</v>
      </c>
      <c r="D952" s="178">
        <v>1</v>
      </c>
      <c r="E952" s="178"/>
      <c r="F952" s="179">
        <v>1</v>
      </c>
      <c r="G952" s="178">
        <v>72</v>
      </c>
      <c r="H952" s="178">
        <v>1000</v>
      </c>
      <c r="I952" s="179">
        <v>1006</v>
      </c>
      <c r="J952" s="176"/>
      <c r="K952" s="176"/>
      <c r="L952" s="176"/>
    </row>
    <row r="953" spans="1:12" ht="16.5" x14ac:dyDescent="0.15">
      <c r="A953" s="175">
        <v>105034</v>
      </c>
      <c r="B953" s="176">
        <v>10003000003</v>
      </c>
      <c r="C953" s="177" t="s">
        <v>399</v>
      </c>
      <c r="D953" s="178">
        <v>1</v>
      </c>
      <c r="E953" s="178"/>
      <c r="F953" s="179">
        <v>1</v>
      </c>
      <c r="G953" s="178">
        <v>71</v>
      </c>
      <c r="H953" s="178">
        <v>1000</v>
      </c>
      <c r="I953" s="179">
        <v>1006</v>
      </c>
      <c r="J953" s="176"/>
      <c r="K953" s="176"/>
      <c r="L953" s="176"/>
    </row>
    <row r="954" spans="1:12" ht="16.5" x14ac:dyDescent="0.15">
      <c r="A954" s="175">
        <v>105035</v>
      </c>
      <c r="B954" s="176">
        <v>10003000004</v>
      </c>
      <c r="C954" s="177" t="s">
        <v>400</v>
      </c>
      <c r="D954" s="178">
        <v>1</v>
      </c>
      <c r="E954" s="178"/>
      <c r="F954" s="179">
        <v>1</v>
      </c>
      <c r="G954" s="178">
        <v>92</v>
      </c>
      <c r="H954" s="178">
        <v>1000</v>
      </c>
      <c r="I954" s="179">
        <v>1006</v>
      </c>
      <c r="J954" s="176"/>
      <c r="K954" s="176"/>
      <c r="L954" s="176"/>
    </row>
    <row r="955" spans="1:12" ht="16.5" x14ac:dyDescent="0.15">
      <c r="A955" s="175">
        <v>105036</v>
      </c>
      <c r="B955" s="176">
        <v>10003000004</v>
      </c>
      <c r="C955" s="177" t="s">
        <v>400</v>
      </c>
      <c r="D955" s="178">
        <v>1</v>
      </c>
      <c r="E955" s="178"/>
      <c r="F955" s="179">
        <v>1</v>
      </c>
      <c r="G955" s="178">
        <v>91</v>
      </c>
      <c r="H955" s="178">
        <v>1000</v>
      </c>
      <c r="I955" s="179">
        <v>1006</v>
      </c>
      <c r="J955" s="176"/>
      <c r="K955" s="176"/>
      <c r="L955" s="176"/>
    </row>
    <row r="956" spans="1:12" ht="16.5" x14ac:dyDescent="0.15">
      <c r="A956" s="175">
        <v>105037</v>
      </c>
      <c r="B956" s="176">
        <v>10033200001</v>
      </c>
      <c r="C956" s="177" t="s">
        <v>401</v>
      </c>
      <c r="D956" s="178">
        <v>1</v>
      </c>
      <c r="E956" s="178"/>
      <c r="F956" s="179">
        <v>1</v>
      </c>
      <c r="G956" s="178">
        <v>90</v>
      </c>
      <c r="H956" s="178">
        <v>1000</v>
      </c>
      <c r="I956" s="179">
        <v>1006</v>
      </c>
      <c r="J956" s="176"/>
      <c r="K956" s="176"/>
      <c r="L956" s="176"/>
    </row>
    <row r="957" spans="1:12" ht="16.5" x14ac:dyDescent="0.15">
      <c r="A957" s="175">
        <v>105038</v>
      </c>
      <c r="B957" s="176">
        <v>10033200001</v>
      </c>
      <c r="C957" s="177" t="s">
        <v>401</v>
      </c>
      <c r="D957" s="178">
        <v>1</v>
      </c>
      <c r="E957" s="178"/>
      <c r="F957" s="179">
        <v>1</v>
      </c>
      <c r="G957" s="178">
        <v>75</v>
      </c>
      <c r="H957" s="178">
        <v>1000</v>
      </c>
      <c r="I957" s="179">
        <v>1006</v>
      </c>
      <c r="J957" s="176"/>
      <c r="K957" s="176"/>
      <c r="L957" s="176"/>
    </row>
    <row r="958" spans="1:12" ht="16.5" x14ac:dyDescent="0.15">
      <c r="A958" s="175">
        <v>105039</v>
      </c>
      <c r="B958" s="176">
        <v>10033200001</v>
      </c>
      <c r="C958" s="177" t="s">
        <v>401</v>
      </c>
      <c r="D958" s="178">
        <v>2</v>
      </c>
      <c r="E958" s="178"/>
      <c r="F958" s="179">
        <v>1</v>
      </c>
      <c r="G958" s="178">
        <v>89</v>
      </c>
      <c r="H958" s="178">
        <v>1000</v>
      </c>
      <c r="I958" s="179">
        <v>1006</v>
      </c>
      <c r="J958" s="176"/>
      <c r="K958" s="176"/>
      <c r="L958" s="176"/>
    </row>
    <row r="959" spans="1:12" ht="16.5" x14ac:dyDescent="0.15">
      <c r="A959" s="175">
        <v>105040</v>
      </c>
      <c r="B959" s="176">
        <v>10033200001</v>
      </c>
      <c r="C959" s="177" t="s">
        <v>401</v>
      </c>
      <c r="D959" s="178">
        <v>2</v>
      </c>
      <c r="E959" s="178"/>
      <c r="F959" s="179">
        <v>1</v>
      </c>
      <c r="G959" s="178">
        <v>74</v>
      </c>
      <c r="H959" s="178">
        <v>1000</v>
      </c>
      <c r="I959" s="179">
        <v>1006</v>
      </c>
      <c r="J959" s="176"/>
      <c r="K959" s="176"/>
      <c r="L959" s="176"/>
    </row>
    <row r="960" spans="1:12" ht="16.5" x14ac:dyDescent="0.15">
      <c r="A960" s="175">
        <v>105041</v>
      </c>
      <c r="B960" s="176">
        <v>10033200001</v>
      </c>
      <c r="C960" s="177" t="s">
        <v>401</v>
      </c>
      <c r="D960" s="178">
        <v>3</v>
      </c>
      <c r="E960" s="178"/>
      <c r="F960" s="179">
        <v>1</v>
      </c>
      <c r="G960" s="178">
        <v>88</v>
      </c>
      <c r="H960" s="178">
        <v>1000</v>
      </c>
      <c r="I960" s="179">
        <v>1006</v>
      </c>
      <c r="J960" s="176"/>
      <c r="K960" s="176"/>
      <c r="L960" s="176"/>
    </row>
    <row r="961" spans="1:12" ht="16.5" x14ac:dyDescent="0.15">
      <c r="A961" s="175">
        <v>105042</v>
      </c>
      <c r="B961" s="176">
        <v>10033200001</v>
      </c>
      <c r="C961" s="177" t="s">
        <v>401</v>
      </c>
      <c r="D961" s="178">
        <v>3</v>
      </c>
      <c r="E961" s="178"/>
      <c r="F961" s="179">
        <v>1</v>
      </c>
      <c r="G961" s="178">
        <v>73</v>
      </c>
      <c r="H961" s="178">
        <v>1000</v>
      </c>
      <c r="I961" s="179">
        <v>1006</v>
      </c>
      <c r="J961" s="176"/>
      <c r="K961" s="176"/>
      <c r="L961" s="176"/>
    </row>
    <row r="962" spans="1:12" ht="16.5" x14ac:dyDescent="0.15">
      <c r="A962" s="175">
        <v>105043</v>
      </c>
      <c r="B962" s="176">
        <v>10002160001</v>
      </c>
      <c r="C962" s="177" t="s">
        <v>402</v>
      </c>
      <c r="D962" s="178">
        <v>20</v>
      </c>
      <c r="E962" s="178"/>
      <c r="F962" s="179">
        <v>1</v>
      </c>
      <c r="G962" s="178">
        <v>78</v>
      </c>
      <c r="H962" s="178">
        <v>1000</v>
      </c>
      <c r="I962" s="179">
        <v>1006</v>
      </c>
      <c r="J962" s="176"/>
      <c r="K962" s="176"/>
      <c r="L962" s="176"/>
    </row>
    <row r="963" spans="1:12" ht="16.5" x14ac:dyDescent="0.15">
      <c r="A963" s="175">
        <v>105044</v>
      </c>
      <c r="B963" s="176">
        <v>10002160004</v>
      </c>
      <c r="C963" s="177" t="s">
        <v>216</v>
      </c>
      <c r="D963" s="178">
        <v>20</v>
      </c>
      <c r="E963" s="178"/>
      <c r="F963" s="179">
        <v>1</v>
      </c>
      <c r="G963" s="178">
        <v>81</v>
      </c>
      <c r="H963" s="178">
        <v>1000</v>
      </c>
      <c r="I963" s="179">
        <v>1006</v>
      </c>
      <c r="J963" s="176"/>
      <c r="K963" s="176"/>
      <c r="L963" s="176"/>
    </row>
    <row r="964" spans="1:12" ht="16.5" x14ac:dyDescent="0.15">
      <c r="A964" s="175">
        <v>105045</v>
      </c>
      <c r="B964" s="176">
        <v>10002160007</v>
      </c>
      <c r="C964" s="177" t="s">
        <v>217</v>
      </c>
      <c r="D964" s="178">
        <v>20</v>
      </c>
      <c r="E964" s="178"/>
      <c r="F964" s="179">
        <v>1</v>
      </c>
      <c r="G964" s="178">
        <v>84</v>
      </c>
      <c r="H964" s="178">
        <v>1000</v>
      </c>
      <c r="I964" s="179">
        <v>1006</v>
      </c>
      <c r="J964" s="176"/>
      <c r="K964" s="176"/>
      <c r="L964" s="176"/>
    </row>
    <row r="965" spans="1:12" ht="16.5" x14ac:dyDescent="0.15">
      <c r="A965" s="175">
        <v>105046</v>
      </c>
      <c r="B965" s="176">
        <v>10002160010</v>
      </c>
      <c r="C965" s="177" t="s">
        <v>218</v>
      </c>
      <c r="D965" s="178">
        <v>20</v>
      </c>
      <c r="E965" s="178"/>
      <c r="F965" s="179">
        <v>1</v>
      </c>
      <c r="G965" s="178">
        <v>87</v>
      </c>
      <c r="H965" s="178">
        <v>1000</v>
      </c>
      <c r="I965" s="179">
        <v>1006</v>
      </c>
      <c r="J965" s="176"/>
      <c r="K965" s="176"/>
      <c r="L965" s="176"/>
    </row>
    <row r="966" spans="1:12" ht="16.5" x14ac:dyDescent="0.15">
      <c r="A966" s="175">
        <v>105047</v>
      </c>
      <c r="B966" s="176">
        <v>10002160005</v>
      </c>
      <c r="C966" s="177" t="s">
        <v>403</v>
      </c>
      <c r="D966" s="178">
        <v>10</v>
      </c>
      <c r="E966" s="178"/>
      <c r="F966" s="179">
        <v>1</v>
      </c>
      <c r="G966" s="178">
        <v>80</v>
      </c>
      <c r="H966" s="178">
        <v>1000</v>
      </c>
      <c r="I966" s="179">
        <v>1006</v>
      </c>
      <c r="J966" s="176"/>
      <c r="K966" s="176"/>
      <c r="L966" s="176"/>
    </row>
    <row r="967" spans="1:12" ht="16.5" x14ac:dyDescent="0.15">
      <c r="A967" s="175">
        <v>105048</v>
      </c>
      <c r="B967" s="176">
        <v>10002160011</v>
      </c>
      <c r="C967" s="177" t="s">
        <v>404</v>
      </c>
      <c r="D967" s="178">
        <v>10</v>
      </c>
      <c r="E967" s="178"/>
      <c r="F967" s="179">
        <v>1</v>
      </c>
      <c r="G967" s="178">
        <v>86</v>
      </c>
      <c r="H967" s="178">
        <v>1000</v>
      </c>
      <c r="I967" s="179">
        <v>1006</v>
      </c>
      <c r="J967" s="176"/>
      <c r="K967" s="176"/>
      <c r="L967" s="176"/>
    </row>
    <row r="968" spans="1:12" ht="16.5" x14ac:dyDescent="0.15">
      <c r="A968" s="175">
        <v>105049</v>
      </c>
      <c r="B968" s="176">
        <v>10002160006</v>
      </c>
      <c r="C968" s="177" t="s">
        <v>405</v>
      </c>
      <c r="D968" s="178">
        <v>3</v>
      </c>
      <c r="E968" s="178"/>
      <c r="F968" s="179">
        <v>1</v>
      </c>
      <c r="G968" s="178">
        <v>79</v>
      </c>
      <c r="H968" s="178">
        <v>1000</v>
      </c>
      <c r="I968" s="179">
        <v>1006</v>
      </c>
      <c r="J968" s="176"/>
      <c r="K968" s="176"/>
      <c r="L968" s="176"/>
    </row>
    <row r="969" spans="1:12" ht="16.5" x14ac:dyDescent="0.15">
      <c r="A969" s="175">
        <v>105050</v>
      </c>
      <c r="B969" s="176">
        <v>10002160009</v>
      </c>
      <c r="C969" s="177" t="s">
        <v>406</v>
      </c>
      <c r="D969" s="178">
        <v>3</v>
      </c>
      <c r="E969" s="178"/>
      <c r="F969" s="179">
        <v>1</v>
      </c>
      <c r="G969" s="178">
        <v>82</v>
      </c>
      <c r="H969" s="178">
        <v>1000</v>
      </c>
      <c r="I969" s="179">
        <v>1006</v>
      </c>
      <c r="J969" s="176"/>
      <c r="K969" s="176"/>
      <c r="L969" s="176"/>
    </row>
    <row r="970" spans="1:12" ht="16.5" x14ac:dyDescent="0.15">
      <c r="A970" s="175">
        <v>105051</v>
      </c>
      <c r="B970" s="176">
        <v>10002170006</v>
      </c>
      <c r="C970" s="177" t="s">
        <v>407</v>
      </c>
      <c r="D970" s="178">
        <v>1</v>
      </c>
      <c r="E970" s="178"/>
      <c r="F970" s="179">
        <v>1</v>
      </c>
      <c r="G970" s="178">
        <v>7</v>
      </c>
      <c r="H970" s="178">
        <v>1</v>
      </c>
      <c r="I970" s="179">
        <v>1006</v>
      </c>
      <c r="J970" s="176"/>
      <c r="K970" s="176"/>
      <c r="L970" s="176"/>
    </row>
    <row r="971" spans="1:12" ht="16.5" x14ac:dyDescent="0.15">
      <c r="A971" s="175">
        <v>105052</v>
      </c>
      <c r="B971" s="176">
        <v>10002170012</v>
      </c>
      <c r="C971" s="177" t="s">
        <v>408</v>
      </c>
      <c r="D971" s="178">
        <v>1</v>
      </c>
      <c r="E971" s="178"/>
      <c r="F971" s="179">
        <v>1</v>
      </c>
      <c r="G971" s="178">
        <v>9</v>
      </c>
      <c r="H971" s="178">
        <v>1000</v>
      </c>
      <c r="I971" s="179">
        <v>1006</v>
      </c>
      <c r="J971" s="176"/>
      <c r="K971" s="176"/>
      <c r="L971" s="176"/>
    </row>
    <row r="972" spans="1:12" ht="16.5" x14ac:dyDescent="0.15">
      <c r="A972" s="175">
        <v>105053</v>
      </c>
      <c r="B972" s="176">
        <v>10003900007</v>
      </c>
      <c r="C972" s="177" t="s">
        <v>409</v>
      </c>
      <c r="D972" s="178">
        <v>2</v>
      </c>
      <c r="E972" s="178"/>
      <c r="F972" s="179">
        <v>1</v>
      </c>
      <c r="G972" s="178">
        <v>96</v>
      </c>
      <c r="H972" s="178">
        <v>1000</v>
      </c>
      <c r="I972" s="179">
        <v>1006</v>
      </c>
      <c r="J972" s="176"/>
      <c r="K972" s="176"/>
      <c r="L972" s="176"/>
    </row>
    <row r="973" spans="1:12" ht="16.5" x14ac:dyDescent="0.15">
      <c r="A973" s="175">
        <v>105054</v>
      </c>
      <c r="B973" s="176">
        <v>10003900007</v>
      </c>
      <c r="C973" s="177" t="s">
        <v>409</v>
      </c>
      <c r="D973" s="178">
        <v>2</v>
      </c>
      <c r="E973" s="178"/>
      <c r="F973" s="179">
        <v>1</v>
      </c>
      <c r="G973" s="178">
        <v>95</v>
      </c>
      <c r="H973" s="178">
        <v>1000</v>
      </c>
      <c r="I973" s="179">
        <v>1006</v>
      </c>
      <c r="J973" s="176"/>
      <c r="K973" s="176"/>
      <c r="L973" s="176"/>
    </row>
    <row r="974" spans="1:12" ht="16.5" x14ac:dyDescent="0.15">
      <c r="A974" s="175">
        <v>105055</v>
      </c>
      <c r="B974" s="176">
        <v>10003900007</v>
      </c>
      <c r="C974" s="177" t="s">
        <v>409</v>
      </c>
      <c r="D974" s="178">
        <v>2</v>
      </c>
      <c r="E974" s="178"/>
      <c r="F974" s="179">
        <v>1</v>
      </c>
      <c r="G974" s="178">
        <v>94</v>
      </c>
      <c r="H974" s="178">
        <v>1000</v>
      </c>
      <c r="I974" s="179">
        <v>1006</v>
      </c>
      <c r="J974" s="176"/>
      <c r="K974" s="176"/>
      <c r="L974" s="176"/>
    </row>
    <row r="975" spans="1:12" ht="16.5" x14ac:dyDescent="0.15">
      <c r="A975" s="175">
        <v>105056</v>
      </c>
      <c r="B975" s="176">
        <v>10002990001</v>
      </c>
      <c r="C975" s="177" t="s">
        <v>410</v>
      </c>
      <c r="D975" s="178">
        <v>500000</v>
      </c>
      <c r="E975" s="178"/>
      <c r="F975" s="179">
        <v>1</v>
      </c>
      <c r="G975" s="178">
        <v>105</v>
      </c>
      <c r="H975" s="178">
        <v>1000</v>
      </c>
      <c r="I975" s="179">
        <v>1006</v>
      </c>
      <c r="J975" s="176"/>
      <c r="K975" s="176"/>
      <c r="L975" s="176"/>
    </row>
    <row r="976" spans="1:12" ht="16.5" x14ac:dyDescent="0.15">
      <c r="A976" s="175">
        <v>105057</v>
      </c>
      <c r="B976" s="176">
        <v>10002990001</v>
      </c>
      <c r="C976" s="177" t="s">
        <v>410</v>
      </c>
      <c r="D976" s="178">
        <v>500000</v>
      </c>
      <c r="E976" s="178"/>
      <c r="F976" s="179">
        <v>1</v>
      </c>
      <c r="G976" s="178">
        <v>104</v>
      </c>
      <c r="H976" s="178">
        <v>1000</v>
      </c>
      <c r="I976" s="179">
        <v>1006</v>
      </c>
      <c r="J976" s="176"/>
      <c r="K976" s="176"/>
      <c r="L976" s="176"/>
    </row>
    <row r="977" spans="1:12" ht="16.5" x14ac:dyDescent="0.15">
      <c r="A977" s="175">
        <v>105058</v>
      </c>
      <c r="B977" s="176">
        <v>10002990001</v>
      </c>
      <c r="C977" s="177" t="s">
        <v>410</v>
      </c>
      <c r="D977" s="178">
        <v>500000</v>
      </c>
      <c r="E977" s="178"/>
      <c r="F977" s="179">
        <v>1</v>
      </c>
      <c r="G977" s="178">
        <v>103</v>
      </c>
      <c r="H977" s="178">
        <v>1000</v>
      </c>
      <c r="I977" s="179">
        <v>1006</v>
      </c>
      <c r="J977" s="176"/>
      <c r="K977" s="176"/>
      <c r="L977" s="176"/>
    </row>
    <row r="978" spans="1:12" ht="16.5" x14ac:dyDescent="0.15">
      <c r="A978" s="180">
        <v>105101</v>
      </c>
      <c r="B978" s="71">
        <v>10022600003</v>
      </c>
      <c r="C978" s="72" t="s">
        <v>411</v>
      </c>
      <c r="D978" s="40">
        <v>1</v>
      </c>
      <c r="E978" s="40"/>
      <c r="F978" s="127">
        <v>2</v>
      </c>
      <c r="G978" s="40">
        <v>2</v>
      </c>
      <c r="H978" s="40">
        <v>1</v>
      </c>
      <c r="I978" s="127">
        <v>1006</v>
      </c>
      <c r="J978" s="114"/>
      <c r="K978" s="114"/>
      <c r="L978" s="114"/>
    </row>
    <row r="979" spans="1:12" ht="16.5" x14ac:dyDescent="0.15">
      <c r="A979" s="180">
        <v>105102</v>
      </c>
      <c r="B979" s="164">
        <v>10022330025</v>
      </c>
      <c r="C979" s="165" t="s">
        <v>875</v>
      </c>
      <c r="D979" s="40">
        <v>1</v>
      </c>
      <c r="E979" s="40">
        <v>1</v>
      </c>
      <c r="F979" s="127">
        <v>2</v>
      </c>
      <c r="G979" s="40">
        <v>4</v>
      </c>
      <c r="H979" s="40">
        <v>1000</v>
      </c>
      <c r="I979" s="127">
        <v>1006</v>
      </c>
      <c r="J979" s="114"/>
      <c r="K979" s="114"/>
      <c r="L979" s="114"/>
    </row>
    <row r="980" spans="1:12" ht="16.5" x14ac:dyDescent="0.15">
      <c r="A980" s="180">
        <v>105103</v>
      </c>
      <c r="B980" s="164">
        <v>10022330026</v>
      </c>
      <c r="C980" s="165" t="s">
        <v>875</v>
      </c>
      <c r="D980" s="40">
        <v>1</v>
      </c>
      <c r="E980" s="40">
        <v>2</v>
      </c>
      <c r="F980" s="127">
        <v>2</v>
      </c>
      <c r="G980" s="40">
        <v>4</v>
      </c>
      <c r="H980" s="40">
        <v>1000</v>
      </c>
      <c r="I980" s="127">
        <v>1006</v>
      </c>
      <c r="J980" s="114"/>
      <c r="K980" s="114"/>
      <c r="L980" s="114"/>
    </row>
    <row r="981" spans="1:12" ht="16.5" x14ac:dyDescent="0.15">
      <c r="A981" s="180">
        <v>105104</v>
      </c>
      <c r="B981" s="164">
        <v>10022330027</v>
      </c>
      <c r="C981" s="165" t="s">
        <v>875</v>
      </c>
      <c r="D981" s="40">
        <v>1</v>
      </c>
      <c r="E981" s="40">
        <v>3</v>
      </c>
      <c r="F981" s="127">
        <v>2</v>
      </c>
      <c r="G981" s="40">
        <v>4</v>
      </c>
      <c r="H981" s="40">
        <v>1000</v>
      </c>
      <c r="I981" s="127">
        <v>1006</v>
      </c>
      <c r="J981" s="114"/>
      <c r="K981" s="114"/>
      <c r="L981" s="114"/>
    </row>
    <row r="982" spans="1:12" ht="16.5" x14ac:dyDescent="0.15">
      <c r="A982" s="180">
        <v>105105</v>
      </c>
      <c r="B982" s="164">
        <v>10022330028</v>
      </c>
      <c r="C982" s="165" t="s">
        <v>875</v>
      </c>
      <c r="D982" s="40">
        <v>1</v>
      </c>
      <c r="E982" s="40">
        <v>4</v>
      </c>
      <c r="F982" s="127">
        <v>2</v>
      </c>
      <c r="G982" s="40">
        <v>4</v>
      </c>
      <c r="H982" s="40">
        <v>1000</v>
      </c>
      <c r="I982" s="127">
        <v>1006</v>
      </c>
      <c r="J982" s="114"/>
      <c r="K982" s="114"/>
      <c r="L982" s="114"/>
    </row>
    <row r="983" spans="1:12" ht="16.5" x14ac:dyDescent="0.15">
      <c r="A983" s="180">
        <v>105106</v>
      </c>
      <c r="B983" s="114">
        <v>10034100001</v>
      </c>
      <c r="C983" s="181" t="s">
        <v>384</v>
      </c>
      <c r="D983" s="40">
        <v>1</v>
      </c>
      <c r="E983" s="40"/>
      <c r="F983" s="127">
        <v>2</v>
      </c>
      <c r="G983" s="40">
        <v>28</v>
      </c>
      <c r="H983" s="40">
        <v>1</v>
      </c>
      <c r="I983" s="127">
        <v>1006</v>
      </c>
      <c r="J983" s="114"/>
      <c r="K983" s="114"/>
      <c r="L983" s="114"/>
    </row>
    <row r="984" spans="1:12" ht="16.5" x14ac:dyDescent="0.15">
      <c r="A984" s="180">
        <v>105107</v>
      </c>
      <c r="B984" s="114">
        <v>10002180001</v>
      </c>
      <c r="C984" s="181" t="s">
        <v>213</v>
      </c>
      <c r="D984" s="40">
        <v>20</v>
      </c>
      <c r="E984" s="40"/>
      <c r="F984" s="127">
        <v>2</v>
      </c>
      <c r="G984" s="40">
        <v>20</v>
      </c>
      <c r="H984" s="40">
        <v>1000</v>
      </c>
      <c r="I984" s="127">
        <v>1006</v>
      </c>
      <c r="J984" s="114"/>
      <c r="K984" s="114"/>
      <c r="L984" s="114"/>
    </row>
    <row r="985" spans="1:12" ht="16.5" x14ac:dyDescent="0.15">
      <c r="A985" s="180">
        <v>105108</v>
      </c>
      <c r="B985" s="114">
        <v>10002180001</v>
      </c>
      <c r="C985" s="181" t="s">
        <v>213</v>
      </c>
      <c r="D985" s="40">
        <v>40</v>
      </c>
      <c r="E985" s="40"/>
      <c r="F985" s="127">
        <v>2</v>
      </c>
      <c r="G985" s="40">
        <v>19</v>
      </c>
      <c r="H985" s="40">
        <v>1000</v>
      </c>
      <c r="I985" s="127">
        <v>1006</v>
      </c>
      <c r="J985" s="114"/>
      <c r="K985" s="114"/>
      <c r="L985" s="114"/>
    </row>
    <row r="986" spans="1:12" ht="16.5" x14ac:dyDescent="0.15">
      <c r="A986" s="180">
        <v>105109</v>
      </c>
      <c r="B986" s="114">
        <v>10002190002</v>
      </c>
      <c r="C986" s="181" t="s">
        <v>412</v>
      </c>
      <c r="D986" s="40">
        <v>2</v>
      </c>
      <c r="E986" s="40"/>
      <c r="F986" s="127">
        <v>2</v>
      </c>
      <c r="G986" s="40">
        <v>17</v>
      </c>
      <c r="H986" s="40">
        <v>1000</v>
      </c>
      <c r="I986" s="127">
        <v>1006</v>
      </c>
      <c r="J986" s="114"/>
      <c r="K986" s="114"/>
      <c r="L986" s="114"/>
    </row>
    <row r="987" spans="1:12" ht="16.5" x14ac:dyDescent="0.15">
      <c r="A987" s="180">
        <v>105110</v>
      </c>
      <c r="B987" s="114">
        <v>10002120001</v>
      </c>
      <c r="C987" s="181" t="s">
        <v>386</v>
      </c>
      <c r="D987" s="40">
        <v>20</v>
      </c>
      <c r="E987" s="40"/>
      <c r="F987" s="127">
        <v>2</v>
      </c>
      <c r="G987" s="40">
        <v>27</v>
      </c>
      <c r="H987" s="40">
        <v>1000</v>
      </c>
      <c r="I987" s="127">
        <v>1006</v>
      </c>
      <c r="J987" s="114"/>
      <c r="K987" s="114"/>
      <c r="L987" s="114"/>
    </row>
    <row r="988" spans="1:12" ht="16.5" x14ac:dyDescent="0.15">
      <c r="A988" s="180">
        <v>105111</v>
      </c>
      <c r="B988" s="114">
        <v>10002130001</v>
      </c>
      <c r="C988" s="181" t="s">
        <v>413</v>
      </c>
      <c r="D988" s="40">
        <v>2</v>
      </c>
      <c r="E988" s="40"/>
      <c r="F988" s="127">
        <v>2</v>
      </c>
      <c r="G988" s="40">
        <v>24</v>
      </c>
      <c r="H988" s="40">
        <v>1</v>
      </c>
      <c r="I988" s="127">
        <v>1006</v>
      </c>
      <c r="J988" s="114"/>
      <c r="K988" s="114"/>
      <c r="L988" s="114"/>
    </row>
    <row r="989" spans="1:12" ht="16.5" x14ac:dyDescent="0.15">
      <c r="A989" s="180">
        <v>105112</v>
      </c>
      <c r="B989" s="114">
        <v>10002140001</v>
      </c>
      <c r="C989" s="181" t="s">
        <v>388</v>
      </c>
      <c r="D989" s="40">
        <v>20</v>
      </c>
      <c r="E989" s="40"/>
      <c r="F989" s="127">
        <v>2</v>
      </c>
      <c r="G989" s="40">
        <v>36</v>
      </c>
      <c r="H989" s="40">
        <v>1000</v>
      </c>
      <c r="I989" s="127">
        <v>1006</v>
      </c>
      <c r="J989" s="114"/>
      <c r="K989" s="114"/>
      <c r="L989" s="114"/>
    </row>
    <row r="990" spans="1:12" ht="16.5" x14ac:dyDescent="0.15">
      <c r="A990" s="180">
        <v>105113</v>
      </c>
      <c r="B990" s="114">
        <v>10002130003</v>
      </c>
      <c r="C990" s="181" t="s">
        <v>215</v>
      </c>
      <c r="D990" s="40">
        <v>1</v>
      </c>
      <c r="E990" s="40"/>
      <c r="F990" s="127">
        <v>2</v>
      </c>
      <c r="G990" s="40">
        <v>22</v>
      </c>
      <c r="H990" s="40">
        <v>1000</v>
      </c>
      <c r="I990" s="127">
        <v>1006</v>
      </c>
      <c r="J990" s="114"/>
      <c r="K990" s="114"/>
      <c r="L990" s="114"/>
    </row>
    <row r="991" spans="1:12" ht="16.5" x14ac:dyDescent="0.15">
      <c r="A991" s="180">
        <v>105114</v>
      </c>
      <c r="B991" s="114">
        <v>10020900003</v>
      </c>
      <c r="C991" s="181" t="s">
        <v>414</v>
      </c>
      <c r="D991" s="40">
        <v>2</v>
      </c>
      <c r="E991" s="40"/>
      <c r="F991" s="127">
        <v>2</v>
      </c>
      <c r="G991" s="40">
        <v>41</v>
      </c>
      <c r="H991" s="40">
        <v>1000</v>
      </c>
      <c r="I991" s="127">
        <v>1006</v>
      </c>
      <c r="J991" s="114"/>
      <c r="K991" s="114"/>
      <c r="L991" s="114"/>
    </row>
    <row r="992" spans="1:12" ht="16.5" x14ac:dyDescent="0.15">
      <c r="A992" s="180">
        <v>105115</v>
      </c>
      <c r="B992" s="114">
        <v>10020900004</v>
      </c>
      <c r="C992" s="181" t="s">
        <v>415</v>
      </c>
      <c r="D992" s="40">
        <v>2</v>
      </c>
      <c r="E992" s="40"/>
      <c r="F992" s="127">
        <v>2</v>
      </c>
      <c r="G992" s="40">
        <v>40</v>
      </c>
      <c r="H992" s="40">
        <v>1000</v>
      </c>
      <c r="I992" s="127">
        <v>1006</v>
      </c>
      <c r="J992" s="114"/>
      <c r="K992" s="114"/>
      <c r="L992" s="114"/>
    </row>
    <row r="993" spans="1:12" ht="16.5" x14ac:dyDescent="0.15">
      <c r="A993" s="180">
        <v>105116</v>
      </c>
      <c r="B993" s="114">
        <v>10005001001</v>
      </c>
      <c r="C993" s="181" t="s">
        <v>392</v>
      </c>
      <c r="D993" s="40">
        <v>2</v>
      </c>
      <c r="E993" s="40"/>
      <c r="F993" s="127">
        <v>2</v>
      </c>
      <c r="G993" s="40">
        <v>46</v>
      </c>
      <c r="H993" s="40">
        <v>1000</v>
      </c>
      <c r="I993" s="127">
        <v>1006</v>
      </c>
      <c r="J993" s="114"/>
      <c r="K993" s="114"/>
      <c r="L993" s="114"/>
    </row>
    <row r="994" spans="1:12" ht="16.5" x14ac:dyDescent="0.15">
      <c r="A994" s="180">
        <v>105117</v>
      </c>
      <c r="B994" s="114">
        <v>10005000124</v>
      </c>
      <c r="C994" s="181" t="s">
        <v>395</v>
      </c>
      <c r="D994" s="40">
        <v>30</v>
      </c>
      <c r="E994" s="40"/>
      <c r="F994" s="127">
        <v>2</v>
      </c>
      <c r="G994" s="40">
        <v>53</v>
      </c>
      <c r="H994" s="40">
        <v>1000</v>
      </c>
      <c r="I994" s="127">
        <v>1006</v>
      </c>
      <c r="J994" s="114"/>
      <c r="K994" s="114"/>
      <c r="L994" s="114"/>
    </row>
    <row r="995" spans="1:12" ht="16.5" x14ac:dyDescent="0.15">
      <c r="A995" s="180">
        <v>105118</v>
      </c>
      <c r="B995" s="114">
        <v>10003890003</v>
      </c>
      <c r="C995" s="181" t="s">
        <v>397</v>
      </c>
      <c r="D995" s="40">
        <v>2</v>
      </c>
      <c r="E995" s="40"/>
      <c r="F995" s="127">
        <v>2</v>
      </c>
      <c r="G995" s="40">
        <v>57</v>
      </c>
      <c r="H995" s="40">
        <v>1000</v>
      </c>
      <c r="I995" s="127">
        <v>1006</v>
      </c>
      <c r="J995" s="114"/>
      <c r="K995" s="114"/>
      <c r="L995" s="114"/>
    </row>
    <row r="996" spans="1:12" ht="16.5" x14ac:dyDescent="0.15">
      <c r="A996" s="180">
        <v>105119</v>
      </c>
      <c r="B996" s="114">
        <v>10003890005</v>
      </c>
      <c r="C996" s="181" t="s">
        <v>416</v>
      </c>
      <c r="D996" s="40">
        <v>1</v>
      </c>
      <c r="E996" s="40"/>
      <c r="F996" s="127">
        <v>2</v>
      </c>
      <c r="G996" s="40">
        <v>55</v>
      </c>
      <c r="H996" s="40">
        <v>1</v>
      </c>
      <c r="I996" s="127">
        <v>1006</v>
      </c>
      <c r="J996" s="114"/>
      <c r="K996" s="114"/>
      <c r="L996" s="114"/>
    </row>
    <row r="997" spans="1:12" ht="16.5" x14ac:dyDescent="0.15">
      <c r="A997" s="180">
        <v>105120</v>
      </c>
      <c r="B997" s="114">
        <v>10003890004</v>
      </c>
      <c r="C997" s="181" t="s">
        <v>417</v>
      </c>
      <c r="D997" s="40">
        <v>1</v>
      </c>
      <c r="E997" s="40"/>
      <c r="F997" s="127">
        <v>2</v>
      </c>
      <c r="G997" s="40">
        <v>56</v>
      </c>
      <c r="H997" s="40">
        <v>1000</v>
      </c>
      <c r="I997" s="127">
        <v>1006</v>
      </c>
      <c r="J997" s="114"/>
      <c r="K997" s="114"/>
      <c r="L997" s="114"/>
    </row>
    <row r="998" spans="1:12" ht="16.5" x14ac:dyDescent="0.15">
      <c r="A998" s="180">
        <v>105121</v>
      </c>
      <c r="B998" s="114">
        <v>10003000003</v>
      </c>
      <c r="C998" s="181" t="s">
        <v>399</v>
      </c>
      <c r="D998" s="40">
        <v>1</v>
      </c>
      <c r="E998" s="40"/>
      <c r="F998" s="127">
        <v>2</v>
      </c>
      <c r="G998" s="40">
        <v>70</v>
      </c>
      <c r="H998" s="40">
        <v>1000</v>
      </c>
      <c r="I998" s="127">
        <v>1006</v>
      </c>
      <c r="J998" s="114"/>
      <c r="K998" s="114"/>
      <c r="L998" s="114"/>
    </row>
    <row r="999" spans="1:12" ht="16.5" x14ac:dyDescent="0.15">
      <c r="A999" s="180">
        <v>105122</v>
      </c>
      <c r="B999" s="114">
        <v>10003000004</v>
      </c>
      <c r="C999" s="181" t="s">
        <v>400</v>
      </c>
      <c r="D999" s="40">
        <v>1</v>
      </c>
      <c r="E999" s="40"/>
      <c r="F999" s="127">
        <v>2</v>
      </c>
      <c r="G999" s="40">
        <v>93</v>
      </c>
      <c r="H999" s="40">
        <v>1000</v>
      </c>
      <c r="I999" s="127">
        <v>1006</v>
      </c>
      <c r="J999" s="114"/>
      <c r="K999" s="114"/>
      <c r="L999" s="114"/>
    </row>
    <row r="1000" spans="1:12" ht="16.5" x14ac:dyDescent="0.15">
      <c r="A1000" s="180">
        <v>105123</v>
      </c>
      <c r="B1000" s="114">
        <v>10002160002</v>
      </c>
      <c r="C1000" s="181" t="s">
        <v>418</v>
      </c>
      <c r="D1000" s="40">
        <v>10</v>
      </c>
      <c r="E1000" s="40"/>
      <c r="F1000" s="127">
        <v>2</v>
      </c>
      <c r="G1000" s="40">
        <v>77</v>
      </c>
      <c r="H1000" s="40">
        <v>1000</v>
      </c>
      <c r="I1000" s="127">
        <v>1006</v>
      </c>
      <c r="J1000" s="114"/>
      <c r="K1000" s="114"/>
      <c r="L1000" s="114"/>
    </row>
    <row r="1001" spans="1:12" ht="16.5" x14ac:dyDescent="0.15">
      <c r="A1001" s="180">
        <v>105124</v>
      </c>
      <c r="B1001" s="114">
        <v>10002160003</v>
      </c>
      <c r="C1001" s="181" t="s">
        <v>419</v>
      </c>
      <c r="D1001" s="40">
        <v>3</v>
      </c>
      <c r="E1001" s="40"/>
      <c r="F1001" s="127">
        <v>2</v>
      </c>
      <c r="G1001" s="40">
        <v>76</v>
      </c>
      <c r="H1001" s="40">
        <v>1</v>
      </c>
      <c r="I1001" s="127">
        <v>1006</v>
      </c>
      <c r="J1001" s="114"/>
      <c r="K1001" s="114"/>
      <c r="L1001" s="114"/>
    </row>
    <row r="1002" spans="1:12" ht="16.5" x14ac:dyDescent="0.15">
      <c r="A1002" s="180">
        <v>105125</v>
      </c>
      <c r="B1002" s="114">
        <v>10002170009</v>
      </c>
      <c r="C1002" s="181" t="s">
        <v>420</v>
      </c>
      <c r="D1002" s="40">
        <v>1</v>
      </c>
      <c r="E1002" s="40"/>
      <c r="F1002" s="127">
        <v>2</v>
      </c>
      <c r="G1002" s="40">
        <v>8</v>
      </c>
      <c r="H1002" s="40">
        <v>1000</v>
      </c>
      <c r="I1002" s="127">
        <v>1006</v>
      </c>
      <c r="J1002" s="114"/>
      <c r="K1002" s="114"/>
      <c r="L1002" s="114"/>
    </row>
    <row r="1003" spans="1:12" ht="16.5" x14ac:dyDescent="0.15">
      <c r="A1003" s="180">
        <v>105126</v>
      </c>
      <c r="B1003" s="114">
        <v>10003900007</v>
      </c>
      <c r="C1003" s="181" t="s">
        <v>409</v>
      </c>
      <c r="D1003" s="40">
        <v>2</v>
      </c>
      <c r="E1003" s="40"/>
      <c r="F1003" s="127">
        <v>2</v>
      </c>
      <c r="G1003" s="40">
        <v>65</v>
      </c>
      <c r="H1003" s="40">
        <v>1000</v>
      </c>
      <c r="I1003" s="127">
        <v>1006</v>
      </c>
      <c r="J1003" s="114"/>
      <c r="K1003" s="114"/>
      <c r="L1003" s="114"/>
    </row>
    <row r="1004" spans="1:12" ht="16.5" x14ac:dyDescent="0.15">
      <c r="A1004" s="180">
        <v>105127</v>
      </c>
      <c r="B1004" s="114">
        <v>10003900007</v>
      </c>
      <c r="C1004" s="181" t="s">
        <v>409</v>
      </c>
      <c r="D1004" s="40">
        <v>2</v>
      </c>
      <c r="E1004" s="40"/>
      <c r="F1004" s="127">
        <v>2</v>
      </c>
      <c r="G1004" s="40">
        <v>66</v>
      </c>
      <c r="H1004" s="40">
        <v>1000</v>
      </c>
      <c r="I1004" s="127">
        <v>1006</v>
      </c>
      <c r="J1004" s="114"/>
      <c r="K1004" s="114"/>
      <c r="L1004" s="114"/>
    </row>
    <row r="1005" spans="1:12" ht="16.5" x14ac:dyDescent="0.15">
      <c r="A1005" s="154">
        <v>105201</v>
      </c>
      <c r="B1005" s="173">
        <v>10002240002</v>
      </c>
      <c r="C1005" s="174" t="s">
        <v>503</v>
      </c>
      <c r="D1005" s="166">
        <v>1</v>
      </c>
      <c r="E1005" s="166">
        <v>1</v>
      </c>
      <c r="F1005" s="167">
        <v>3</v>
      </c>
      <c r="G1005" s="166">
        <v>1</v>
      </c>
      <c r="H1005" s="166">
        <v>1</v>
      </c>
      <c r="I1005" s="167">
        <v>1006</v>
      </c>
      <c r="J1005" s="164">
        <v>55000000002</v>
      </c>
      <c r="K1005" s="164">
        <v>6</v>
      </c>
      <c r="L1005" s="164" t="s">
        <v>876</v>
      </c>
    </row>
    <row r="1006" spans="1:12" ht="16.5" x14ac:dyDescent="0.15">
      <c r="A1006" s="154">
        <v>105202</v>
      </c>
      <c r="B1006" s="173">
        <v>10002240008</v>
      </c>
      <c r="C1006" s="174" t="s">
        <v>503</v>
      </c>
      <c r="D1006" s="166">
        <v>1</v>
      </c>
      <c r="E1006" s="166">
        <v>2</v>
      </c>
      <c r="F1006" s="167">
        <v>3</v>
      </c>
      <c r="G1006" s="166">
        <v>1</v>
      </c>
      <c r="H1006" s="166">
        <v>1</v>
      </c>
      <c r="I1006" s="167">
        <v>1006</v>
      </c>
      <c r="J1006" s="164">
        <v>55000000008</v>
      </c>
      <c r="K1006" s="164">
        <v>6</v>
      </c>
      <c r="L1006" s="164" t="s">
        <v>877</v>
      </c>
    </row>
    <row r="1007" spans="1:12" ht="16.5" x14ac:dyDescent="0.15">
      <c r="A1007" s="154">
        <v>105203</v>
      </c>
      <c r="B1007" s="173">
        <v>10002240014</v>
      </c>
      <c r="C1007" s="174" t="s">
        <v>503</v>
      </c>
      <c r="D1007" s="166">
        <v>1</v>
      </c>
      <c r="E1007" s="166">
        <v>3</v>
      </c>
      <c r="F1007" s="167">
        <v>3</v>
      </c>
      <c r="G1007" s="166">
        <v>1</v>
      </c>
      <c r="H1007" s="166">
        <v>1</v>
      </c>
      <c r="I1007" s="167">
        <v>1006</v>
      </c>
      <c r="J1007" s="164">
        <v>55000000014</v>
      </c>
      <c r="K1007" s="164">
        <v>6</v>
      </c>
      <c r="L1007" s="164" t="s">
        <v>878</v>
      </c>
    </row>
    <row r="1008" spans="1:12" ht="16.5" x14ac:dyDescent="0.15">
      <c r="A1008" s="154">
        <v>105204</v>
      </c>
      <c r="B1008" s="173">
        <v>10002240020</v>
      </c>
      <c r="C1008" s="174" t="s">
        <v>503</v>
      </c>
      <c r="D1008" s="166">
        <v>1</v>
      </c>
      <c r="E1008" s="166">
        <v>4</v>
      </c>
      <c r="F1008" s="167">
        <v>3</v>
      </c>
      <c r="G1008" s="166">
        <v>1</v>
      </c>
      <c r="H1008" s="166">
        <v>1</v>
      </c>
      <c r="I1008" s="167">
        <v>1006</v>
      </c>
      <c r="J1008" s="164">
        <v>55000000020</v>
      </c>
      <c r="K1008" s="164">
        <v>6</v>
      </c>
      <c r="L1008" s="164" t="s">
        <v>879</v>
      </c>
    </row>
    <row r="1009" spans="1:12" ht="16.5" x14ac:dyDescent="0.15">
      <c r="A1009" s="154">
        <v>105205</v>
      </c>
      <c r="B1009" s="164">
        <v>10034100002</v>
      </c>
      <c r="C1009" s="165" t="s">
        <v>383</v>
      </c>
      <c r="D1009" s="166">
        <v>1</v>
      </c>
      <c r="E1009" s="166"/>
      <c r="F1009" s="167">
        <v>3</v>
      </c>
      <c r="G1009" s="166">
        <v>9</v>
      </c>
      <c r="H1009" s="166">
        <v>1</v>
      </c>
      <c r="I1009" s="167">
        <v>1006</v>
      </c>
      <c r="J1009" s="164"/>
      <c r="K1009" s="164"/>
      <c r="L1009" s="164"/>
    </row>
    <row r="1010" spans="1:12" ht="16.5" x14ac:dyDescent="0.15">
      <c r="A1010" s="154">
        <v>105206</v>
      </c>
      <c r="B1010" s="164">
        <v>10034100001</v>
      </c>
      <c r="C1010" s="165" t="s">
        <v>384</v>
      </c>
      <c r="D1010" s="166">
        <v>1</v>
      </c>
      <c r="E1010" s="166"/>
      <c r="F1010" s="167">
        <v>3</v>
      </c>
      <c r="G1010" s="166">
        <v>7</v>
      </c>
      <c r="H1010" s="166">
        <v>1000</v>
      </c>
      <c r="I1010" s="167">
        <v>1006</v>
      </c>
      <c r="J1010" s="164"/>
      <c r="K1010" s="164"/>
      <c r="L1010" s="164"/>
    </row>
    <row r="1011" spans="1:12" ht="16.5" x14ac:dyDescent="0.15">
      <c r="A1011" s="154">
        <v>105207</v>
      </c>
      <c r="B1011" s="164">
        <v>10002190003</v>
      </c>
      <c r="C1011" s="165" t="s">
        <v>214</v>
      </c>
      <c r="D1011" s="166">
        <v>1</v>
      </c>
      <c r="E1011" s="166"/>
      <c r="F1011" s="167">
        <v>3</v>
      </c>
      <c r="G1011" s="166">
        <v>16</v>
      </c>
      <c r="H1011" s="166">
        <v>1000</v>
      </c>
      <c r="I1011" s="167">
        <v>1006</v>
      </c>
      <c r="J1011" s="164"/>
      <c r="K1011" s="164"/>
      <c r="L1011" s="164"/>
    </row>
    <row r="1012" spans="1:12" ht="16.5" x14ac:dyDescent="0.15">
      <c r="A1012" s="154">
        <v>105208</v>
      </c>
      <c r="B1012" s="164">
        <v>10002140001</v>
      </c>
      <c r="C1012" s="165" t="s">
        <v>388</v>
      </c>
      <c r="D1012" s="166">
        <v>40</v>
      </c>
      <c r="E1012" s="166"/>
      <c r="F1012" s="167">
        <v>3</v>
      </c>
      <c r="G1012" s="166">
        <v>34</v>
      </c>
      <c r="H1012" s="166">
        <v>1000</v>
      </c>
      <c r="I1012" s="167">
        <v>1006</v>
      </c>
      <c r="J1012" s="164"/>
      <c r="K1012" s="164"/>
      <c r="L1012" s="164"/>
    </row>
    <row r="1013" spans="1:12" ht="16.5" x14ac:dyDescent="0.15">
      <c r="A1013" s="154">
        <v>105209</v>
      </c>
      <c r="B1013" s="164">
        <v>10005000125</v>
      </c>
      <c r="C1013" s="165" t="s">
        <v>424</v>
      </c>
      <c r="D1013" s="166">
        <v>5</v>
      </c>
      <c r="E1013" s="166"/>
      <c r="F1013" s="167">
        <v>3</v>
      </c>
      <c r="G1013" s="166">
        <v>52</v>
      </c>
      <c r="H1013" s="166">
        <v>1000</v>
      </c>
      <c r="I1013" s="167">
        <v>1006</v>
      </c>
      <c r="J1013" s="164"/>
      <c r="K1013" s="164"/>
      <c r="L1013" s="164"/>
    </row>
    <row r="1014" spans="1:12" ht="16.5" x14ac:dyDescent="0.15">
      <c r="A1014" s="154">
        <v>105210</v>
      </c>
      <c r="B1014" s="164">
        <v>10003890002</v>
      </c>
      <c r="C1014" s="165" t="s">
        <v>425</v>
      </c>
      <c r="D1014" s="166">
        <v>3</v>
      </c>
      <c r="E1014" s="166"/>
      <c r="F1014" s="167">
        <v>3</v>
      </c>
      <c r="G1014" s="166">
        <v>59</v>
      </c>
      <c r="H1014" s="166">
        <v>1000</v>
      </c>
      <c r="I1014" s="167">
        <v>1006</v>
      </c>
      <c r="J1014" s="164"/>
      <c r="K1014" s="164"/>
      <c r="L1014" s="164"/>
    </row>
    <row r="1015" spans="1:12" ht="16.5" x14ac:dyDescent="0.15">
      <c r="A1015" s="154">
        <v>105211</v>
      </c>
      <c r="B1015" s="164">
        <v>10002160008</v>
      </c>
      <c r="C1015" s="165" t="s">
        <v>426</v>
      </c>
      <c r="D1015" s="166">
        <v>10</v>
      </c>
      <c r="E1015" s="166"/>
      <c r="F1015" s="167">
        <v>3</v>
      </c>
      <c r="G1015" s="166">
        <v>83</v>
      </c>
      <c r="H1015" s="166">
        <v>1000</v>
      </c>
      <c r="I1015" s="167">
        <v>1006</v>
      </c>
      <c r="J1015" s="164"/>
      <c r="K1015" s="164"/>
      <c r="L1015" s="164"/>
    </row>
    <row r="1016" spans="1:12" ht="16.5" x14ac:dyDescent="0.15">
      <c r="A1016" s="154">
        <v>105212</v>
      </c>
      <c r="B1016" s="164">
        <v>10002160012</v>
      </c>
      <c r="C1016" s="165" t="s">
        <v>427</v>
      </c>
      <c r="D1016" s="166">
        <v>3</v>
      </c>
      <c r="E1016" s="166"/>
      <c r="F1016" s="167">
        <v>3</v>
      </c>
      <c r="G1016" s="166">
        <v>85</v>
      </c>
      <c r="H1016" s="166">
        <v>1</v>
      </c>
      <c r="I1016" s="167">
        <v>1006</v>
      </c>
      <c r="J1016" s="164"/>
      <c r="K1016" s="164"/>
      <c r="L1016" s="164"/>
    </row>
    <row r="1017" spans="1:12" ht="16.5" x14ac:dyDescent="0.15">
      <c r="A1017" s="154">
        <v>105213</v>
      </c>
      <c r="B1017" s="164">
        <v>10002170003</v>
      </c>
      <c r="C1017" s="165" t="s">
        <v>428</v>
      </c>
      <c r="D1017" s="166">
        <v>1</v>
      </c>
      <c r="E1017" s="166"/>
      <c r="F1017" s="167">
        <v>3</v>
      </c>
      <c r="G1017" s="166">
        <v>6</v>
      </c>
      <c r="H1017" s="166">
        <v>1</v>
      </c>
      <c r="I1017" s="167">
        <v>1006</v>
      </c>
      <c r="J1017" s="164"/>
      <c r="K1017" s="164"/>
      <c r="L1017" s="164"/>
    </row>
    <row r="1018" spans="1:12" ht="16.5" x14ac:dyDescent="0.15">
      <c r="A1018" s="154">
        <v>105214</v>
      </c>
      <c r="B1018" s="164">
        <v>10003900007</v>
      </c>
      <c r="C1018" s="165" t="s">
        <v>409</v>
      </c>
      <c r="D1018" s="166">
        <v>2</v>
      </c>
      <c r="E1018" s="166"/>
      <c r="F1018" s="167">
        <v>3</v>
      </c>
      <c r="G1018" s="166">
        <v>64</v>
      </c>
      <c r="H1018" s="166">
        <v>1000</v>
      </c>
      <c r="I1018" s="167">
        <v>1006</v>
      </c>
      <c r="J1018" s="164"/>
      <c r="K1018" s="164"/>
      <c r="L1018" s="164"/>
    </row>
    <row r="1019" spans="1:12" ht="16.5" x14ac:dyDescent="0.15">
      <c r="A1019" s="175">
        <v>105301</v>
      </c>
      <c r="B1019" s="176">
        <v>10034100002</v>
      </c>
      <c r="C1019" s="177" t="s">
        <v>383</v>
      </c>
      <c r="D1019" s="178">
        <v>1</v>
      </c>
      <c r="E1019" s="178"/>
      <c r="F1019" s="179">
        <v>1</v>
      </c>
      <c r="G1019" s="178">
        <v>29</v>
      </c>
      <c r="H1019" s="178">
        <v>1000</v>
      </c>
      <c r="I1019" s="179">
        <v>1006</v>
      </c>
      <c r="J1019" s="176"/>
      <c r="K1019" s="176"/>
      <c r="L1019" s="176"/>
    </row>
    <row r="1020" spans="1:12" ht="16.5" x14ac:dyDescent="0.15">
      <c r="A1020" s="175">
        <v>105302</v>
      </c>
      <c r="B1020" s="176">
        <v>10034100001</v>
      </c>
      <c r="C1020" s="177" t="s">
        <v>384</v>
      </c>
      <c r="D1020" s="178">
        <v>1</v>
      </c>
      <c r="E1020" s="178"/>
      <c r="F1020" s="179">
        <v>1</v>
      </c>
      <c r="G1020" s="178">
        <v>8</v>
      </c>
      <c r="H1020" s="178">
        <v>1</v>
      </c>
      <c r="I1020" s="179">
        <v>1006</v>
      </c>
      <c r="J1020" s="176"/>
      <c r="K1020" s="176"/>
      <c r="L1020" s="176"/>
    </row>
    <row r="1021" spans="1:12" ht="16.5" x14ac:dyDescent="0.15">
      <c r="A1021" s="175">
        <v>105303</v>
      </c>
      <c r="B1021" s="176">
        <v>10002180001</v>
      </c>
      <c r="C1021" s="177" t="s">
        <v>213</v>
      </c>
      <c r="D1021" s="178">
        <v>20</v>
      </c>
      <c r="E1021" s="178"/>
      <c r="F1021" s="179">
        <v>1</v>
      </c>
      <c r="G1021" s="178">
        <v>21</v>
      </c>
      <c r="H1021" s="178">
        <v>1000</v>
      </c>
      <c r="I1021" s="179">
        <v>1006</v>
      </c>
      <c r="J1021" s="176"/>
      <c r="K1021" s="176"/>
      <c r="L1021" s="176"/>
    </row>
    <row r="1022" spans="1:12" ht="16.5" x14ac:dyDescent="0.15">
      <c r="A1022" s="175">
        <v>105304</v>
      </c>
      <c r="B1022" s="176">
        <v>10002190001</v>
      </c>
      <c r="C1022" s="177" t="s">
        <v>385</v>
      </c>
      <c r="D1022" s="178">
        <v>2</v>
      </c>
      <c r="E1022" s="178"/>
      <c r="F1022" s="179">
        <v>1</v>
      </c>
      <c r="G1022" s="178">
        <v>18</v>
      </c>
      <c r="H1022" s="178">
        <v>1000</v>
      </c>
      <c r="I1022" s="179">
        <v>1006</v>
      </c>
      <c r="J1022" s="176"/>
      <c r="K1022" s="176"/>
      <c r="L1022" s="176"/>
    </row>
    <row r="1023" spans="1:12" ht="16.5" x14ac:dyDescent="0.15">
      <c r="A1023" s="175">
        <v>105305</v>
      </c>
      <c r="B1023" s="176">
        <v>10002120001</v>
      </c>
      <c r="C1023" s="177" t="s">
        <v>386</v>
      </c>
      <c r="D1023" s="178">
        <v>20</v>
      </c>
      <c r="E1023" s="178"/>
      <c r="F1023" s="179">
        <v>1</v>
      </c>
      <c r="G1023" s="178">
        <v>26</v>
      </c>
      <c r="H1023" s="178">
        <v>1000</v>
      </c>
      <c r="I1023" s="179">
        <v>1006</v>
      </c>
      <c r="J1023" s="176"/>
      <c r="K1023" s="176"/>
      <c r="L1023" s="176"/>
    </row>
    <row r="1024" spans="1:12" ht="16.5" x14ac:dyDescent="0.15">
      <c r="A1024" s="175">
        <v>105306</v>
      </c>
      <c r="B1024" s="176">
        <v>10002120001</v>
      </c>
      <c r="C1024" s="177" t="s">
        <v>386</v>
      </c>
      <c r="D1024" s="178">
        <v>40</v>
      </c>
      <c r="E1024" s="178"/>
      <c r="F1024" s="179">
        <v>1</v>
      </c>
      <c r="G1024" s="178">
        <v>25</v>
      </c>
      <c r="H1024" s="178">
        <v>1000</v>
      </c>
      <c r="I1024" s="179">
        <v>1006</v>
      </c>
      <c r="J1024" s="176"/>
      <c r="K1024" s="176"/>
      <c r="L1024" s="176"/>
    </row>
    <row r="1025" spans="1:12" ht="16.5" x14ac:dyDescent="0.15">
      <c r="A1025" s="175">
        <v>105307</v>
      </c>
      <c r="B1025" s="176">
        <v>10002130002</v>
      </c>
      <c r="C1025" s="177" t="s">
        <v>387</v>
      </c>
      <c r="D1025" s="178">
        <v>2</v>
      </c>
      <c r="E1025" s="178"/>
      <c r="F1025" s="179">
        <v>1</v>
      </c>
      <c r="G1025" s="178">
        <v>23</v>
      </c>
      <c r="H1025" s="178">
        <v>1000</v>
      </c>
      <c r="I1025" s="179">
        <v>1006</v>
      </c>
      <c r="J1025" s="176"/>
      <c r="K1025" s="176"/>
      <c r="L1025" s="176"/>
    </row>
    <row r="1026" spans="1:12" ht="16.5" x14ac:dyDescent="0.15">
      <c r="A1026" s="175">
        <v>105308</v>
      </c>
      <c r="B1026" s="176">
        <v>10002140001</v>
      </c>
      <c r="C1026" s="177" t="s">
        <v>388</v>
      </c>
      <c r="D1026" s="178">
        <v>20</v>
      </c>
      <c r="E1026" s="178"/>
      <c r="F1026" s="179">
        <v>1</v>
      </c>
      <c r="G1026" s="178">
        <v>35</v>
      </c>
      <c r="H1026" s="178">
        <v>1000</v>
      </c>
      <c r="I1026" s="179">
        <v>1006</v>
      </c>
      <c r="J1026" s="176"/>
      <c r="K1026" s="176"/>
      <c r="L1026" s="176"/>
    </row>
    <row r="1027" spans="1:12" ht="16.5" x14ac:dyDescent="0.15">
      <c r="A1027" s="175">
        <v>105309</v>
      </c>
      <c r="B1027" s="176">
        <v>10002150001</v>
      </c>
      <c r="C1027" s="177" t="s">
        <v>389</v>
      </c>
      <c r="D1027" s="178">
        <v>2</v>
      </c>
      <c r="E1027" s="178"/>
      <c r="F1027" s="179">
        <v>1</v>
      </c>
      <c r="G1027" s="178">
        <v>39</v>
      </c>
      <c r="H1027" s="178">
        <v>1000</v>
      </c>
      <c r="I1027" s="179">
        <v>1006</v>
      </c>
      <c r="J1027" s="176"/>
      <c r="K1027" s="176"/>
      <c r="L1027" s="176"/>
    </row>
    <row r="1028" spans="1:12" ht="16.5" x14ac:dyDescent="0.15">
      <c r="A1028" s="175">
        <v>105310</v>
      </c>
      <c r="B1028" s="176">
        <v>10002150002</v>
      </c>
      <c r="C1028" s="177" t="s">
        <v>390</v>
      </c>
      <c r="D1028" s="178">
        <v>2</v>
      </c>
      <c r="E1028" s="178"/>
      <c r="F1028" s="179">
        <v>1</v>
      </c>
      <c r="G1028" s="178">
        <v>38</v>
      </c>
      <c r="H1028" s="178">
        <v>1000</v>
      </c>
      <c r="I1028" s="179">
        <v>1006</v>
      </c>
      <c r="J1028" s="176"/>
      <c r="K1028" s="176"/>
      <c r="L1028" s="176"/>
    </row>
    <row r="1029" spans="1:12" ht="16.5" x14ac:dyDescent="0.15">
      <c r="A1029" s="175">
        <v>105311</v>
      </c>
      <c r="B1029" s="176">
        <v>10002150003</v>
      </c>
      <c r="C1029" s="177" t="s">
        <v>391</v>
      </c>
      <c r="D1029" s="178">
        <v>1</v>
      </c>
      <c r="E1029" s="178"/>
      <c r="F1029" s="179">
        <v>1</v>
      </c>
      <c r="G1029" s="178">
        <v>37</v>
      </c>
      <c r="H1029" s="178">
        <v>1000</v>
      </c>
      <c r="I1029" s="179">
        <v>1006</v>
      </c>
      <c r="J1029" s="176"/>
      <c r="K1029" s="176"/>
      <c r="L1029" s="176"/>
    </row>
    <row r="1030" spans="1:12" ht="16.5" x14ac:dyDescent="0.15">
      <c r="A1030" s="175">
        <v>105312</v>
      </c>
      <c r="B1030" s="176">
        <v>10020900001</v>
      </c>
      <c r="C1030" s="177" t="s">
        <v>439</v>
      </c>
      <c r="D1030" s="178">
        <v>20</v>
      </c>
      <c r="E1030" s="178"/>
      <c r="F1030" s="179">
        <v>1</v>
      </c>
      <c r="G1030" s="178">
        <v>43</v>
      </c>
      <c r="H1030" s="178">
        <v>1000</v>
      </c>
      <c r="I1030" s="179">
        <v>1006</v>
      </c>
      <c r="J1030" s="176"/>
      <c r="K1030" s="176"/>
      <c r="L1030" s="176"/>
    </row>
    <row r="1031" spans="1:12" ht="16.5" x14ac:dyDescent="0.15">
      <c r="A1031" s="175">
        <v>105313</v>
      </c>
      <c r="B1031" s="176">
        <v>10020900001</v>
      </c>
      <c r="C1031" s="177" t="s">
        <v>439</v>
      </c>
      <c r="D1031" s="178">
        <v>20</v>
      </c>
      <c r="E1031" s="178"/>
      <c r="F1031" s="179">
        <v>1</v>
      </c>
      <c r="G1031" s="178">
        <v>44</v>
      </c>
      <c r="H1031" s="178">
        <v>1000</v>
      </c>
      <c r="I1031" s="179">
        <v>1006</v>
      </c>
      <c r="J1031" s="176"/>
      <c r="K1031" s="176"/>
      <c r="L1031" s="176"/>
    </row>
    <row r="1032" spans="1:12" ht="16.5" x14ac:dyDescent="0.15">
      <c r="A1032" s="175">
        <v>105314</v>
      </c>
      <c r="B1032" s="176">
        <v>10020900001</v>
      </c>
      <c r="C1032" s="177" t="s">
        <v>439</v>
      </c>
      <c r="D1032" s="178">
        <v>20</v>
      </c>
      <c r="E1032" s="178"/>
      <c r="F1032" s="179">
        <v>1</v>
      </c>
      <c r="G1032" s="178">
        <v>45</v>
      </c>
      <c r="H1032" s="178">
        <v>1000</v>
      </c>
      <c r="I1032" s="179">
        <v>1006</v>
      </c>
      <c r="J1032" s="176"/>
      <c r="K1032" s="176"/>
      <c r="L1032" s="176"/>
    </row>
    <row r="1033" spans="1:12" ht="16.5" x14ac:dyDescent="0.15">
      <c r="A1033" s="175">
        <v>105315</v>
      </c>
      <c r="B1033" s="176">
        <v>10020900003</v>
      </c>
      <c r="C1033" s="177" t="s">
        <v>872</v>
      </c>
      <c r="D1033" s="178">
        <v>2</v>
      </c>
      <c r="E1033" s="178"/>
      <c r="F1033" s="179">
        <v>1</v>
      </c>
      <c r="G1033" s="178">
        <v>42</v>
      </c>
      <c r="H1033" s="178">
        <v>1000</v>
      </c>
      <c r="I1033" s="179">
        <v>1006</v>
      </c>
      <c r="J1033" s="176"/>
      <c r="K1033" s="176"/>
      <c r="L1033" s="176"/>
    </row>
    <row r="1034" spans="1:12" ht="16.5" x14ac:dyDescent="0.15">
      <c r="A1034" s="175">
        <v>105316</v>
      </c>
      <c r="B1034" s="176">
        <v>10005001001</v>
      </c>
      <c r="C1034" s="177" t="s">
        <v>392</v>
      </c>
      <c r="D1034" s="178">
        <v>2</v>
      </c>
      <c r="E1034" s="178"/>
      <c r="F1034" s="179">
        <v>1</v>
      </c>
      <c r="G1034" s="178">
        <v>47</v>
      </c>
      <c r="H1034" s="178">
        <v>1000</v>
      </c>
      <c r="I1034" s="179">
        <v>1006</v>
      </c>
      <c r="J1034" s="176"/>
      <c r="K1034" s="176"/>
      <c r="L1034" s="176"/>
    </row>
    <row r="1035" spans="1:12" ht="16.5" x14ac:dyDescent="0.15">
      <c r="A1035" s="175">
        <v>105317</v>
      </c>
      <c r="B1035" s="176">
        <v>10005001001</v>
      </c>
      <c r="C1035" s="177" t="s">
        <v>392</v>
      </c>
      <c r="D1035" s="178">
        <v>2</v>
      </c>
      <c r="E1035" s="178"/>
      <c r="F1035" s="179">
        <v>1</v>
      </c>
      <c r="G1035" s="178">
        <v>48</v>
      </c>
      <c r="H1035" s="178">
        <v>1000</v>
      </c>
      <c r="I1035" s="179">
        <v>1006</v>
      </c>
      <c r="J1035" s="176"/>
      <c r="K1035" s="176"/>
      <c r="L1035" s="176"/>
    </row>
    <row r="1036" spans="1:12" ht="16.5" x14ac:dyDescent="0.15">
      <c r="A1036" s="175">
        <v>105318</v>
      </c>
      <c r="B1036" s="176">
        <v>10005000029</v>
      </c>
      <c r="C1036" s="177" t="s">
        <v>393</v>
      </c>
      <c r="D1036" s="178">
        <v>1</v>
      </c>
      <c r="E1036" s="178"/>
      <c r="F1036" s="179">
        <v>1</v>
      </c>
      <c r="G1036" s="178">
        <v>49</v>
      </c>
      <c r="H1036" s="178">
        <v>1000</v>
      </c>
      <c r="I1036" s="179">
        <v>1006</v>
      </c>
      <c r="J1036" s="176"/>
      <c r="K1036" s="176"/>
      <c r="L1036" s="176"/>
    </row>
    <row r="1037" spans="1:12" ht="16.5" x14ac:dyDescent="0.15">
      <c r="A1037" s="175">
        <v>105319</v>
      </c>
      <c r="B1037" s="176">
        <v>10005000017</v>
      </c>
      <c r="C1037" s="177" t="s">
        <v>394</v>
      </c>
      <c r="D1037" s="178">
        <v>1</v>
      </c>
      <c r="E1037" s="178"/>
      <c r="F1037" s="179">
        <v>1</v>
      </c>
      <c r="G1037" s="178">
        <v>50</v>
      </c>
      <c r="H1037" s="178">
        <v>1000</v>
      </c>
      <c r="I1037" s="179">
        <v>1006</v>
      </c>
      <c r="J1037" s="176"/>
      <c r="K1037" s="176"/>
      <c r="L1037" s="176"/>
    </row>
    <row r="1038" spans="1:12" ht="16.5" x14ac:dyDescent="0.15">
      <c r="A1038" s="175">
        <v>105320</v>
      </c>
      <c r="B1038" s="176">
        <v>10005000007</v>
      </c>
      <c r="C1038" s="177" t="s">
        <v>873</v>
      </c>
      <c r="D1038" s="178">
        <v>1</v>
      </c>
      <c r="E1038" s="178"/>
      <c r="F1038" s="179">
        <v>1</v>
      </c>
      <c r="G1038" s="178">
        <v>51</v>
      </c>
      <c r="H1038" s="178">
        <v>1000</v>
      </c>
      <c r="I1038" s="179">
        <v>1006</v>
      </c>
      <c r="J1038" s="176"/>
      <c r="K1038" s="176"/>
      <c r="L1038" s="176"/>
    </row>
    <row r="1039" spans="1:12" ht="16.5" x14ac:dyDescent="0.15">
      <c r="A1039" s="175">
        <v>105321</v>
      </c>
      <c r="B1039" s="176">
        <v>10005000124</v>
      </c>
      <c r="C1039" s="177" t="s">
        <v>395</v>
      </c>
      <c r="D1039" s="178">
        <v>30</v>
      </c>
      <c r="E1039" s="178"/>
      <c r="F1039" s="179">
        <v>1</v>
      </c>
      <c r="G1039" s="178">
        <v>54</v>
      </c>
      <c r="H1039" s="178">
        <v>1000</v>
      </c>
      <c r="I1039" s="179">
        <v>1006</v>
      </c>
      <c r="J1039" s="176"/>
      <c r="K1039" s="176"/>
      <c r="L1039" s="176"/>
    </row>
    <row r="1040" spans="1:12" ht="16.5" x14ac:dyDescent="0.15">
      <c r="A1040" s="175">
        <v>105322</v>
      </c>
      <c r="B1040" s="176">
        <v>10003890001</v>
      </c>
      <c r="C1040" s="177" t="s">
        <v>396</v>
      </c>
      <c r="D1040" s="178">
        <v>3</v>
      </c>
      <c r="E1040" s="178"/>
      <c r="F1040" s="179">
        <v>1</v>
      </c>
      <c r="G1040" s="178">
        <v>60</v>
      </c>
      <c r="H1040" s="178">
        <v>1000</v>
      </c>
      <c r="I1040" s="179">
        <v>1006</v>
      </c>
      <c r="J1040" s="176"/>
      <c r="K1040" s="176"/>
      <c r="L1040" s="176"/>
    </row>
    <row r="1041" spans="1:12" ht="16.5" x14ac:dyDescent="0.15">
      <c r="A1041" s="175">
        <v>105323</v>
      </c>
      <c r="B1041" s="176">
        <v>10003890003</v>
      </c>
      <c r="C1041" s="177" t="s">
        <v>397</v>
      </c>
      <c r="D1041" s="178">
        <v>3</v>
      </c>
      <c r="E1041" s="178"/>
      <c r="F1041" s="179">
        <v>1</v>
      </c>
      <c r="G1041" s="178">
        <v>58</v>
      </c>
      <c r="H1041" s="178">
        <v>1000</v>
      </c>
      <c r="I1041" s="179">
        <v>1006</v>
      </c>
      <c r="J1041" s="176"/>
      <c r="K1041" s="176"/>
      <c r="L1041" s="176"/>
    </row>
    <row r="1042" spans="1:12" ht="16.5" x14ac:dyDescent="0.15">
      <c r="A1042" s="175">
        <v>105324</v>
      </c>
      <c r="B1042" s="176">
        <v>10003000002</v>
      </c>
      <c r="C1042" s="177" t="s">
        <v>398</v>
      </c>
      <c r="D1042" s="178">
        <v>2</v>
      </c>
      <c r="E1042" s="178"/>
      <c r="F1042" s="179">
        <v>1</v>
      </c>
      <c r="G1042" s="178">
        <v>69</v>
      </c>
      <c r="H1042" s="178">
        <v>1000</v>
      </c>
      <c r="I1042" s="179">
        <v>1006</v>
      </c>
      <c r="J1042" s="176"/>
      <c r="K1042" s="176"/>
      <c r="L1042" s="176"/>
    </row>
    <row r="1043" spans="1:12" ht="16.5" x14ac:dyDescent="0.15">
      <c r="A1043" s="175">
        <v>105325</v>
      </c>
      <c r="B1043" s="176">
        <v>10003000002</v>
      </c>
      <c r="C1043" s="177" t="s">
        <v>398</v>
      </c>
      <c r="D1043" s="178">
        <v>2</v>
      </c>
      <c r="E1043" s="178"/>
      <c r="F1043" s="179">
        <v>1</v>
      </c>
      <c r="G1043" s="178">
        <v>68</v>
      </c>
      <c r="H1043" s="178">
        <v>1000</v>
      </c>
      <c r="I1043" s="179">
        <v>1006</v>
      </c>
      <c r="J1043" s="176"/>
      <c r="K1043" s="176"/>
      <c r="L1043" s="176"/>
    </row>
    <row r="1044" spans="1:12" ht="16.5" x14ac:dyDescent="0.15">
      <c r="A1044" s="175">
        <v>105326</v>
      </c>
      <c r="B1044" s="176">
        <v>10003000002</v>
      </c>
      <c r="C1044" s="177" t="s">
        <v>398</v>
      </c>
      <c r="D1044" s="178">
        <v>2</v>
      </c>
      <c r="E1044" s="178"/>
      <c r="F1044" s="179">
        <v>1</v>
      </c>
      <c r="G1044" s="178">
        <v>67</v>
      </c>
      <c r="H1044" s="178">
        <v>1000</v>
      </c>
      <c r="I1044" s="179">
        <v>1006</v>
      </c>
      <c r="J1044" s="176"/>
      <c r="K1044" s="176"/>
      <c r="L1044" s="176"/>
    </row>
    <row r="1045" spans="1:12" ht="16.5" x14ac:dyDescent="0.15">
      <c r="A1045" s="175">
        <v>105327</v>
      </c>
      <c r="B1045" s="176">
        <v>10003000003</v>
      </c>
      <c r="C1045" s="177" t="s">
        <v>399</v>
      </c>
      <c r="D1045" s="178">
        <v>1</v>
      </c>
      <c r="E1045" s="178"/>
      <c r="F1045" s="179">
        <v>1</v>
      </c>
      <c r="G1045" s="178">
        <v>72</v>
      </c>
      <c r="H1045" s="178">
        <v>1000</v>
      </c>
      <c r="I1045" s="179">
        <v>1006</v>
      </c>
      <c r="J1045" s="176"/>
      <c r="K1045" s="176"/>
      <c r="L1045" s="176"/>
    </row>
    <row r="1046" spans="1:12" ht="16.5" x14ac:dyDescent="0.15">
      <c r="A1046" s="175">
        <v>105328</v>
      </c>
      <c r="B1046" s="176">
        <v>10003000003</v>
      </c>
      <c r="C1046" s="177" t="s">
        <v>399</v>
      </c>
      <c r="D1046" s="178">
        <v>1</v>
      </c>
      <c r="E1046" s="178"/>
      <c r="F1046" s="179">
        <v>1</v>
      </c>
      <c r="G1046" s="178">
        <v>71</v>
      </c>
      <c r="H1046" s="178">
        <v>1000</v>
      </c>
      <c r="I1046" s="179">
        <v>1006</v>
      </c>
      <c r="J1046" s="176"/>
      <c r="K1046" s="176"/>
      <c r="L1046" s="176"/>
    </row>
    <row r="1047" spans="1:12" ht="16.5" x14ac:dyDescent="0.15">
      <c r="A1047" s="175">
        <v>105329</v>
      </c>
      <c r="B1047" s="176">
        <v>10003000004</v>
      </c>
      <c r="C1047" s="177" t="s">
        <v>400</v>
      </c>
      <c r="D1047" s="178">
        <v>1</v>
      </c>
      <c r="E1047" s="178"/>
      <c r="F1047" s="179">
        <v>1</v>
      </c>
      <c r="G1047" s="178">
        <v>92</v>
      </c>
      <c r="H1047" s="178">
        <v>1000</v>
      </c>
      <c r="I1047" s="179">
        <v>1006</v>
      </c>
      <c r="J1047" s="176"/>
      <c r="K1047" s="176"/>
      <c r="L1047" s="176"/>
    </row>
    <row r="1048" spans="1:12" ht="16.5" x14ac:dyDescent="0.15">
      <c r="A1048" s="175">
        <v>105330</v>
      </c>
      <c r="B1048" s="176">
        <v>10003000004</v>
      </c>
      <c r="C1048" s="177" t="s">
        <v>400</v>
      </c>
      <c r="D1048" s="178">
        <v>1</v>
      </c>
      <c r="E1048" s="178"/>
      <c r="F1048" s="179">
        <v>1</v>
      </c>
      <c r="G1048" s="178">
        <v>91</v>
      </c>
      <c r="H1048" s="178">
        <v>1000</v>
      </c>
      <c r="I1048" s="179">
        <v>1006</v>
      </c>
      <c r="J1048" s="176"/>
      <c r="K1048" s="176"/>
      <c r="L1048" s="176"/>
    </row>
    <row r="1049" spans="1:12" ht="16.5" x14ac:dyDescent="0.15">
      <c r="A1049" s="175">
        <v>105331</v>
      </c>
      <c r="B1049" s="176">
        <v>10033200001</v>
      </c>
      <c r="C1049" s="177" t="s">
        <v>401</v>
      </c>
      <c r="D1049" s="178">
        <v>1</v>
      </c>
      <c r="E1049" s="178"/>
      <c r="F1049" s="179">
        <v>1</v>
      </c>
      <c r="G1049" s="178">
        <v>90</v>
      </c>
      <c r="H1049" s="178">
        <v>1000</v>
      </c>
      <c r="I1049" s="179">
        <v>1006</v>
      </c>
      <c r="J1049" s="176"/>
      <c r="K1049" s="176"/>
      <c r="L1049" s="176"/>
    </row>
    <row r="1050" spans="1:12" ht="16.5" x14ac:dyDescent="0.15">
      <c r="A1050" s="175">
        <v>105332</v>
      </c>
      <c r="B1050" s="176">
        <v>10033200001</v>
      </c>
      <c r="C1050" s="177" t="s">
        <v>401</v>
      </c>
      <c r="D1050" s="178">
        <v>1</v>
      </c>
      <c r="E1050" s="178"/>
      <c r="F1050" s="179">
        <v>1</v>
      </c>
      <c r="G1050" s="178">
        <v>75</v>
      </c>
      <c r="H1050" s="178">
        <v>1000</v>
      </c>
      <c r="I1050" s="179">
        <v>1006</v>
      </c>
      <c r="J1050" s="176"/>
      <c r="K1050" s="176"/>
      <c r="L1050" s="176"/>
    </row>
    <row r="1051" spans="1:12" ht="16.5" x14ac:dyDescent="0.15">
      <c r="A1051" s="175">
        <v>105333</v>
      </c>
      <c r="B1051" s="176">
        <v>10033200001</v>
      </c>
      <c r="C1051" s="177" t="s">
        <v>401</v>
      </c>
      <c r="D1051" s="178">
        <v>2</v>
      </c>
      <c r="E1051" s="178"/>
      <c r="F1051" s="179">
        <v>1</v>
      </c>
      <c r="G1051" s="178">
        <v>89</v>
      </c>
      <c r="H1051" s="178">
        <v>1000</v>
      </c>
      <c r="I1051" s="179">
        <v>1006</v>
      </c>
      <c r="J1051" s="176"/>
      <c r="K1051" s="176"/>
      <c r="L1051" s="176"/>
    </row>
    <row r="1052" spans="1:12" ht="16.5" x14ac:dyDescent="0.15">
      <c r="A1052" s="175">
        <v>105334</v>
      </c>
      <c r="B1052" s="176">
        <v>10033200001</v>
      </c>
      <c r="C1052" s="177" t="s">
        <v>401</v>
      </c>
      <c r="D1052" s="178">
        <v>2</v>
      </c>
      <c r="E1052" s="178"/>
      <c r="F1052" s="179">
        <v>1</v>
      </c>
      <c r="G1052" s="178">
        <v>74</v>
      </c>
      <c r="H1052" s="178">
        <v>1000</v>
      </c>
      <c r="I1052" s="179">
        <v>1006</v>
      </c>
      <c r="J1052" s="176"/>
      <c r="K1052" s="176"/>
      <c r="L1052" s="176"/>
    </row>
    <row r="1053" spans="1:12" ht="16.5" x14ac:dyDescent="0.15">
      <c r="A1053" s="175">
        <v>105335</v>
      </c>
      <c r="B1053" s="176">
        <v>10033200001</v>
      </c>
      <c r="C1053" s="177" t="s">
        <v>401</v>
      </c>
      <c r="D1053" s="178">
        <v>3</v>
      </c>
      <c r="E1053" s="178"/>
      <c r="F1053" s="179">
        <v>1</v>
      </c>
      <c r="G1053" s="178">
        <v>88</v>
      </c>
      <c r="H1053" s="178">
        <v>1000</v>
      </c>
      <c r="I1053" s="179">
        <v>1006</v>
      </c>
      <c r="J1053" s="176"/>
      <c r="K1053" s="176"/>
      <c r="L1053" s="176"/>
    </row>
    <row r="1054" spans="1:12" ht="16.5" x14ac:dyDescent="0.15">
      <c r="A1054" s="175">
        <v>105336</v>
      </c>
      <c r="B1054" s="176">
        <v>10033200001</v>
      </c>
      <c r="C1054" s="177" t="s">
        <v>401</v>
      </c>
      <c r="D1054" s="178">
        <v>3</v>
      </c>
      <c r="E1054" s="178"/>
      <c r="F1054" s="179">
        <v>1</v>
      </c>
      <c r="G1054" s="178">
        <v>73</v>
      </c>
      <c r="H1054" s="178">
        <v>1000</v>
      </c>
      <c r="I1054" s="179">
        <v>1006</v>
      </c>
      <c r="J1054" s="176"/>
      <c r="K1054" s="176"/>
      <c r="L1054" s="176"/>
    </row>
    <row r="1055" spans="1:12" ht="16.5" x14ac:dyDescent="0.15">
      <c r="A1055" s="175">
        <v>105337</v>
      </c>
      <c r="B1055" s="176">
        <v>10002160001</v>
      </c>
      <c r="C1055" s="177" t="s">
        <v>402</v>
      </c>
      <c r="D1055" s="178">
        <v>20</v>
      </c>
      <c r="E1055" s="178"/>
      <c r="F1055" s="179">
        <v>1</v>
      </c>
      <c r="G1055" s="178">
        <v>78</v>
      </c>
      <c r="H1055" s="178">
        <v>1000</v>
      </c>
      <c r="I1055" s="179">
        <v>1006</v>
      </c>
      <c r="J1055" s="176"/>
      <c r="K1055" s="176"/>
      <c r="L1055" s="176"/>
    </row>
    <row r="1056" spans="1:12" ht="16.5" x14ac:dyDescent="0.15">
      <c r="A1056" s="175">
        <v>105338</v>
      </c>
      <c r="B1056" s="176">
        <v>10002160004</v>
      </c>
      <c r="C1056" s="177" t="s">
        <v>216</v>
      </c>
      <c r="D1056" s="178">
        <v>20</v>
      </c>
      <c r="E1056" s="178"/>
      <c r="F1056" s="179">
        <v>1</v>
      </c>
      <c r="G1056" s="178">
        <v>81</v>
      </c>
      <c r="H1056" s="178">
        <v>1000</v>
      </c>
      <c r="I1056" s="179">
        <v>1006</v>
      </c>
      <c r="J1056" s="176"/>
      <c r="K1056" s="176"/>
      <c r="L1056" s="176"/>
    </row>
    <row r="1057" spans="1:12" ht="16.5" x14ac:dyDescent="0.15">
      <c r="A1057" s="175">
        <v>105339</v>
      </c>
      <c r="B1057" s="176">
        <v>10002160007</v>
      </c>
      <c r="C1057" s="177" t="s">
        <v>217</v>
      </c>
      <c r="D1057" s="178">
        <v>20</v>
      </c>
      <c r="E1057" s="178"/>
      <c r="F1057" s="179">
        <v>1</v>
      </c>
      <c r="G1057" s="178">
        <v>84</v>
      </c>
      <c r="H1057" s="178">
        <v>1000</v>
      </c>
      <c r="I1057" s="179">
        <v>1006</v>
      </c>
      <c r="J1057" s="176"/>
      <c r="K1057" s="176"/>
      <c r="L1057" s="176"/>
    </row>
    <row r="1058" spans="1:12" ht="16.5" x14ac:dyDescent="0.15">
      <c r="A1058" s="175">
        <v>105340</v>
      </c>
      <c r="B1058" s="176">
        <v>10002160010</v>
      </c>
      <c r="C1058" s="177" t="s">
        <v>218</v>
      </c>
      <c r="D1058" s="178">
        <v>20</v>
      </c>
      <c r="E1058" s="178"/>
      <c r="F1058" s="179">
        <v>1</v>
      </c>
      <c r="G1058" s="178">
        <v>87</v>
      </c>
      <c r="H1058" s="178">
        <v>1000</v>
      </c>
      <c r="I1058" s="179">
        <v>1006</v>
      </c>
      <c r="J1058" s="176"/>
      <c r="K1058" s="176"/>
      <c r="L1058" s="176"/>
    </row>
    <row r="1059" spans="1:12" ht="16.5" x14ac:dyDescent="0.15">
      <c r="A1059" s="175">
        <v>105341</v>
      </c>
      <c r="B1059" s="176">
        <v>10002160005</v>
      </c>
      <c r="C1059" s="177" t="s">
        <v>403</v>
      </c>
      <c r="D1059" s="178">
        <v>10</v>
      </c>
      <c r="E1059" s="178"/>
      <c r="F1059" s="179">
        <v>1</v>
      </c>
      <c r="G1059" s="178">
        <v>80</v>
      </c>
      <c r="H1059" s="178">
        <v>1000</v>
      </c>
      <c r="I1059" s="179">
        <v>1006</v>
      </c>
      <c r="J1059" s="176"/>
      <c r="K1059" s="176"/>
      <c r="L1059" s="176"/>
    </row>
    <row r="1060" spans="1:12" ht="16.5" x14ac:dyDescent="0.15">
      <c r="A1060" s="175">
        <v>105342</v>
      </c>
      <c r="B1060" s="176">
        <v>10002160011</v>
      </c>
      <c r="C1060" s="177" t="s">
        <v>404</v>
      </c>
      <c r="D1060" s="178">
        <v>10</v>
      </c>
      <c r="E1060" s="178"/>
      <c r="F1060" s="179">
        <v>1</v>
      </c>
      <c r="G1060" s="178">
        <v>86</v>
      </c>
      <c r="H1060" s="178">
        <v>1000</v>
      </c>
      <c r="I1060" s="179">
        <v>1006</v>
      </c>
      <c r="J1060" s="176"/>
      <c r="K1060" s="176"/>
      <c r="L1060" s="176"/>
    </row>
    <row r="1061" spans="1:12" ht="16.5" x14ac:dyDescent="0.15">
      <c r="A1061" s="175">
        <v>105343</v>
      </c>
      <c r="B1061" s="176">
        <v>10002160006</v>
      </c>
      <c r="C1061" s="177" t="s">
        <v>405</v>
      </c>
      <c r="D1061" s="178">
        <v>3</v>
      </c>
      <c r="E1061" s="178"/>
      <c r="F1061" s="179">
        <v>1</v>
      </c>
      <c r="G1061" s="178">
        <v>79</v>
      </c>
      <c r="H1061" s="178">
        <v>1000</v>
      </c>
      <c r="I1061" s="179">
        <v>1006</v>
      </c>
      <c r="J1061" s="176"/>
      <c r="K1061" s="176"/>
      <c r="L1061" s="176"/>
    </row>
    <row r="1062" spans="1:12" ht="16.5" x14ac:dyDescent="0.15">
      <c r="A1062" s="175">
        <v>105344</v>
      </c>
      <c r="B1062" s="176">
        <v>10002160009</v>
      </c>
      <c r="C1062" s="177" t="s">
        <v>406</v>
      </c>
      <c r="D1062" s="178">
        <v>3</v>
      </c>
      <c r="E1062" s="178"/>
      <c r="F1062" s="179">
        <v>1</v>
      </c>
      <c r="G1062" s="178">
        <v>82</v>
      </c>
      <c r="H1062" s="178">
        <v>1000</v>
      </c>
      <c r="I1062" s="179">
        <v>1006</v>
      </c>
      <c r="J1062" s="176"/>
      <c r="K1062" s="176"/>
      <c r="L1062" s="176"/>
    </row>
    <row r="1063" spans="1:12" ht="16.5" x14ac:dyDescent="0.15">
      <c r="A1063" s="175">
        <v>105345</v>
      </c>
      <c r="B1063" s="176">
        <v>10002170006</v>
      </c>
      <c r="C1063" s="177" t="s">
        <v>407</v>
      </c>
      <c r="D1063" s="178">
        <v>1</v>
      </c>
      <c r="E1063" s="178"/>
      <c r="F1063" s="179">
        <v>1</v>
      </c>
      <c r="G1063" s="178">
        <v>7</v>
      </c>
      <c r="H1063" s="178">
        <v>1</v>
      </c>
      <c r="I1063" s="179">
        <v>1006</v>
      </c>
      <c r="J1063" s="176"/>
      <c r="K1063" s="176"/>
      <c r="L1063" s="176"/>
    </row>
    <row r="1064" spans="1:12" ht="16.5" x14ac:dyDescent="0.15">
      <c r="A1064" s="175">
        <v>105346</v>
      </c>
      <c r="B1064" s="176">
        <v>10002170012</v>
      </c>
      <c r="C1064" s="177" t="s">
        <v>408</v>
      </c>
      <c r="D1064" s="178">
        <v>1</v>
      </c>
      <c r="E1064" s="178"/>
      <c r="F1064" s="179">
        <v>1</v>
      </c>
      <c r="G1064" s="178">
        <v>9</v>
      </c>
      <c r="H1064" s="178">
        <v>1000</v>
      </c>
      <c r="I1064" s="179">
        <v>1006</v>
      </c>
      <c r="J1064" s="176"/>
      <c r="K1064" s="176"/>
      <c r="L1064" s="176"/>
    </row>
    <row r="1065" spans="1:12" ht="16.5" x14ac:dyDescent="0.15">
      <c r="A1065" s="175">
        <v>105347</v>
      </c>
      <c r="B1065" s="176">
        <v>10003900007</v>
      </c>
      <c r="C1065" s="177" t="s">
        <v>409</v>
      </c>
      <c r="D1065" s="178">
        <v>2</v>
      </c>
      <c r="E1065" s="178"/>
      <c r="F1065" s="179">
        <v>1</v>
      </c>
      <c r="G1065" s="178">
        <v>96</v>
      </c>
      <c r="H1065" s="178">
        <v>1000</v>
      </c>
      <c r="I1065" s="179">
        <v>1006</v>
      </c>
      <c r="J1065" s="176"/>
      <c r="K1065" s="176"/>
      <c r="L1065" s="176"/>
    </row>
    <row r="1066" spans="1:12" ht="16.5" x14ac:dyDescent="0.15">
      <c r="A1066" s="175">
        <v>105348</v>
      </c>
      <c r="B1066" s="176">
        <v>10003900007</v>
      </c>
      <c r="C1066" s="177" t="s">
        <v>409</v>
      </c>
      <c r="D1066" s="178">
        <v>2</v>
      </c>
      <c r="E1066" s="178"/>
      <c r="F1066" s="179">
        <v>1</v>
      </c>
      <c r="G1066" s="178">
        <v>95</v>
      </c>
      <c r="H1066" s="178">
        <v>1000</v>
      </c>
      <c r="I1066" s="179">
        <v>1006</v>
      </c>
      <c r="J1066" s="176"/>
      <c r="K1066" s="176"/>
      <c r="L1066" s="176"/>
    </row>
    <row r="1067" spans="1:12" ht="16.5" x14ac:dyDescent="0.15">
      <c r="A1067" s="175">
        <v>105349</v>
      </c>
      <c r="B1067" s="176">
        <v>10003900007</v>
      </c>
      <c r="C1067" s="177" t="s">
        <v>409</v>
      </c>
      <c r="D1067" s="178">
        <v>2</v>
      </c>
      <c r="E1067" s="178"/>
      <c r="F1067" s="179">
        <v>1</v>
      </c>
      <c r="G1067" s="178">
        <v>94</v>
      </c>
      <c r="H1067" s="178">
        <v>1000</v>
      </c>
      <c r="I1067" s="179">
        <v>1006</v>
      </c>
      <c r="J1067" s="176"/>
      <c r="K1067" s="176"/>
      <c r="L1067" s="176"/>
    </row>
    <row r="1068" spans="1:12" ht="16.5" x14ac:dyDescent="0.15">
      <c r="A1068" s="175">
        <v>105350</v>
      </c>
      <c r="B1068" s="176">
        <v>10002990001</v>
      </c>
      <c r="C1068" s="177" t="s">
        <v>410</v>
      </c>
      <c r="D1068" s="178">
        <v>500000</v>
      </c>
      <c r="E1068" s="178"/>
      <c r="F1068" s="179">
        <v>1</v>
      </c>
      <c r="G1068" s="178">
        <v>105</v>
      </c>
      <c r="H1068" s="178">
        <v>1000</v>
      </c>
      <c r="I1068" s="179">
        <v>1006</v>
      </c>
      <c r="J1068" s="176"/>
      <c r="K1068" s="176"/>
      <c r="L1068" s="176"/>
    </row>
    <row r="1069" spans="1:12" ht="16.5" x14ac:dyDescent="0.15">
      <c r="A1069" s="175">
        <v>105351</v>
      </c>
      <c r="B1069" s="176">
        <v>10002990001</v>
      </c>
      <c r="C1069" s="177" t="s">
        <v>410</v>
      </c>
      <c r="D1069" s="178">
        <v>500000</v>
      </c>
      <c r="E1069" s="178"/>
      <c r="F1069" s="179">
        <v>1</v>
      </c>
      <c r="G1069" s="178">
        <v>104</v>
      </c>
      <c r="H1069" s="178">
        <v>1000</v>
      </c>
      <c r="I1069" s="179">
        <v>1006</v>
      </c>
      <c r="J1069" s="176"/>
      <c r="K1069" s="176"/>
      <c r="L1069" s="176"/>
    </row>
    <row r="1070" spans="1:12" ht="16.5" x14ac:dyDescent="0.15">
      <c r="A1070" s="175">
        <v>105352</v>
      </c>
      <c r="B1070" s="176">
        <v>10002990001</v>
      </c>
      <c r="C1070" s="177" t="s">
        <v>410</v>
      </c>
      <c r="D1070" s="178">
        <v>500000</v>
      </c>
      <c r="E1070" s="178"/>
      <c r="F1070" s="179">
        <v>1</v>
      </c>
      <c r="G1070" s="178">
        <v>103</v>
      </c>
      <c r="H1070" s="178">
        <v>1000</v>
      </c>
      <c r="I1070" s="179">
        <v>1006</v>
      </c>
      <c r="J1070" s="176"/>
      <c r="K1070" s="176"/>
      <c r="L1070" s="176"/>
    </row>
    <row r="1071" spans="1:12" ht="16.5" x14ac:dyDescent="0.15">
      <c r="A1071" s="175">
        <v>105353</v>
      </c>
      <c r="B1071" s="114">
        <v>10034100001</v>
      </c>
      <c r="C1071" s="181" t="s">
        <v>384</v>
      </c>
      <c r="D1071" s="40">
        <v>1</v>
      </c>
      <c r="E1071" s="40"/>
      <c r="F1071" s="127">
        <v>2</v>
      </c>
      <c r="G1071" s="40">
        <v>28</v>
      </c>
      <c r="H1071" s="40">
        <v>1</v>
      </c>
      <c r="I1071" s="127">
        <v>1006</v>
      </c>
      <c r="J1071" s="114"/>
      <c r="K1071" s="114"/>
      <c r="L1071" s="114"/>
    </row>
    <row r="1072" spans="1:12" ht="16.5" x14ac:dyDescent="0.15">
      <c r="A1072" s="175">
        <v>105354</v>
      </c>
      <c r="B1072" s="114">
        <v>10002180001</v>
      </c>
      <c r="C1072" s="181" t="s">
        <v>213</v>
      </c>
      <c r="D1072" s="40">
        <v>20</v>
      </c>
      <c r="E1072" s="40"/>
      <c r="F1072" s="127">
        <v>2</v>
      </c>
      <c r="G1072" s="40">
        <v>20</v>
      </c>
      <c r="H1072" s="40">
        <v>1000</v>
      </c>
      <c r="I1072" s="127">
        <v>1006</v>
      </c>
      <c r="J1072" s="114"/>
      <c r="K1072" s="114"/>
      <c r="L1072" s="114"/>
    </row>
    <row r="1073" spans="1:12" ht="16.5" x14ac:dyDescent="0.15">
      <c r="A1073" s="175">
        <v>105355</v>
      </c>
      <c r="B1073" s="114">
        <v>10002180001</v>
      </c>
      <c r="C1073" s="181" t="s">
        <v>213</v>
      </c>
      <c r="D1073" s="40">
        <v>40</v>
      </c>
      <c r="E1073" s="40"/>
      <c r="F1073" s="127">
        <v>2</v>
      </c>
      <c r="G1073" s="40">
        <v>19</v>
      </c>
      <c r="H1073" s="40">
        <v>1000</v>
      </c>
      <c r="I1073" s="127">
        <v>1006</v>
      </c>
      <c r="J1073" s="114"/>
      <c r="K1073" s="114"/>
      <c r="L1073" s="114"/>
    </row>
    <row r="1074" spans="1:12" ht="16.5" x14ac:dyDescent="0.15">
      <c r="A1074" s="175">
        <v>105356</v>
      </c>
      <c r="B1074" s="114">
        <v>10002190002</v>
      </c>
      <c r="C1074" s="181" t="s">
        <v>412</v>
      </c>
      <c r="D1074" s="40">
        <v>2</v>
      </c>
      <c r="E1074" s="40"/>
      <c r="F1074" s="127">
        <v>2</v>
      </c>
      <c r="G1074" s="40">
        <v>17</v>
      </c>
      <c r="H1074" s="40">
        <v>1000</v>
      </c>
      <c r="I1074" s="127">
        <v>1006</v>
      </c>
      <c r="J1074" s="114"/>
      <c r="K1074" s="114"/>
      <c r="L1074" s="114"/>
    </row>
    <row r="1075" spans="1:12" ht="16.5" x14ac:dyDescent="0.15">
      <c r="A1075" s="175">
        <v>105357</v>
      </c>
      <c r="B1075" s="114">
        <v>10002120001</v>
      </c>
      <c r="C1075" s="181" t="s">
        <v>386</v>
      </c>
      <c r="D1075" s="40">
        <v>20</v>
      </c>
      <c r="E1075" s="40"/>
      <c r="F1075" s="127">
        <v>2</v>
      </c>
      <c r="G1075" s="40">
        <v>27</v>
      </c>
      <c r="H1075" s="40">
        <v>1000</v>
      </c>
      <c r="I1075" s="127">
        <v>1006</v>
      </c>
      <c r="J1075" s="114"/>
      <c r="K1075" s="114"/>
      <c r="L1075" s="114"/>
    </row>
    <row r="1076" spans="1:12" ht="16.5" x14ac:dyDescent="0.15">
      <c r="A1076" s="175">
        <v>105358</v>
      </c>
      <c r="B1076" s="114">
        <v>10002130001</v>
      </c>
      <c r="C1076" s="181" t="s">
        <v>413</v>
      </c>
      <c r="D1076" s="40">
        <v>2</v>
      </c>
      <c r="E1076" s="40"/>
      <c r="F1076" s="127">
        <v>2</v>
      </c>
      <c r="G1076" s="40">
        <v>24</v>
      </c>
      <c r="H1076" s="40">
        <v>1</v>
      </c>
      <c r="I1076" s="127">
        <v>1006</v>
      </c>
      <c r="J1076" s="114"/>
      <c r="K1076" s="114"/>
      <c r="L1076" s="114"/>
    </row>
    <row r="1077" spans="1:12" ht="16.5" x14ac:dyDescent="0.15">
      <c r="A1077" s="175">
        <v>105359</v>
      </c>
      <c r="B1077" s="114">
        <v>10002140001</v>
      </c>
      <c r="C1077" s="181" t="s">
        <v>388</v>
      </c>
      <c r="D1077" s="40">
        <v>20</v>
      </c>
      <c r="E1077" s="40"/>
      <c r="F1077" s="127">
        <v>2</v>
      </c>
      <c r="G1077" s="40">
        <v>36</v>
      </c>
      <c r="H1077" s="40">
        <v>1000</v>
      </c>
      <c r="I1077" s="127">
        <v>1006</v>
      </c>
      <c r="J1077" s="114"/>
      <c r="K1077" s="114"/>
      <c r="L1077" s="114"/>
    </row>
    <row r="1078" spans="1:12" ht="16.5" x14ac:dyDescent="0.15">
      <c r="A1078" s="175">
        <v>105360</v>
      </c>
      <c r="B1078" s="114">
        <v>10002130003</v>
      </c>
      <c r="C1078" s="181" t="s">
        <v>215</v>
      </c>
      <c r="D1078" s="40">
        <v>1</v>
      </c>
      <c r="E1078" s="40"/>
      <c r="F1078" s="127">
        <v>2</v>
      </c>
      <c r="G1078" s="40">
        <v>22</v>
      </c>
      <c r="H1078" s="40">
        <v>1000</v>
      </c>
      <c r="I1078" s="127">
        <v>1006</v>
      </c>
      <c r="J1078" s="114"/>
      <c r="K1078" s="114"/>
      <c r="L1078" s="114"/>
    </row>
    <row r="1079" spans="1:12" ht="16.5" x14ac:dyDescent="0.15">
      <c r="A1079" s="175">
        <v>105361</v>
      </c>
      <c r="B1079" s="114">
        <v>10020900003</v>
      </c>
      <c r="C1079" s="181" t="s">
        <v>414</v>
      </c>
      <c r="D1079" s="40">
        <v>2</v>
      </c>
      <c r="E1079" s="40"/>
      <c r="F1079" s="127">
        <v>2</v>
      </c>
      <c r="G1079" s="40">
        <v>41</v>
      </c>
      <c r="H1079" s="40">
        <v>1000</v>
      </c>
      <c r="I1079" s="127">
        <v>1006</v>
      </c>
      <c r="J1079" s="114"/>
      <c r="K1079" s="114"/>
      <c r="L1079" s="114"/>
    </row>
    <row r="1080" spans="1:12" ht="16.5" x14ac:dyDescent="0.15">
      <c r="A1080" s="175">
        <v>105362</v>
      </c>
      <c r="B1080" s="114">
        <v>10020900004</v>
      </c>
      <c r="C1080" s="181" t="s">
        <v>415</v>
      </c>
      <c r="D1080" s="40">
        <v>2</v>
      </c>
      <c r="E1080" s="40"/>
      <c r="F1080" s="127">
        <v>2</v>
      </c>
      <c r="G1080" s="40">
        <v>40</v>
      </c>
      <c r="H1080" s="40">
        <v>1000</v>
      </c>
      <c r="I1080" s="127">
        <v>1006</v>
      </c>
      <c r="J1080" s="114"/>
      <c r="K1080" s="114"/>
      <c r="L1080" s="114"/>
    </row>
    <row r="1081" spans="1:12" ht="16.5" x14ac:dyDescent="0.15">
      <c r="A1081" s="175">
        <v>105363</v>
      </c>
      <c r="B1081" s="114">
        <v>10005001001</v>
      </c>
      <c r="C1081" s="181" t="s">
        <v>392</v>
      </c>
      <c r="D1081" s="40">
        <v>2</v>
      </c>
      <c r="E1081" s="40"/>
      <c r="F1081" s="127">
        <v>2</v>
      </c>
      <c r="G1081" s="40">
        <v>46</v>
      </c>
      <c r="H1081" s="40">
        <v>1000</v>
      </c>
      <c r="I1081" s="127">
        <v>1006</v>
      </c>
      <c r="J1081" s="114"/>
      <c r="K1081" s="114"/>
      <c r="L1081" s="114"/>
    </row>
    <row r="1082" spans="1:12" ht="16.5" x14ac:dyDescent="0.15">
      <c r="A1082" s="175">
        <v>105364</v>
      </c>
      <c r="B1082" s="114">
        <v>10005000124</v>
      </c>
      <c r="C1082" s="181" t="s">
        <v>395</v>
      </c>
      <c r="D1082" s="40">
        <v>30</v>
      </c>
      <c r="E1082" s="40"/>
      <c r="F1082" s="127">
        <v>2</v>
      </c>
      <c r="G1082" s="40">
        <v>53</v>
      </c>
      <c r="H1082" s="40">
        <v>1000</v>
      </c>
      <c r="I1082" s="127">
        <v>1006</v>
      </c>
      <c r="J1082" s="114"/>
      <c r="K1082" s="114"/>
      <c r="L1082" s="114"/>
    </row>
    <row r="1083" spans="1:12" ht="16.5" x14ac:dyDescent="0.15">
      <c r="A1083" s="175">
        <v>105365</v>
      </c>
      <c r="B1083" s="114">
        <v>10003890003</v>
      </c>
      <c r="C1083" s="181" t="s">
        <v>397</v>
      </c>
      <c r="D1083" s="40">
        <v>2</v>
      </c>
      <c r="E1083" s="40"/>
      <c r="F1083" s="127">
        <v>2</v>
      </c>
      <c r="G1083" s="40">
        <v>57</v>
      </c>
      <c r="H1083" s="40">
        <v>1000</v>
      </c>
      <c r="I1083" s="127">
        <v>1006</v>
      </c>
      <c r="J1083" s="114"/>
      <c r="K1083" s="114"/>
      <c r="L1083" s="114"/>
    </row>
    <row r="1084" spans="1:12" ht="16.5" x14ac:dyDescent="0.15">
      <c r="A1084" s="175">
        <v>105366</v>
      </c>
      <c r="B1084" s="114">
        <v>10003890005</v>
      </c>
      <c r="C1084" s="181" t="s">
        <v>416</v>
      </c>
      <c r="D1084" s="40">
        <v>1</v>
      </c>
      <c r="E1084" s="40"/>
      <c r="F1084" s="127">
        <v>2</v>
      </c>
      <c r="G1084" s="40">
        <v>55</v>
      </c>
      <c r="H1084" s="40">
        <v>1</v>
      </c>
      <c r="I1084" s="127">
        <v>1006</v>
      </c>
      <c r="J1084" s="114"/>
      <c r="K1084" s="114"/>
      <c r="L1084" s="114"/>
    </row>
    <row r="1085" spans="1:12" ht="16.5" x14ac:dyDescent="0.15">
      <c r="A1085" s="175">
        <v>105367</v>
      </c>
      <c r="B1085" s="114">
        <v>10003890004</v>
      </c>
      <c r="C1085" s="181" t="s">
        <v>417</v>
      </c>
      <c r="D1085" s="40">
        <v>1</v>
      </c>
      <c r="E1085" s="40"/>
      <c r="F1085" s="127">
        <v>2</v>
      </c>
      <c r="G1085" s="40">
        <v>56</v>
      </c>
      <c r="H1085" s="40">
        <v>1000</v>
      </c>
      <c r="I1085" s="127">
        <v>1006</v>
      </c>
      <c r="J1085" s="114"/>
      <c r="K1085" s="114"/>
      <c r="L1085" s="114"/>
    </row>
    <row r="1086" spans="1:12" ht="16.5" x14ac:dyDescent="0.15">
      <c r="A1086" s="175">
        <v>105368</v>
      </c>
      <c r="B1086" s="114">
        <v>10003000003</v>
      </c>
      <c r="C1086" s="181" t="s">
        <v>399</v>
      </c>
      <c r="D1086" s="40">
        <v>1</v>
      </c>
      <c r="E1086" s="40"/>
      <c r="F1086" s="127">
        <v>2</v>
      </c>
      <c r="G1086" s="40">
        <v>70</v>
      </c>
      <c r="H1086" s="40">
        <v>1000</v>
      </c>
      <c r="I1086" s="127">
        <v>1006</v>
      </c>
      <c r="J1086" s="114"/>
      <c r="K1086" s="114"/>
      <c r="L1086" s="114"/>
    </row>
    <row r="1087" spans="1:12" ht="16.5" x14ac:dyDescent="0.15">
      <c r="A1087" s="175">
        <v>105369</v>
      </c>
      <c r="B1087" s="114">
        <v>10003000004</v>
      </c>
      <c r="C1087" s="181" t="s">
        <v>400</v>
      </c>
      <c r="D1087" s="40">
        <v>1</v>
      </c>
      <c r="E1087" s="40"/>
      <c r="F1087" s="127">
        <v>2</v>
      </c>
      <c r="G1087" s="40">
        <v>93</v>
      </c>
      <c r="H1087" s="40">
        <v>1000</v>
      </c>
      <c r="I1087" s="127">
        <v>1006</v>
      </c>
      <c r="J1087" s="114"/>
      <c r="K1087" s="114"/>
      <c r="L1087" s="114"/>
    </row>
    <row r="1088" spans="1:12" ht="16.5" x14ac:dyDescent="0.15">
      <c r="A1088" s="175">
        <v>105370</v>
      </c>
      <c r="B1088" s="114">
        <v>10002160002</v>
      </c>
      <c r="C1088" s="181" t="s">
        <v>418</v>
      </c>
      <c r="D1088" s="40">
        <v>10</v>
      </c>
      <c r="E1088" s="40"/>
      <c r="F1088" s="127">
        <v>2</v>
      </c>
      <c r="G1088" s="40">
        <v>77</v>
      </c>
      <c r="H1088" s="40">
        <v>1000</v>
      </c>
      <c r="I1088" s="127">
        <v>1006</v>
      </c>
      <c r="J1088" s="114"/>
      <c r="K1088" s="114"/>
      <c r="L1088" s="114"/>
    </row>
    <row r="1089" spans="1:12" ht="16.5" x14ac:dyDescent="0.15">
      <c r="A1089" s="175">
        <v>105371</v>
      </c>
      <c r="B1089" s="114">
        <v>10002160003</v>
      </c>
      <c r="C1089" s="181" t="s">
        <v>419</v>
      </c>
      <c r="D1089" s="40">
        <v>3</v>
      </c>
      <c r="E1089" s="40"/>
      <c r="F1089" s="127">
        <v>2</v>
      </c>
      <c r="G1089" s="40">
        <v>76</v>
      </c>
      <c r="H1089" s="40">
        <v>1</v>
      </c>
      <c r="I1089" s="127">
        <v>1006</v>
      </c>
      <c r="J1089" s="114"/>
      <c r="K1089" s="114"/>
      <c r="L1089" s="114"/>
    </row>
    <row r="1090" spans="1:12" ht="16.5" x14ac:dyDescent="0.15">
      <c r="A1090" s="175">
        <v>105372</v>
      </c>
      <c r="B1090" s="114">
        <v>10002170009</v>
      </c>
      <c r="C1090" s="181" t="s">
        <v>420</v>
      </c>
      <c r="D1090" s="40">
        <v>1</v>
      </c>
      <c r="E1090" s="40"/>
      <c r="F1090" s="127">
        <v>2</v>
      </c>
      <c r="G1090" s="40">
        <v>8</v>
      </c>
      <c r="H1090" s="40">
        <v>1000</v>
      </c>
      <c r="I1090" s="127">
        <v>1006</v>
      </c>
      <c r="J1090" s="114"/>
      <c r="K1090" s="114"/>
      <c r="L1090" s="114"/>
    </row>
    <row r="1091" spans="1:12" ht="16.5" x14ac:dyDescent="0.15">
      <c r="A1091" s="175">
        <v>105373</v>
      </c>
      <c r="B1091" s="114">
        <v>10003900007</v>
      </c>
      <c r="C1091" s="181" t="s">
        <v>409</v>
      </c>
      <c r="D1091" s="40">
        <v>2</v>
      </c>
      <c r="E1091" s="40"/>
      <c r="F1091" s="127">
        <v>2</v>
      </c>
      <c r="G1091" s="40">
        <v>65</v>
      </c>
      <c r="H1091" s="40">
        <v>1000</v>
      </c>
      <c r="I1091" s="127">
        <v>1006</v>
      </c>
      <c r="J1091" s="114"/>
      <c r="K1091" s="114"/>
      <c r="L1091" s="114"/>
    </row>
    <row r="1092" spans="1:12" ht="16.5" x14ac:dyDescent="0.15">
      <c r="A1092" s="175">
        <v>105374</v>
      </c>
      <c r="B1092" s="114">
        <v>10003900007</v>
      </c>
      <c r="C1092" s="181" t="s">
        <v>409</v>
      </c>
      <c r="D1092" s="40">
        <v>2</v>
      </c>
      <c r="E1092" s="40"/>
      <c r="F1092" s="127">
        <v>2</v>
      </c>
      <c r="G1092" s="40">
        <v>66</v>
      </c>
      <c r="H1092" s="40">
        <v>1000</v>
      </c>
      <c r="I1092" s="127">
        <v>1006</v>
      </c>
      <c r="J1092" s="114"/>
      <c r="K1092" s="114"/>
      <c r="L1092" s="114"/>
    </row>
    <row r="1093" spans="1:12" ht="16.5" x14ac:dyDescent="0.15">
      <c r="A1093" s="175">
        <v>105375</v>
      </c>
      <c r="B1093" s="164">
        <v>10034100002</v>
      </c>
      <c r="C1093" s="165" t="s">
        <v>383</v>
      </c>
      <c r="D1093" s="166">
        <v>1</v>
      </c>
      <c r="E1093" s="166"/>
      <c r="F1093" s="167">
        <v>3</v>
      </c>
      <c r="G1093" s="166">
        <v>9</v>
      </c>
      <c r="H1093" s="166">
        <v>1</v>
      </c>
      <c r="I1093" s="167">
        <v>1006</v>
      </c>
      <c r="J1093" s="164"/>
      <c r="K1093" s="164"/>
      <c r="L1093" s="164"/>
    </row>
    <row r="1094" spans="1:12" ht="16.5" x14ac:dyDescent="0.15">
      <c r="A1094" s="175">
        <v>105376</v>
      </c>
      <c r="B1094" s="164">
        <v>10034100001</v>
      </c>
      <c r="C1094" s="165" t="s">
        <v>384</v>
      </c>
      <c r="D1094" s="166">
        <v>1</v>
      </c>
      <c r="E1094" s="166"/>
      <c r="F1094" s="167">
        <v>3</v>
      </c>
      <c r="G1094" s="166">
        <v>7</v>
      </c>
      <c r="H1094" s="166">
        <v>1000</v>
      </c>
      <c r="I1094" s="167">
        <v>1006</v>
      </c>
      <c r="J1094" s="164"/>
      <c r="K1094" s="164"/>
      <c r="L1094" s="164"/>
    </row>
    <row r="1095" spans="1:12" ht="16.5" x14ac:dyDescent="0.15">
      <c r="A1095" s="175">
        <v>105377</v>
      </c>
      <c r="B1095" s="164">
        <v>10002190003</v>
      </c>
      <c r="C1095" s="165" t="s">
        <v>214</v>
      </c>
      <c r="D1095" s="166">
        <v>1</v>
      </c>
      <c r="E1095" s="166"/>
      <c r="F1095" s="167">
        <v>3</v>
      </c>
      <c r="G1095" s="166">
        <v>16</v>
      </c>
      <c r="H1095" s="166">
        <v>1000</v>
      </c>
      <c r="I1095" s="167">
        <v>1006</v>
      </c>
      <c r="J1095" s="164"/>
      <c r="K1095" s="164"/>
      <c r="L1095" s="164"/>
    </row>
    <row r="1096" spans="1:12" ht="16.5" x14ac:dyDescent="0.15">
      <c r="A1096" s="175">
        <v>105378</v>
      </c>
      <c r="B1096" s="164">
        <v>10002140001</v>
      </c>
      <c r="C1096" s="165" t="s">
        <v>388</v>
      </c>
      <c r="D1096" s="166">
        <v>40</v>
      </c>
      <c r="E1096" s="166"/>
      <c r="F1096" s="167">
        <v>3</v>
      </c>
      <c r="G1096" s="166">
        <v>34</v>
      </c>
      <c r="H1096" s="166">
        <v>1000</v>
      </c>
      <c r="I1096" s="167">
        <v>1006</v>
      </c>
      <c r="J1096" s="164"/>
      <c r="K1096" s="164"/>
      <c r="L1096" s="164"/>
    </row>
    <row r="1097" spans="1:12" ht="16.5" x14ac:dyDescent="0.15">
      <c r="A1097" s="175">
        <v>105379</v>
      </c>
      <c r="B1097" s="164">
        <v>10005000125</v>
      </c>
      <c r="C1097" s="165" t="s">
        <v>424</v>
      </c>
      <c r="D1097" s="166">
        <v>5</v>
      </c>
      <c r="E1097" s="166"/>
      <c r="F1097" s="167">
        <v>3</v>
      </c>
      <c r="G1097" s="166">
        <v>52</v>
      </c>
      <c r="H1097" s="166">
        <v>1000</v>
      </c>
      <c r="I1097" s="167">
        <v>1006</v>
      </c>
      <c r="J1097" s="164"/>
      <c r="K1097" s="164"/>
      <c r="L1097" s="164"/>
    </row>
    <row r="1098" spans="1:12" ht="16.5" x14ac:dyDescent="0.15">
      <c r="A1098" s="175">
        <v>105380</v>
      </c>
      <c r="B1098" s="164">
        <v>10003890002</v>
      </c>
      <c r="C1098" s="165" t="s">
        <v>425</v>
      </c>
      <c r="D1098" s="166">
        <v>3</v>
      </c>
      <c r="E1098" s="166"/>
      <c r="F1098" s="167">
        <v>3</v>
      </c>
      <c r="G1098" s="166">
        <v>59</v>
      </c>
      <c r="H1098" s="166">
        <v>1000</v>
      </c>
      <c r="I1098" s="167">
        <v>1006</v>
      </c>
      <c r="J1098" s="164"/>
      <c r="K1098" s="164"/>
      <c r="L1098" s="164"/>
    </row>
    <row r="1099" spans="1:12" ht="16.5" x14ac:dyDescent="0.15">
      <c r="A1099" s="175">
        <v>105381</v>
      </c>
      <c r="B1099" s="164">
        <v>10002160008</v>
      </c>
      <c r="C1099" s="165" t="s">
        <v>426</v>
      </c>
      <c r="D1099" s="166">
        <v>10</v>
      </c>
      <c r="E1099" s="166"/>
      <c r="F1099" s="167">
        <v>3</v>
      </c>
      <c r="G1099" s="166">
        <v>83</v>
      </c>
      <c r="H1099" s="166">
        <v>1000</v>
      </c>
      <c r="I1099" s="167">
        <v>1006</v>
      </c>
      <c r="J1099" s="164"/>
      <c r="K1099" s="164"/>
      <c r="L1099" s="164"/>
    </row>
    <row r="1100" spans="1:12" ht="16.5" x14ac:dyDescent="0.15">
      <c r="A1100" s="175">
        <v>105382</v>
      </c>
      <c r="B1100" s="164">
        <v>10002160012</v>
      </c>
      <c r="C1100" s="165" t="s">
        <v>427</v>
      </c>
      <c r="D1100" s="166">
        <v>3</v>
      </c>
      <c r="E1100" s="166"/>
      <c r="F1100" s="167">
        <v>3</v>
      </c>
      <c r="G1100" s="166">
        <v>85</v>
      </c>
      <c r="H1100" s="166">
        <v>1</v>
      </c>
      <c r="I1100" s="167">
        <v>1006</v>
      </c>
      <c r="J1100" s="164"/>
      <c r="K1100" s="164"/>
      <c r="L1100" s="164"/>
    </row>
    <row r="1101" spans="1:12" ht="16.5" x14ac:dyDescent="0.15">
      <c r="A1101" s="175">
        <v>105383</v>
      </c>
      <c r="B1101" s="164">
        <v>10002170003</v>
      </c>
      <c r="C1101" s="165" t="s">
        <v>428</v>
      </c>
      <c r="D1101" s="166">
        <v>1</v>
      </c>
      <c r="E1101" s="166"/>
      <c r="F1101" s="167">
        <v>3</v>
      </c>
      <c r="G1101" s="166">
        <v>6</v>
      </c>
      <c r="H1101" s="166">
        <v>1</v>
      </c>
      <c r="I1101" s="167">
        <v>1006</v>
      </c>
      <c r="J1101" s="164"/>
      <c r="K1101" s="164"/>
      <c r="L1101" s="164"/>
    </row>
    <row r="1102" spans="1:12" ht="16.5" x14ac:dyDescent="0.15">
      <c r="A1102" s="175">
        <v>105384</v>
      </c>
      <c r="B1102" s="164">
        <v>10003900007</v>
      </c>
      <c r="C1102" s="165" t="s">
        <v>409</v>
      </c>
      <c r="D1102" s="166">
        <v>2</v>
      </c>
      <c r="E1102" s="166"/>
      <c r="F1102" s="167">
        <v>3</v>
      </c>
      <c r="G1102" s="166">
        <v>64</v>
      </c>
      <c r="H1102" s="166">
        <v>1000</v>
      </c>
      <c r="I1102" s="167">
        <v>1006</v>
      </c>
      <c r="J1102" s="164"/>
      <c r="K1102" s="164"/>
      <c r="L1102" s="164"/>
    </row>
    <row r="1103" spans="1:12" ht="16.5" x14ac:dyDescent="0.15">
      <c r="A1103" s="70">
        <v>200001</v>
      </c>
      <c r="B1103" s="169">
        <v>10002280006</v>
      </c>
      <c r="C1103" s="170" t="s">
        <v>1699</v>
      </c>
      <c r="D1103" s="171">
        <v>1</v>
      </c>
      <c r="E1103" s="171"/>
      <c r="F1103" s="172">
        <v>1</v>
      </c>
      <c r="G1103" s="171">
        <v>3</v>
      </c>
      <c r="H1103" s="171">
        <v>1</v>
      </c>
      <c r="I1103" s="172">
        <v>1101</v>
      </c>
      <c r="J1103" s="169"/>
      <c r="K1103" s="169"/>
      <c r="L1103" s="169"/>
    </row>
    <row r="1104" spans="1:12" ht="16.5" x14ac:dyDescent="0.15">
      <c r="A1104" s="70">
        <v>200002</v>
      </c>
      <c r="B1104" s="182">
        <v>10022310008</v>
      </c>
      <c r="C1104" s="183" t="s">
        <v>871</v>
      </c>
      <c r="D1104" s="178">
        <v>1</v>
      </c>
      <c r="E1104" s="178">
        <v>1</v>
      </c>
      <c r="F1104" s="179">
        <v>1</v>
      </c>
      <c r="G1104" s="178">
        <v>5</v>
      </c>
      <c r="H1104" s="178">
        <v>1000</v>
      </c>
      <c r="I1104" s="179">
        <v>1101</v>
      </c>
      <c r="J1104" s="176"/>
      <c r="K1104" s="176"/>
      <c r="L1104" s="176"/>
    </row>
    <row r="1105" spans="1:12" ht="16.5" x14ac:dyDescent="0.15">
      <c r="A1105" s="70">
        <v>200003</v>
      </c>
      <c r="B1105" s="182">
        <v>10022320008</v>
      </c>
      <c r="C1105" s="183" t="s">
        <v>871</v>
      </c>
      <c r="D1105" s="178">
        <v>1</v>
      </c>
      <c r="E1105" s="178">
        <v>2</v>
      </c>
      <c r="F1105" s="179">
        <v>1</v>
      </c>
      <c r="G1105" s="178">
        <v>5</v>
      </c>
      <c r="H1105" s="178">
        <v>1000</v>
      </c>
      <c r="I1105" s="179">
        <v>1101</v>
      </c>
      <c r="J1105" s="176"/>
      <c r="K1105" s="176"/>
      <c r="L1105" s="176"/>
    </row>
    <row r="1106" spans="1:12" ht="16.5" x14ac:dyDescent="0.15">
      <c r="A1106" s="70">
        <v>200004</v>
      </c>
      <c r="B1106" s="182">
        <v>10022310008</v>
      </c>
      <c r="C1106" s="183" t="s">
        <v>871</v>
      </c>
      <c r="D1106" s="178">
        <v>1</v>
      </c>
      <c r="E1106" s="178">
        <v>3</v>
      </c>
      <c r="F1106" s="179">
        <v>1</v>
      </c>
      <c r="G1106" s="178">
        <v>5</v>
      </c>
      <c r="H1106" s="178">
        <v>1000</v>
      </c>
      <c r="I1106" s="179">
        <v>1101</v>
      </c>
      <c r="J1106" s="176"/>
      <c r="K1106" s="176"/>
      <c r="L1106" s="176"/>
    </row>
    <row r="1107" spans="1:12" ht="16.5" x14ac:dyDescent="0.15">
      <c r="A1107" s="70">
        <v>200005</v>
      </c>
      <c r="B1107" s="182">
        <v>10022320008</v>
      </c>
      <c r="C1107" s="183" t="s">
        <v>871</v>
      </c>
      <c r="D1107" s="178">
        <v>1</v>
      </c>
      <c r="E1107" s="178">
        <v>4</v>
      </c>
      <c r="F1107" s="179">
        <v>1</v>
      </c>
      <c r="G1107" s="178">
        <v>5</v>
      </c>
      <c r="H1107" s="178">
        <v>1000</v>
      </c>
      <c r="I1107" s="179">
        <v>1101</v>
      </c>
      <c r="J1107" s="176"/>
      <c r="K1107" s="176"/>
      <c r="L1107" s="176"/>
    </row>
    <row r="1108" spans="1:12" ht="16.5" x14ac:dyDescent="0.15">
      <c r="A1108" s="70">
        <v>200006</v>
      </c>
      <c r="B1108" s="176">
        <v>10034100002</v>
      </c>
      <c r="C1108" s="177" t="s">
        <v>383</v>
      </c>
      <c r="D1108" s="178">
        <v>1</v>
      </c>
      <c r="E1108" s="178"/>
      <c r="F1108" s="179">
        <v>1</v>
      </c>
      <c r="G1108" s="178">
        <v>30</v>
      </c>
      <c r="H1108" s="178">
        <v>1000</v>
      </c>
      <c r="I1108" s="179">
        <v>1101</v>
      </c>
      <c r="J1108" s="176"/>
      <c r="K1108" s="176"/>
      <c r="L1108" s="176"/>
    </row>
    <row r="1109" spans="1:12" ht="16.5" x14ac:dyDescent="0.15">
      <c r="A1109" s="70">
        <v>200007</v>
      </c>
      <c r="B1109" s="176">
        <v>10034100002</v>
      </c>
      <c r="C1109" s="177" t="s">
        <v>383</v>
      </c>
      <c r="D1109" s="178">
        <v>1</v>
      </c>
      <c r="E1109" s="178"/>
      <c r="F1109" s="179">
        <v>1</v>
      </c>
      <c r="G1109" s="178">
        <v>29</v>
      </c>
      <c r="H1109" s="178">
        <v>1000</v>
      </c>
      <c r="I1109" s="179">
        <v>1101</v>
      </c>
      <c r="J1109" s="176"/>
      <c r="K1109" s="176"/>
      <c r="L1109" s="176"/>
    </row>
    <row r="1110" spans="1:12" ht="16.5" x14ac:dyDescent="0.15">
      <c r="A1110" s="70">
        <v>200008</v>
      </c>
      <c r="B1110" s="176">
        <v>10034100001</v>
      </c>
      <c r="C1110" s="177" t="s">
        <v>384</v>
      </c>
      <c r="D1110" s="178">
        <v>1</v>
      </c>
      <c r="E1110" s="178"/>
      <c r="F1110" s="179">
        <v>1</v>
      </c>
      <c r="G1110" s="178">
        <v>8</v>
      </c>
      <c r="H1110" s="178">
        <v>1</v>
      </c>
      <c r="I1110" s="179">
        <v>1101</v>
      </c>
      <c r="J1110" s="176"/>
      <c r="K1110" s="176"/>
      <c r="L1110" s="176"/>
    </row>
    <row r="1111" spans="1:12" ht="16.5" x14ac:dyDescent="0.15">
      <c r="A1111" s="70">
        <v>200009</v>
      </c>
      <c r="B1111" s="176">
        <v>10002180001</v>
      </c>
      <c r="C1111" s="177" t="s">
        <v>213</v>
      </c>
      <c r="D1111" s="178">
        <v>20</v>
      </c>
      <c r="E1111" s="178"/>
      <c r="F1111" s="179">
        <v>1</v>
      </c>
      <c r="G1111" s="178">
        <v>21</v>
      </c>
      <c r="H1111" s="178">
        <v>1000</v>
      </c>
      <c r="I1111" s="179">
        <v>1101</v>
      </c>
      <c r="J1111" s="176"/>
      <c r="K1111" s="176"/>
      <c r="L1111" s="176"/>
    </row>
    <row r="1112" spans="1:12" ht="16.5" x14ac:dyDescent="0.15">
      <c r="A1112" s="70">
        <v>200010</v>
      </c>
      <c r="B1112" s="176">
        <v>10002190001</v>
      </c>
      <c r="C1112" s="177" t="s">
        <v>385</v>
      </c>
      <c r="D1112" s="178">
        <v>2</v>
      </c>
      <c r="E1112" s="178"/>
      <c r="F1112" s="179">
        <v>1</v>
      </c>
      <c r="G1112" s="178">
        <v>18</v>
      </c>
      <c r="H1112" s="178">
        <v>1000</v>
      </c>
      <c r="I1112" s="179">
        <v>1101</v>
      </c>
      <c r="J1112" s="176"/>
      <c r="K1112" s="176"/>
      <c r="L1112" s="176"/>
    </row>
    <row r="1113" spans="1:12" ht="16.5" x14ac:dyDescent="0.15">
      <c r="A1113" s="70">
        <v>200011</v>
      </c>
      <c r="B1113" s="176">
        <v>10002120001</v>
      </c>
      <c r="C1113" s="177" t="s">
        <v>386</v>
      </c>
      <c r="D1113" s="178">
        <v>20</v>
      </c>
      <c r="E1113" s="178"/>
      <c r="F1113" s="179">
        <v>1</v>
      </c>
      <c r="G1113" s="178">
        <v>26</v>
      </c>
      <c r="H1113" s="178">
        <v>1000</v>
      </c>
      <c r="I1113" s="179">
        <v>1101</v>
      </c>
      <c r="J1113" s="176"/>
      <c r="K1113" s="176"/>
      <c r="L1113" s="176"/>
    </row>
    <row r="1114" spans="1:12" ht="16.5" x14ac:dyDescent="0.15">
      <c r="A1114" s="70">
        <v>200012</v>
      </c>
      <c r="B1114" s="176">
        <v>10002120001</v>
      </c>
      <c r="C1114" s="177" t="s">
        <v>386</v>
      </c>
      <c r="D1114" s="178">
        <v>40</v>
      </c>
      <c r="E1114" s="178"/>
      <c r="F1114" s="179">
        <v>1</v>
      </c>
      <c r="G1114" s="178">
        <v>25</v>
      </c>
      <c r="H1114" s="178">
        <v>1000</v>
      </c>
      <c r="I1114" s="179">
        <v>1101</v>
      </c>
      <c r="J1114" s="176"/>
      <c r="K1114" s="176"/>
      <c r="L1114" s="176"/>
    </row>
    <row r="1115" spans="1:12" ht="16.5" x14ac:dyDescent="0.15">
      <c r="A1115" s="70">
        <v>200013</v>
      </c>
      <c r="B1115" s="176">
        <v>10002130002</v>
      </c>
      <c r="C1115" s="177" t="s">
        <v>387</v>
      </c>
      <c r="D1115" s="178">
        <v>2</v>
      </c>
      <c r="E1115" s="178"/>
      <c r="F1115" s="179">
        <v>1</v>
      </c>
      <c r="G1115" s="178">
        <v>23</v>
      </c>
      <c r="H1115" s="178">
        <v>1000</v>
      </c>
      <c r="I1115" s="179">
        <v>1101</v>
      </c>
      <c r="J1115" s="176"/>
      <c r="K1115" s="176"/>
      <c r="L1115" s="176"/>
    </row>
    <row r="1116" spans="1:12" ht="16.5" x14ac:dyDescent="0.15">
      <c r="A1116" s="70">
        <v>200014</v>
      </c>
      <c r="B1116" s="176">
        <v>10002140001</v>
      </c>
      <c r="C1116" s="177" t="s">
        <v>388</v>
      </c>
      <c r="D1116" s="178">
        <v>20</v>
      </c>
      <c r="E1116" s="178"/>
      <c r="F1116" s="179">
        <v>1</v>
      </c>
      <c r="G1116" s="178">
        <v>35</v>
      </c>
      <c r="H1116" s="178">
        <v>1000</v>
      </c>
      <c r="I1116" s="179">
        <v>1101</v>
      </c>
      <c r="J1116" s="176"/>
      <c r="K1116" s="176"/>
      <c r="L1116" s="176"/>
    </row>
    <row r="1117" spans="1:12" ht="16.5" x14ac:dyDescent="0.15">
      <c r="A1117" s="70">
        <v>200015</v>
      </c>
      <c r="B1117" s="176">
        <v>10002150001</v>
      </c>
      <c r="C1117" s="177" t="s">
        <v>389</v>
      </c>
      <c r="D1117" s="178">
        <v>2</v>
      </c>
      <c r="E1117" s="178"/>
      <c r="F1117" s="179">
        <v>1</v>
      </c>
      <c r="G1117" s="178">
        <v>39</v>
      </c>
      <c r="H1117" s="178">
        <v>1000</v>
      </c>
      <c r="I1117" s="179">
        <v>1101</v>
      </c>
      <c r="J1117" s="176"/>
      <c r="K1117" s="176"/>
      <c r="L1117" s="176"/>
    </row>
    <row r="1118" spans="1:12" ht="16.5" x14ac:dyDescent="0.15">
      <c r="A1118" s="70">
        <v>200016</v>
      </c>
      <c r="B1118" s="176">
        <v>10002150002</v>
      </c>
      <c r="C1118" s="177" t="s">
        <v>390</v>
      </c>
      <c r="D1118" s="178">
        <v>2</v>
      </c>
      <c r="E1118" s="178"/>
      <c r="F1118" s="179">
        <v>1</v>
      </c>
      <c r="G1118" s="178">
        <v>38</v>
      </c>
      <c r="H1118" s="178">
        <v>1000</v>
      </c>
      <c r="I1118" s="179">
        <v>1101</v>
      </c>
      <c r="J1118" s="176"/>
      <c r="K1118" s="176"/>
      <c r="L1118" s="176"/>
    </row>
    <row r="1119" spans="1:12" ht="16.5" x14ac:dyDescent="0.15">
      <c r="A1119" s="70">
        <v>200017</v>
      </c>
      <c r="B1119" s="176">
        <v>10002150003</v>
      </c>
      <c r="C1119" s="177" t="s">
        <v>391</v>
      </c>
      <c r="D1119" s="178">
        <v>1</v>
      </c>
      <c r="E1119" s="178"/>
      <c r="F1119" s="179">
        <v>1</v>
      </c>
      <c r="G1119" s="178">
        <v>37</v>
      </c>
      <c r="H1119" s="178">
        <v>1000</v>
      </c>
      <c r="I1119" s="179">
        <v>1101</v>
      </c>
      <c r="J1119" s="176"/>
      <c r="K1119" s="176"/>
      <c r="L1119" s="176"/>
    </row>
    <row r="1120" spans="1:12" ht="16.5" x14ac:dyDescent="0.15">
      <c r="A1120" s="70">
        <v>200018</v>
      </c>
      <c r="B1120" s="176">
        <v>10020900001</v>
      </c>
      <c r="C1120" s="177" t="s">
        <v>439</v>
      </c>
      <c r="D1120" s="178">
        <v>20</v>
      </c>
      <c r="E1120" s="178"/>
      <c r="F1120" s="179">
        <v>1</v>
      </c>
      <c r="G1120" s="178">
        <v>43</v>
      </c>
      <c r="H1120" s="178">
        <v>1000</v>
      </c>
      <c r="I1120" s="179">
        <v>1101</v>
      </c>
      <c r="J1120" s="176"/>
      <c r="K1120" s="176"/>
      <c r="L1120" s="176"/>
    </row>
    <row r="1121" spans="1:12" ht="16.5" x14ac:dyDescent="0.15">
      <c r="A1121" s="70">
        <v>200019</v>
      </c>
      <c r="B1121" s="176">
        <v>10020900001</v>
      </c>
      <c r="C1121" s="177" t="s">
        <v>439</v>
      </c>
      <c r="D1121" s="178">
        <v>20</v>
      </c>
      <c r="E1121" s="178"/>
      <c r="F1121" s="179">
        <v>1</v>
      </c>
      <c r="G1121" s="178">
        <v>44</v>
      </c>
      <c r="H1121" s="178">
        <v>1000</v>
      </c>
      <c r="I1121" s="179">
        <v>1101</v>
      </c>
      <c r="J1121" s="176"/>
      <c r="K1121" s="176"/>
      <c r="L1121" s="176"/>
    </row>
    <row r="1122" spans="1:12" ht="16.5" x14ac:dyDescent="0.15">
      <c r="A1122" s="70">
        <v>200020</v>
      </c>
      <c r="B1122" s="176">
        <v>10020900001</v>
      </c>
      <c r="C1122" s="177" t="s">
        <v>439</v>
      </c>
      <c r="D1122" s="178">
        <v>20</v>
      </c>
      <c r="E1122" s="178"/>
      <c r="F1122" s="179">
        <v>1</v>
      </c>
      <c r="G1122" s="178">
        <v>45</v>
      </c>
      <c r="H1122" s="178">
        <v>1000</v>
      </c>
      <c r="I1122" s="179">
        <v>1101</v>
      </c>
      <c r="J1122" s="176"/>
      <c r="K1122" s="176"/>
      <c r="L1122" s="176"/>
    </row>
    <row r="1123" spans="1:12" ht="16.5" x14ac:dyDescent="0.15">
      <c r="A1123" s="70">
        <v>200021</v>
      </c>
      <c r="B1123" s="176">
        <v>10020900003</v>
      </c>
      <c r="C1123" s="177" t="s">
        <v>872</v>
      </c>
      <c r="D1123" s="178">
        <v>2</v>
      </c>
      <c r="E1123" s="178"/>
      <c r="F1123" s="179">
        <v>1</v>
      </c>
      <c r="G1123" s="178">
        <v>42</v>
      </c>
      <c r="H1123" s="178">
        <v>1000</v>
      </c>
      <c r="I1123" s="179">
        <v>1101</v>
      </c>
      <c r="J1123" s="176"/>
      <c r="K1123" s="176"/>
      <c r="L1123" s="176"/>
    </row>
    <row r="1124" spans="1:12" ht="16.5" x14ac:dyDescent="0.15">
      <c r="A1124" s="70">
        <v>200022</v>
      </c>
      <c r="B1124" s="176">
        <v>10005001001</v>
      </c>
      <c r="C1124" s="177" t="s">
        <v>392</v>
      </c>
      <c r="D1124" s="178">
        <v>2</v>
      </c>
      <c r="E1124" s="178"/>
      <c r="F1124" s="179">
        <v>1</v>
      </c>
      <c r="G1124" s="178">
        <v>47</v>
      </c>
      <c r="H1124" s="178">
        <v>1000</v>
      </c>
      <c r="I1124" s="179">
        <v>1101</v>
      </c>
      <c r="J1124" s="176"/>
      <c r="K1124" s="176"/>
      <c r="L1124" s="176"/>
    </row>
    <row r="1125" spans="1:12" ht="16.5" x14ac:dyDescent="0.15">
      <c r="A1125" s="70">
        <v>200023</v>
      </c>
      <c r="B1125" s="176">
        <v>10005001001</v>
      </c>
      <c r="C1125" s="177" t="s">
        <v>392</v>
      </c>
      <c r="D1125" s="178">
        <v>2</v>
      </c>
      <c r="E1125" s="178"/>
      <c r="F1125" s="179">
        <v>1</v>
      </c>
      <c r="G1125" s="178">
        <v>48</v>
      </c>
      <c r="H1125" s="178">
        <v>1000</v>
      </c>
      <c r="I1125" s="179">
        <v>1101</v>
      </c>
      <c r="J1125" s="176"/>
      <c r="K1125" s="176"/>
      <c r="L1125" s="176"/>
    </row>
    <row r="1126" spans="1:12" ht="16.5" x14ac:dyDescent="0.15">
      <c r="A1126" s="70">
        <v>200024</v>
      </c>
      <c r="B1126" s="176">
        <v>10005000029</v>
      </c>
      <c r="C1126" s="177" t="s">
        <v>393</v>
      </c>
      <c r="D1126" s="178">
        <v>1</v>
      </c>
      <c r="E1126" s="178"/>
      <c r="F1126" s="179">
        <v>1</v>
      </c>
      <c r="G1126" s="178">
        <v>49</v>
      </c>
      <c r="H1126" s="178">
        <v>1000</v>
      </c>
      <c r="I1126" s="179">
        <v>1101</v>
      </c>
      <c r="J1126" s="176"/>
      <c r="K1126" s="176"/>
      <c r="L1126" s="176"/>
    </row>
    <row r="1127" spans="1:12" ht="16.5" x14ac:dyDescent="0.15">
      <c r="A1127" s="70">
        <v>200025</v>
      </c>
      <c r="B1127" s="176">
        <v>10005000017</v>
      </c>
      <c r="C1127" s="177" t="s">
        <v>394</v>
      </c>
      <c r="D1127" s="178">
        <v>1</v>
      </c>
      <c r="E1127" s="178"/>
      <c r="F1127" s="179">
        <v>1</v>
      </c>
      <c r="G1127" s="178">
        <v>50</v>
      </c>
      <c r="H1127" s="178">
        <v>1000</v>
      </c>
      <c r="I1127" s="179">
        <v>1101</v>
      </c>
      <c r="J1127" s="176"/>
      <c r="K1127" s="176"/>
      <c r="L1127" s="176"/>
    </row>
    <row r="1128" spans="1:12" ht="16.5" x14ac:dyDescent="0.15">
      <c r="A1128" s="70">
        <v>200026</v>
      </c>
      <c r="B1128" s="176">
        <v>10005000007</v>
      </c>
      <c r="C1128" s="177" t="s">
        <v>873</v>
      </c>
      <c r="D1128" s="178">
        <v>1</v>
      </c>
      <c r="E1128" s="178"/>
      <c r="F1128" s="179">
        <v>1</v>
      </c>
      <c r="G1128" s="178">
        <v>51</v>
      </c>
      <c r="H1128" s="178">
        <v>1000</v>
      </c>
      <c r="I1128" s="179">
        <v>1101</v>
      </c>
      <c r="J1128" s="176"/>
      <c r="K1128" s="176"/>
      <c r="L1128" s="176"/>
    </row>
    <row r="1129" spans="1:12" ht="16.5" x14ac:dyDescent="0.15">
      <c r="A1129" s="70">
        <v>200027</v>
      </c>
      <c r="B1129" s="176">
        <v>10005000124</v>
      </c>
      <c r="C1129" s="177" t="s">
        <v>395</v>
      </c>
      <c r="D1129" s="178">
        <v>30</v>
      </c>
      <c r="E1129" s="178"/>
      <c r="F1129" s="179">
        <v>1</v>
      </c>
      <c r="G1129" s="178">
        <v>54</v>
      </c>
      <c r="H1129" s="178">
        <v>1000</v>
      </c>
      <c r="I1129" s="179">
        <v>1101</v>
      </c>
      <c r="J1129" s="176"/>
      <c r="K1129" s="176"/>
      <c r="L1129" s="176"/>
    </row>
    <row r="1130" spans="1:12" ht="16.5" x14ac:dyDescent="0.15">
      <c r="A1130" s="70">
        <v>200028</v>
      </c>
      <c r="B1130" s="176">
        <v>10003890001</v>
      </c>
      <c r="C1130" s="177" t="s">
        <v>396</v>
      </c>
      <c r="D1130" s="178">
        <v>3</v>
      </c>
      <c r="E1130" s="178"/>
      <c r="F1130" s="179">
        <v>1</v>
      </c>
      <c r="G1130" s="178">
        <v>60</v>
      </c>
      <c r="H1130" s="178">
        <v>1000</v>
      </c>
      <c r="I1130" s="179">
        <v>1101</v>
      </c>
      <c r="J1130" s="176"/>
      <c r="K1130" s="176"/>
      <c r="L1130" s="176"/>
    </row>
    <row r="1131" spans="1:12" ht="16.5" x14ac:dyDescent="0.15">
      <c r="A1131" s="70">
        <v>200029</v>
      </c>
      <c r="B1131" s="176">
        <v>10003890003</v>
      </c>
      <c r="C1131" s="177" t="s">
        <v>397</v>
      </c>
      <c r="D1131" s="178">
        <v>3</v>
      </c>
      <c r="E1131" s="178"/>
      <c r="F1131" s="179">
        <v>1</v>
      </c>
      <c r="G1131" s="178">
        <v>58</v>
      </c>
      <c r="H1131" s="178">
        <v>1000</v>
      </c>
      <c r="I1131" s="179">
        <v>1101</v>
      </c>
      <c r="J1131" s="176"/>
      <c r="K1131" s="176"/>
      <c r="L1131" s="176"/>
    </row>
    <row r="1132" spans="1:12" ht="16.5" x14ac:dyDescent="0.15">
      <c r="A1132" s="70">
        <v>200030</v>
      </c>
      <c r="B1132" s="176">
        <v>10003000002</v>
      </c>
      <c r="C1132" s="177" t="s">
        <v>398</v>
      </c>
      <c r="D1132" s="178">
        <v>2</v>
      </c>
      <c r="E1132" s="178"/>
      <c r="F1132" s="179">
        <v>1</v>
      </c>
      <c r="G1132" s="178">
        <v>69</v>
      </c>
      <c r="H1132" s="178">
        <v>1000</v>
      </c>
      <c r="I1132" s="179">
        <v>1101</v>
      </c>
      <c r="J1132" s="176"/>
      <c r="K1132" s="176"/>
      <c r="L1132" s="176"/>
    </row>
    <row r="1133" spans="1:12" ht="16.5" x14ac:dyDescent="0.15">
      <c r="A1133" s="70">
        <v>200031</v>
      </c>
      <c r="B1133" s="176">
        <v>10003000002</v>
      </c>
      <c r="C1133" s="177" t="s">
        <v>398</v>
      </c>
      <c r="D1133" s="178">
        <v>2</v>
      </c>
      <c r="E1133" s="178"/>
      <c r="F1133" s="179">
        <v>1</v>
      </c>
      <c r="G1133" s="178">
        <v>68</v>
      </c>
      <c r="H1133" s="178">
        <v>1000</v>
      </c>
      <c r="I1133" s="179">
        <v>1101</v>
      </c>
      <c r="J1133" s="176"/>
      <c r="K1133" s="176"/>
      <c r="L1133" s="176"/>
    </row>
    <row r="1134" spans="1:12" ht="16.5" x14ac:dyDescent="0.15">
      <c r="A1134" s="70">
        <v>200032</v>
      </c>
      <c r="B1134" s="176">
        <v>10003000002</v>
      </c>
      <c r="C1134" s="177" t="s">
        <v>398</v>
      </c>
      <c r="D1134" s="178">
        <v>2</v>
      </c>
      <c r="E1134" s="178"/>
      <c r="F1134" s="179">
        <v>1</v>
      </c>
      <c r="G1134" s="178">
        <v>67</v>
      </c>
      <c r="H1134" s="178">
        <v>1000</v>
      </c>
      <c r="I1134" s="179">
        <v>1101</v>
      </c>
      <c r="J1134" s="176"/>
      <c r="K1134" s="176"/>
      <c r="L1134" s="176"/>
    </row>
    <row r="1135" spans="1:12" ht="16.5" x14ac:dyDescent="0.15">
      <c r="A1135" s="70">
        <v>200033</v>
      </c>
      <c r="B1135" s="176">
        <v>10003000003</v>
      </c>
      <c r="C1135" s="177" t="s">
        <v>399</v>
      </c>
      <c r="D1135" s="178">
        <v>1</v>
      </c>
      <c r="E1135" s="178"/>
      <c r="F1135" s="179">
        <v>1</v>
      </c>
      <c r="G1135" s="178">
        <v>72</v>
      </c>
      <c r="H1135" s="178">
        <v>1000</v>
      </c>
      <c r="I1135" s="179">
        <v>1101</v>
      </c>
      <c r="J1135" s="176"/>
      <c r="K1135" s="176"/>
      <c r="L1135" s="176"/>
    </row>
    <row r="1136" spans="1:12" ht="16.5" x14ac:dyDescent="0.15">
      <c r="A1136" s="70">
        <v>200034</v>
      </c>
      <c r="B1136" s="176">
        <v>10003000003</v>
      </c>
      <c r="C1136" s="177" t="s">
        <v>399</v>
      </c>
      <c r="D1136" s="178">
        <v>1</v>
      </c>
      <c r="E1136" s="178"/>
      <c r="F1136" s="179">
        <v>1</v>
      </c>
      <c r="G1136" s="178">
        <v>71</v>
      </c>
      <c r="H1136" s="178">
        <v>1000</v>
      </c>
      <c r="I1136" s="179">
        <v>1101</v>
      </c>
      <c r="J1136" s="176"/>
      <c r="K1136" s="176"/>
      <c r="L1136" s="176"/>
    </row>
    <row r="1137" spans="1:12" ht="16.5" x14ac:dyDescent="0.15">
      <c r="A1137" s="70">
        <v>200035</v>
      </c>
      <c r="B1137" s="176">
        <v>10003000004</v>
      </c>
      <c r="C1137" s="177" t="s">
        <v>400</v>
      </c>
      <c r="D1137" s="178">
        <v>1</v>
      </c>
      <c r="E1137" s="178"/>
      <c r="F1137" s="179">
        <v>1</v>
      </c>
      <c r="G1137" s="178">
        <v>92</v>
      </c>
      <c r="H1137" s="178">
        <v>1000</v>
      </c>
      <c r="I1137" s="179">
        <v>1101</v>
      </c>
      <c r="J1137" s="176"/>
      <c r="K1137" s="176"/>
      <c r="L1137" s="176"/>
    </row>
    <row r="1138" spans="1:12" ht="16.5" x14ac:dyDescent="0.15">
      <c r="A1138" s="70">
        <v>200036</v>
      </c>
      <c r="B1138" s="176">
        <v>10003000004</v>
      </c>
      <c r="C1138" s="177" t="s">
        <v>400</v>
      </c>
      <c r="D1138" s="178">
        <v>1</v>
      </c>
      <c r="E1138" s="178"/>
      <c r="F1138" s="179">
        <v>1</v>
      </c>
      <c r="G1138" s="178">
        <v>91</v>
      </c>
      <c r="H1138" s="178">
        <v>1000</v>
      </c>
      <c r="I1138" s="179">
        <v>1101</v>
      </c>
      <c r="J1138" s="176"/>
      <c r="K1138" s="176"/>
      <c r="L1138" s="176"/>
    </row>
    <row r="1139" spans="1:12" ht="16.5" x14ac:dyDescent="0.15">
      <c r="A1139" s="70">
        <v>200037</v>
      </c>
      <c r="B1139" s="176">
        <v>10033200001</v>
      </c>
      <c r="C1139" s="177" t="s">
        <v>401</v>
      </c>
      <c r="D1139" s="178">
        <v>1</v>
      </c>
      <c r="E1139" s="178"/>
      <c r="F1139" s="179">
        <v>1</v>
      </c>
      <c r="G1139" s="178">
        <v>90</v>
      </c>
      <c r="H1139" s="178">
        <v>1000</v>
      </c>
      <c r="I1139" s="179">
        <v>1101</v>
      </c>
      <c r="J1139" s="176"/>
      <c r="K1139" s="176"/>
      <c r="L1139" s="176"/>
    </row>
    <row r="1140" spans="1:12" ht="16.5" x14ac:dyDescent="0.15">
      <c r="A1140" s="70">
        <v>200038</v>
      </c>
      <c r="B1140" s="176">
        <v>10033200001</v>
      </c>
      <c r="C1140" s="177" t="s">
        <v>401</v>
      </c>
      <c r="D1140" s="178">
        <v>1</v>
      </c>
      <c r="E1140" s="178"/>
      <c r="F1140" s="179">
        <v>1</v>
      </c>
      <c r="G1140" s="178">
        <v>75</v>
      </c>
      <c r="H1140" s="178">
        <v>1000</v>
      </c>
      <c r="I1140" s="179">
        <v>1101</v>
      </c>
      <c r="J1140" s="176"/>
      <c r="K1140" s="176"/>
      <c r="L1140" s="176"/>
    </row>
    <row r="1141" spans="1:12" ht="16.5" x14ac:dyDescent="0.15">
      <c r="A1141" s="70">
        <v>200039</v>
      </c>
      <c r="B1141" s="176">
        <v>10033200001</v>
      </c>
      <c r="C1141" s="177" t="s">
        <v>401</v>
      </c>
      <c r="D1141" s="178">
        <v>2</v>
      </c>
      <c r="E1141" s="178"/>
      <c r="F1141" s="179">
        <v>1</v>
      </c>
      <c r="G1141" s="178">
        <v>89</v>
      </c>
      <c r="H1141" s="178">
        <v>1000</v>
      </c>
      <c r="I1141" s="179">
        <v>1101</v>
      </c>
      <c r="J1141" s="176"/>
      <c r="K1141" s="176"/>
      <c r="L1141" s="176"/>
    </row>
    <row r="1142" spans="1:12" ht="16.5" x14ac:dyDescent="0.15">
      <c r="A1142" s="70">
        <v>200040</v>
      </c>
      <c r="B1142" s="176">
        <v>10033200001</v>
      </c>
      <c r="C1142" s="177" t="s">
        <v>401</v>
      </c>
      <c r="D1142" s="178">
        <v>2</v>
      </c>
      <c r="E1142" s="178"/>
      <c r="F1142" s="179">
        <v>1</v>
      </c>
      <c r="G1142" s="178">
        <v>74</v>
      </c>
      <c r="H1142" s="178">
        <v>1000</v>
      </c>
      <c r="I1142" s="179">
        <v>1101</v>
      </c>
      <c r="J1142" s="176"/>
      <c r="K1142" s="176"/>
      <c r="L1142" s="176"/>
    </row>
    <row r="1143" spans="1:12" ht="16.5" x14ac:dyDescent="0.15">
      <c r="A1143" s="70">
        <v>200041</v>
      </c>
      <c r="B1143" s="176">
        <v>10033200001</v>
      </c>
      <c r="C1143" s="177" t="s">
        <v>401</v>
      </c>
      <c r="D1143" s="178">
        <v>3</v>
      </c>
      <c r="E1143" s="178"/>
      <c r="F1143" s="179">
        <v>1</v>
      </c>
      <c r="G1143" s="178">
        <v>88</v>
      </c>
      <c r="H1143" s="178">
        <v>1000</v>
      </c>
      <c r="I1143" s="179">
        <v>1101</v>
      </c>
      <c r="J1143" s="176"/>
      <c r="K1143" s="176"/>
      <c r="L1143" s="176"/>
    </row>
    <row r="1144" spans="1:12" ht="16.5" x14ac:dyDescent="0.15">
      <c r="A1144" s="70">
        <v>200042</v>
      </c>
      <c r="B1144" s="176">
        <v>10033200001</v>
      </c>
      <c r="C1144" s="177" t="s">
        <v>401</v>
      </c>
      <c r="D1144" s="178">
        <v>3</v>
      </c>
      <c r="E1144" s="178"/>
      <c r="F1144" s="179">
        <v>1</v>
      </c>
      <c r="G1144" s="178">
        <v>73</v>
      </c>
      <c r="H1144" s="178">
        <v>1000</v>
      </c>
      <c r="I1144" s="179">
        <v>1101</v>
      </c>
      <c r="J1144" s="176"/>
      <c r="K1144" s="176"/>
      <c r="L1144" s="176"/>
    </row>
    <row r="1145" spans="1:12" ht="16.5" x14ac:dyDescent="0.15">
      <c r="A1145" s="70">
        <v>200043</v>
      </c>
      <c r="B1145" s="176">
        <v>10002160001</v>
      </c>
      <c r="C1145" s="177" t="s">
        <v>402</v>
      </c>
      <c r="D1145" s="178">
        <v>20</v>
      </c>
      <c r="E1145" s="178"/>
      <c r="F1145" s="179">
        <v>1</v>
      </c>
      <c r="G1145" s="178">
        <v>78</v>
      </c>
      <c r="H1145" s="178">
        <v>1000</v>
      </c>
      <c r="I1145" s="179">
        <v>1101</v>
      </c>
      <c r="J1145" s="176"/>
      <c r="K1145" s="176"/>
      <c r="L1145" s="176"/>
    </row>
    <row r="1146" spans="1:12" ht="16.5" x14ac:dyDescent="0.15">
      <c r="A1146" s="70">
        <v>200044</v>
      </c>
      <c r="B1146" s="176">
        <v>10002160004</v>
      </c>
      <c r="C1146" s="177" t="s">
        <v>216</v>
      </c>
      <c r="D1146" s="178">
        <v>20</v>
      </c>
      <c r="E1146" s="178"/>
      <c r="F1146" s="179">
        <v>1</v>
      </c>
      <c r="G1146" s="178">
        <v>81</v>
      </c>
      <c r="H1146" s="178">
        <v>1000</v>
      </c>
      <c r="I1146" s="179">
        <v>1101</v>
      </c>
      <c r="J1146" s="176"/>
      <c r="K1146" s="176"/>
      <c r="L1146" s="176"/>
    </row>
    <row r="1147" spans="1:12" ht="16.5" x14ac:dyDescent="0.15">
      <c r="A1147" s="70">
        <v>200045</v>
      </c>
      <c r="B1147" s="176">
        <v>10002160007</v>
      </c>
      <c r="C1147" s="177" t="s">
        <v>217</v>
      </c>
      <c r="D1147" s="178">
        <v>20</v>
      </c>
      <c r="E1147" s="178"/>
      <c r="F1147" s="179">
        <v>1</v>
      </c>
      <c r="G1147" s="178">
        <v>84</v>
      </c>
      <c r="H1147" s="178">
        <v>1000</v>
      </c>
      <c r="I1147" s="179">
        <v>1101</v>
      </c>
      <c r="J1147" s="176"/>
      <c r="K1147" s="176"/>
      <c r="L1147" s="176"/>
    </row>
    <row r="1148" spans="1:12" ht="16.5" x14ac:dyDescent="0.15">
      <c r="A1148" s="70">
        <v>200046</v>
      </c>
      <c r="B1148" s="176">
        <v>10002160010</v>
      </c>
      <c r="C1148" s="177" t="s">
        <v>218</v>
      </c>
      <c r="D1148" s="178">
        <v>20</v>
      </c>
      <c r="E1148" s="178"/>
      <c r="F1148" s="179">
        <v>1</v>
      </c>
      <c r="G1148" s="178">
        <v>87</v>
      </c>
      <c r="H1148" s="178">
        <v>1000</v>
      </c>
      <c r="I1148" s="179">
        <v>1101</v>
      </c>
      <c r="J1148" s="176"/>
      <c r="K1148" s="176"/>
      <c r="L1148" s="176"/>
    </row>
    <row r="1149" spans="1:12" ht="16.5" x14ac:dyDescent="0.15">
      <c r="A1149" s="70">
        <v>200047</v>
      </c>
      <c r="B1149" s="176">
        <v>10002160005</v>
      </c>
      <c r="C1149" s="177" t="s">
        <v>403</v>
      </c>
      <c r="D1149" s="178">
        <v>10</v>
      </c>
      <c r="E1149" s="178"/>
      <c r="F1149" s="179">
        <v>1</v>
      </c>
      <c r="G1149" s="178">
        <v>80</v>
      </c>
      <c r="H1149" s="178">
        <v>1000</v>
      </c>
      <c r="I1149" s="179">
        <v>1101</v>
      </c>
      <c r="J1149" s="176"/>
      <c r="K1149" s="176"/>
      <c r="L1149" s="176"/>
    </row>
    <row r="1150" spans="1:12" ht="16.5" x14ac:dyDescent="0.15">
      <c r="A1150" s="70">
        <v>200048</v>
      </c>
      <c r="B1150" s="176">
        <v>10002160011</v>
      </c>
      <c r="C1150" s="177" t="s">
        <v>404</v>
      </c>
      <c r="D1150" s="178">
        <v>10</v>
      </c>
      <c r="E1150" s="178"/>
      <c r="F1150" s="179">
        <v>1</v>
      </c>
      <c r="G1150" s="178">
        <v>86</v>
      </c>
      <c r="H1150" s="178">
        <v>1000</v>
      </c>
      <c r="I1150" s="179">
        <v>1101</v>
      </c>
      <c r="J1150" s="176"/>
      <c r="K1150" s="176"/>
      <c r="L1150" s="176"/>
    </row>
    <row r="1151" spans="1:12" ht="16.5" x14ac:dyDescent="0.15">
      <c r="A1151" s="70">
        <v>200049</v>
      </c>
      <c r="B1151" s="176">
        <v>10002160006</v>
      </c>
      <c r="C1151" s="177" t="s">
        <v>405</v>
      </c>
      <c r="D1151" s="178">
        <v>3</v>
      </c>
      <c r="E1151" s="178"/>
      <c r="F1151" s="179">
        <v>1</v>
      </c>
      <c r="G1151" s="178">
        <v>79</v>
      </c>
      <c r="H1151" s="178">
        <v>1000</v>
      </c>
      <c r="I1151" s="179">
        <v>1101</v>
      </c>
      <c r="J1151" s="176"/>
      <c r="K1151" s="176"/>
      <c r="L1151" s="176"/>
    </row>
    <row r="1152" spans="1:12" ht="16.5" x14ac:dyDescent="0.15">
      <c r="A1152" s="70">
        <v>200050</v>
      </c>
      <c r="B1152" s="176">
        <v>10002160009</v>
      </c>
      <c r="C1152" s="177" t="s">
        <v>406</v>
      </c>
      <c r="D1152" s="178">
        <v>3</v>
      </c>
      <c r="E1152" s="178"/>
      <c r="F1152" s="179">
        <v>1</v>
      </c>
      <c r="G1152" s="178">
        <v>82</v>
      </c>
      <c r="H1152" s="178">
        <v>1000</v>
      </c>
      <c r="I1152" s="179">
        <v>1101</v>
      </c>
      <c r="J1152" s="176"/>
      <c r="K1152" s="176"/>
      <c r="L1152" s="176"/>
    </row>
    <row r="1153" spans="1:12" ht="16.5" x14ac:dyDescent="0.15">
      <c r="A1153" s="70">
        <v>200051</v>
      </c>
      <c r="B1153" s="176">
        <v>10002170006</v>
      </c>
      <c r="C1153" s="177" t="s">
        <v>407</v>
      </c>
      <c r="D1153" s="178">
        <v>1</v>
      </c>
      <c r="E1153" s="178"/>
      <c r="F1153" s="179">
        <v>1</v>
      </c>
      <c r="G1153" s="178">
        <v>7</v>
      </c>
      <c r="H1153" s="178">
        <v>1</v>
      </c>
      <c r="I1153" s="179">
        <v>1101</v>
      </c>
      <c r="J1153" s="176"/>
      <c r="K1153" s="176"/>
      <c r="L1153" s="176"/>
    </row>
    <row r="1154" spans="1:12" ht="16.5" x14ac:dyDescent="0.15">
      <c r="A1154" s="70">
        <v>200052</v>
      </c>
      <c r="B1154" s="176">
        <v>10002170012</v>
      </c>
      <c r="C1154" s="177" t="s">
        <v>408</v>
      </c>
      <c r="D1154" s="178">
        <v>1</v>
      </c>
      <c r="E1154" s="178"/>
      <c r="F1154" s="179">
        <v>1</v>
      </c>
      <c r="G1154" s="178">
        <v>9</v>
      </c>
      <c r="H1154" s="178">
        <v>1000</v>
      </c>
      <c r="I1154" s="179">
        <v>1101</v>
      </c>
      <c r="J1154" s="176"/>
      <c r="K1154" s="176"/>
      <c r="L1154" s="176"/>
    </row>
    <row r="1155" spans="1:12" ht="16.5" x14ac:dyDescent="0.15">
      <c r="A1155" s="70">
        <v>200053</v>
      </c>
      <c r="B1155" s="176">
        <v>10003900007</v>
      </c>
      <c r="C1155" s="177" t="s">
        <v>409</v>
      </c>
      <c r="D1155" s="178">
        <v>2</v>
      </c>
      <c r="E1155" s="178"/>
      <c r="F1155" s="179">
        <v>1</v>
      </c>
      <c r="G1155" s="178">
        <v>96</v>
      </c>
      <c r="H1155" s="178">
        <v>1000</v>
      </c>
      <c r="I1155" s="179">
        <v>1101</v>
      </c>
      <c r="J1155" s="176"/>
      <c r="K1155" s="176"/>
      <c r="L1155" s="176"/>
    </row>
    <row r="1156" spans="1:12" ht="16.5" x14ac:dyDescent="0.15">
      <c r="A1156" s="70">
        <v>200054</v>
      </c>
      <c r="B1156" s="176">
        <v>10003900007</v>
      </c>
      <c r="C1156" s="177" t="s">
        <v>409</v>
      </c>
      <c r="D1156" s="178">
        <v>2</v>
      </c>
      <c r="E1156" s="178"/>
      <c r="F1156" s="179">
        <v>1</v>
      </c>
      <c r="G1156" s="178">
        <v>95</v>
      </c>
      <c r="H1156" s="178">
        <v>1000</v>
      </c>
      <c r="I1156" s="179">
        <v>1101</v>
      </c>
      <c r="J1156" s="176"/>
      <c r="K1156" s="176"/>
      <c r="L1156" s="176"/>
    </row>
    <row r="1157" spans="1:12" ht="16.5" x14ac:dyDescent="0.15">
      <c r="A1157" s="70">
        <v>200055</v>
      </c>
      <c r="B1157" s="176">
        <v>10003900007</v>
      </c>
      <c r="C1157" s="177" t="s">
        <v>409</v>
      </c>
      <c r="D1157" s="178">
        <v>2</v>
      </c>
      <c r="E1157" s="178"/>
      <c r="F1157" s="179">
        <v>1</v>
      </c>
      <c r="G1157" s="178">
        <v>94</v>
      </c>
      <c r="H1157" s="178">
        <v>1000</v>
      </c>
      <c r="I1157" s="179">
        <v>1101</v>
      </c>
      <c r="J1157" s="176"/>
      <c r="K1157" s="176"/>
      <c r="L1157" s="176"/>
    </row>
    <row r="1158" spans="1:12" ht="16.5" x14ac:dyDescent="0.15">
      <c r="A1158" s="70">
        <v>200056</v>
      </c>
      <c r="B1158" s="176">
        <v>10002990001</v>
      </c>
      <c r="C1158" s="177" t="s">
        <v>410</v>
      </c>
      <c r="D1158" s="178">
        <v>500000</v>
      </c>
      <c r="E1158" s="178"/>
      <c r="F1158" s="179">
        <v>1</v>
      </c>
      <c r="G1158" s="178">
        <v>105</v>
      </c>
      <c r="H1158" s="178">
        <v>1000</v>
      </c>
      <c r="I1158" s="179">
        <v>1101</v>
      </c>
      <c r="J1158" s="176"/>
      <c r="K1158" s="176"/>
      <c r="L1158" s="176"/>
    </row>
    <row r="1159" spans="1:12" ht="16.5" x14ac:dyDescent="0.15">
      <c r="A1159" s="70">
        <v>200057</v>
      </c>
      <c r="B1159" s="176">
        <v>10002990001</v>
      </c>
      <c r="C1159" s="177" t="s">
        <v>410</v>
      </c>
      <c r="D1159" s="178">
        <v>500000</v>
      </c>
      <c r="E1159" s="178"/>
      <c r="F1159" s="179">
        <v>1</v>
      </c>
      <c r="G1159" s="178">
        <v>104</v>
      </c>
      <c r="H1159" s="178">
        <v>1000</v>
      </c>
      <c r="I1159" s="179">
        <v>1101</v>
      </c>
      <c r="J1159" s="176"/>
      <c r="K1159" s="176"/>
      <c r="L1159" s="176"/>
    </row>
    <row r="1160" spans="1:12" ht="16.5" x14ac:dyDescent="0.15">
      <c r="A1160" s="70">
        <v>200058</v>
      </c>
      <c r="B1160" s="176">
        <v>10002990001</v>
      </c>
      <c r="C1160" s="177" t="s">
        <v>410</v>
      </c>
      <c r="D1160" s="178">
        <v>500000</v>
      </c>
      <c r="E1160" s="178"/>
      <c r="F1160" s="179">
        <v>1</v>
      </c>
      <c r="G1160" s="178">
        <v>103</v>
      </c>
      <c r="H1160" s="178">
        <v>1000</v>
      </c>
      <c r="I1160" s="179">
        <v>1101</v>
      </c>
      <c r="J1160" s="176"/>
      <c r="K1160" s="176"/>
      <c r="L1160" s="176"/>
    </row>
    <row r="1161" spans="1:12" ht="16.5" x14ac:dyDescent="0.15">
      <c r="A1161" s="70">
        <v>200101</v>
      </c>
      <c r="B1161" s="71">
        <v>10022600006</v>
      </c>
      <c r="C1161" s="72" t="s">
        <v>584</v>
      </c>
      <c r="D1161" s="40">
        <v>1</v>
      </c>
      <c r="E1161" s="40"/>
      <c r="F1161" s="127">
        <v>2</v>
      </c>
      <c r="G1161" s="40">
        <v>2</v>
      </c>
      <c r="H1161" s="40">
        <v>1</v>
      </c>
      <c r="I1161" s="127">
        <v>1101</v>
      </c>
      <c r="J1161" s="114"/>
      <c r="K1161" s="114"/>
      <c r="L1161" s="114"/>
    </row>
    <row r="1162" spans="1:12" ht="16.5" x14ac:dyDescent="0.15">
      <c r="A1162" s="70">
        <v>200102</v>
      </c>
      <c r="B1162" s="164">
        <v>10022330001</v>
      </c>
      <c r="C1162" s="165" t="s">
        <v>506</v>
      </c>
      <c r="D1162" s="40">
        <v>1</v>
      </c>
      <c r="E1162" s="40">
        <v>1</v>
      </c>
      <c r="F1162" s="127">
        <v>2</v>
      </c>
      <c r="G1162" s="40">
        <v>4</v>
      </c>
      <c r="H1162" s="40">
        <v>1000</v>
      </c>
      <c r="I1162" s="127">
        <v>1101</v>
      </c>
      <c r="J1162" s="114"/>
      <c r="K1162" s="114"/>
      <c r="L1162" s="114"/>
    </row>
    <row r="1163" spans="1:12" ht="16.5" x14ac:dyDescent="0.15">
      <c r="A1163" s="70">
        <v>200103</v>
      </c>
      <c r="B1163" s="164">
        <v>10022330002</v>
      </c>
      <c r="C1163" s="165" t="s">
        <v>506</v>
      </c>
      <c r="D1163" s="40">
        <v>1</v>
      </c>
      <c r="E1163" s="40">
        <v>2</v>
      </c>
      <c r="F1163" s="127">
        <v>2</v>
      </c>
      <c r="G1163" s="40">
        <v>4</v>
      </c>
      <c r="H1163" s="40">
        <v>1000</v>
      </c>
      <c r="I1163" s="127">
        <v>1101</v>
      </c>
      <c r="J1163" s="114"/>
      <c r="K1163" s="114"/>
      <c r="L1163" s="114"/>
    </row>
    <row r="1164" spans="1:12" ht="16.5" x14ac:dyDescent="0.15">
      <c r="A1164" s="70">
        <v>200104</v>
      </c>
      <c r="B1164" s="164">
        <v>10022330003</v>
      </c>
      <c r="C1164" s="165" t="s">
        <v>506</v>
      </c>
      <c r="D1164" s="40">
        <v>1</v>
      </c>
      <c r="E1164" s="40">
        <v>3</v>
      </c>
      <c r="F1164" s="127">
        <v>2</v>
      </c>
      <c r="G1164" s="40">
        <v>4</v>
      </c>
      <c r="H1164" s="40">
        <v>1000</v>
      </c>
      <c r="I1164" s="127">
        <v>1101</v>
      </c>
      <c r="J1164" s="114"/>
      <c r="K1164" s="114"/>
      <c r="L1164" s="114"/>
    </row>
    <row r="1165" spans="1:12" ht="16.5" x14ac:dyDescent="0.15">
      <c r="A1165" s="70">
        <v>200105</v>
      </c>
      <c r="B1165" s="164">
        <v>10022330004</v>
      </c>
      <c r="C1165" s="165" t="s">
        <v>506</v>
      </c>
      <c r="D1165" s="40">
        <v>1</v>
      </c>
      <c r="E1165" s="40">
        <v>4</v>
      </c>
      <c r="F1165" s="127">
        <v>2</v>
      </c>
      <c r="G1165" s="40">
        <v>4</v>
      </c>
      <c r="H1165" s="40">
        <v>1000</v>
      </c>
      <c r="I1165" s="127">
        <v>1101</v>
      </c>
      <c r="J1165" s="114"/>
      <c r="K1165" s="114"/>
      <c r="L1165" s="114"/>
    </row>
    <row r="1166" spans="1:12" ht="16.5" x14ac:dyDescent="0.15">
      <c r="A1166" s="70">
        <v>200106</v>
      </c>
      <c r="B1166" s="114">
        <v>10034100001</v>
      </c>
      <c r="C1166" s="181" t="s">
        <v>384</v>
      </c>
      <c r="D1166" s="40">
        <v>1</v>
      </c>
      <c r="E1166" s="40"/>
      <c r="F1166" s="127">
        <v>2</v>
      </c>
      <c r="G1166" s="40">
        <v>28</v>
      </c>
      <c r="H1166" s="40">
        <v>1</v>
      </c>
      <c r="I1166" s="127">
        <v>1101</v>
      </c>
      <c r="J1166" s="114"/>
      <c r="K1166" s="114"/>
      <c r="L1166" s="114"/>
    </row>
    <row r="1167" spans="1:12" ht="16.5" x14ac:dyDescent="0.15">
      <c r="A1167" s="70">
        <v>200107</v>
      </c>
      <c r="B1167" s="114">
        <v>10002180001</v>
      </c>
      <c r="C1167" s="181" t="s">
        <v>213</v>
      </c>
      <c r="D1167" s="40">
        <v>20</v>
      </c>
      <c r="E1167" s="40"/>
      <c r="F1167" s="127">
        <v>2</v>
      </c>
      <c r="G1167" s="40">
        <v>20</v>
      </c>
      <c r="H1167" s="40">
        <v>1000</v>
      </c>
      <c r="I1167" s="127">
        <v>1101</v>
      </c>
      <c r="J1167" s="114"/>
      <c r="K1167" s="114"/>
      <c r="L1167" s="114"/>
    </row>
    <row r="1168" spans="1:12" ht="16.5" x14ac:dyDescent="0.15">
      <c r="A1168" s="70">
        <v>200108</v>
      </c>
      <c r="B1168" s="114">
        <v>10002180001</v>
      </c>
      <c r="C1168" s="181" t="s">
        <v>213</v>
      </c>
      <c r="D1168" s="40">
        <v>40</v>
      </c>
      <c r="E1168" s="40"/>
      <c r="F1168" s="127">
        <v>2</v>
      </c>
      <c r="G1168" s="40">
        <v>19</v>
      </c>
      <c r="H1168" s="40">
        <v>1000</v>
      </c>
      <c r="I1168" s="127">
        <v>1101</v>
      </c>
      <c r="J1168" s="114"/>
      <c r="K1168" s="114"/>
      <c r="L1168" s="114"/>
    </row>
    <row r="1169" spans="1:12" ht="16.5" x14ac:dyDescent="0.15">
      <c r="A1169" s="70">
        <v>200109</v>
      </c>
      <c r="B1169" s="114">
        <v>10002190002</v>
      </c>
      <c r="C1169" s="181" t="s">
        <v>412</v>
      </c>
      <c r="D1169" s="40">
        <v>2</v>
      </c>
      <c r="E1169" s="40"/>
      <c r="F1169" s="127">
        <v>2</v>
      </c>
      <c r="G1169" s="40">
        <v>17</v>
      </c>
      <c r="H1169" s="40">
        <v>1000</v>
      </c>
      <c r="I1169" s="127">
        <v>1101</v>
      </c>
      <c r="J1169" s="114"/>
      <c r="K1169" s="114"/>
      <c r="L1169" s="114"/>
    </row>
    <row r="1170" spans="1:12" ht="16.5" x14ac:dyDescent="0.15">
      <c r="A1170" s="70">
        <v>200110</v>
      </c>
      <c r="B1170" s="114">
        <v>10002120001</v>
      </c>
      <c r="C1170" s="181" t="s">
        <v>386</v>
      </c>
      <c r="D1170" s="40">
        <v>20</v>
      </c>
      <c r="E1170" s="40"/>
      <c r="F1170" s="127">
        <v>2</v>
      </c>
      <c r="G1170" s="40">
        <v>27</v>
      </c>
      <c r="H1170" s="40">
        <v>1000</v>
      </c>
      <c r="I1170" s="127">
        <v>1101</v>
      </c>
      <c r="J1170" s="114"/>
      <c r="K1170" s="114"/>
      <c r="L1170" s="114"/>
    </row>
    <row r="1171" spans="1:12" ht="16.5" x14ac:dyDescent="0.15">
      <c r="A1171" s="70">
        <v>200111</v>
      </c>
      <c r="B1171" s="114">
        <v>10002130001</v>
      </c>
      <c r="C1171" s="181" t="s">
        <v>413</v>
      </c>
      <c r="D1171" s="40">
        <v>2</v>
      </c>
      <c r="E1171" s="40"/>
      <c r="F1171" s="127">
        <v>2</v>
      </c>
      <c r="G1171" s="40">
        <v>24</v>
      </c>
      <c r="H1171" s="40">
        <v>1</v>
      </c>
      <c r="I1171" s="127">
        <v>1101</v>
      </c>
      <c r="J1171" s="114"/>
      <c r="K1171" s="114"/>
      <c r="L1171" s="114"/>
    </row>
    <row r="1172" spans="1:12" ht="16.5" x14ac:dyDescent="0.15">
      <c r="A1172" s="70">
        <v>200112</v>
      </c>
      <c r="B1172" s="114">
        <v>10002140001</v>
      </c>
      <c r="C1172" s="181" t="s">
        <v>388</v>
      </c>
      <c r="D1172" s="40">
        <v>20</v>
      </c>
      <c r="E1172" s="40"/>
      <c r="F1172" s="127">
        <v>2</v>
      </c>
      <c r="G1172" s="40">
        <v>36</v>
      </c>
      <c r="H1172" s="40">
        <v>1000</v>
      </c>
      <c r="I1172" s="127">
        <v>1101</v>
      </c>
      <c r="J1172" s="114"/>
      <c r="K1172" s="114"/>
      <c r="L1172" s="114"/>
    </row>
    <row r="1173" spans="1:12" ht="16.5" x14ac:dyDescent="0.15">
      <c r="A1173" s="70">
        <v>200113</v>
      </c>
      <c r="B1173" s="114">
        <v>10002130003</v>
      </c>
      <c r="C1173" s="181" t="s">
        <v>215</v>
      </c>
      <c r="D1173" s="40">
        <v>1</v>
      </c>
      <c r="E1173" s="40"/>
      <c r="F1173" s="127">
        <v>2</v>
      </c>
      <c r="G1173" s="40">
        <v>22</v>
      </c>
      <c r="H1173" s="40">
        <v>1000</v>
      </c>
      <c r="I1173" s="127">
        <v>1101</v>
      </c>
      <c r="J1173" s="114"/>
      <c r="K1173" s="114"/>
      <c r="L1173" s="114"/>
    </row>
    <row r="1174" spans="1:12" ht="16.5" x14ac:dyDescent="0.15">
      <c r="A1174" s="70">
        <v>200114</v>
      </c>
      <c r="B1174" s="114">
        <v>10020900003</v>
      </c>
      <c r="C1174" s="181" t="s">
        <v>414</v>
      </c>
      <c r="D1174" s="40">
        <v>2</v>
      </c>
      <c r="E1174" s="40"/>
      <c r="F1174" s="127">
        <v>2</v>
      </c>
      <c r="G1174" s="40">
        <v>41</v>
      </c>
      <c r="H1174" s="40">
        <v>1000</v>
      </c>
      <c r="I1174" s="127">
        <v>1101</v>
      </c>
      <c r="J1174" s="114"/>
      <c r="K1174" s="114"/>
      <c r="L1174" s="114"/>
    </row>
    <row r="1175" spans="1:12" ht="16.5" x14ac:dyDescent="0.15">
      <c r="A1175" s="70">
        <v>200115</v>
      </c>
      <c r="B1175" s="114">
        <v>10020900004</v>
      </c>
      <c r="C1175" s="181" t="s">
        <v>415</v>
      </c>
      <c r="D1175" s="40">
        <v>2</v>
      </c>
      <c r="E1175" s="40"/>
      <c r="F1175" s="127">
        <v>2</v>
      </c>
      <c r="G1175" s="40">
        <v>40</v>
      </c>
      <c r="H1175" s="40">
        <v>1000</v>
      </c>
      <c r="I1175" s="127">
        <v>1101</v>
      </c>
      <c r="J1175" s="114"/>
      <c r="K1175" s="114"/>
      <c r="L1175" s="114"/>
    </row>
    <row r="1176" spans="1:12" ht="16.5" x14ac:dyDescent="0.15">
      <c r="A1176" s="70">
        <v>200116</v>
      </c>
      <c r="B1176" s="114">
        <v>10005001001</v>
      </c>
      <c r="C1176" s="181" t="s">
        <v>392</v>
      </c>
      <c r="D1176" s="40">
        <v>2</v>
      </c>
      <c r="E1176" s="40"/>
      <c r="F1176" s="127">
        <v>2</v>
      </c>
      <c r="G1176" s="40">
        <v>46</v>
      </c>
      <c r="H1176" s="40">
        <v>1000</v>
      </c>
      <c r="I1176" s="127">
        <v>1101</v>
      </c>
      <c r="J1176" s="114"/>
      <c r="K1176" s="114"/>
      <c r="L1176" s="114"/>
    </row>
    <row r="1177" spans="1:12" ht="16.5" x14ac:dyDescent="0.15">
      <c r="A1177" s="70">
        <v>200117</v>
      </c>
      <c r="B1177" s="114">
        <v>10005000124</v>
      </c>
      <c r="C1177" s="181" t="s">
        <v>395</v>
      </c>
      <c r="D1177" s="40">
        <v>30</v>
      </c>
      <c r="E1177" s="40"/>
      <c r="F1177" s="127">
        <v>2</v>
      </c>
      <c r="G1177" s="40">
        <v>53</v>
      </c>
      <c r="H1177" s="40">
        <v>1000</v>
      </c>
      <c r="I1177" s="127">
        <v>1101</v>
      </c>
      <c r="J1177" s="114"/>
      <c r="K1177" s="114"/>
      <c r="L1177" s="114"/>
    </row>
    <row r="1178" spans="1:12" ht="16.5" x14ac:dyDescent="0.15">
      <c r="A1178" s="70">
        <v>200118</v>
      </c>
      <c r="B1178" s="114">
        <v>10003890003</v>
      </c>
      <c r="C1178" s="181" t="s">
        <v>397</v>
      </c>
      <c r="D1178" s="40">
        <v>2</v>
      </c>
      <c r="E1178" s="40"/>
      <c r="F1178" s="127">
        <v>2</v>
      </c>
      <c r="G1178" s="40">
        <v>57</v>
      </c>
      <c r="H1178" s="40">
        <v>1000</v>
      </c>
      <c r="I1178" s="127">
        <v>1101</v>
      </c>
      <c r="J1178" s="114"/>
      <c r="K1178" s="114"/>
      <c r="L1178" s="114"/>
    </row>
    <row r="1179" spans="1:12" ht="16.5" x14ac:dyDescent="0.15">
      <c r="A1179" s="70">
        <v>200119</v>
      </c>
      <c r="B1179" s="114">
        <v>10003890005</v>
      </c>
      <c r="C1179" s="181" t="s">
        <v>416</v>
      </c>
      <c r="D1179" s="40">
        <v>1</v>
      </c>
      <c r="E1179" s="40"/>
      <c r="F1179" s="127">
        <v>2</v>
      </c>
      <c r="G1179" s="40">
        <v>55</v>
      </c>
      <c r="H1179" s="40">
        <v>1</v>
      </c>
      <c r="I1179" s="127">
        <v>1101</v>
      </c>
      <c r="J1179" s="114"/>
      <c r="K1179" s="114"/>
      <c r="L1179" s="114"/>
    </row>
    <row r="1180" spans="1:12" ht="16.5" x14ac:dyDescent="0.15">
      <c r="A1180" s="70">
        <v>200120</v>
      </c>
      <c r="B1180" s="114">
        <v>10003890004</v>
      </c>
      <c r="C1180" s="181" t="s">
        <v>417</v>
      </c>
      <c r="D1180" s="40">
        <v>1</v>
      </c>
      <c r="E1180" s="40"/>
      <c r="F1180" s="127">
        <v>2</v>
      </c>
      <c r="G1180" s="40">
        <v>56</v>
      </c>
      <c r="H1180" s="40">
        <v>1000</v>
      </c>
      <c r="I1180" s="127">
        <v>1101</v>
      </c>
      <c r="J1180" s="114"/>
      <c r="K1180" s="114"/>
      <c r="L1180" s="114"/>
    </row>
    <row r="1181" spans="1:12" ht="16.5" x14ac:dyDescent="0.15">
      <c r="A1181" s="70">
        <v>200121</v>
      </c>
      <c r="B1181" s="114">
        <v>10003000003</v>
      </c>
      <c r="C1181" s="181" t="s">
        <v>399</v>
      </c>
      <c r="D1181" s="40">
        <v>1</v>
      </c>
      <c r="E1181" s="40"/>
      <c r="F1181" s="127">
        <v>2</v>
      </c>
      <c r="G1181" s="40">
        <v>70</v>
      </c>
      <c r="H1181" s="40">
        <v>1000</v>
      </c>
      <c r="I1181" s="127">
        <v>1101</v>
      </c>
      <c r="J1181" s="114"/>
      <c r="K1181" s="114"/>
      <c r="L1181" s="114"/>
    </row>
    <row r="1182" spans="1:12" ht="16.5" x14ac:dyDescent="0.15">
      <c r="A1182" s="70">
        <v>200122</v>
      </c>
      <c r="B1182" s="114">
        <v>10003000004</v>
      </c>
      <c r="C1182" s="181" t="s">
        <v>400</v>
      </c>
      <c r="D1182" s="40">
        <v>1</v>
      </c>
      <c r="E1182" s="40"/>
      <c r="F1182" s="127">
        <v>2</v>
      </c>
      <c r="G1182" s="40">
        <v>93</v>
      </c>
      <c r="H1182" s="40">
        <v>1000</v>
      </c>
      <c r="I1182" s="127">
        <v>1101</v>
      </c>
      <c r="J1182" s="114"/>
      <c r="K1182" s="114"/>
      <c r="L1182" s="114"/>
    </row>
    <row r="1183" spans="1:12" ht="16.5" x14ac:dyDescent="0.15">
      <c r="A1183" s="70">
        <v>200123</v>
      </c>
      <c r="B1183" s="114">
        <v>10002160002</v>
      </c>
      <c r="C1183" s="181" t="s">
        <v>418</v>
      </c>
      <c r="D1183" s="40">
        <v>10</v>
      </c>
      <c r="E1183" s="40"/>
      <c r="F1183" s="127">
        <v>2</v>
      </c>
      <c r="G1183" s="40">
        <v>77</v>
      </c>
      <c r="H1183" s="40">
        <v>1000</v>
      </c>
      <c r="I1183" s="127">
        <v>1101</v>
      </c>
      <c r="J1183" s="114"/>
      <c r="K1183" s="114"/>
      <c r="L1183" s="114"/>
    </row>
    <row r="1184" spans="1:12" ht="16.5" x14ac:dyDescent="0.15">
      <c r="A1184" s="70">
        <v>200124</v>
      </c>
      <c r="B1184" s="114">
        <v>10002160003</v>
      </c>
      <c r="C1184" s="181" t="s">
        <v>419</v>
      </c>
      <c r="D1184" s="40">
        <v>3</v>
      </c>
      <c r="E1184" s="40"/>
      <c r="F1184" s="127">
        <v>2</v>
      </c>
      <c r="G1184" s="40">
        <v>76</v>
      </c>
      <c r="H1184" s="40">
        <v>1</v>
      </c>
      <c r="I1184" s="127">
        <v>1101</v>
      </c>
      <c r="J1184" s="114"/>
      <c r="K1184" s="114"/>
      <c r="L1184" s="114"/>
    </row>
    <row r="1185" spans="1:12" ht="16.5" x14ac:dyDescent="0.15">
      <c r="A1185" s="70">
        <v>200125</v>
      </c>
      <c r="B1185" s="114">
        <v>10002170009</v>
      </c>
      <c r="C1185" s="181" t="s">
        <v>420</v>
      </c>
      <c r="D1185" s="40">
        <v>1</v>
      </c>
      <c r="E1185" s="40"/>
      <c r="F1185" s="127">
        <v>2</v>
      </c>
      <c r="G1185" s="40">
        <v>8</v>
      </c>
      <c r="H1185" s="40">
        <v>1000</v>
      </c>
      <c r="I1185" s="127">
        <v>1101</v>
      </c>
      <c r="J1185" s="114"/>
      <c r="K1185" s="114"/>
      <c r="L1185" s="114"/>
    </row>
    <row r="1186" spans="1:12" ht="16.5" x14ac:dyDescent="0.15">
      <c r="A1186" s="70">
        <v>200126</v>
      </c>
      <c r="B1186" s="114">
        <v>10003900007</v>
      </c>
      <c r="C1186" s="181" t="s">
        <v>409</v>
      </c>
      <c r="D1186" s="40">
        <v>2</v>
      </c>
      <c r="E1186" s="40"/>
      <c r="F1186" s="127">
        <v>2</v>
      </c>
      <c r="G1186" s="40">
        <v>65</v>
      </c>
      <c r="H1186" s="40">
        <v>1000</v>
      </c>
      <c r="I1186" s="127">
        <v>1101</v>
      </c>
      <c r="J1186" s="114"/>
      <c r="K1186" s="114"/>
      <c r="L1186" s="114"/>
    </row>
    <row r="1187" spans="1:12" ht="16.5" x14ac:dyDescent="0.15">
      <c r="A1187" s="70">
        <v>200127</v>
      </c>
      <c r="B1187" s="114">
        <v>10003900007</v>
      </c>
      <c r="C1187" s="181" t="s">
        <v>409</v>
      </c>
      <c r="D1187" s="40">
        <v>2</v>
      </c>
      <c r="E1187" s="40"/>
      <c r="F1187" s="127">
        <v>2</v>
      </c>
      <c r="G1187" s="40">
        <v>66</v>
      </c>
      <c r="H1187" s="40">
        <v>1000</v>
      </c>
      <c r="I1187" s="127">
        <v>1101</v>
      </c>
      <c r="J1187" s="114"/>
      <c r="K1187" s="114"/>
      <c r="L1187" s="114"/>
    </row>
    <row r="1188" spans="1:12" ht="16.5" x14ac:dyDescent="0.15">
      <c r="A1188" s="70">
        <v>200201</v>
      </c>
      <c r="B1188" s="173">
        <v>10002250012</v>
      </c>
      <c r="C1188" s="174" t="s">
        <v>1532</v>
      </c>
      <c r="D1188" s="166">
        <v>1</v>
      </c>
      <c r="E1188" s="166">
        <v>1</v>
      </c>
      <c r="F1188" s="167">
        <v>3</v>
      </c>
      <c r="G1188" s="166">
        <v>1</v>
      </c>
      <c r="H1188" s="166">
        <v>1</v>
      </c>
      <c r="I1188" s="167">
        <v>1101</v>
      </c>
      <c r="J1188" s="164">
        <v>63100000012</v>
      </c>
      <c r="K1188" s="164">
        <v>7</v>
      </c>
      <c r="L1188" s="164" t="s">
        <v>499</v>
      </c>
    </row>
    <row r="1189" spans="1:12" ht="16.5" x14ac:dyDescent="0.15">
      <c r="A1189" s="70">
        <v>200202</v>
      </c>
      <c r="B1189" s="173">
        <v>10002250012</v>
      </c>
      <c r="C1189" s="174" t="s">
        <v>1532</v>
      </c>
      <c r="D1189" s="166">
        <v>1</v>
      </c>
      <c r="E1189" s="166">
        <v>2</v>
      </c>
      <c r="F1189" s="167">
        <v>3</v>
      </c>
      <c r="G1189" s="166">
        <v>1</v>
      </c>
      <c r="H1189" s="166">
        <v>1</v>
      </c>
      <c r="I1189" s="167">
        <v>1101</v>
      </c>
      <c r="J1189" s="164">
        <v>63100000012</v>
      </c>
      <c r="K1189" s="164">
        <v>7</v>
      </c>
      <c r="L1189" s="164" t="s">
        <v>499</v>
      </c>
    </row>
    <row r="1190" spans="1:12" ht="16.5" x14ac:dyDescent="0.15">
      <c r="A1190" s="70">
        <v>200203</v>
      </c>
      <c r="B1190" s="173">
        <v>10002250012</v>
      </c>
      <c r="C1190" s="174" t="s">
        <v>1532</v>
      </c>
      <c r="D1190" s="166">
        <v>1</v>
      </c>
      <c r="E1190" s="166">
        <v>3</v>
      </c>
      <c r="F1190" s="167">
        <v>3</v>
      </c>
      <c r="G1190" s="166">
        <v>1</v>
      </c>
      <c r="H1190" s="166">
        <v>1</v>
      </c>
      <c r="I1190" s="167">
        <v>1101</v>
      </c>
      <c r="J1190" s="164">
        <v>63100000012</v>
      </c>
      <c r="K1190" s="164">
        <v>7</v>
      </c>
      <c r="L1190" s="164" t="s">
        <v>499</v>
      </c>
    </row>
    <row r="1191" spans="1:12" ht="16.5" x14ac:dyDescent="0.15">
      <c r="A1191" s="70">
        <v>200204</v>
      </c>
      <c r="B1191" s="173">
        <v>10002250012</v>
      </c>
      <c r="C1191" s="174" t="s">
        <v>1532</v>
      </c>
      <c r="D1191" s="166">
        <v>1</v>
      </c>
      <c r="E1191" s="166">
        <v>4</v>
      </c>
      <c r="F1191" s="167">
        <v>3</v>
      </c>
      <c r="G1191" s="166">
        <v>1</v>
      </c>
      <c r="H1191" s="166">
        <v>1</v>
      </c>
      <c r="I1191" s="167">
        <v>1101</v>
      </c>
      <c r="J1191" s="164">
        <v>63100000012</v>
      </c>
      <c r="K1191" s="164">
        <v>7</v>
      </c>
      <c r="L1191" s="164" t="s">
        <v>499</v>
      </c>
    </row>
    <row r="1192" spans="1:12" ht="16.5" x14ac:dyDescent="0.15">
      <c r="A1192" s="70">
        <v>200205</v>
      </c>
      <c r="B1192" s="164">
        <v>10034100002</v>
      </c>
      <c r="C1192" s="165" t="s">
        <v>383</v>
      </c>
      <c r="D1192" s="166">
        <v>1</v>
      </c>
      <c r="E1192" s="166"/>
      <c r="F1192" s="167">
        <v>3</v>
      </c>
      <c r="G1192" s="166">
        <v>9</v>
      </c>
      <c r="H1192" s="166">
        <v>1</v>
      </c>
      <c r="I1192" s="167">
        <v>1101</v>
      </c>
      <c r="J1192" s="164"/>
      <c r="K1192" s="164"/>
      <c r="L1192" s="164"/>
    </row>
    <row r="1193" spans="1:12" ht="16.5" x14ac:dyDescent="0.15">
      <c r="A1193" s="70">
        <v>200206</v>
      </c>
      <c r="B1193" s="164">
        <v>10034100003</v>
      </c>
      <c r="C1193" s="165" t="s">
        <v>423</v>
      </c>
      <c r="D1193" s="166">
        <v>1</v>
      </c>
      <c r="E1193" s="166"/>
      <c r="F1193" s="167">
        <v>3</v>
      </c>
      <c r="G1193" s="166">
        <v>7</v>
      </c>
      <c r="H1193" s="166">
        <v>1000</v>
      </c>
      <c r="I1193" s="167">
        <v>1101</v>
      </c>
      <c r="J1193" s="164"/>
      <c r="K1193" s="164"/>
      <c r="L1193" s="164"/>
    </row>
    <row r="1194" spans="1:12" ht="16.5" x14ac:dyDescent="0.15">
      <c r="A1194" s="70">
        <v>200207</v>
      </c>
      <c r="B1194" s="164">
        <v>10002190003</v>
      </c>
      <c r="C1194" s="165" t="s">
        <v>214</v>
      </c>
      <c r="D1194" s="166">
        <v>1</v>
      </c>
      <c r="E1194" s="166"/>
      <c r="F1194" s="167">
        <v>3</v>
      </c>
      <c r="G1194" s="166">
        <v>16</v>
      </c>
      <c r="H1194" s="166">
        <v>1000</v>
      </c>
      <c r="I1194" s="167">
        <v>1101</v>
      </c>
      <c r="J1194" s="164"/>
      <c r="K1194" s="164"/>
      <c r="L1194" s="164"/>
    </row>
    <row r="1195" spans="1:12" ht="16.5" x14ac:dyDescent="0.15">
      <c r="A1195" s="70">
        <v>200208</v>
      </c>
      <c r="B1195" s="164">
        <v>10002140001</v>
      </c>
      <c r="C1195" s="165" t="s">
        <v>388</v>
      </c>
      <c r="D1195" s="166">
        <v>40</v>
      </c>
      <c r="E1195" s="166"/>
      <c r="F1195" s="167">
        <v>3</v>
      </c>
      <c r="G1195" s="166">
        <v>34</v>
      </c>
      <c r="H1195" s="166">
        <v>1000</v>
      </c>
      <c r="I1195" s="167">
        <v>1101</v>
      </c>
      <c r="J1195" s="164"/>
      <c r="K1195" s="164"/>
      <c r="L1195" s="164"/>
    </row>
    <row r="1196" spans="1:12" ht="16.5" x14ac:dyDescent="0.15">
      <c r="A1196" s="70">
        <v>200209</v>
      </c>
      <c r="B1196" s="164">
        <v>10005000125</v>
      </c>
      <c r="C1196" s="165" t="s">
        <v>424</v>
      </c>
      <c r="D1196" s="166">
        <v>5</v>
      </c>
      <c r="E1196" s="166"/>
      <c r="F1196" s="167">
        <v>3</v>
      </c>
      <c r="G1196" s="166">
        <v>52</v>
      </c>
      <c r="H1196" s="166">
        <v>1000</v>
      </c>
      <c r="I1196" s="167">
        <v>1101</v>
      </c>
      <c r="J1196" s="164"/>
      <c r="K1196" s="164"/>
      <c r="L1196" s="164"/>
    </row>
    <row r="1197" spans="1:12" ht="16.5" x14ac:dyDescent="0.15">
      <c r="A1197" s="70">
        <v>200210</v>
      </c>
      <c r="B1197" s="164">
        <v>10003890002</v>
      </c>
      <c r="C1197" s="165" t="s">
        <v>425</v>
      </c>
      <c r="D1197" s="166">
        <v>3</v>
      </c>
      <c r="E1197" s="166"/>
      <c r="F1197" s="167">
        <v>3</v>
      </c>
      <c r="G1197" s="166">
        <v>59</v>
      </c>
      <c r="H1197" s="166">
        <v>1000</v>
      </c>
      <c r="I1197" s="167">
        <v>1101</v>
      </c>
      <c r="J1197" s="164"/>
      <c r="K1197" s="164"/>
      <c r="L1197" s="164"/>
    </row>
    <row r="1198" spans="1:12" ht="16.5" x14ac:dyDescent="0.15">
      <c r="A1198" s="70">
        <v>200211</v>
      </c>
      <c r="B1198" s="164">
        <v>10002160008</v>
      </c>
      <c r="C1198" s="165" t="s">
        <v>426</v>
      </c>
      <c r="D1198" s="166">
        <v>10</v>
      </c>
      <c r="E1198" s="166"/>
      <c r="F1198" s="167">
        <v>3</v>
      </c>
      <c r="G1198" s="166">
        <v>83</v>
      </c>
      <c r="H1198" s="166">
        <v>1000</v>
      </c>
      <c r="I1198" s="167">
        <v>1101</v>
      </c>
      <c r="J1198" s="164"/>
      <c r="K1198" s="164"/>
      <c r="L1198" s="164"/>
    </row>
    <row r="1199" spans="1:12" ht="16.5" x14ac:dyDescent="0.15">
      <c r="A1199" s="70">
        <v>200212</v>
      </c>
      <c r="B1199" s="164">
        <v>10002160012</v>
      </c>
      <c r="C1199" s="165" t="s">
        <v>427</v>
      </c>
      <c r="D1199" s="166">
        <v>3</v>
      </c>
      <c r="E1199" s="166"/>
      <c r="F1199" s="167">
        <v>3</v>
      </c>
      <c r="G1199" s="166">
        <v>85</v>
      </c>
      <c r="H1199" s="166">
        <v>1</v>
      </c>
      <c r="I1199" s="167">
        <v>1101</v>
      </c>
      <c r="J1199" s="164"/>
      <c r="K1199" s="164"/>
      <c r="L1199" s="164"/>
    </row>
    <row r="1200" spans="1:12" ht="16.5" x14ac:dyDescent="0.15">
      <c r="A1200" s="70">
        <v>200213</v>
      </c>
      <c r="B1200" s="164">
        <v>10002170003</v>
      </c>
      <c r="C1200" s="165" t="s">
        <v>428</v>
      </c>
      <c r="D1200" s="166">
        <v>1</v>
      </c>
      <c r="E1200" s="166"/>
      <c r="F1200" s="167">
        <v>3</v>
      </c>
      <c r="G1200" s="166">
        <v>6</v>
      </c>
      <c r="H1200" s="166">
        <v>1</v>
      </c>
      <c r="I1200" s="167">
        <v>1101</v>
      </c>
      <c r="J1200" s="164"/>
      <c r="K1200" s="164"/>
      <c r="L1200" s="164"/>
    </row>
    <row r="1201" spans="1:12" ht="16.5" x14ac:dyDescent="0.15">
      <c r="A1201" s="70">
        <v>200214</v>
      </c>
      <c r="B1201" s="164">
        <v>10003900007</v>
      </c>
      <c r="C1201" s="165" t="s">
        <v>409</v>
      </c>
      <c r="D1201" s="166">
        <v>2</v>
      </c>
      <c r="E1201" s="166"/>
      <c r="F1201" s="167">
        <v>3</v>
      </c>
      <c r="G1201" s="166">
        <v>64</v>
      </c>
      <c r="H1201" s="166">
        <v>1000</v>
      </c>
      <c r="I1201" s="167">
        <v>1101</v>
      </c>
      <c r="J1201" s="164"/>
      <c r="K1201" s="164"/>
      <c r="L1201" s="164"/>
    </row>
    <row r="1202" spans="1:12" ht="16.5" x14ac:dyDescent="0.15">
      <c r="A1202" s="70">
        <v>201001</v>
      </c>
      <c r="B1202" s="169">
        <v>10002280004</v>
      </c>
      <c r="C1202" s="170" t="s">
        <v>1533</v>
      </c>
      <c r="D1202" s="171">
        <v>1</v>
      </c>
      <c r="E1202" s="171"/>
      <c r="F1202" s="172">
        <v>1</v>
      </c>
      <c r="G1202" s="171">
        <v>3</v>
      </c>
      <c r="H1202" s="171">
        <v>1</v>
      </c>
      <c r="I1202" s="172">
        <v>1102</v>
      </c>
      <c r="J1202" s="169"/>
      <c r="K1202" s="169"/>
      <c r="L1202" s="169"/>
    </row>
    <row r="1203" spans="1:12" ht="16.5" x14ac:dyDescent="0.15">
      <c r="A1203" s="70">
        <v>201002</v>
      </c>
      <c r="B1203" s="182">
        <v>10022310004</v>
      </c>
      <c r="C1203" s="183" t="s">
        <v>602</v>
      </c>
      <c r="D1203" s="178">
        <v>1</v>
      </c>
      <c r="E1203" s="178">
        <v>1</v>
      </c>
      <c r="F1203" s="179">
        <v>1</v>
      </c>
      <c r="G1203" s="178">
        <v>5</v>
      </c>
      <c r="H1203" s="178">
        <v>1000</v>
      </c>
      <c r="I1203" s="179">
        <v>1102</v>
      </c>
      <c r="J1203" s="176"/>
      <c r="K1203" s="176"/>
      <c r="L1203" s="176"/>
    </row>
    <row r="1204" spans="1:12" ht="16.5" x14ac:dyDescent="0.15">
      <c r="A1204" s="70">
        <v>201003</v>
      </c>
      <c r="B1204" s="182">
        <v>10022320004</v>
      </c>
      <c r="C1204" s="183" t="s">
        <v>602</v>
      </c>
      <c r="D1204" s="178">
        <v>1</v>
      </c>
      <c r="E1204" s="178">
        <v>2</v>
      </c>
      <c r="F1204" s="179">
        <v>1</v>
      </c>
      <c r="G1204" s="178">
        <v>5</v>
      </c>
      <c r="H1204" s="178">
        <v>1000</v>
      </c>
      <c r="I1204" s="179">
        <v>1102</v>
      </c>
      <c r="J1204" s="176"/>
      <c r="K1204" s="176"/>
      <c r="L1204" s="176"/>
    </row>
    <row r="1205" spans="1:12" ht="16.5" x14ac:dyDescent="0.15">
      <c r="A1205" s="70">
        <v>201004</v>
      </c>
      <c r="B1205" s="182">
        <v>10022310004</v>
      </c>
      <c r="C1205" s="183" t="s">
        <v>602</v>
      </c>
      <c r="D1205" s="178">
        <v>1</v>
      </c>
      <c r="E1205" s="178">
        <v>3</v>
      </c>
      <c r="F1205" s="179">
        <v>1</v>
      </c>
      <c r="G1205" s="178">
        <v>5</v>
      </c>
      <c r="H1205" s="178">
        <v>1000</v>
      </c>
      <c r="I1205" s="179">
        <v>1102</v>
      </c>
      <c r="J1205" s="176"/>
      <c r="K1205" s="176"/>
      <c r="L1205" s="176"/>
    </row>
    <row r="1206" spans="1:12" ht="16.5" x14ac:dyDescent="0.15">
      <c r="A1206" s="70">
        <v>201005</v>
      </c>
      <c r="B1206" s="182">
        <v>10022320004</v>
      </c>
      <c r="C1206" s="183" t="s">
        <v>602</v>
      </c>
      <c r="D1206" s="178">
        <v>1</v>
      </c>
      <c r="E1206" s="178">
        <v>4</v>
      </c>
      <c r="F1206" s="179">
        <v>1</v>
      </c>
      <c r="G1206" s="178">
        <v>5</v>
      </c>
      <c r="H1206" s="178">
        <v>1000</v>
      </c>
      <c r="I1206" s="179">
        <v>1102</v>
      </c>
      <c r="J1206" s="176"/>
      <c r="K1206" s="176"/>
      <c r="L1206" s="176"/>
    </row>
    <row r="1207" spans="1:12" ht="16.5" x14ac:dyDescent="0.15">
      <c r="A1207" s="70">
        <v>201006</v>
      </c>
      <c r="B1207" s="176">
        <v>10034100002</v>
      </c>
      <c r="C1207" s="177" t="s">
        <v>383</v>
      </c>
      <c r="D1207" s="178">
        <v>1</v>
      </c>
      <c r="E1207" s="178"/>
      <c r="F1207" s="179">
        <v>1</v>
      </c>
      <c r="G1207" s="178">
        <v>30</v>
      </c>
      <c r="H1207" s="178">
        <v>1000</v>
      </c>
      <c r="I1207" s="179">
        <v>1102</v>
      </c>
      <c r="J1207" s="176"/>
      <c r="K1207" s="176"/>
      <c r="L1207" s="176"/>
    </row>
    <row r="1208" spans="1:12" ht="16.5" x14ac:dyDescent="0.15">
      <c r="A1208" s="70">
        <v>201007</v>
      </c>
      <c r="B1208" s="176">
        <v>10034100002</v>
      </c>
      <c r="C1208" s="177" t="s">
        <v>383</v>
      </c>
      <c r="D1208" s="178">
        <v>1</v>
      </c>
      <c r="E1208" s="178"/>
      <c r="F1208" s="179">
        <v>1</v>
      </c>
      <c r="G1208" s="178">
        <v>29</v>
      </c>
      <c r="H1208" s="178">
        <v>1000</v>
      </c>
      <c r="I1208" s="179">
        <v>1102</v>
      </c>
      <c r="J1208" s="176"/>
      <c r="K1208" s="176"/>
      <c r="L1208" s="176"/>
    </row>
    <row r="1209" spans="1:12" ht="16.5" x14ac:dyDescent="0.15">
      <c r="A1209" s="70">
        <v>201008</v>
      </c>
      <c r="B1209" s="176">
        <v>10034100001</v>
      </c>
      <c r="C1209" s="177" t="s">
        <v>384</v>
      </c>
      <c r="D1209" s="178">
        <v>1</v>
      </c>
      <c r="E1209" s="178"/>
      <c r="F1209" s="179">
        <v>1</v>
      </c>
      <c r="G1209" s="178">
        <v>8</v>
      </c>
      <c r="H1209" s="178">
        <v>1</v>
      </c>
      <c r="I1209" s="179">
        <v>1102</v>
      </c>
      <c r="J1209" s="176"/>
      <c r="K1209" s="176"/>
      <c r="L1209" s="176"/>
    </row>
    <row r="1210" spans="1:12" ht="16.5" x14ac:dyDescent="0.15">
      <c r="A1210" s="70">
        <v>201009</v>
      </c>
      <c r="B1210" s="176">
        <v>10002180001</v>
      </c>
      <c r="C1210" s="177" t="s">
        <v>213</v>
      </c>
      <c r="D1210" s="178">
        <v>20</v>
      </c>
      <c r="E1210" s="178"/>
      <c r="F1210" s="179">
        <v>1</v>
      </c>
      <c r="G1210" s="178">
        <v>21</v>
      </c>
      <c r="H1210" s="178">
        <v>1000</v>
      </c>
      <c r="I1210" s="179">
        <v>1102</v>
      </c>
      <c r="J1210" s="176"/>
      <c r="K1210" s="176"/>
      <c r="L1210" s="176"/>
    </row>
    <row r="1211" spans="1:12" ht="16.5" x14ac:dyDescent="0.15">
      <c r="A1211" s="70">
        <v>201010</v>
      </c>
      <c r="B1211" s="176">
        <v>10002190001</v>
      </c>
      <c r="C1211" s="177" t="s">
        <v>385</v>
      </c>
      <c r="D1211" s="178">
        <v>2</v>
      </c>
      <c r="E1211" s="178"/>
      <c r="F1211" s="179">
        <v>1</v>
      </c>
      <c r="G1211" s="178">
        <v>18</v>
      </c>
      <c r="H1211" s="178">
        <v>1000</v>
      </c>
      <c r="I1211" s="179">
        <v>1102</v>
      </c>
      <c r="J1211" s="176"/>
      <c r="K1211" s="176"/>
      <c r="L1211" s="176"/>
    </row>
    <row r="1212" spans="1:12" ht="16.5" x14ac:dyDescent="0.15">
      <c r="A1212" s="70">
        <v>201011</v>
      </c>
      <c r="B1212" s="176">
        <v>10002120001</v>
      </c>
      <c r="C1212" s="177" t="s">
        <v>386</v>
      </c>
      <c r="D1212" s="178">
        <v>20</v>
      </c>
      <c r="E1212" s="178"/>
      <c r="F1212" s="179">
        <v>1</v>
      </c>
      <c r="G1212" s="178">
        <v>26</v>
      </c>
      <c r="H1212" s="178">
        <v>1000</v>
      </c>
      <c r="I1212" s="179">
        <v>1102</v>
      </c>
      <c r="J1212" s="176"/>
      <c r="K1212" s="176"/>
      <c r="L1212" s="176"/>
    </row>
    <row r="1213" spans="1:12" ht="16.5" x14ac:dyDescent="0.15">
      <c r="A1213" s="70">
        <v>201012</v>
      </c>
      <c r="B1213" s="176">
        <v>10002120001</v>
      </c>
      <c r="C1213" s="177" t="s">
        <v>386</v>
      </c>
      <c r="D1213" s="178">
        <v>40</v>
      </c>
      <c r="E1213" s="178"/>
      <c r="F1213" s="179">
        <v>1</v>
      </c>
      <c r="G1213" s="178">
        <v>25</v>
      </c>
      <c r="H1213" s="178">
        <v>1000</v>
      </c>
      <c r="I1213" s="179">
        <v>1102</v>
      </c>
      <c r="J1213" s="176"/>
      <c r="K1213" s="176"/>
      <c r="L1213" s="176"/>
    </row>
    <row r="1214" spans="1:12" ht="16.5" x14ac:dyDescent="0.15">
      <c r="A1214" s="70">
        <v>201013</v>
      </c>
      <c r="B1214" s="176">
        <v>10002130002</v>
      </c>
      <c r="C1214" s="177" t="s">
        <v>387</v>
      </c>
      <c r="D1214" s="178">
        <v>2</v>
      </c>
      <c r="E1214" s="178"/>
      <c r="F1214" s="179">
        <v>1</v>
      </c>
      <c r="G1214" s="178">
        <v>23</v>
      </c>
      <c r="H1214" s="178">
        <v>1000</v>
      </c>
      <c r="I1214" s="179">
        <v>1102</v>
      </c>
      <c r="J1214" s="176"/>
      <c r="K1214" s="176"/>
      <c r="L1214" s="176"/>
    </row>
    <row r="1215" spans="1:12" ht="16.5" x14ac:dyDescent="0.15">
      <c r="A1215" s="70">
        <v>201014</v>
      </c>
      <c r="B1215" s="176">
        <v>10002140001</v>
      </c>
      <c r="C1215" s="177" t="s">
        <v>388</v>
      </c>
      <c r="D1215" s="178">
        <v>20</v>
      </c>
      <c r="E1215" s="178"/>
      <c r="F1215" s="179">
        <v>1</v>
      </c>
      <c r="G1215" s="178">
        <v>35</v>
      </c>
      <c r="H1215" s="178">
        <v>1000</v>
      </c>
      <c r="I1215" s="179">
        <v>1102</v>
      </c>
      <c r="J1215" s="176"/>
      <c r="K1215" s="176"/>
      <c r="L1215" s="176"/>
    </row>
    <row r="1216" spans="1:12" ht="16.5" x14ac:dyDescent="0.15">
      <c r="A1216" s="70">
        <v>201015</v>
      </c>
      <c r="B1216" s="176">
        <v>10002150001</v>
      </c>
      <c r="C1216" s="177" t="s">
        <v>389</v>
      </c>
      <c r="D1216" s="178">
        <v>2</v>
      </c>
      <c r="E1216" s="178"/>
      <c r="F1216" s="179">
        <v>1</v>
      </c>
      <c r="G1216" s="178">
        <v>39</v>
      </c>
      <c r="H1216" s="178">
        <v>1000</v>
      </c>
      <c r="I1216" s="179">
        <v>1102</v>
      </c>
      <c r="J1216" s="176"/>
      <c r="K1216" s="176"/>
      <c r="L1216" s="176"/>
    </row>
    <row r="1217" spans="1:12" ht="16.5" x14ac:dyDescent="0.15">
      <c r="A1217" s="70">
        <v>201016</v>
      </c>
      <c r="B1217" s="176">
        <v>10002150002</v>
      </c>
      <c r="C1217" s="177" t="s">
        <v>390</v>
      </c>
      <c r="D1217" s="178">
        <v>2</v>
      </c>
      <c r="E1217" s="178"/>
      <c r="F1217" s="179">
        <v>1</v>
      </c>
      <c r="G1217" s="178">
        <v>38</v>
      </c>
      <c r="H1217" s="178">
        <v>1000</v>
      </c>
      <c r="I1217" s="179">
        <v>1102</v>
      </c>
      <c r="J1217" s="176"/>
      <c r="K1217" s="176"/>
      <c r="L1217" s="176"/>
    </row>
    <row r="1218" spans="1:12" ht="16.5" x14ac:dyDescent="0.15">
      <c r="A1218" s="70">
        <v>201017</v>
      </c>
      <c r="B1218" s="176">
        <v>10002150003</v>
      </c>
      <c r="C1218" s="177" t="s">
        <v>391</v>
      </c>
      <c r="D1218" s="178">
        <v>1</v>
      </c>
      <c r="E1218" s="178"/>
      <c r="F1218" s="179">
        <v>1</v>
      </c>
      <c r="G1218" s="178">
        <v>37</v>
      </c>
      <c r="H1218" s="178">
        <v>1000</v>
      </c>
      <c r="I1218" s="179">
        <v>1102</v>
      </c>
      <c r="J1218" s="176"/>
      <c r="K1218" s="176"/>
      <c r="L1218" s="176"/>
    </row>
    <row r="1219" spans="1:12" ht="16.5" x14ac:dyDescent="0.15">
      <c r="A1219" s="70">
        <v>201018</v>
      </c>
      <c r="B1219" s="176">
        <v>10020900001</v>
      </c>
      <c r="C1219" s="177" t="s">
        <v>439</v>
      </c>
      <c r="D1219" s="178">
        <v>20</v>
      </c>
      <c r="E1219" s="178"/>
      <c r="F1219" s="179">
        <v>1</v>
      </c>
      <c r="G1219" s="178">
        <v>43</v>
      </c>
      <c r="H1219" s="178">
        <v>1000</v>
      </c>
      <c r="I1219" s="179">
        <v>1102</v>
      </c>
      <c r="J1219" s="176"/>
      <c r="K1219" s="176"/>
      <c r="L1219" s="176"/>
    </row>
    <row r="1220" spans="1:12" ht="16.5" x14ac:dyDescent="0.15">
      <c r="A1220" s="70">
        <v>201019</v>
      </c>
      <c r="B1220" s="176">
        <v>10020900001</v>
      </c>
      <c r="C1220" s="177" t="s">
        <v>439</v>
      </c>
      <c r="D1220" s="178">
        <v>20</v>
      </c>
      <c r="E1220" s="178"/>
      <c r="F1220" s="179">
        <v>1</v>
      </c>
      <c r="G1220" s="178">
        <v>44</v>
      </c>
      <c r="H1220" s="178">
        <v>1000</v>
      </c>
      <c r="I1220" s="179">
        <v>1102</v>
      </c>
      <c r="J1220" s="176"/>
      <c r="K1220" s="176"/>
      <c r="L1220" s="176"/>
    </row>
    <row r="1221" spans="1:12" ht="16.5" x14ac:dyDescent="0.15">
      <c r="A1221" s="70">
        <v>201020</v>
      </c>
      <c r="B1221" s="176">
        <v>10020900001</v>
      </c>
      <c r="C1221" s="177" t="s">
        <v>439</v>
      </c>
      <c r="D1221" s="178">
        <v>20</v>
      </c>
      <c r="E1221" s="178"/>
      <c r="F1221" s="179">
        <v>1</v>
      </c>
      <c r="G1221" s="178">
        <v>45</v>
      </c>
      <c r="H1221" s="178">
        <v>1000</v>
      </c>
      <c r="I1221" s="179">
        <v>1102</v>
      </c>
      <c r="J1221" s="176"/>
      <c r="K1221" s="176"/>
      <c r="L1221" s="176"/>
    </row>
    <row r="1222" spans="1:12" ht="16.5" x14ac:dyDescent="0.15">
      <c r="A1222" s="70">
        <v>201021</v>
      </c>
      <c r="B1222" s="176">
        <v>10020900003</v>
      </c>
      <c r="C1222" s="177" t="s">
        <v>872</v>
      </c>
      <c r="D1222" s="178">
        <v>2</v>
      </c>
      <c r="E1222" s="178"/>
      <c r="F1222" s="179">
        <v>1</v>
      </c>
      <c r="G1222" s="178">
        <v>42</v>
      </c>
      <c r="H1222" s="178">
        <v>1000</v>
      </c>
      <c r="I1222" s="179">
        <v>1102</v>
      </c>
      <c r="J1222" s="176"/>
      <c r="K1222" s="176"/>
      <c r="L1222" s="176"/>
    </row>
    <row r="1223" spans="1:12" ht="16.5" x14ac:dyDescent="0.15">
      <c r="A1223" s="70">
        <v>201022</v>
      </c>
      <c r="B1223" s="176">
        <v>10005001001</v>
      </c>
      <c r="C1223" s="177" t="s">
        <v>392</v>
      </c>
      <c r="D1223" s="178">
        <v>2</v>
      </c>
      <c r="E1223" s="178"/>
      <c r="F1223" s="179">
        <v>1</v>
      </c>
      <c r="G1223" s="178">
        <v>47</v>
      </c>
      <c r="H1223" s="178">
        <v>1000</v>
      </c>
      <c r="I1223" s="179">
        <v>1102</v>
      </c>
      <c r="J1223" s="176"/>
      <c r="K1223" s="176"/>
      <c r="L1223" s="176"/>
    </row>
    <row r="1224" spans="1:12" ht="16.5" x14ac:dyDescent="0.15">
      <c r="A1224" s="70">
        <v>201023</v>
      </c>
      <c r="B1224" s="176">
        <v>10005001001</v>
      </c>
      <c r="C1224" s="177" t="s">
        <v>392</v>
      </c>
      <c r="D1224" s="178">
        <v>2</v>
      </c>
      <c r="E1224" s="178"/>
      <c r="F1224" s="179">
        <v>1</v>
      </c>
      <c r="G1224" s="178">
        <v>48</v>
      </c>
      <c r="H1224" s="178">
        <v>1000</v>
      </c>
      <c r="I1224" s="179">
        <v>1102</v>
      </c>
      <c r="J1224" s="176"/>
      <c r="K1224" s="176"/>
      <c r="L1224" s="176"/>
    </row>
    <row r="1225" spans="1:12" ht="16.5" x14ac:dyDescent="0.15">
      <c r="A1225" s="70">
        <v>201024</v>
      </c>
      <c r="B1225" s="176">
        <v>10005000029</v>
      </c>
      <c r="C1225" s="177" t="s">
        <v>393</v>
      </c>
      <c r="D1225" s="178">
        <v>1</v>
      </c>
      <c r="E1225" s="178"/>
      <c r="F1225" s="179">
        <v>1</v>
      </c>
      <c r="G1225" s="178">
        <v>49</v>
      </c>
      <c r="H1225" s="178">
        <v>1000</v>
      </c>
      <c r="I1225" s="179">
        <v>1102</v>
      </c>
      <c r="J1225" s="176"/>
      <c r="K1225" s="176"/>
      <c r="L1225" s="176"/>
    </row>
    <row r="1226" spans="1:12" ht="16.5" x14ac:dyDescent="0.15">
      <c r="A1226" s="70">
        <v>201025</v>
      </c>
      <c r="B1226" s="176">
        <v>10005000017</v>
      </c>
      <c r="C1226" s="177" t="s">
        <v>394</v>
      </c>
      <c r="D1226" s="178">
        <v>1</v>
      </c>
      <c r="E1226" s="178"/>
      <c r="F1226" s="179">
        <v>1</v>
      </c>
      <c r="G1226" s="178">
        <v>50</v>
      </c>
      <c r="H1226" s="178">
        <v>1000</v>
      </c>
      <c r="I1226" s="179">
        <v>1102</v>
      </c>
      <c r="J1226" s="176"/>
      <c r="K1226" s="176"/>
      <c r="L1226" s="176"/>
    </row>
    <row r="1227" spans="1:12" ht="16.5" x14ac:dyDescent="0.15">
      <c r="A1227" s="70">
        <v>201026</v>
      </c>
      <c r="B1227" s="176">
        <v>10005000007</v>
      </c>
      <c r="C1227" s="177" t="s">
        <v>873</v>
      </c>
      <c r="D1227" s="178">
        <v>1</v>
      </c>
      <c r="E1227" s="178"/>
      <c r="F1227" s="179">
        <v>1</v>
      </c>
      <c r="G1227" s="178">
        <v>51</v>
      </c>
      <c r="H1227" s="178">
        <v>1000</v>
      </c>
      <c r="I1227" s="179">
        <v>1102</v>
      </c>
      <c r="J1227" s="176"/>
      <c r="K1227" s="176"/>
      <c r="L1227" s="176"/>
    </row>
    <row r="1228" spans="1:12" ht="16.5" x14ac:dyDescent="0.15">
      <c r="A1228" s="70">
        <v>201027</v>
      </c>
      <c r="B1228" s="176">
        <v>10005000124</v>
      </c>
      <c r="C1228" s="177" t="s">
        <v>395</v>
      </c>
      <c r="D1228" s="178">
        <v>30</v>
      </c>
      <c r="E1228" s="178"/>
      <c r="F1228" s="179">
        <v>1</v>
      </c>
      <c r="G1228" s="178">
        <v>54</v>
      </c>
      <c r="H1228" s="178">
        <v>1000</v>
      </c>
      <c r="I1228" s="179">
        <v>1102</v>
      </c>
      <c r="J1228" s="176"/>
      <c r="K1228" s="176"/>
      <c r="L1228" s="176"/>
    </row>
    <row r="1229" spans="1:12" ht="16.5" x14ac:dyDescent="0.15">
      <c r="A1229" s="70">
        <v>201028</v>
      </c>
      <c r="B1229" s="176">
        <v>10003890001</v>
      </c>
      <c r="C1229" s="177" t="s">
        <v>396</v>
      </c>
      <c r="D1229" s="178">
        <v>3</v>
      </c>
      <c r="E1229" s="178"/>
      <c r="F1229" s="179">
        <v>1</v>
      </c>
      <c r="G1229" s="178">
        <v>60</v>
      </c>
      <c r="H1229" s="178">
        <v>1000</v>
      </c>
      <c r="I1229" s="179">
        <v>1102</v>
      </c>
      <c r="J1229" s="176"/>
      <c r="K1229" s="176"/>
      <c r="L1229" s="176"/>
    </row>
    <row r="1230" spans="1:12" ht="16.5" x14ac:dyDescent="0.15">
      <c r="A1230" s="70">
        <v>201029</v>
      </c>
      <c r="B1230" s="176">
        <v>10003890003</v>
      </c>
      <c r="C1230" s="177" t="s">
        <v>397</v>
      </c>
      <c r="D1230" s="178">
        <v>3</v>
      </c>
      <c r="E1230" s="178"/>
      <c r="F1230" s="179">
        <v>1</v>
      </c>
      <c r="G1230" s="178">
        <v>58</v>
      </c>
      <c r="H1230" s="178">
        <v>1000</v>
      </c>
      <c r="I1230" s="179">
        <v>1102</v>
      </c>
      <c r="J1230" s="176"/>
      <c r="K1230" s="176"/>
      <c r="L1230" s="176"/>
    </row>
    <row r="1231" spans="1:12" ht="16.5" x14ac:dyDescent="0.15">
      <c r="A1231" s="70">
        <v>201030</v>
      </c>
      <c r="B1231" s="176">
        <v>10003000002</v>
      </c>
      <c r="C1231" s="177" t="s">
        <v>398</v>
      </c>
      <c r="D1231" s="178">
        <v>2</v>
      </c>
      <c r="E1231" s="178"/>
      <c r="F1231" s="179">
        <v>1</v>
      </c>
      <c r="G1231" s="178">
        <v>69</v>
      </c>
      <c r="H1231" s="178">
        <v>1000</v>
      </c>
      <c r="I1231" s="179">
        <v>1102</v>
      </c>
      <c r="J1231" s="176"/>
      <c r="K1231" s="176"/>
      <c r="L1231" s="176"/>
    </row>
    <row r="1232" spans="1:12" ht="16.5" x14ac:dyDescent="0.15">
      <c r="A1232" s="70">
        <v>201031</v>
      </c>
      <c r="B1232" s="176">
        <v>10003000002</v>
      </c>
      <c r="C1232" s="177" t="s">
        <v>398</v>
      </c>
      <c r="D1232" s="178">
        <v>2</v>
      </c>
      <c r="E1232" s="178"/>
      <c r="F1232" s="179">
        <v>1</v>
      </c>
      <c r="G1232" s="178">
        <v>68</v>
      </c>
      <c r="H1232" s="178">
        <v>1000</v>
      </c>
      <c r="I1232" s="179">
        <v>1102</v>
      </c>
      <c r="J1232" s="176"/>
      <c r="K1232" s="176"/>
      <c r="L1232" s="176"/>
    </row>
    <row r="1233" spans="1:12" ht="16.5" x14ac:dyDescent="0.15">
      <c r="A1233" s="70">
        <v>201032</v>
      </c>
      <c r="B1233" s="176">
        <v>10003000002</v>
      </c>
      <c r="C1233" s="177" t="s">
        <v>398</v>
      </c>
      <c r="D1233" s="178">
        <v>2</v>
      </c>
      <c r="E1233" s="178"/>
      <c r="F1233" s="179">
        <v>1</v>
      </c>
      <c r="G1233" s="178">
        <v>67</v>
      </c>
      <c r="H1233" s="178">
        <v>1000</v>
      </c>
      <c r="I1233" s="179">
        <v>1102</v>
      </c>
      <c r="J1233" s="176"/>
      <c r="K1233" s="176"/>
      <c r="L1233" s="176"/>
    </row>
    <row r="1234" spans="1:12" ht="16.5" x14ac:dyDescent="0.15">
      <c r="A1234" s="70">
        <v>201033</v>
      </c>
      <c r="B1234" s="176">
        <v>10003000003</v>
      </c>
      <c r="C1234" s="177" t="s">
        <v>399</v>
      </c>
      <c r="D1234" s="178">
        <v>1</v>
      </c>
      <c r="E1234" s="178"/>
      <c r="F1234" s="179">
        <v>1</v>
      </c>
      <c r="G1234" s="178">
        <v>72</v>
      </c>
      <c r="H1234" s="178">
        <v>1000</v>
      </c>
      <c r="I1234" s="179">
        <v>1102</v>
      </c>
      <c r="J1234" s="176"/>
      <c r="K1234" s="176"/>
      <c r="L1234" s="176"/>
    </row>
    <row r="1235" spans="1:12" ht="16.5" x14ac:dyDescent="0.15">
      <c r="A1235" s="70">
        <v>201034</v>
      </c>
      <c r="B1235" s="176">
        <v>10003000003</v>
      </c>
      <c r="C1235" s="177" t="s">
        <v>399</v>
      </c>
      <c r="D1235" s="178">
        <v>1</v>
      </c>
      <c r="E1235" s="178"/>
      <c r="F1235" s="179">
        <v>1</v>
      </c>
      <c r="G1235" s="178">
        <v>71</v>
      </c>
      <c r="H1235" s="178">
        <v>1000</v>
      </c>
      <c r="I1235" s="179">
        <v>1102</v>
      </c>
      <c r="J1235" s="176"/>
      <c r="K1235" s="176"/>
      <c r="L1235" s="176"/>
    </row>
    <row r="1236" spans="1:12" ht="16.5" x14ac:dyDescent="0.15">
      <c r="A1236" s="70">
        <v>201035</v>
      </c>
      <c r="B1236" s="176">
        <v>10003000004</v>
      </c>
      <c r="C1236" s="177" t="s">
        <v>400</v>
      </c>
      <c r="D1236" s="178">
        <v>1</v>
      </c>
      <c r="E1236" s="178"/>
      <c r="F1236" s="179">
        <v>1</v>
      </c>
      <c r="G1236" s="178">
        <v>92</v>
      </c>
      <c r="H1236" s="178">
        <v>1000</v>
      </c>
      <c r="I1236" s="179">
        <v>1102</v>
      </c>
      <c r="J1236" s="176"/>
      <c r="K1236" s="176"/>
      <c r="L1236" s="176"/>
    </row>
    <row r="1237" spans="1:12" ht="16.5" x14ac:dyDescent="0.15">
      <c r="A1237" s="70">
        <v>201036</v>
      </c>
      <c r="B1237" s="176">
        <v>10003000004</v>
      </c>
      <c r="C1237" s="177" t="s">
        <v>400</v>
      </c>
      <c r="D1237" s="178">
        <v>1</v>
      </c>
      <c r="E1237" s="178"/>
      <c r="F1237" s="179">
        <v>1</v>
      </c>
      <c r="G1237" s="178">
        <v>91</v>
      </c>
      <c r="H1237" s="178">
        <v>1000</v>
      </c>
      <c r="I1237" s="179">
        <v>1102</v>
      </c>
      <c r="J1237" s="176"/>
      <c r="K1237" s="176"/>
      <c r="L1237" s="176"/>
    </row>
    <row r="1238" spans="1:12" ht="16.5" x14ac:dyDescent="0.15">
      <c r="A1238" s="70">
        <v>201037</v>
      </c>
      <c r="B1238" s="176">
        <v>10033200001</v>
      </c>
      <c r="C1238" s="177" t="s">
        <v>401</v>
      </c>
      <c r="D1238" s="178">
        <v>1</v>
      </c>
      <c r="E1238" s="178"/>
      <c r="F1238" s="179">
        <v>1</v>
      </c>
      <c r="G1238" s="178">
        <v>90</v>
      </c>
      <c r="H1238" s="178">
        <v>1000</v>
      </c>
      <c r="I1238" s="179">
        <v>1102</v>
      </c>
      <c r="J1238" s="176"/>
      <c r="K1238" s="176"/>
      <c r="L1238" s="176"/>
    </row>
    <row r="1239" spans="1:12" ht="16.5" x14ac:dyDescent="0.15">
      <c r="A1239" s="70">
        <v>201038</v>
      </c>
      <c r="B1239" s="176">
        <v>10033200001</v>
      </c>
      <c r="C1239" s="177" t="s">
        <v>401</v>
      </c>
      <c r="D1239" s="178">
        <v>1</v>
      </c>
      <c r="E1239" s="178"/>
      <c r="F1239" s="179">
        <v>1</v>
      </c>
      <c r="G1239" s="178">
        <v>75</v>
      </c>
      <c r="H1239" s="178">
        <v>1000</v>
      </c>
      <c r="I1239" s="179">
        <v>1102</v>
      </c>
      <c r="J1239" s="176"/>
      <c r="K1239" s="176"/>
      <c r="L1239" s="176"/>
    </row>
    <row r="1240" spans="1:12" ht="16.5" x14ac:dyDescent="0.15">
      <c r="A1240" s="70">
        <v>201039</v>
      </c>
      <c r="B1240" s="176">
        <v>10033200001</v>
      </c>
      <c r="C1240" s="177" t="s">
        <v>401</v>
      </c>
      <c r="D1240" s="178">
        <v>2</v>
      </c>
      <c r="E1240" s="178"/>
      <c r="F1240" s="179">
        <v>1</v>
      </c>
      <c r="G1240" s="178">
        <v>89</v>
      </c>
      <c r="H1240" s="178">
        <v>1000</v>
      </c>
      <c r="I1240" s="179">
        <v>1102</v>
      </c>
      <c r="J1240" s="176"/>
      <c r="K1240" s="176"/>
      <c r="L1240" s="176"/>
    </row>
    <row r="1241" spans="1:12" ht="16.5" x14ac:dyDescent="0.15">
      <c r="A1241" s="70">
        <v>201040</v>
      </c>
      <c r="B1241" s="176">
        <v>10033200001</v>
      </c>
      <c r="C1241" s="177" t="s">
        <v>401</v>
      </c>
      <c r="D1241" s="178">
        <v>2</v>
      </c>
      <c r="E1241" s="178"/>
      <c r="F1241" s="179">
        <v>1</v>
      </c>
      <c r="G1241" s="178">
        <v>74</v>
      </c>
      <c r="H1241" s="178">
        <v>1000</v>
      </c>
      <c r="I1241" s="179">
        <v>1102</v>
      </c>
      <c r="J1241" s="176"/>
      <c r="K1241" s="176"/>
      <c r="L1241" s="176"/>
    </row>
    <row r="1242" spans="1:12" ht="16.5" x14ac:dyDescent="0.15">
      <c r="A1242" s="70">
        <v>201041</v>
      </c>
      <c r="B1242" s="176">
        <v>10033200001</v>
      </c>
      <c r="C1242" s="177" t="s">
        <v>401</v>
      </c>
      <c r="D1242" s="178">
        <v>3</v>
      </c>
      <c r="E1242" s="178"/>
      <c r="F1242" s="179">
        <v>1</v>
      </c>
      <c r="G1242" s="178">
        <v>88</v>
      </c>
      <c r="H1242" s="178">
        <v>1000</v>
      </c>
      <c r="I1242" s="179">
        <v>1102</v>
      </c>
      <c r="J1242" s="176"/>
      <c r="K1242" s="176"/>
      <c r="L1242" s="176"/>
    </row>
    <row r="1243" spans="1:12" ht="16.5" x14ac:dyDescent="0.15">
      <c r="A1243" s="70">
        <v>201042</v>
      </c>
      <c r="B1243" s="176">
        <v>10033200001</v>
      </c>
      <c r="C1243" s="177" t="s">
        <v>401</v>
      </c>
      <c r="D1243" s="178">
        <v>3</v>
      </c>
      <c r="E1243" s="178"/>
      <c r="F1243" s="179">
        <v>1</v>
      </c>
      <c r="G1243" s="178">
        <v>73</v>
      </c>
      <c r="H1243" s="178">
        <v>1000</v>
      </c>
      <c r="I1243" s="179">
        <v>1102</v>
      </c>
      <c r="J1243" s="176"/>
      <c r="K1243" s="176"/>
      <c r="L1243" s="176"/>
    </row>
    <row r="1244" spans="1:12" ht="16.5" x14ac:dyDescent="0.15">
      <c r="A1244" s="70">
        <v>201043</v>
      </c>
      <c r="B1244" s="176">
        <v>10002160001</v>
      </c>
      <c r="C1244" s="177" t="s">
        <v>402</v>
      </c>
      <c r="D1244" s="178">
        <v>20</v>
      </c>
      <c r="E1244" s="178"/>
      <c r="F1244" s="179">
        <v>1</v>
      </c>
      <c r="G1244" s="178">
        <v>78</v>
      </c>
      <c r="H1244" s="178">
        <v>1000</v>
      </c>
      <c r="I1244" s="179">
        <v>1102</v>
      </c>
      <c r="J1244" s="176"/>
      <c r="K1244" s="176"/>
      <c r="L1244" s="176"/>
    </row>
    <row r="1245" spans="1:12" ht="16.5" x14ac:dyDescent="0.15">
      <c r="A1245" s="70">
        <v>201044</v>
      </c>
      <c r="B1245" s="176">
        <v>10002160004</v>
      </c>
      <c r="C1245" s="177" t="s">
        <v>216</v>
      </c>
      <c r="D1245" s="178">
        <v>20</v>
      </c>
      <c r="E1245" s="178"/>
      <c r="F1245" s="179">
        <v>1</v>
      </c>
      <c r="G1245" s="178">
        <v>81</v>
      </c>
      <c r="H1245" s="178">
        <v>1000</v>
      </c>
      <c r="I1245" s="179">
        <v>1102</v>
      </c>
      <c r="J1245" s="176"/>
      <c r="K1245" s="176"/>
      <c r="L1245" s="176"/>
    </row>
    <row r="1246" spans="1:12" ht="16.5" x14ac:dyDescent="0.15">
      <c r="A1246" s="70">
        <v>201045</v>
      </c>
      <c r="B1246" s="176">
        <v>10002160007</v>
      </c>
      <c r="C1246" s="177" t="s">
        <v>217</v>
      </c>
      <c r="D1246" s="178">
        <v>20</v>
      </c>
      <c r="E1246" s="178"/>
      <c r="F1246" s="179">
        <v>1</v>
      </c>
      <c r="G1246" s="178">
        <v>84</v>
      </c>
      <c r="H1246" s="178">
        <v>1000</v>
      </c>
      <c r="I1246" s="179">
        <v>1102</v>
      </c>
      <c r="J1246" s="176"/>
      <c r="K1246" s="176"/>
      <c r="L1246" s="176"/>
    </row>
    <row r="1247" spans="1:12" ht="16.5" x14ac:dyDescent="0.15">
      <c r="A1247" s="70">
        <v>201046</v>
      </c>
      <c r="B1247" s="176">
        <v>10002160010</v>
      </c>
      <c r="C1247" s="177" t="s">
        <v>218</v>
      </c>
      <c r="D1247" s="178">
        <v>20</v>
      </c>
      <c r="E1247" s="178"/>
      <c r="F1247" s="179">
        <v>1</v>
      </c>
      <c r="G1247" s="178">
        <v>87</v>
      </c>
      <c r="H1247" s="178">
        <v>1000</v>
      </c>
      <c r="I1247" s="179">
        <v>1102</v>
      </c>
      <c r="J1247" s="176"/>
      <c r="K1247" s="176"/>
      <c r="L1247" s="176"/>
    </row>
    <row r="1248" spans="1:12" ht="16.5" x14ac:dyDescent="0.15">
      <c r="A1248" s="70">
        <v>201047</v>
      </c>
      <c r="B1248" s="176">
        <v>10002160005</v>
      </c>
      <c r="C1248" s="177" t="s">
        <v>403</v>
      </c>
      <c r="D1248" s="178">
        <v>10</v>
      </c>
      <c r="E1248" s="178"/>
      <c r="F1248" s="179">
        <v>1</v>
      </c>
      <c r="G1248" s="178">
        <v>80</v>
      </c>
      <c r="H1248" s="178">
        <v>1000</v>
      </c>
      <c r="I1248" s="179">
        <v>1102</v>
      </c>
      <c r="J1248" s="176"/>
      <c r="K1248" s="176"/>
      <c r="L1248" s="176"/>
    </row>
    <row r="1249" spans="1:12" ht="16.5" x14ac:dyDescent="0.15">
      <c r="A1249" s="70">
        <v>201048</v>
      </c>
      <c r="B1249" s="176">
        <v>10002160011</v>
      </c>
      <c r="C1249" s="177" t="s">
        <v>404</v>
      </c>
      <c r="D1249" s="178">
        <v>10</v>
      </c>
      <c r="E1249" s="178"/>
      <c r="F1249" s="179">
        <v>1</v>
      </c>
      <c r="G1249" s="178">
        <v>86</v>
      </c>
      <c r="H1249" s="178">
        <v>1000</v>
      </c>
      <c r="I1249" s="179">
        <v>1102</v>
      </c>
      <c r="J1249" s="176"/>
      <c r="K1249" s="176"/>
      <c r="L1249" s="176"/>
    </row>
    <row r="1250" spans="1:12" ht="16.5" x14ac:dyDescent="0.15">
      <c r="A1250" s="70">
        <v>201049</v>
      </c>
      <c r="B1250" s="176">
        <v>10002160006</v>
      </c>
      <c r="C1250" s="177" t="s">
        <v>405</v>
      </c>
      <c r="D1250" s="178">
        <v>3</v>
      </c>
      <c r="E1250" s="178"/>
      <c r="F1250" s="179">
        <v>1</v>
      </c>
      <c r="G1250" s="178">
        <v>79</v>
      </c>
      <c r="H1250" s="178">
        <v>1000</v>
      </c>
      <c r="I1250" s="179">
        <v>1102</v>
      </c>
      <c r="J1250" s="176"/>
      <c r="K1250" s="176"/>
      <c r="L1250" s="176"/>
    </row>
    <row r="1251" spans="1:12" ht="16.5" x14ac:dyDescent="0.15">
      <c r="A1251" s="70">
        <v>201050</v>
      </c>
      <c r="B1251" s="176">
        <v>10002160009</v>
      </c>
      <c r="C1251" s="177" t="s">
        <v>406</v>
      </c>
      <c r="D1251" s="178">
        <v>3</v>
      </c>
      <c r="E1251" s="178"/>
      <c r="F1251" s="179">
        <v>1</v>
      </c>
      <c r="G1251" s="178">
        <v>82</v>
      </c>
      <c r="H1251" s="178">
        <v>1000</v>
      </c>
      <c r="I1251" s="179">
        <v>1102</v>
      </c>
      <c r="J1251" s="176"/>
      <c r="K1251" s="176"/>
      <c r="L1251" s="176"/>
    </row>
    <row r="1252" spans="1:12" ht="16.5" x14ac:dyDescent="0.15">
      <c r="A1252" s="70">
        <v>201051</v>
      </c>
      <c r="B1252" s="176">
        <v>10002170006</v>
      </c>
      <c r="C1252" s="177" t="s">
        <v>407</v>
      </c>
      <c r="D1252" s="178">
        <v>1</v>
      </c>
      <c r="E1252" s="178"/>
      <c r="F1252" s="179">
        <v>1</v>
      </c>
      <c r="G1252" s="178">
        <v>7</v>
      </c>
      <c r="H1252" s="178">
        <v>1</v>
      </c>
      <c r="I1252" s="179">
        <v>1102</v>
      </c>
      <c r="J1252" s="176"/>
      <c r="K1252" s="176"/>
      <c r="L1252" s="176"/>
    </row>
    <row r="1253" spans="1:12" ht="16.5" x14ac:dyDescent="0.15">
      <c r="A1253" s="70">
        <v>201052</v>
      </c>
      <c r="B1253" s="176">
        <v>10002170012</v>
      </c>
      <c r="C1253" s="177" t="s">
        <v>408</v>
      </c>
      <c r="D1253" s="178">
        <v>1</v>
      </c>
      <c r="E1253" s="178"/>
      <c r="F1253" s="179">
        <v>1</v>
      </c>
      <c r="G1253" s="178">
        <v>9</v>
      </c>
      <c r="H1253" s="178">
        <v>1000</v>
      </c>
      <c r="I1253" s="179">
        <v>1102</v>
      </c>
      <c r="J1253" s="176"/>
      <c r="K1253" s="176"/>
      <c r="L1253" s="176"/>
    </row>
    <row r="1254" spans="1:12" ht="16.5" x14ac:dyDescent="0.15">
      <c r="A1254" s="70">
        <v>201053</v>
      </c>
      <c r="B1254" s="176">
        <v>10003900007</v>
      </c>
      <c r="C1254" s="177" t="s">
        <v>409</v>
      </c>
      <c r="D1254" s="178">
        <v>2</v>
      </c>
      <c r="E1254" s="178"/>
      <c r="F1254" s="179">
        <v>1</v>
      </c>
      <c r="G1254" s="178">
        <v>96</v>
      </c>
      <c r="H1254" s="178">
        <v>1000</v>
      </c>
      <c r="I1254" s="179">
        <v>1102</v>
      </c>
      <c r="J1254" s="176"/>
      <c r="K1254" s="176"/>
      <c r="L1254" s="176"/>
    </row>
    <row r="1255" spans="1:12" ht="16.5" x14ac:dyDescent="0.15">
      <c r="A1255" s="70">
        <v>201054</v>
      </c>
      <c r="B1255" s="176">
        <v>10003900007</v>
      </c>
      <c r="C1255" s="177" t="s">
        <v>409</v>
      </c>
      <c r="D1255" s="178">
        <v>2</v>
      </c>
      <c r="E1255" s="178"/>
      <c r="F1255" s="179">
        <v>1</v>
      </c>
      <c r="G1255" s="178">
        <v>95</v>
      </c>
      <c r="H1255" s="178">
        <v>1000</v>
      </c>
      <c r="I1255" s="179">
        <v>1102</v>
      </c>
      <c r="J1255" s="176"/>
      <c r="K1255" s="176"/>
      <c r="L1255" s="176"/>
    </row>
    <row r="1256" spans="1:12" ht="16.5" x14ac:dyDescent="0.15">
      <c r="A1256" s="70">
        <v>201055</v>
      </c>
      <c r="B1256" s="176">
        <v>10003900007</v>
      </c>
      <c r="C1256" s="177" t="s">
        <v>409</v>
      </c>
      <c r="D1256" s="178">
        <v>2</v>
      </c>
      <c r="E1256" s="178"/>
      <c r="F1256" s="179">
        <v>1</v>
      </c>
      <c r="G1256" s="178">
        <v>94</v>
      </c>
      <c r="H1256" s="178">
        <v>1000</v>
      </c>
      <c r="I1256" s="179">
        <v>1102</v>
      </c>
      <c r="J1256" s="176"/>
      <c r="K1256" s="176"/>
      <c r="L1256" s="176"/>
    </row>
    <row r="1257" spans="1:12" ht="16.5" x14ac:dyDescent="0.15">
      <c r="A1257" s="70">
        <v>201056</v>
      </c>
      <c r="B1257" s="176">
        <v>10002990001</v>
      </c>
      <c r="C1257" s="177" t="s">
        <v>410</v>
      </c>
      <c r="D1257" s="178">
        <v>500000</v>
      </c>
      <c r="E1257" s="178"/>
      <c r="F1257" s="179">
        <v>1</v>
      </c>
      <c r="G1257" s="178">
        <v>105</v>
      </c>
      <c r="H1257" s="178">
        <v>1000</v>
      </c>
      <c r="I1257" s="179">
        <v>1102</v>
      </c>
      <c r="J1257" s="176"/>
      <c r="K1257" s="176"/>
      <c r="L1257" s="176"/>
    </row>
    <row r="1258" spans="1:12" ht="16.5" x14ac:dyDescent="0.15">
      <c r="A1258" s="70">
        <v>201057</v>
      </c>
      <c r="B1258" s="176">
        <v>10002990001</v>
      </c>
      <c r="C1258" s="177" t="s">
        <v>410</v>
      </c>
      <c r="D1258" s="178">
        <v>500000</v>
      </c>
      <c r="E1258" s="178"/>
      <c r="F1258" s="179">
        <v>1</v>
      </c>
      <c r="G1258" s="178">
        <v>104</v>
      </c>
      <c r="H1258" s="178">
        <v>1000</v>
      </c>
      <c r="I1258" s="179">
        <v>1102</v>
      </c>
      <c r="J1258" s="176"/>
      <c r="K1258" s="176"/>
      <c r="L1258" s="176"/>
    </row>
    <row r="1259" spans="1:12" ht="16.5" x14ac:dyDescent="0.15">
      <c r="A1259" s="70">
        <v>201058</v>
      </c>
      <c r="B1259" s="176">
        <v>10002990001</v>
      </c>
      <c r="C1259" s="177" t="s">
        <v>410</v>
      </c>
      <c r="D1259" s="178">
        <v>500000</v>
      </c>
      <c r="E1259" s="178"/>
      <c r="F1259" s="179">
        <v>1</v>
      </c>
      <c r="G1259" s="178">
        <v>103</v>
      </c>
      <c r="H1259" s="178">
        <v>1000</v>
      </c>
      <c r="I1259" s="179">
        <v>1102</v>
      </c>
      <c r="J1259" s="176"/>
      <c r="K1259" s="176"/>
      <c r="L1259" s="176"/>
    </row>
    <row r="1260" spans="1:12" ht="16.5" x14ac:dyDescent="0.15">
      <c r="A1260" s="70">
        <v>201101</v>
      </c>
      <c r="B1260" s="71">
        <v>10022600012</v>
      </c>
      <c r="C1260" s="72" t="s">
        <v>1578</v>
      </c>
      <c r="D1260" s="40">
        <v>1</v>
      </c>
      <c r="E1260" s="40"/>
      <c r="F1260" s="127">
        <v>2</v>
      </c>
      <c r="G1260" s="40">
        <v>2</v>
      </c>
      <c r="H1260" s="40">
        <v>1</v>
      </c>
      <c r="I1260" s="127">
        <v>1102</v>
      </c>
      <c r="J1260" s="114"/>
      <c r="K1260" s="114"/>
      <c r="L1260" s="114"/>
    </row>
    <row r="1261" spans="1:12" ht="16.5" x14ac:dyDescent="0.15">
      <c r="A1261" s="70">
        <v>201102</v>
      </c>
      <c r="B1261" s="164">
        <v>10022310001</v>
      </c>
      <c r="C1261" s="165" t="s">
        <v>1580</v>
      </c>
      <c r="D1261" s="40">
        <v>1</v>
      </c>
      <c r="E1261" s="40">
        <v>1</v>
      </c>
      <c r="F1261" s="127">
        <v>2</v>
      </c>
      <c r="G1261" s="40">
        <v>4</v>
      </c>
      <c r="H1261" s="40">
        <v>1000</v>
      </c>
      <c r="I1261" s="127">
        <v>1102</v>
      </c>
      <c r="J1261" s="114"/>
      <c r="K1261" s="114"/>
      <c r="L1261" s="114"/>
    </row>
    <row r="1262" spans="1:12" ht="16.5" x14ac:dyDescent="0.15">
      <c r="A1262" s="70">
        <v>201103</v>
      </c>
      <c r="B1262" s="164">
        <v>10022320001</v>
      </c>
      <c r="C1262" s="165" t="s">
        <v>1579</v>
      </c>
      <c r="D1262" s="40">
        <v>1</v>
      </c>
      <c r="E1262" s="40">
        <v>2</v>
      </c>
      <c r="F1262" s="127">
        <v>2</v>
      </c>
      <c r="G1262" s="40">
        <v>4</v>
      </c>
      <c r="H1262" s="40">
        <v>1000</v>
      </c>
      <c r="I1262" s="127">
        <v>1102</v>
      </c>
      <c r="J1262" s="114"/>
      <c r="K1262" s="114"/>
      <c r="L1262" s="114"/>
    </row>
    <row r="1263" spans="1:12" ht="16.5" x14ac:dyDescent="0.15">
      <c r="A1263" s="70">
        <v>201104</v>
      </c>
      <c r="B1263" s="164">
        <v>10022310001</v>
      </c>
      <c r="C1263" s="165" t="s">
        <v>1580</v>
      </c>
      <c r="D1263" s="40">
        <v>1</v>
      </c>
      <c r="E1263" s="40">
        <v>3</v>
      </c>
      <c r="F1263" s="127">
        <v>2</v>
      </c>
      <c r="G1263" s="40">
        <v>4</v>
      </c>
      <c r="H1263" s="40">
        <v>1000</v>
      </c>
      <c r="I1263" s="127">
        <v>1102</v>
      </c>
      <c r="J1263" s="114"/>
      <c r="K1263" s="114"/>
      <c r="L1263" s="114"/>
    </row>
    <row r="1264" spans="1:12" ht="16.5" x14ac:dyDescent="0.15">
      <c r="A1264" s="70">
        <v>201105</v>
      </c>
      <c r="B1264" s="164">
        <v>10022320001</v>
      </c>
      <c r="C1264" s="165" t="s">
        <v>1579</v>
      </c>
      <c r="D1264" s="40">
        <v>1</v>
      </c>
      <c r="E1264" s="40">
        <v>4</v>
      </c>
      <c r="F1264" s="127">
        <v>2</v>
      </c>
      <c r="G1264" s="40">
        <v>4</v>
      </c>
      <c r="H1264" s="40">
        <v>1000</v>
      </c>
      <c r="I1264" s="127">
        <v>1102</v>
      </c>
      <c r="J1264" s="114"/>
      <c r="K1264" s="114"/>
      <c r="L1264" s="114"/>
    </row>
    <row r="1265" spans="1:12" ht="16.5" x14ac:dyDescent="0.15">
      <c r="A1265" s="70">
        <v>201106</v>
      </c>
      <c r="B1265" s="114">
        <v>10034100001</v>
      </c>
      <c r="C1265" s="181" t="s">
        <v>384</v>
      </c>
      <c r="D1265" s="40">
        <v>1</v>
      </c>
      <c r="E1265" s="40"/>
      <c r="F1265" s="127">
        <v>2</v>
      </c>
      <c r="G1265" s="40">
        <v>28</v>
      </c>
      <c r="H1265" s="40">
        <v>1</v>
      </c>
      <c r="I1265" s="127">
        <v>1102</v>
      </c>
      <c r="J1265" s="114"/>
      <c r="K1265" s="114"/>
      <c r="L1265" s="114"/>
    </row>
    <row r="1266" spans="1:12" ht="16.5" x14ac:dyDescent="0.15">
      <c r="A1266" s="70">
        <v>201107</v>
      </c>
      <c r="B1266" s="114">
        <v>10002180001</v>
      </c>
      <c r="C1266" s="181" t="s">
        <v>213</v>
      </c>
      <c r="D1266" s="40">
        <v>20</v>
      </c>
      <c r="E1266" s="40"/>
      <c r="F1266" s="127">
        <v>2</v>
      </c>
      <c r="G1266" s="40">
        <v>20</v>
      </c>
      <c r="H1266" s="40">
        <v>1000</v>
      </c>
      <c r="I1266" s="127">
        <v>1102</v>
      </c>
      <c r="J1266" s="114"/>
      <c r="K1266" s="114"/>
      <c r="L1266" s="114"/>
    </row>
    <row r="1267" spans="1:12" ht="16.5" x14ac:dyDescent="0.15">
      <c r="A1267" s="70">
        <v>201108</v>
      </c>
      <c r="B1267" s="114">
        <v>10002180001</v>
      </c>
      <c r="C1267" s="181" t="s">
        <v>213</v>
      </c>
      <c r="D1267" s="40">
        <v>40</v>
      </c>
      <c r="E1267" s="40"/>
      <c r="F1267" s="127">
        <v>2</v>
      </c>
      <c r="G1267" s="40">
        <v>19</v>
      </c>
      <c r="H1267" s="40">
        <v>1000</v>
      </c>
      <c r="I1267" s="127">
        <v>1102</v>
      </c>
      <c r="J1267" s="114"/>
      <c r="K1267" s="114"/>
      <c r="L1267" s="114"/>
    </row>
    <row r="1268" spans="1:12" ht="16.5" x14ac:dyDescent="0.15">
      <c r="A1268" s="70">
        <v>201109</v>
      </c>
      <c r="B1268" s="114">
        <v>10002190002</v>
      </c>
      <c r="C1268" s="181" t="s">
        <v>412</v>
      </c>
      <c r="D1268" s="40">
        <v>2</v>
      </c>
      <c r="E1268" s="40"/>
      <c r="F1268" s="127">
        <v>2</v>
      </c>
      <c r="G1268" s="40">
        <v>17</v>
      </c>
      <c r="H1268" s="40">
        <v>1000</v>
      </c>
      <c r="I1268" s="127">
        <v>1102</v>
      </c>
      <c r="J1268" s="114"/>
      <c r="K1268" s="114"/>
      <c r="L1268" s="114"/>
    </row>
    <row r="1269" spans="1:12" ht="16.5" x14ac:dyDescent="0.15">
      <c r="A1269" s="70">
        <v>201110</v>
      </c>
      <c r="B1269" s="114">
        <v>10002120001</v>
      </c>
      <c r="C1269" s="181" t="s">
        <v>386</v>
      </c>
      <c r="D1269" s="40">
        <v>20</v>
      </c>
      <c r="E1269" s="40"/>
      <c r="F1269" s="127">
        <v>2</v>
      </c>
      <c r="G1269" s="40">
        <v>27</v>
      </c>
      <c r="H1269" s="40">
        <v>1000</v>
      </c>
      <c r="I1269" s="127">
        <v>1102</v>
      </c>
      <c r="J1269" s="114"/>
      <c r="K1269" s="114"/>
      <c r="L1269" s="114"/>
    </row>
    <row r="1270" spans="1:12" ht="16.5" x14ac:dyDescent="0.15">
      <c r="A1270" s="70">
        <v>201111</v>
      </c>
      <c r="B1270" s="114">
        <v>10002130001</v>
      </c>
      <c r="C1270" s="181" t="s">
        <v>413</v>
      </c>
      <c r="D1270" s="40">
        <v>2</v>
      </c>
      <c r="E1270" s="40"/>
      <c r="F1270" s="127">
        <v>2</v>
      </c>
      <c r="G1270" s="40">
        <v>24</v>
      </c>
      <c r="H1270" s="40">
        <v>1</v>
      </c>
      <c r="I1270" s="127">
        <v>1102</v>
      </c>
      <c r="J1270" s="114"/>
      <c r="K1270" s="114"/>
      <c r="L1270" s="114"/>
    </row>
    <row r="1271" spans="1:12" ht="16.5" x14ac:dyDescent="0.15">
      <c r="A1271" s="70">
        <v>201112</v>
      </c>
      <c r="B1271" s="114">
        <v>10002140001</v>
      </c>
      <c r="C1271" s="181" t="s">
        <v>388</v>
      </c>
      <c r="D1271" s="40">
        <v>20</v>
      </c>
      <c r="E1271" s="40"/>
      <c r="F1271" s="127">
        <v>2</v>
      </c>
      <c r="G1271" s="40">
        <v>36</v>
      </c>
      <c r="H1271" s="40">
        <v>1000</v>
      </c>
      <c r="I1271" s="127">
        <v>1102</v>
      </c>
      <c r="J1271" s="114"/>
      <c r="K1271" s="114"/>
      <c r="L1271" s="114"/>
    </row>
    <row r="1272" spans="1:12" ht="16.5" x14ac:dyDescent="0.15">
      <c r="A1272" s="70">
        <v>201113</v>
      </c>
      <c r="B1272" s="114">
        <v>10002130003</v>
      </c>
      <c r="C1272" s="181" t="s">
        <v>215</v>
      </c>
      <c r="D1272" s="40">
        <v>1</v>
      </c>
      <c r="E1272" s="40"/>
      <c r="F1272" s="127">
        <v>2</v>
      </c>
      <c r="G1272" s="40">
        <v>22</v>
      </c>
      <c r="H1272" s="40">
        <v>1000</v>
      </c>
      <c r="I1272" s="127">
        <v>1102</v>
      </c>
      <c r="J1272" s="114"/>
      <c r="K1272" s="114"/>
      <c r="L1272" s="114"/>
    </row>
    <row r="1273" spans="1:12" ht="16.5" x14ac:dyDescent="0.15">
      <c r="A1273" s="70">
        <v>201114</v>
      </c>
      <c r="B1273" s="114">
        <v>10020900003</v>
      </c>
      <c r="C1273" s="181" t="s">
        <v>414</v>
      </c>
      <c r="D1273" s="40">
        <v>2</v>
      </c>
      <c r="E1273" s="40"/>
      <c r="F1273" s="127">
        <v>2</v>
      </c>
      <c r="G1273" s="40">
        <v>41</v>
      </c>
      <c r="H1273" s="40">
        <v>1000</v>
      </c>
      <c r="I1273" s="127">
        <v>1102</v>
      </c>
      <c r="J1273" s="114"/>
      <c r="K1273" s="114"/>
      <c r="L1273" s="114"/>
    </row>
    <row r="1274" spans="1:12" ht="16.5" x14ac:dyDescent="0.15">
      <c r="A1274" s="70">
        <v>201115</v>
      </c>
      <c r="B1274" s="114">
        <v>10020900004</v>
      </c>
      <c r="C1274" s="181" t="s">
        <v>415</v>
      </c>
      <c r="D1274" s="40">
        <v>2</v>
      </c>
      <c r="E1274" s="40"/>
      <c r="F1274" s="127">
        <v>2</v>
      </c>
      <c r="G1274" s="40">
        <v>40</v>
      </c>
      <c r="H1274" s="40">
        <v>1000</v>
      </c>
      <c r="I1274" s="127">
        <v>1102</v>
      </c>
      <c r="J1274" s="114"/>
      <c r="K1274" s="114"/>
      <c r="L1274" s="114"/>
    </row>
    <row r="1275" spans="1:12" ht="16.5" x14ac:dyDescent="0.15">
      <c r="A1275" s="70">
        <v>201116</v>
      </c>
      <c r="B1275" s="114">
        <v>10005001001</v>
      </c>
      <c r="C1275" s="181" t="s">
        <v>392</v>
      </c>
      <c r="D1275" s="40">
        <v>2</v>
      </c>
      <c r="E1275" s="40"/>
      <c r="F1275" s="127">
        <v>2</v>
      </c>
      <c r="G1275" s="40">
        <v>46</v>
      </c>
      <c r="H1275" s="40">
        <v>1000</v>
      </c>
      <c r="I1275" s="127">
        <v>1102</v>
      </c>
      <c r="J1275" s="114"/>
      <c r="K1275" s="114"/>
      <c r="L1275" s="114"/>
    </row>
    <row r="1276" spans="1:12" ht="16.5" x14ac:dyDescent="0.15">
      <c r="A1276" s="70">
        <v>201117</v>
      </c>
      <c r="B1276" s="114">
        <v>10005000124</v>
      </c>
      <c r="C1276" s="181" t="s">
        <v>395</v>
      </c>
      <c r="D1276" s="40">
        <v>30</v>
      </c>
      <c r="E1276" s="40"/>
      <c r="F1276" s="127">
        <v>2</v>
      </c>
      <c r="G1276" s="40">
        <v>53</v>
      </c>
      <c r="H1276" s="40">
        <v>1000</v>
      </c>
      <c r="I1276" s="127">
        <v>1102</v>
      </c>
      <c r="J1276" s="114"/>
      <c r="K1276" s="114"/>
      <c r="L1276" s="114"/>
    </row>
    <row r="1277" spans="1:12" ht="16.5" x14ac:dyDescent="0.15">
      <c r="A1277" s="70">
        <v>201118</v>
      </c>
      <c r="B1277" s="114">
        <v>10003890003</v>
      </c>
      <c r="C1277" s="181" t="s">
        <v>397</v>
      </c>
      <c r="D1277" s="40">
        <v>2</v>
      </c>
      <c r="E1277" s="40"/>
      <c r="F1277" s="127">
        <v>2</v>
      </c>
      <c r="G1277" s="40">
        <v>57</v>
      </c>
      <c r="H1277" s="40">
        <v>1000</v>
      </c>
      <c r="I1277" s="127">
        <v>1102</v>
      </c>
      <c r="J1277" s="114"/>
      <c r="K1277" s="114"/>
      <c r="L1277" s="114"/>
    </row>
    <row r="1278" spans="1:12" ht="16.5" x14ac:dyDescent="0.15">
      <c r="A1278" s="70">
        <v>201119</v>
      </c>
      <c r="B1278" s="114">
        <v>10003890005</v>
      </c>
      <c r="C1278" s="181" t="s">
        <v>416</v>
      </c>
      <c r="D1278" s="40">
        <v>1</v>
      </c>
      <c r="E1278" s="40"/>
      <c r="F1278" s="127">
        <v>2</v>
      </c>
      <c r="G1278" s="40">
        <v>55</v>
      </c>
      <c r="H1278" s="40">
        <v>1</v>
      </c>
      <c r="I1278" s="127">
        <v>1102</v>
      </c>
      <c r="J1278" s="114"/>
      <c r="K1278" s="114"/>
      <c r="L1278" s="114"/>
    </row>
    <row r="1279" spans="1:12" ht="16.5" x14ac:dyDescent="0.15">
      <c r="A1279" s="70">
        <v>201120</v>
      </c>
      <c r="B1279" s="114">
        <v>10003890004</v>
      </c>
      <c r="C1279" s="181" t="s">
        <v>417</v>
      </c>
      <c r="D1279" s="40">
        <v>1</v>
      </c>
      <c r="E1279" s="40"/>
      <c r="F1279" s="127">
        <v>2</v>
      </c>
      <c r="G1279" s="40">
        <v>56</v>
      </c>
      <c r="H1279" s="40">
        <v>1000</v>
      </c>
      <c r="I1279" s="127">
        <v>1102</v>
      </c>
      <c r="J1279" s="114"/>
      <c r="K1279" s="114"/>
      <c r="L1279" s="114"/>
    </row>
    <row r="1280" spans="1:12" ht="16.5" x14ac:dyDescent="0.15">
      <c r="A1280" s="70">
        <v>201121</v>
      </c>
      <c r="B1280" s="114">
        <v>10003000003</v>
      </c>
      <c r="C1280" s="181" t="s">
        <v>399</v>
      </c>
      <c r="D1280" s="40">
        <v>1</v>
      </c>
      <c r="E1280" s="40"/>
      <c r="F1280" s="127">
        <v>2</v>
      </c>
      <c r="G1280" s="40">
        <v>70</v>
      </c>
      <c r="H1280" s="40">
        <v>1000</v>
      </c>
      <c r="I1280" s="127">
        <v>1102</v>
      </c>
      <c r="J1280" s="114"/>
      <c r="K1280" s="114"/>
      <c r="L1280" s="114"/>
    </row>
    <row r="1281" spans="1:12" ht="16.5" x14ac:dyDescent="0.15">
      <c r="A1281" s="70">
        <v>201122</v>
      </c>
      <c r="B1281" s="114">
        <v>10003000004</v>
      </c>
      <c r="C1281" s="181" t="s">
        <v>400</v>
      </c>
      <c r="D1281" s="40">
        <v>1</v>
      </c>
      <c r="E1281" s="40"/>
      <c r="F1281" s="127">
        <v>2</v>
      </c>
      <c r="G1281" s="40">
        <v>93</v>
      </c>
      <c r="H1281" s="40">
        <v>1000</v>
      </c>
      <c r="I1281" s="127">
        <v>1102</v>
      </c>
      <c r="J1281" s="114"/>
      <c r="K1281" s="114"/>
      <c r="L1281" s="114"/>
    </row>
    <row r="1282" spans="1:12" ht="16.5" x14ac:dyDescent="0.15">
      <c r="A1282" s="70">
        <v>201123</v>
      </c>
      <c r="B1282" s="114">
        <v>10002160002</v>
      </c>
      <c r="C1282" s="181" t="s">
        <v>418</v>
      </c>
      <c r="D1282" s="40">
        <v>10</v>
      </c>
      <c r="E1282" s="40"/>
      <c r="F1282" s="127">
        <v>2</v>
      </c>
      <c r="G1282" s="40">
        <v>77</v>
      </c>
      <c r="H1282" s="40">
        <v>1000</v>
      </c>
      <c r="I1282" s="127">
        <v>1102</v>
      </c>
      <c r="J1282" s="114"/>
      <c r="K1282" s="114"/>
      <c r="L1282" s="114"/>
    </row>
    <row r="1283" spans="1:12" ht="16.5" x14ac:dyDescent="0.15">
      <c r="A1283" s="70">
        <v>201124</v>
      </c>
      <c r="B1283" s="114">
        <v>10002160003</v>
      </c>
      <c r="C1283" s="181" t="s">
        <v>419</v>
      </c>
      <c r="D1283" s="40">
        <v>3</v>
      </c>
      <c r="E1283" s="40"/>
      <c r="F1283" s="127">
        <v>2</v>
      </c>
      <c r="G1283" s="40">
        <v>76</v>
      </c>
      <c r="H1283" s="40">
        <v>1</v>
      </c>
      <c r="I1283" s="127">
        <v>1102</v>
      </c>
      <c r="J1283" s="114"/>
      <c r="K1283" s="114"/>
      <c r="L1283" s="114"/>
    </row>
    <row r="1284" spans="1:12" ht="16.5" x14ac:dyDescent="0.15">
      <c r="A1284" s="70">
        <v>201125</v>
      </c>
      <c r="B1284" s="114">
        <v>10002170009</v>
      </c>
      <c r="C1284" s="181" t="s">
        <v>420</v>
      </c>
      <c r="D1284" s="40">
        <v>1</v>
      </c>
      <c r="E1284" s="40"/>
      <c r="F1284" s="127">
        <v>2</v>
      </c>
      <c r="G1284" s="40">
        <v>8</v>
      </c>
      <c r="H1284" s="40">
        <v>1000</v>
      </c>
      <c r="I1284" s="127">
        <v>1102</v>
      </c>
      <c r="J1284" s="114"/>
      <c r="K1284" s="114"/>
      <c r="L1284" s="114"/>
    </row>
    <row r="1285" spans="1:12" ht="16.5" x14ac:dyDescent="0.15">
      <c r="A1285" s="70">
        <v>201126</v>
      </c>
      <c r="B1285" s="114">
        <v>10003900007</v>
      </c>
      <c r="C1285" s="181" t="s">
        <v>409</v>
      </c>
      <c r="D1285" s="40">
        <v>2</v>
      </c>
      <c r="E1285" s="40"/>
      <c r="F1285" s="127">
        <v>2</v>
      </c>
      <c r="G1285" s="40">
        <v>65</v>
      </c>
      <c r="H1285" s="40">
        <v>1000</v>
      </c>
      <c r="I1285" s="127">
        <v>1102</v>
      </c>
      <c r="J1285" s="114"/>
      <c r="K1285" s="114"/>
      <c r="L1285" s="114"/>
    </row>
    <row r="1286" spans="1:12" ht="16.5" x14ac:dyDescent="0.15">
      <c r="A1286" s="70">
        <v>201127</v>
      </c>
      <c r="B1286" s="114">
        <v>10003900007</v>
      </c>
      <c r="C1286" s="181" t="s">
        <v>409</v>
      </c>
      <c r="D1286" s="40">
        <v>2</v>
      </c>
      <c r="E1286" s="40"/>
      <c r="F1286" s="127">
        <v>2</v>
      </c>
      <c r="G1286" s="40">
        <v>66</v>
      </c>
      <c r="H1286" s="40">
        <v>1000</v>
      </c>
      <c r="I1286" s="127">
        <v>1102</v>
      </c>
      <c r="J1286" s="114"/>
      <c r="K1286" s="114"/>
      <c r="L1286" s="114"/>
    </row>
    <row r="1287" spans="1:12" ht="16.5" x14ac:dyDescent="0.15">
      <c r="A1287" s="70">
        <v>201201</v>
      </c>
      <c r="B1287" s="173">
        <v>10002250016</v>
      </c>
      <c r="C1287" s="174" t="s">
        <v>1534</v>
      </c>
      <c r="D1287" s="166">
        <v>1</v>
      </c>
      <c r="E1287" s="166">
        <v>1</v>
      </c>
      <c r="F1287" s="167">
        <v>3</v>
      </c>
      <c r="G1287" s="166">
        <v>1</v>
      </c>
      <c r="H1287" s="166">
        <v>1</v>
      </c>
      <c r="I1287" s="167">
        <v>1102</v>
      </c>
      <c r="J1287" s="164">
        <v>63100000016</v>
      </c>
      <c r="K1287" s="164">
        <v>7</v>
      </c>
      <c r="L1287" s="164" t="s">
        <v>499</v>
      </c>
    </row>
    <row r="1288" spans="1:12" ht="16.5" x14ac:dyDescent="0.15">
      <c r="A1288" s="70">
        <v>201202</v>
      </c>
      <c r="B1288" s="173">
        <v>10002250016</v>
      </c>
      <c r="C1288" s="174" t="s">
        <v>1534</v>
      </c>
      <c r="D1288" s="166">
        <v>1</v>
      </c>
      <c r="E1288" s="166">
        <v>2</v>
      </c>
      <c r="F1288" s="167">
        <v>3</v>
      </c>
      <c r="G1288" s="166">
        <v>1</v>
      </c>
      <c r="H1288" s="166">
        <v>1</v>
      </c>
      <c r="I1288" s="167">
        <v>1102</v>
      </c>
      <c r="J1288" s="164">
        <v>63100000016</v>
      </c>
      <c r="K1288" s="164">
        <v>7</v>
      </c>
      <c r="L1288" s="164" t="s">
        <v>499</v>
      </c>
    </row>
    <row r="1289" spans="1:12" ht="16.5" x14ac:dyDescent="0.15">
      <c r="A1289" s="70">
        <v>201203</v>
      </c>
      <c r="B1289" s="173">
        <v>10002250016</v>
      </c>
      <c r="C1289" s="174" t="s">
        <v>1534</v>
      </c>
      <c r="D1289" s="166">
        <v>1</v>
      </c>
      <c r="E1289" s="166">
        <v>3</v>
      </c>
      <c r="F1289" s="167">
        <v>3</v>
      </c>
      <c r="G1289" s="166">
        <v>1</v>
      </c>
      <c r="H1289" s="166">
        <v>1</v>
      </c>
      <c r="I1289" s="167">
        <v>1102</v>
      </c>
      <c r="J1289" s="164">
        <v>63100000016</v>
      </c>
      <c r="K1289" s="164">
        <v>7</v>
      </c>
      <c r="L1289" s="164" t="s">
        <v>499</v>
      </c>
    </row>
    <row r="1290" spans="1:12" ht="16.5" x14ac:dyDescent="0.15">
      <c r="A1290" s="70">
        <v>201204</v>
      </c>
      <c r="B1290" s="173">
        <v>10002250016</v>
      </c>
      <c r="C1290" s="174" t="s">
        <v>1534</v>
      </c>
      <c r="D1290" s="166">
        <v>1</v>
      </c>
      <c r="E1290" s="166">
        <v>4</v>
      </c>
      <c r="F1290" s="167">
        <v>3</v>
      </c>
      <c r="G1290" s="166">
        <v>1</v>
      </c>
      <c r="H1290" s="166">
        <v>1</v>
      </c>
      <c r="I1290" s="167">
        <v>1102</v>
      </c>
      <c r="J1290" s="164">
        <v>63100000016</v>
      </c>
      <c r="K1290" s="164">
        <v>7</v>
      </c>
      <c r="L1290" s="164" t="s">
        <v>499</v>
      </c>
    </row>
    <row r="1291" spans="1:12" ht="16.5" x14ac:dyDescent="0.15">
      <c r="A1291" s="70">
        <v>201205</v>
      </c>
      <c r="B1291" s="164">
        <v>10034100002</v>
      </c>
      <c r="C1291" s="165" t="s">
        <v>383</v>
      </c>
      <c r="D1291" s="166">
        <v>1</v>
      </c>
      <c r="E1291" s="166"/>
      <c r="F1291" s="167">
        <v>3</v>
      </c>
      <c r="G1291" s="166">
        <v>9</v>
      </c>
      <c r="H1291" s="166">
        <v>1</v>
      </c>
      <c r="I1291" s="167">
        <v>1102</v>
      </c>
      <c r="J1291" s="164"/>
      <c r="K1291" s="164"/>
      <c r="L1291" s="164"/>
    </row>
    <row r="1292" spans="1:12" ht="16.5" x14ac:dyDescent="0.15">
      <c r="A1292" s="70">
        <v>201206</v>
      </c>
      <c r="B1292" s="164">
        <v>10034100003</v>
      </c>
      <c r="C1292" s="165" t="s">
        <v>423</v>
      </c>
      <c r="D1292" s="166">
        <v>1</v>
      </c>
      <c r="E1292" s="166"/>
      <c r="F1292" s="167">
        <v>3</v>
      </c>
      <c r="G1292" s="166">
        <v>7</v>
      </c>
      <c r="H1292" s="166">
        <v>1000</v>
      </c>
      <c r="I1292" s="167">
        <v>1102</v>
      </c>
      <c r="J1292" s="164"/>
      <c r="K1292" s="164"/>
      <c r="L1292" s="164"/>
    </row>
    <row r="1293" spans="1:12" ht="16.5" x14ac:dyDescent="0.15">
      <c r="A1293" s="70">
        <v>201207</v>
      </c>
      <c r="B1293" s="164">
        <v>10002190003</v>
      </c>
      <c r="C1293" s="165" t="s">
        <v>214</v>
      </c>
      <c r="D1293" s="166">
        <v>1</v>
      </c>
      <c r="E1293" s="166"/>
      <c r="F1293" s="167">
        <v>3</v>
      </c>
      <c r="G1293" s="166">
        <v>16</v>
      </c>
      <c r="H1293" s="166">
        <v>1000</v>
      </c>
      <c r="I1293" s="167">
        <v>1102</v>
      </c>
      <c r="J1293" s="164"/>
      <c r="K1293" s="164"/>
      <c r="L1293" s="164"/>
    </row>
    <row r="1294" spans="1:12" ht="16.5" x14ac:dyDescent="0.15">
      <c r="A1294" s="70">
        <v>201208</v>
      </c>
      <c r="B1294" s="164">
        <v>10002140001</v>
      </c>
      <c r="C1294" s="165" t="s">
        <v>388</v>
      </c>
      <c r="D1294" s="166">
        <v>40</v>
      </c>
      <c r="E1294" s="166"/>
      <c r="F1294" s="167">
        <v>3</v>
      </c>
      <c r="G1294" s="166">
        <v>34</v>
      </c>
      <c r="H1294" s="166">
        <v>1000</v>
      </c>
      <c r="I1294" s="167">
        <v>1102</v>
      </c>
      <c r="J1294" s="164"/>
      <c r="K1294" s="164"/>
      <c r="L1294" s="164"/>
    </row>
    <row r="1295" spans="1:12" ht="16.5" x14ac:dyDescent="0.15">
      <c r="A1295" s="70">
        <v>201209</v>
      </c>
      <c r="B1295" s="164">
        <v>10005000125</v>
      </c>
      <c r="C1295" s="165" t="s">
        <v>424</v>
      </c>
      <c r="D1295" s="166">
        <v>5</v>
      </c>
      <c r="E1295" s="166"/>
      <c r="F1295" s="167">
        <v>3</v>
      </c>
      <c r="G1295" s="166">
        <v>52</v>
      </c>
      <c r="H1295" s="166">
        <v>1000</v>
      </c>
      <c r="I1295" s="167">
        <v>1102</v>
      </c>
      <c r="J1295" s="164"/>
      <c r="K1295" s="164"/>
      <c r="L1295" s="164"/>
    </row>
    <row r="1296" spans="1:12" ht="16.5" x14ac:dyDescent="0.15">
      <c r="A1296" s="70">
        <v>201210</v>
      </c>
      <c r="B1296" s="164">
        <v>10003890002</v>
      </c>
      <c r="C1296" s="165" t="s">
        <v>425</v>
      </c>
      <c r="D1296" s="166">
        <v>3</v>
      </c>
      <c r="E1296" s="166"/>
      <c r="F1296" s="167">
        <v>3</v>
      </c>
      <c r="G1296" s="166">
        <v>59</v>
      </c>
      <c r="H1296" s="166">
        <v>1000</v>
      </c>
      <c r="I1296" s="167">
        <v>1102</v>
      </c>
      <c r="J1296" s="164"/>
      <c r="K1296" s="164"/>
      <c r="L1296" s="164"/>
    </row>
    <row r="1297" spans="1:12" ht="16.5" x14ac:dyDescent="0.15">
      <c r="A1297" s="70">
        <v>201211</v>
      </c>
      <c r="B1297" s="164">
        <v>10002160008</v>
      </c>
      <c r="C1297" s="165" t="s">
        <v>426</v>
      </c>
      <c r="D1297" s="166">
        <v>10</v>
      </c>
      <c r="E1297" s="166"/>
      <c r="F1297" s="167">
        <v>3</v>
      </c>
      <c r="G1297" s="166">
        <v>83</v>
      </c>
      <c r="H1297" s="166">
        <v>1000</v>
      </c>
      <c r="I1297" s="167">
        <v>1102</v>
      </c>
      <c r="J1297" s="164"/>
      <c r="K1297" s="164"/>
      <c r="L1297" s="164"/>
    </row>
    <row r="1298" spans="1:12" ht="16.5" x14ac:dyDescent="0.15">
      <c r="A1298" s="70">
        <v>201212</v>
      </c>
      <c r="B1298" s="164">
        <v>10002160012</v>
      </c>
      <c r="C1298" s="165" t="s">
        <v>427</v>
      </c>
      <c r="D1298" s="166">
        <v>3</v>
      </c>
      <c r="E1298" s="166"/>
      <c r="F1298" s="167">
        <v>3</v>
      </c>
      <c r="G1298" s="166">
        <v>85</v>
      </c>
      <c r="H1298" s="166">
        <v>1</v>
      </c>
      <c r="I1298" s="167">
        <v>1102</v>
      </c>
      <c r="J1298" s="164"/>
      <c r="K1298" s="164"/>
      <c r="L1298" s="164"/>
    </row>
    <row r="1299" spans="1:12" ht="16.5" x14ac:dyDescent="0.15">
      <c r="A1299" s="70">
        <v>201213</v>
      </c>
      <c r="B1299" s="164">
        <v>10002170003</v>
      </c>
      <c r="C1299" s="165" t="s">
        <v>428</v>
      </c>
      <c r="D1299" s="166">
        <v>1</v>
      </c>
      <c r="E1299" s="166"/>
      <c r="F1299" s="167">
        <v>3</v>
      </c>
      <c r="G1299" s="166">
        <v>6</v>
      </c>
      <c r="H1299" s="166">
        <v>1</v>
      </c>
      <c r="I1299" s="167">
        <v>1102</v>
      </c>
      <c r="J1299" s="164"/>
      <c r="K1299" s="164"/>
      <c r="L1299" s="164"/>
    </row>
    <row r="1300" spans="1:12" ht="16.5" x14ac:dyDescent="0.15">
      <c r="A1300" s="70">
        <v>201214</v>
      </c>
      <c r="B1300" s="164">
        <v>10003900007</v>
      </c>
      <c r="C1300" s="165" t="s">
        <v>409</v>
      </c>
      <c r="D1300" s="166">
        <v>2</v>
      </c>
      <c r="E1300" s="166"/>
      <c r="F1300" s="167">
        <v>3</v>
      </c>
      <c r="G1300" s="166">
        <v>64</v>
      </c>
      <c r="H1300" s="166">
        <v>1000</v>
      </c>
      <c r="I1300" s="167">
        <v>1102</v>
      </c>
      <c r="J1300" s="164"/>
      <c r="K1300" s="164"/>
      <c r="L1300" s="164"/>
    </row>
    <row r="1301" spans="1:12" ht="16.5" x14ac:dyDescent="0.15">
      <c r="A1301" s="70">
        <v>202001</v>
      </c>
      <c r="B1301" s="169">
        <v>10002280003</v>
      </c>
      <c r="C1301" s="170" t="s">
        <v>1535</v>
      </c>
      <c r="D1301" s="171">
        <v>1</v>
      </c>
      <c r="E1301" s="171"/>
      <c r="F1301" s="172">
        <v>1</v>
      </c>
      <c r="G1301" s="171">
        <v>3</v>
      </c>
      <c r="H1301" s="171">
        <v>1</v>
      </c>
      <c r="I1301" s="172">
        <v>1103</v>
      </c>
      <c r="J1301" s="169"/>
      <c r="K1301" s="169"/>
      <c r="L1301" s="169"/>
    </row>
    <row r="1302" spans="1:12" ht="16.5" x14ac:dyDescent="0.15">
      <c r="A1302" s="70">
        <v>202002</v>
      </c>
      <c r="B1302" s="182">
        <v>10022330005</v>
      </c>
      <c r="C1302" s="183" t="s">
        <v>579</v>
      </c>
      <c r="D1302" s="178">
        <v>1</v>
      </c>
      <c r="E1302" s="178">
        <v>1</v>
      </c>
      <c r="F1302" s="179">
        <v>1</v>
      </c>
      <c r="G1302" s="178">
        <v>5</v>
      </c>
      <c r="H1302" s="178">
        <v>1000</v>
      </c>
      <c r="I1302" s="179">
        <v>1103</v>
      </c>
      <c r="J1302" s="176"/>
      <c r="K1302" s="176"/>
      <c r="L1302" s="176"/>
    </row>
    <row r="1303" spans="1:12" ht="16.5" x14ac:dyDescent="0.15">
      <c r="A1303" s="70">
        <v>202003</v>
      </c>
      <c r="B1303" s="182">
        <v>10022330006</v>
      </c>
      <c r="C1303" s="183" t="s">
        <v>580</v>
      </c>
      <c r="D1303" s="178">
        <v>1</v>
      </c>
      <c r="E1303" s="178">
        <v>2</v>
      </c>
      <c r="F1303" s="179">
        <v>1</v>
      </c>
      <c r="G1303" s="178">
        <v>5</v>
      </c>
      <c r="H1303" s="178">
        <v>1000</v>
      </c>
      <c r="I1303" s="179">
        <v>1103</v>
      </c>
      <c r="J1303" s="176"/>
      <c r="K1303" s="176"/>
      <c r="L1303" s="176"/>
    </row>
    <row r="1304" spans="1:12" ht="16.5" x14ac:dyDescent="0.15">
      <c r="A1304" s="70">
        <v>202004</v>
      </c>
      <c r="B1304" s="182">
        <v>10022330007</v>
      </c>
      <c r="C1304" s="183" t="s">
        <v>581</v>
      </c>
      <c r="D1304" s="178">
        <v>1</v>
      </c>
      <c r="E1304" s="178">
        <v>3</v>
      </c>
      <c r="F1304" s="179">
        <v>1</v>
      </c>
      <c r="G1304" s="178">
        <v>5</v>
      </c>
      <c r="H1304" s="178">
        <v>1000</v>
      </c>
      <c r="I1304" s="179">
        <v>1103</v>
      </c>
      <c r="J1304" s="176"/>
      <c r="K1304" s="176"/>
      <c r="L1304" s="176"/>
    </row>
    <row r="1305" spans="1:12" ht="16.5" x14ac:dyDescent="0.15">
      <c r="A1305" s="70">
        <v>202005</v>
      </c>
      <c r="B1305" s="182">
        <v>10022330008</v>
      </c>
      <c r="C1305" s="183" t="s">
        <v>582</v>
      </c>
      <c r="D1305" s="178">
        <v>1</v>
      </c>
      <c r="E1305" s="178">
        <v>4</v>
      </c>
      <c r="F1305" s="179">
        <v>1</v>
      </c>
      <c r="G1305" s="178">
        <v>5</v>
      </c>
      <c r="H1305" s="178">
        <v>1000</v>
      </c>
      <c r="I1305" s="179">
        <v>1103</v>
      </c>
      <c r="J1305" s="176"/>
      <c r="K1305" s="176"/>
      <c r="L1305" s="176"/>
    </row>
    <row r="1306" spans="1:12" ht="16.5" x14ac:dyDescent="0.15">
      <c r="A1306" s="70">
        <v>202006</v>
      </c>
      <c r="B1306" s="176">
        <v>10034100002</v>
      </c>
      <c r="C1306" s="177" t="s">
        <v>383</v>
      </c>
      <c r="D1306" s="178">
        <v>1</v>
      </c>
      <c r="E1306" s="178"/>
      <c r="F1306" s="179">
        <v>1</v>
      </c>
      <c r="G1306" s="178">
        <v>30</v>
      </c>
      <c r="H1306" s="178">
        <v>1000</v>
      </c>
      <c r="I1306" s="179">
        <v>1103</v>
      </c>
      <c r="J1306" s="176"/>
      <c r="K1306" s="176"/>
      <c r="L1306" s="176"/>
    </row>
    <row r="1307" spans="1:12" ht="16.5" x14ac:dyDescent="0.15">
      <c r="A1307" s="70">
        <v>202007</v>
      </c>
      <c r="B1307" s="176">
        <v>10034100002</v>
      </c>
      <c r="C1307" s="177" t="s">
        <v>383</v>
      </c>
      <c r="D1307" s="178">
        <v>1</v>
      </c>
      <c r="E1307" s="178"/>
      <c r="F1307" s="179">
        <v>1</v>
      </c>
      <c r="G1307" s="178">
        <v>29</v>
      </c>
      <c r="H1307" s="178">
        <v>1000</v>
      </c>
      <c r="I1307" s="179">
        <v>1103</v>
      </c>
      <c r="J1307" s="176"/>
      <c r="K1307" s="176"/>
      <c r="L1307" s="176"/>
    </row>
    <row r="1308" spans="1:12" ht="16.5" x14ac:dyDescent="0.15">
      <c r="A1308" s="70">
        <v>202008</v>
      </c>
      <c r="B1308" s="176">
        <v>10034100001</v>
      </c>
      <c r="C1308" s="177" t="s">
        <v>384</v>
      </c>
      <c r="D1308" s="178">
        <v>1</v>
      </c>
      <c r="E1308" s="178"/>
      <c r="F1308" s="179">
        <v>1</v>
      </c>
      <c r="G1308" s="178">
        <v>8</v>
      </c>
      <c r="H1308" s="178">
        <v>1</v>
      </c>
      <c r="I1308" s="179">
        <v>1103</v>
      </c>
      <c r="J1308" s="176"/>
      <c r="K1308" s="176"/>
      <c r="L1308" s="176"/>
    </row>
    <row r="1309" spans="1:12" ht="16.5" x14ac:dyDescent="0.15">
      <c r="A1309" s="70">
        <v>202009</v>
      </c>
      <c r="B1309" s="176">
        <v>10002180001</v>
      </c>
      <c r="C1309" s="177" t="s">
        <v>213</v>
      </c>
      <c r="D1309" s="178">
        <v>20</v>
      </c>
      <c r="E1309" s="178"/>
      <c r="F1309" s="179">
        <v>1</v>
      </c>
      <c r="G1309" s="178">
        <v>21</v>
      </c>
      <c r="H1309" s="178">
        <v>1000</v>
      </c>
      <c r="I1309" s="179">
        <v>1103</v>
      </c>
      <c r="J1309" s="176"/>
      <c r="K1309" s="176"/>
      <c r="L1309" s="176"/>
    </row>
    <row r="1310" spans="1:12" ht="16.5" x14ac:dyDescent="0.15">
      <c r="A1310" s="70">
        <v>202010</v>
      </c>
      <c r="B1310" s="176">
        <v>10002190001</v>
      </c>
      <c r="C1310" s="177" t="s">
        <v>385</v>
      </c>
      <c r="D1310" s="178">
        <v>2</v>
      </c>
      <c r="E1310" s="178"/>
      <c r="F1310" s="179">
        <v>1</v>
      </c>
      <c r="G1310" s="178">
        <v>18</v>
      </c>
      <c r="H1310" s="178">
        <v>1000</v>
      </c>
      <c r="I1310" s="179">
        <v>1103</v>
      </c>
      <c r="J1310" s="176"/>
      <c r="K1310" s="176"/>
      <c r="L1310" s="176"/>
    </row>
    <row r="1311" spans="1:12" ht="16.5" x14ac:dyDescent="0.15">
      <c r="A1311" s="70">
        <v>202011</v>
      </c>
      <c r="B1311" s="176">
        <v>10002120001</v>
      </c>
      <c r="C1311" s="177" t="s">
        <v>386</v>
      </c>
      <c r="D1311" s="178">
        <v>20</v>
      </c>
      <c r="E1311" s="178"/>
      <c r="F1311" s="179">
        <v>1</v>
      </c>
      <c r="G1311" s="178">
        <v>26</v>
      </c>
      <c r="H1311" s="178">
        <v>1000</v>
      </c>
      <c r="I1311" s="179">
        <v>1103</v>
      </c>
      <c r="J1311" s="176"/>
      <c r="K1311" s="176"/>
      <c r="L1311" s="176"/>
    </row>
    <row r="1312" spans="1:12" ht="16.5" x14ac:dyDescent="0.15">
      <c r="A1312" s="70">
        <v>202012</v>
      </c>
      <c r="B1312" s="176">
        <v>10002120001</v>
      </c>
      <c r="C1312" s="177" t="s">
        <v>386</v>
      </c>
      <c r="D1312" s="178">
        <v>40</v>
      </c>
      <c r="E1312" s="178"/>
      <c r="F1312" s="179">
        <v>1</v>
      </c>
      <c r="G1312" s="178">
        <v>25</v>
      </c>
      <c r="H1312" s="178">
        <v>1000</v>
      </c>
      <c r="I1312" s="179">
        <v>1103</v>
      </c>
      <c r="J1312" s="176"/>
      <c r="K1312" s="176"/>
      <c r="L1312" s="176"/>
    </row>
    <row r="1313" spans="1:12" ht="16.5" x14ac:dyDescent="0.15">
      <c r="A1313" s="70">
        <v>202013</v>
      </c>
      <c r="B1313" s="176">
        <v>10002130002</v>
      </c>
      <c r="C1313" s="177" t="s">
        <v>387</v>
      </c>
      <c r="D1313" s="178">
        <v>2</v>
      </c>
      <c r="E1313" s="178"/>
      <c r="F1313" s="179">
        <v>1</v>
      </c>
      <c r="G1313" s="178">
        <v>23</v>
      </c>
      <c r="H1313" s="178">
        <v>1000</v>
      </c>
      <c r="I1313" s="179">
        <v>1103</v>
      </c>
      <c r="J1313" s="176"/>
      <c r="K1313" s="176"/>
      <c r="L1313" s="176"/>
    </row>
    <row r="1314" spans="1:12" ht="16.5" x14ac:dyDescent="0.15">
      <c r="A1314" s="70">
        <v>202014</v>
      </c>
      <c r="B1314" s="176">
        <v>10002140001</v>
      </c>
      <c r="C1314" s="177" t="s">
        <v>388</v>
      </c>
      <c r="D1314" s="178">
        <v>20</v>
      </c>
      <c r="E1314" s="178"/>
      <c r="F1314" s="179">
        <v>1</v>
      </c>
      <c r="G1314" s="178">
        <v>35</v>
      </c>
      <c r="H1314" s="178">
        <v>1000</v>
      </c>
      <c r="I1314" s="179">
        <v>1103</v>
      </c>
      <c r="J1314" s="176"/>
      <c r="K1314" s="176"/>
      <c r="L1314" s="176"/>
    </row>
    <row r="1315" spans="1:12" ht="16.5" x14ac:dyDescent="0.15">
      <c r="A1315" s="70">
        <v>202015</v>
      </c>
      <c r="B1315" s="176">
        <v>10002150001</v>
      </c>
      <c r="C1315" s="177" t="s">
        <v>389</v>
      </c>
      <c r="D1315" s="178">
        <v>2</v>
      </c>
      <c r="E1315" s="178"/>
      <c r="F1315" s="179">
        <v>1</v>
      </c>
      <c r="G1315" s="178">
        <v>39</v>
      </c>
      <c r="H1315" s="178">
        <v>1000</v>
      </c>
      <c r="I1315" s="179">
        <v>1103</v>
      </c>
      <c r="J1315" s="176"/>
      <c r="K1315" s="176"/>
      <c r="L1315" s="176"/>
    </row>
    <row r="1316" spans="1:12" ht="16.5" x14ac:dyDescent="0.15">
      <c r="A1316" s="70">
        <v>202016</v>
      </c>
      <c r="B1316" s="176">
        <v>10002150002</v>
      </c>
      <c r="C1316" s="177" t="s">
        <v>390</v>
      </c>
      <c r="D1316" s="178">
        <v>2</v>
      </c>
      <c r="E1316" s="178"/>
      <c r="F1316" s="179">
        <v>1</v>
      </c>
      <c r="G1316" s="178">
        <v>38</v>
      </c>
      <c r="H1316" s="178">
        <v>1000</v>
      </c>
      <c r="I1316" s="179">
        <v>1103</v>
      </c>
      <c r="J1316" s="176"/>
      <c r="K1316" s="176"/>
      <c r="L1316" s="176"/>
    </row>
    <row r="1317" spans="1:12" ht="16.5" x14ac:dyDescent="0.15">
      <c r="A1317" s="70">
        <v>202017</v>
      </c>
      <c r="B1317" s="176">
        <v>10002150003</v>
      </c>
      <c r="C1317" s="177" t="s">
        <v>391</v>
      </c>
      <c r="D1317" s="178">
        <v>1</v>
      </c>
      <c r="E1317" s="178"/>
      <c r="F1317" s="179">
        <v>1</v>
      </c>
      <c r="G1317" s="178">
        <v>37</v>
      </c>
      <c r="H1317" s="178">
        <v>1000</v>
      </c>
      <c r="I1317" s="179">
        <v>1103</v>
      </c>
      <c r="J1317" s="176"/>
      <c r="K1317" s="176"/>
      <c r="L1317" s="176"/>
    </row>
    <row r="1318" spans="1:12" ht="16.5" x14ac:dyDescent="0.15">
      <c r="A1318" s="70">
        <v>202018</v>
      </c>
      <c r="B1318" s="176">
        <v>10020900001</v>
      </c>
      <c r="C1318" s="177" t="s">
        <v>439</v>
      </c>
      <c r="D1318" s="178">
        <v>20</v>
      </c>
      <c r="E1318" s="178"/>
      <c r="F1318" s="179">
        <v>1</v>
      </c>
      <c r="G1318" s="178">
        <v>43</v>
      </c>
      <c r="H1318" s="178">
        <v>1000</v>
      </c>
      <c r="I1318" s="179">
        <v>1103</v>
      </c>
      <c r="J1318" s="176"/>
      <c r="K1318" s="176"/>
      <c r="L1318" s="176"/>
    </row>
    <row r="1319" spans="1:12" ht="16.5" x14ac:dyDescent="0.15">
      <c r="A1319" s="70">
        <v>202019</v>
      </c>
      <c r="B1319" s="176">
        <v>10020900001</v>
      </c>
      <c r="C1319" s="177" t="s">
        <v>439</v>
      </c>
      <c r="D1319" s="178">
        <v>20</v>
      </c>
      <c r="E1319" s="178"/>
      <c r="F1319" s="179">
        <v>1</v>
      </c>
      <c r="G1319" s="178">
        <v>44</v>
      </c>
      <c r="H1319" s="178">
        <v>1000</v>
      </c>
      <c r="I1319" s="179">
        <v>1103</v>
      </c>
      <c r="J1319" s="176"/>
      <c r="K1319" s="176"/>
      <c r="L1319" s="176"/>
    </row>
    <row r="1320" spans="1:12" ht="16.5" x14ac:dyDescent="0.15">
      <c r="A1320" s="70">
        <v>202020</v>
      </c>
      <c r="B1320" s="176">
        <v>10020900001</v>
      </c>
      <c r="C1320" s="177" t="s">
        <v>439</v>
      </c>
      <c r="D1320" s="178">
        <v>20</v>
      </c>
      <c r="E1320" s="178"/>
      <c r="F1320" s="179">
        <v>1</v>
      </c>
      <c r="G1320" s="178">
        <v>45</v>
      </c>
      <c r="H1320" s="178">
        <v>1000</v>
      </c>
      <c r="I1320" s="179">
        <v>1103</v>
      </c>
      <c r="J1320" s="176"/>
      <c r="K1320" s="176"/>
      <c r="L1320" s="176"/>
    </row>
    <row r="1321" spans="1:12" ht="16.5" x14ac:dyDescent="0.15">
      <c r="A1321" s="70">
        <v>202021</v>
      </c>
      <c r="B1321" s="176">
        <v>10020900003</v>
      </c>
      <c r="C1321" s="177" t="s">
        <v>872</v>
      </c>
      <c r="D1321" s="178">
        <v>2</v>
      </c>
      <c r="E1321" s="178"/>
      <c r="F1321" s="179">
        <v>1</v>
      </c>
      <c r="G1321" s="178">
        <v>42</v>
      </c>
      <c r="H1321" s="178">
        <v>1000</v>
      </c>
      <c r="I1321" s="179">
        <v>1103</v>
      </c>
      <c r="J1321" s="176"/>
      <c r="K1321" s="176"/>
      <c r="L1321" s="176"/>
    </row>
    <row r="1322" spans="1:12" ht="16.5" x14ac:dyDescent="0.15">
      <c r="A1322" s="70">
        <v>202022</v>
      </c>
      <c r="B1322" s="176">
        <v>10005001001</v>
      </c>
      <c r="C1322" s="177" t="s">
        <v>392</v>
      </c>
      <c r="D1322" s="178">
        <v>2</v>
      </c>
      <c r="E1322" s="178"/>
      <c r="F1322" s="179">
        <v>1</v>
      </c>
      <c r="G1322" s="178">
        <v>47</v>
      </c>
      <c r="H1322" s="178">
        <v>1000</v>
      </c>
      <c r="I1322" s="179">
        <v>1103</v>
      </c>
      <c r="J1322" s="176"/>
      <c r="K1322" s="176"/>
      <c r="L1322" s="176"/>
    </row>
    <row r="1323" spans="1:12" ht="16.5" x14ac:dyDescent="0.15">
      <c r="A1323" s="70">
        <v>202023</v>
      </c>
      <c r="B1323" s="176">
        <v>10005001001</v>
      </c>
      <c r="C1323" s="177" t="s">
        <v>392</v>
      </c>
      <c r="D1323" s="178">
        <v>2</v>
      </c>
      <c r="E1323" s="178"/>
      <c r="F1323" s="179">
        <v>1</v>
      </c>
      <c r="G1323" s="178">
        <v>48</v>
      </c>
      <c r="H1323" s="178">
        <v>1000</v>
      </c>
      <c r="I1323" s="179">
        <v>1103</v>
      </c>
      <c r="J1323" s="176"/>
      <c r="K1323" s="176"/>
      <c r="L1323" s="176"/>
    </row>
    <row r="1324" spans="1:12" ht="16.5" x14ac:dyDescent="0.15">
      <c r="A1324" s="70">
        <v>202024</v>
      </c>
      <c r="B1324" s="176">
        <v>10005000029</v>
      </c>
      <c r="C1324" s="177" t="s">
        <v>393</v>
      </c>
      <c r="D1324" s="178">
        <v>1</v>
      </c>
      <c r="E1324" s="178"/>
      <c r="F1324" s="179">
        <v>1</v>
      </c>
      <c r="G1324" s="178">
        <v>49</v>
      </c>
      <c r="H1324" s="178">
        <v>1000</v>
      </c>
      <c r="I1324" s="179">
        <v>1103</v>
      </c>
      <c r="J1324" s="176"/>
      <c r="K1324" s="176"/>
      <c r="L1324" s="176"/>
    </row>
    <row r="1325" spans="1:12" ht="16.5" x14ac:dyDescent="0.15">
      <c r="A1325" s="70">
        <v>202025</v>
      </c>
      <c r="B1325" s="176">
        <v>10005000017</v>
      </c>
      <c r="C1325" s="177" t="s">
        <v>394</v>
      </c>
      <c r="D1325" s="178">
        <v>1</v>
      </c>
      <c r="E1325" s="178"/>
      <c r="F1325" s="179">
        <v>1</v>
      </c>
      <c r="G1325" s="178">
        <v>50</v>
      </c>
      <c r="H1325" s="178">
        <v>1000</v>
      </c>
      <c r="I1325" s="179">
        <v>1103</v>
      </c>
      <c r="J1325" s="176"/>
      <c r="K1325" s="176"/>
      <c r="L1325" s="176"/>
    </row>
    <row r="1326" spans="1:12" ht="16.5" x14ac:dyDescent="0.15">
      <c r="A1326" s="70">
        <v>202026</v>
      </c>
      <c r="B1326" s="176">
        <v>10005000007</v>
      </c>
      <c r="C1326" s="177" t="s">
        <v>873</v>
      </c>
      <c r="D1326" s="178">
        <v>1</v>
      </c>
      <c r="E1326" s="178"/>
      <c r="F1326" s="179">
        <v>1</v>
      </c>
      <c r="G1326" s="178">
        <v>51</v>
      </c>
      <c r="H1326" s="178">
        <v>1000</v>
      </c>
      <c r="I1326" s="179">
        <v>1103</v>
      </c>
      <c r="J1326" s="176"/>
      <c r="K1326" s="176"/>
      <c r="L1326" s="176"/>
    </row>
    <row r="1327" spans="1:12" ht="16.5" x14ac:dyDescent="0.15">
      <c r="A1327" s="70">
        <v>202027</v>
      </c>
      <c r="B1327" s="176">
        <v>10005000124</v>
      </c>
      <c r="C1327" s="177" t="s">
        <v>395</v>
      </c>
      <c r="D1327" s="178">
        <v>30</v>
      </c>
      <c r="E1327" s="178"/>
      <c r="F1327" s="179">
        <v>1</v>
      </c>
      <c r="G1327" s="178">
        <v>54</v>
      </c>
      <c r="H1327" s="178">
        <v>1000</v>
      </c>
      <c r="I1327" s="179">
        <v>1103</v>
      </c>
      <c r="J1327" s="176"/>
      <c r="K1327" s="176"/>
      <c r="L1327" s="176"/>
    </row>
    <row r="1328" spans="1:12" ht="16.5" x14ac:dyDescent="0.15">
      <c r="A1328" s="70">
        <v>202028</v>
      </c>
      <c r="B1328" s="176">
        <v>10003890001</v>
      </c>
      <c r="C1328" s="177" t="s">
        <v>396</v>
      </c>
      <c r="D1328" s="178">
        <v>3</v>
      </c>
      <c r="E1328" s="178"/>
      <c r="F1328" s="179">
        <v>1</v>
      </c>
      <c r="G1328" s="178">
        <v>60</v>
      </c>
      <c r="H1328" s="178">
        <v>1000</v>
      </c>
      <c r="I1328" s="179">
        <v>1103</v>
      </c>
      <c r="J1328" s="176"/>
      <c r="K1328" s="176"/>
      <c r="L1328" s="176"/>
    </row>
    <row r="1329" spans="1:12" ht="16.5" x14ac:dyDescent="0.15">
      <c r="A1329" s="70">
        <v>202029</v>
      </c>
      <c r="B1329" s="176">
        <v>10003890003</v>
      </c>
      <c r="C1329" s="177" t="s">
        <v>397</v>
      </c>
      <c r="D1329" s="178">
        <v>3</v>
      </c>
      <c r="E1329" s="178"/>
      <c r="F1329" s="179">
        <v>1</v>
      </c>
      <c r="G1329" s="178">
        <v>58</v>
      </c>
      <c r="H1329" s="178">
        <v>1000</v>
      </c>
      <c r="I1329" s="179">
        <v>1103</v>
      </c>
      <c r="J1329" s="176"/>
      <c r="K1329" s="176"/>
      <c r="L1329" s="176"/>
    </row>
    <row r="1330" spans="1:12" ht="16.5" x14ac:dyDescent="0.15">
      <c r="A1330" s="70">
        <v>202030</v>
      </c>
      <c r="B1330" s="176">
        <v>10003000002</v>
      </c>
      <c r="C1330" s="177" t="s">
        <v>398</v>
      </c>
      <c r="D1330" s="178">
        <v>2</v>
      </c>
      <c r="E1330" s="178"/>
      <c r="F1330" s="179">
        <v>1</v>
      </c>
      <c r="G1330" s="178">
        <v>69</v>
      </c>
      <c r="H1330" s="178">
        <v>1000</v>
      </c>
      <c r="I1330" s="179">
        <v>1103</v>
      </c>
      <c r="J1330" s="176"/>
      <c r="K1330" s="176"/>
      <c r="L1330" s="176"/>
    </row>
    <row r="1331" spans="1:12" ht="16.5" x14ac:dyDescent="0.15">
      <c r="A1331" s="70">
        <v>202031</v>
      </c>
      <c r="B1331" s="176">
        <v>10003000002</v>
      </c>
      <c r="C1331" s="177" t="s">
        <v>398</v>
      </c>
      <c r="D1331" s="178">
        <v>2</v>
      </c>
      <c r="E1331" s="178"/>
      <c r="F1331" s="179">
        <v>1</v>
      </c>
      <c r="G1331" s="178">
        <v>68</v>
      </c>
      <c r="H1331" s="178">
        <v>1000</v>
      </c>
      <c r="I1331" s="179">
        <v>1103</v>
      </c>
      <c r="J1331" s="176"/>
      <c r="K1331" s="176"/>
      <c r="L1331" s="176"/>
    </row>
    <row r="1332" spans="1:12" ht="16.5" x14ac:dyDescent="0.15">
      <c r="A1332" s="70">
        <v>202032</v>
      </c>
      <c r="B1332" s="176">
        <v>10003000002</v>
      </c>
      <c r="C1332" s="177" t="s">
        <v>398</v>
      </c>
      <c r="D1332" s="178">
        <v>2</v>
      </c>
      <c r="E1332" s="178"/>
      <c r="F1332" s="179">
        <v>1</v>
      </c>
      <c r="G1332" s="178">
        <v>67</v>
      </c>
      <c r="H1332" s="178">
        <v>1000</v>
      </c>
      <c r="I1332" s="179">
        <v>1103</v>
      </c>
      <c r="J1332" s="176"/>
      <c r="K1332" s="176"/>
      <c r="L1332" s="176"/>
    </row>
    <row r="1333" spans="1:12" ht="16.5" x14ac:dyDescent="0.15">
      <c r="A1333" s="70">
        <v>202033</v>
      </c>
      <c r="B1333" s="176">
        <v>10003000003</v>
      </c>
      <c r="C1333" s="177" t="s">
        <v>399</v>
      </c>
      <c r="D1333" s="178">
        <v>1</v>
      </c>
      <c r="E1333" s="178"/>
      <c r="F1333" s="179">
        <v>1</v>
      </c>
      <c r="G1333" s="178">
        <v>72</v>
      </c>
      <c r="H1333" s="178">
        <v>1000</v>
      </c>
      <c r="I1333" s="179">
        <v>1103</v>
      </c>
      <c r="J1333" s="176"/>
      <c r="K1333" s="176"/>
      <c r="L1333" s="176"/>
    </row>
    <row r="1334" spans="1:12" ht="16.5" x14ac:dyDescent="0.15">
      <c r="A1334" s="70">
        <v>202034</v>
      </c>
      <c r="B1334" s="176">
        <v>10003000003</v>
      </c>
      <c r="C1334" s="177" t="s">
        <v>399</v>
      </c>
      <c r="D1334" s="178">
        <v>1</v>
      </c>
      <c r="E1334" s="178"/>
      <c r="F1334" s="179">
        <v>1</v>
      </c>
      <c r="G1334" s="178">
        <v>71</v>
      </c>
      <c r="H1334" s="178">
        <v>1000</v>
      </c>
      <c r="I1334" s="179">
        <v>1103</v>
      </c>
      <c r="J1334" s="176"/>
      <c r="K1334" s="176"/>
      <c r="L1334" s="176"/>
    </row>
    <row r="1335" spans="1:12" ht="16.5" x14ac:dyDescent="0.15">
      <c r="A1335" s="70">
        <v>202035</v>
      </c>
      <c r="B1335" s="176">
        <v>10003000004</v>
      </c>
      <c r="C1335" s="177" t="s">
        <v>400</v>
      </c>
      <c r="D1335" s="178">
        <v>1</v>
      </c>
      <c r="E1335" s="178"/>
      <c r="F1335" s="179">
        <v>1</v>
      </c>
      <c r="G1335" s="178">
        <v>92</v>
      </c>
      <c r="H1335" s="178">
        <v>1000</v>
      </c>
      <c r="I1335" s="179">
        <v>1103</v>
      </c>
      <c r="J1335" s="176"/>
      <c r="K1335" s="176"/>
      <c r="L1335" s="176"/>
    </row>
    <row r="1336" spans="1:12" ht="16.5" x14ac:dyDescent="0.15">
      <c r="A1336" s="70">
        <v>202036</v>
      </c>
      <c r="B1336" s="176">
        <v>10003000004</v>
      </c>
      <c r="C1336" s="177" t="s">
        <v>400</v>
      </c>
      <c r="D1336" s="178">
        <v>1</v>
      </c>
      <c r="E1336" s="178"/>
      <c r="F1336" s="179">
        <v>1</v>
      </c>
      <c r="G1336" s="178">
        <v>91</v>
      </c>
      <c r="H1336" s="178">
        <v>1000</v>
      </c>
      <c r="I1336" s="179">
        <v>1103</v>
      </c>
      <c r="J1336" s="176"/>
      <c r="K1336" s="176"/>
      <c r="L1336" s="176"/>
    </row>
    <row r="1337" spans="1:12" ht="16.5" x14ac:dyDescent="0.15">
      <c r="A1337" s="70">
        <v>202037</v>
      </c>
      <c r="B1337" s="176">
        <v>10033200001</v>
      </c>
      <c r="C1337" s="177" t="s">
        <v>401</v>
      </c>
      <c r="D1337" s="178">
        <v>1</v>
      </c>
      <c r="E1337" s="178"/>
      <c r="F1337" s="179">
        <v>1</v>
      </c>
      <c r="G1337" s="178">
        <v>90</v>
      </c>
      <c r="H1337" s="178">
        <v>1000</v>
      </c>
      <c r="I1337" s="179">
        <v>1103</v>
      </c>
      <c r="J1337" s="176"/>
      <c r="K1337" s="176"/>
      <c r="L1337" s="176"/>
    </row>
    <row r="1338" spans="1:12" ht="16.5" x14ac:dyDescent="0.15">
      <c r="A1338" s="70">
        <v>202038</v>
      </c>
      <c r="B1338" s="176">
        <v>10033200001</v>
      </c>
      <c r="C1338" s="177" t="s">
        <v>401</v>
      </c>
      <c r="D1338" s="178">
        <v>1</v>
      </c>
      <c r="E1338" s="178"/>
      <c r="F1338" s="179">
        <v>1</v>
      </c>
      <c r="G1338" s="178">
        <v>75</v>
      </c>
      <c r="H1338" s="178">
        <v>1000</v>
      </c>
      <c r="I1338" s="179">
        <v>1103</v>
      </c>
      <c r="J1338" s="176"/>
      <c r="K1338" s="176"/>
      <c r="L1338" s="176"/>
    </row>
    <row r="1339" spans="1:12" ht="16.5" x14ac:dyDescent="0.15">
      <c r="A1339" s="70">
        <v>202039</v>
      </c>
      <c r="B1339" s="176">
        <v>10033200001</v>
      </c>
      <c r="C1339" s="177" t="s">
        <v>401</v>
      </c>
      <c r="D1339" s="178">
        <v>2</v>
      </c>
      <c r="E1339" s="178"/>
      <c r="F1339" s="179">
        <v>1</v>
      </c>
      <c r="G1339" s="178">
        <v>89</v>
      </c>
      <c r="H1339" s="178">
        <v>1000</v>
      </c>
      <c r="I1339" s="179">
        <v>1103</v>
      </c>
      <c r="J1339" s="176"/>
      <c r="K1339" s="176"/>
      <c r="L1339" s="176"/>
    </row>
    <row r="1340" spans="1:12" ht="16.5" x14ac:dyDescent="0.15">
      <c r="A1340" s="70">
        <v>202040</v>
      </c>
      <c r="B1340" s="176">
        <v>10033200001</v>
      </c>
      <c r="C1340" s="177" t="s">
        <v>401</v>
      </c>
      <c r="D1340" s="178">
        <v>2</v>
      </c>
      <c r="E1340" s="178"/>
      <c r="F1340" s="179">
        <v>1</v>
      </c>
      <c r="G1340" s="178">
        <v>74</v>
      </c>
      <c r="H1340" s="178">
        <v>1000</v>
      </c>
      <c r="I1340" s="179">
        <v>1103</v>
      </c>
      <c r="J1340" s="176"/>
      <c r="K1340" s="176"/>
      <c r="L1340" s="176"/>
    </row>
    <row r="1341" spans="1:12" ht="16.5" x14ac:dyDescent="0.15">
      <c r="A1341" s="70">
        <v>202041</v>
      </c>
      <c r="B1341" s="176">
        <v>10033200001</v>
      </c>
      <c r="C1341" s="177" t="s">
        <v>401</v>
      </c>
      <c r="D1341" s="178">
        <v>3</v>
      </c>
      <c r="E1341" s="178"/>
      <c r="F1341" s="179">
        <v>1</v>
      </c>
      <c r="G1341" s="178">
        <v>88</v>
      </c>
      <c r="H1341" s="178">
        <v>1000</v>
      </c>
      <c r="I1341" s="179">
        <v>1103</v>
      </c>
      <c r="J1341" s="176"/>
      <c r="K1341" s="176"/>
      <c r="L1341" s="176"/>
    </row>
    <row r="1342" spans="1:12" ht="16.5" x14ac:dyDescent="0.15">
      <c r="A1342" s="70">
        <v>202042</v>
      </c>
      <c r="B1342" s="176">
        <v>10033200001</v>
      </c>
      <c r="C1342" s="177" t="s">
        <v>401</v>
      </c>
      <c r="D1342" s="178">
        <v>3</v>
      </c>
      <c r="E1342" s="178"/>
      <c r="F1342" s="179">
        <v>1</v>
      </c>
      <c r="G1342" s="178">
        <v>73</v>
      </c>
      <c r="H1342" s="178">
        <v>1000</v>
      </c>
      <c r="I1342" s="179">
        <v>1103</v>
      </c>
      <c r="J1342" s="176"/>
      <c r="K1342" s="176"/>
      <c r="L1342" s="176"/>
    </row>
    <row r="1343" spans="1:12" ht="16.5" x14ac:dyDescent="0.15">
      <c r="A1343" s="70">
        <v>202043</v>
      </c>
      <c r="B1343" s="176">
        <v>10002160001</v>
      </c>
      <c r="C1343" s="177" t="s">
        <v>402</v>
      </c>
      <c r="D1343" s="178">
        <v>20</v>
      </c>
      <c r="E1343" s="178"/>
      <c r="F1343" s="179">
        <v>1</v>
      </c>
      <c r="G1343" s="178">
        <v>78</v>
      </c>
      <c r="H1343" s="178">
        <v>1000</v>
      </c>
      <c r="I1343" s="179">
        <v>1103</v>
      </c>
      <c r="J1343" s="176"/>
      <c r="K1343" s="176"/>
      <c r="L1343" s="176"/>
    </row>
    <row r="1344" spans="1:12" ht="16.5" x14ac:dyDescent="0.15">
      <c r="A1344" s="70">
        <v>202044</v>
      </c>
      <c r="B1344" s="176">
        <v>10002160004</v>
      </c>
      <c r="C1344" s="177" t="s">
        <v>216</v>
      </c>
      <c r="D1344" s="178">
        <v>20</v>
      </c>
      <c r="E1344" s="178"/>
      <c r="F1344" s="179">
        <v>1</v>
      </c>
      <c r="G1344" s="178">
        <v>81</v>
      </c>
      <c r="H1344" s="178">
        <v>1000</v>
      </c>
      <c r="I1344" s="179">
        <v>1103</v>
      </c>
      <c r="J1344" s="176"/>
      <c r="K1344" s="176"/>
      <c r="L1344" s="176"/>
    </row>
    <row r="1345" spans="1:12" ht="16.5" x14ac:dyDescent="0.15">
      <c r="A1345" s="70">
        <v>202045</v>
      </c>
      <c r="B1345" s="176">
        <v>10002160007</v>
      </c>
      <c r="C1345" s="177" t="s">
        <v>217</v>
      </c>
      <c r="D1345" s="178">
        <v>20</v>
      </c>
      <c r="E1345" s="178"/>
      <c r="F1345" s="179">
        <v>1</v>
      </c>
      <c r="G1345" s="178">
        <v>84</v>
      </c>
      <c r="H1345" s="178">
        <v>1000</v>
      </c>
      <c r="I1345" s="179">
        <v>1103</v>
      </c>
      <c r="J1345" s="176"/>
      <c r="K1345" s="176"/>
      <c r="L1345" s="176"/>
    </row>
    <row r="1346" spans="1:12" ht="16.5" x14ac:dyDescent="0.15">
      <c r="A1346" s="70">
        <v>202046</v>
      </c>
      <c r="B1346" s="176">
        <v>10002160010</v>
      </c>
      <c r="C1346" s="177" t="s">
        <v>218</v>
      </c>
      <c r="D1346" s="178">
        <v>20</v>
      </c>
      <c r="E1346" s="178"/>
      <c r="F1346" s="179">
        <v>1</v>
      </c>
      <c r="G1346" s="178">
        <v>87</v>
      </c>
      <c r="H1346" s="178">
        <v>1000</v>
      </c>
      <c r="I1346" s="179">
        <v>1103</v>
      </c>
      <c r="J1346" s="176"/>
      <c r="K1346" s="176"/>
      <c r="L1346" s="176"/>
    </row>
    <row r="1347" spans="1:12" ht="16.5" x14ac:dyDescent="0.15">
      <c r="A1347" s="70">
        <v>202047</v>
      </c>
      <c r="B1347" s="176">
        <v>10002160005</v>
      </c>
      <c r="C1347" s="177" t="s">
        <v>403</v>
      </c>
      <c r="D1347" s="178">
        <v>10</v>
      </c>
      <c r="E1347" s="178"/>
      <c r="F1347" s="179">
        <v>1</v>
      </c>
      <c r="G1347" s="178">
        <v>80</v>
      </c>
      <c r="H1347" s="178">
        <v>1000</v>
      </c>
      <c r="I1347" s="179">
        <v>1103</v>
      </c>
      <c r="J1347" s="176"/>
      <c r="K1347" s="176"/>
      <c r="L1347" s="176"/>
    </row>
    <row r="1348" spans="1:12" ht="16.5" x14ac:dyDescent="0.15">
      <c r="A1348" s="70">
        <v>202048</v>
      </c>
      <c r="B1348" s="176">
        <v>10002160011</v>
      </c>
      <c r="C1348" s="177" t="s">
        <v>404</v>
      </c>
      <c r="D1348" s="178">
        <v>10</v>
      </c>
      <c r="E1348" s="178"/>
      <c r="F1348" s="179">
        <v>1</v>
      </c>
      <c r="G1348" s="178">
        <v>86</v>
      </c>
      <c r="H1348" s="178">
        <v>1000</v>
      </c>
      <c r="I1348" s="179">
        <v>1103</v>
      </c>
      <c r="J1348" s="176"/>
      <c r="K1348" s="176"/>
      <c r="L1348" s="176"/>
    </row>
    <row r="1349" spans="1:12" ht="16.5" x14ac:dyDescent="0.15">
      <c r="A1349" s="70">
        <v>202049</v>
      </c>
      <c r="B1349" s="176">
        <v>10002160006</v>
      </c>
      <c r="C1349" s="177" t="s">
        <v>405</v>
      </c>
      <c r="D1349" s="178">
        <v>3</v>
      </c>
      <c r="E1349" s="178"/>
      <c r="F1349" s="179">
        <v>1</v>
      </c>
      <c r="G1349" s="178">
        <v>79</v>
      </c>
      <c r="H1349" s="178">
        <v>1000</v>
      </c>
      <c r="I1349" s="179">
        <v>1103</v>
      </c>
      <c r="J1349" s="176"/>
      <c r="K1349" s="176"/>
      <c r="L1349" s="176"/>
    </row>
    <row r="1350" spans="1:12" ht="16.5" x14ac:dyDescent="0.15">
      <c r="A1350" s="70">
        <v>202050</v>
      </c>
      <c r="B1350" s="176">
        <v>10002160009</v>
      </c>
      <c r="C1350" s="177" t="s">
        <v>406</v>
      </c>
      <c r="D1350" s="178">
        <v>3</v>
      </c>
      <c r="E1350" s="178"/>
      <c r="F1350" s="179">
        <v>1</v>
      </c>
      <c r="G1350" s="178">
        <v>82</v>
      </c>
      <c r="H1350" s="178">
        <v>1000</v>
      </c>
      <c r="I1350" s="179">
        <v>1103</v>
      </c>
      <c r="J1350" s="176"/>
      <c r="K1350" s="176"/>
      <c r="L1350" s="176"/>
    </row>
    <row r="1351" spans="1:12" ht="16.5" x14ac:dyDescent="0.15">
      <c r="A1351" s="70">
        <v>202051</v>
      </c>
      <c r="B1351" s="176">
        <v>10002170006</v>
      </c>
      <c r="C1351" s="177" t="s">
        <v>407</v>
      </c>
      <c r="D1351" s="178">
        <v>1</v>
      </c>
      <c r="E1351" s="178"/>
      <c r="F1351" s="179">
        <v>1</v>
      </c>
      <c r="G1351" s="178">
        <v>7</v>
      </c>
      <c r="H1351" s="178">
        <v>1</v>
      </c>
      <c r="I1351" s="179">
        <v>1103</v>
      </c>
      <c r="J1351" s="176"/>
      <c r="K1351" s="176"/>
      <c r="L1351" s="176"/>
    </row>
    <row r="1352" spans="1:12" ht="16.5" x14ac:dyDescent="0.15">
      <c r="A1352" s="70">
        <v>202052</v>
      </c>
      <c r="B1352" s="176">
        <v>10002170012</v>
      </c>
      <c r="C1352" s="177" t="s">
        <v>408</v>
      </c>
      <c r="D1352" s="178">
        <v>1</v>
      </c>
      <c r="E1352" s="178"/>
      <c r="F1352" s="179">
        <v>1</v>
      </c>
      <c r="G1352" s="178">
        <v>9</v>
      </c>
      <c r="H1352" s="178">
        <v>1000</v>
      </c>
      <c r="I1352" s="179">
        <v>1103</v>
      </c>
      <c r="J1352" s="176"/>
      <c r="K1352" s="176"/>
      <c r="L1352" s="176"/>
    </row>
    <row r="1353" spans="1:12" ht="16.5" x14ac:dyDescent="0.15">
      <c r="A1353" s="70">
        <v>202053</v>
      </c>
      <c r="B1353" s="176">
        <v>10003900007</v>
      </c>
      <c r="C1353" s="177" t="s">
        <v>409</v>
      </c>
      <c r="D1353" s="178">
        <v>2</v>
      </c>
      <c r="E1353" s="178"/>
      <c r="F1353" s="179">
        <v>1</v>
      </c>
      <c r="G1353" s="178">
        <v>96</v>
      </c>
      <c r="H1353" s="178">
        <v>1000</v>
      </c>
      <c r="I1353" s="179">
        <v>1103</v>
      </c>
      <c r="J1353" s="176"/>
      <c r="K1353" s="176"/>
      <c r="L1353" s="176"/>
    </row>
    <row r="1354" spans="1:12" ht="16.5" x14ac:dyDescent="0.15">
      <c r="A1354" s="70">
        <v>202054</v>
      </c>
      <c r="B1354" s="176">
        <v>10003900007</v>
      </c>
      <c r="C1354" s="177" t="s">
        <v>409</v>
      </c>
      <c r="D1354" s="178">
        <v>2</v>
      </c>
      <c r="E1354" s="178"/>
      <c r="F1354" s="179">
        <v>1</v>
      </c>
      <c r="G1354" s="178">
        <v>95</v>
      </c>
      <c r="H1354" s="178">
        <v>1000</v>
      </c>
      <c r="I1354" s="179">
        <v>1103</v>
      </c>
      <c r="J1354" s="176"/>
      <c r="K1354" s="176"/>
      <c r="L1354" s="176"/>
    </row>
    <row r="1355" spans="1:12" ht="16.5" x14ac:dyDescent="0.15">
      <c r="A1355" s="70">
        <v>202055</v>
      </c>
      <c r="B1355" s="176">
        <v>10003900007</v>
      </c>
      <c r="C1355" s="177" t="s">
        <v>409</v>
      </c>
      <c r="D1355" s="178">
        <v>2</v>
      </c>
      <c r="E1355" s="178"/>
      <c r="F1355" s="179">
        <v>1</v>
      </c>
      <c r="G1355" s="178">
        <v>94</v>
      </c>
      <c r="H1355" s="178">
        <v>1000</v>
      </c>
      <c r="I1355" s="179">
        <v>1103</v>
      </c>
      <c r="J1355" s="176"/>
      <c r="K1355" s="176"/>
      <c r="L1355" s="176"/>
    </row>
    <row r="1356" spans="1:12" ht="16.5" x14ac:dyDescent="0.15">
      <c r="A1356" s="70">
        <v>202056</v>
      </c>
      <c r="B1356" s="176">
        <v>10002990001</v>
      </c>
      <c r="C1356" s="177" t="s">
        <v>410</v>
      </c>
      <c r="D1356" s="178">
        <v>500000</v>
      </c>
      <c r="E1356" s="178"/>
      <c r="F1356" s="179">
        <v>1</v>
      </c>
      <c r="G1356" s="178">
        <v>105</v>
      </c>
      <c r="H1356" s="178">
        <v>1000</v>
      </c>
      <c r="I1356" s="179">
        <v>1103</v>
      </c>
      <c r="J1356" s="176"/>
      <c r="K1356" s="176"/>
      <c r="L1356" s="176"/>
    </row>
    <row r="1357" spans="1:12" ht="16.5" x14ac:dyDescent="0.15">
      <c r="A1357" s="70">
        <v>202057</v>
      </c>
      <c r="B1357" s="176">
        <v>10002990001</v>
      </c>
      <c r="C1357" s="177" t="s">
        <v>410</v>
      </c>
      <c r="D1357" s="178">
        <v>500000</v>
      </c>
      <c r="E1357" s="178"/>
      <c r="F1357" s="179">
        <v>1</v>
      </c>
      <c r="G1357" s="178">
        <v>104</v>
      </c>
      <c r="H1357" s="178">
        <v>1000</v>
      </c>
      <c r="I1357" s="179">
        <v>1103</v>
      </c>
      <c r="J1357" s="176"/>
      <c r="K1357" s="176"/>
      <c r="L1357" s="176"/>
    </row>
    <row r="1358" spans="1:12" ht="16.5" x14ac:dyDescent="0.15">
      <c r="A1358" s="70">
        <v>202058</v>
      </c>
      <c r="B1358" s="176">
        <v>10002990001</v>
      </c>
      <c r="C1358" s="177" t="s">
        <v>410</v>
      </c>
      <c r="D1358" s="178">
        <v>500000</v>
      </c>
      <c r="E1358" s="178"/>
      <c r="F1358" s="179">
        <v>1</v>
      </c>
      <c r="G1358" s="178">
        <v>103</v>
      </c>
      <c r="H1358" s="178">
        <v>1000</v>
      </c>
      <c r="I1358" s="179">
        <v>1103</v>
      </c>
      <c r="J1358" s="176"/>
      <c r="K1358" s="176"/>
      <c r="L1358" s="176"/>
    </row>
    <row r="1359" spans="1:12" ht="16.5" x14ac:dyDescent="0.15">
      <c r="A1359" s="70">
        <v>202101</v>
      </c>
      <c r="B1359" s="71">
        <v>10022600004</v>
      </c>
      <c r="C1359" s="72" t="s">
        <v>583</v>
      </c>
      <c r="D1359" s="40">
        <v>1</v>
      </c>
      <c r="E1359" s="40"/>
      <c r="F1359" s="127">
        <v>2</v>
      </c>
      <c r="G1359" s="40">
        <v>2</v>
      </c>
      <c r="H1359" s="40">
        <v>1</v>
      </c>
      <c r="I1359" s="127">
        <v>1103</v>
      </c>
      <c r="J1359" s="114"/>
      <c r="K1359" s="114"/>
      <c r="L1359" s="114"/>
    </row>
    <row r="1360" spans="1:12" ht="16.5" x14ac:dyDescent="0.15">
      <c r="A1360" s="70">
        <v>202102</v>
      </c>
      <c r="B1360" s="164">
        <v>10022310005</v>
      </c>
      <c r="C1360" s="165" t="s">
        <v>500</v>
      </c>
      <c r="D1360" s="40">
        <v>1</v>
      </c>
      <c r="E1360" s="40">
        <v>1</v>
      </c>
      <c r="F1360" s="127">
        <v>2</v>
      </c>
      <c r="G1360" s="40">
        <v>4</v>
      </c>
      <c r="H1360" s="40">
        <v>1000</v>
      </c>
      <c r="I1360" s="127">
        <v>1103</v>
      </c>
      <c r="J1360" s="114"/>
      <c r="K1360" s="114"/>
      <c r="L1360" s="114"/>
    </row>
    <row r="1361" spans="1:12" ht="16.5" x14ac:dyDescent="0.15">
      <c r="A1361" s="70">
        <v>202103</v>
      </c>
      <c r="B1361" s="164">
        <v>10022320005</v>
      </c>
      <c r="C1361" s="165" t="s">
        <v>500</v>
      </c>
      <c r="D1361" s="40">
        <v>1</v>
      </c>
      <c r="E1361" s="40">
        <v>2</v>
      </c>
      <c r="F1361" s="127">
        <v>2</v>
      </c>
      <c r="G1361" s="40">
        <v>4</v>
      </c>
      <c r="H1361" s="40">
        <v>1000</v>
      </c>
      <c r="I1361" s="127">
        <v>1103</v>
      </c>
      <c r="J1361" s="114"/>
      <c r="K1361" s="114"/>
      <c r="L1361" s="114"/>
    </row>
    <row r="1362" spans="1:12" ht="16.5" x14ac:dyDescent="0.15">
      <c r="A1362" s="70">
        <v>202104</v>
      </c>
      <c r="B1362" s="164">
        <v>10022310005</v>
      </c>
      <c r="C1362" s="165" t="s">
        <v>500</v>
      </c>
      <c r="D1362" s="40">
        <v>1</v>
      </c>
      <c r="E1362" s="40">
        <v>3</v>
      </c>
      <c r="F1362" s="127">
        <v>2</v>
      </c>
      <c r="G1362" s="40">
        <v>4</v>
      </c>
      <c r="H1362" s="40">
        <v>1000</v>
      </c>
      <c r="I1362" s="127">
        <v>1103</v>
      </c>
      <c r="J1362" s="114"/>
      <c r="K1362" s="114"/>
      <c r="L1362" s="114"/>
    </row>
    <row r="1363" spans="1:12" ht="16.5" x14ac:dyDescent="0.15">
      <c r="A1363" s="70">
        <v>202105</v>
      </c>
      <c r="B1363" s="164">
        <v>10022320005</v>
      </c>
      <c r="C1363" s="165" t="s">
        <v>500</v>
      </c>
      <c r="D1363" s="40">
        <v>1</v>
      </c>
      <c r="E1363" s="40">
        <v>4</v>
      </c>
      <c r="F1363" s="127">
        <v>2</v>
      </c>
      <c r="G1363" s="40">
        <v>4</v>
      </c>
      <c r="H1363" s="40">
        <v>1000</v>
      </c>
      <c r="I1363" s="127">
        <v>1103</v>
      </c>
      <c r="J1363" s="114"/>
      <c r="K1363" s="114"/>
      <c r="L1363" s="114"/>
    </row>
    <row r="1364" spans="1:12" ht="16.5" x14ac:dyDescent="0.15">
      <c r="A1364" s="70">
        <v>202106</v>
      </c>
      <c r="B1364" s="114">
        <v>10034100001</v>
      </c>
      <c r="C1364" s="181" t="s">
        <v>384</v>
      </c>
      <c r="D1364" s="40">
        <v>1</v>
      </c>
      <c r="E1364" s="40"/>
      <c r="F1364" s="127">
        <v>2</v>
      </c>
      <c r="G1364" s="40">
        <v>28</v>
      </c>
      <c r="H1364" s="40">
        <v>1</v>
      </c>
      <c r="I1364" s="127">
        <v>1103</v>
      </c>
      <c r="J1364" s="114"/>
      <c r="K1364" s="114"/>
      <c r="L1364" s="114"/>
    </row>
    <row r="1365" spans="1:12" ht="16.5" x14ac:dyDescent="0.15">
      <c r="A1365" s="70">
        <v>202107</v>
      </c>
      <c r="B1365" s="114">
        <v>10002180001</v>
      </c>
      <c r="C1365" s="181" t="s">
        <v>213</v>
      </c>
      <c r="D1365" s="40">
        <v>20</v>
      </c>
      <c r="E1365" s="40"/>
      <c r="F1365" s="127">
        <v>2</v>
      </c>
      <c r="G1365" s="40">
        <v>20</v>
      </c>
      <c r="H1365" s="40">
        <v>1000</v>
      </c>
      <c r="I1365" s="127">
        <v>1103</v>
      </c>
      <c r="J1365" s="114"/>
      <c r="K1365" s="114"/>
      <c r="L1365" s="114"/>
    </row>
    <row r="1366" spans="1:12" ht="16.5" x14ac:dyDescent="0.15">
      <c r="A1366" s="70">
        <v>202108</v>
      </c>
      <c r="B1366" s="114">
        <v>10002180001</v>
      </c>
      <c r="C1366" s="181" t="s">
        <v>213</v>
      </c>
      <c r="D1366" s="40">
        <v>40</v>
      </c>
      <c r="E1366" s="40"/>
      <c r="F1366" s="127">
        <v>2</v>
      </c>
      <c r="G1366" s="40">
        <v>19</v>
      </c>
      <c r="H1366" s="40">
        <v>1000</v>
      </c>
      <c r="I1366" s="127">
        <v>1103</v>
      </c>
      <c r="J1366" s="114"/>
      <c r="K1366" s="114"/>
      <c r="L1366" s="114"/>
    </row>
    <row r="1367" spans="1:12" ht="16.5" x14ac:dyDescent="0.15">
      <c r="A1367" s="70">
        <v>202109</v>
      </c>
      <c r="B1367" s="114">
        <v>10002190002</v>
      </c>
      <c r="C1367" s="181" t="s">
        <v>412</v>
      </c>
      <c r="D1367" s="40">
        <v>2</v>
      </c>
      <c r="E1367" s="40"/>
      <c r="F1367" s="127">
        <v>2</v>
      </c>
      <c r="G1367" s="40">
        <v>17</v>
      </c>
      <c r="H1367" s="40">
        <v>1000</v>
      </c>
      <c r="I1367" s="127">
        <v>1103</v>
      </c>
      <c r="J1367" s="114"/>
      <c r="K1367" s="114"/>
      <c r="L1367" s="114"/>
    </row>
    <row r="1368" spans="1:12" ht="16.5" x14ac:dyDescent="0.15">
      <c r="A1368" s="70">
        <v>202110</v>
      </c>
      <c r="B1368" s="114">
        <v>10002120001</v>
      </c>
      <c r="C1368" s="181" t="s">
        <v>386</v>
      </c>
      <c r="D1368" s="40">
        <v>20</v>
      </c>
      <c r="E1368" s="40"/>
      <c r="F1368" s="127">
        <v>2</v>
      </c>
      <c r="G1368" s="40">
        <v>27</v>
      </c>
      <c r="H1368" s="40">
        <v>1000</v>
      </c>
      <c r="I1368" s="127">
        <v>1103</v>
      </c>
      <c r="J1368" s="114"/>
      <c r="K1368" s="114"/>
      <c r="L1368" s="114"/>
    </row>
    <row r="1369" spans="1:12" ht="16.5" x14ac:dyDescent="0.15">
      <c r="A1369" s="70">
        <v>202111</v>
      </c>
      <c r="B1369" s="114">
        <v>10002130001</v>
      </c>
      <c r="C1369" s="181" t="s">
        <v>413</v>
      </c>
      <c r="D1369" s="40">
        <v>2</v>
      </c>
      <c r="E1369" s="40"/>
      <c r="F1369" s="127">
        <v>2</v>
      </c>
      <c r="G1369" s="40">
        <v>24</v>
      </c>
      <c r="H1369" s="40">
        <v>1</v>
      </c>
      <c r="I1369" s="127">
        <v>1103</v>
      </c>
      <c r="J1369" s="114"/>
      <c r="K1369" s="114"/>
      <c r="L1369" s="114"/>
    </row>
    <row r="1370" spans="1:12" ht="16.5" x14ac:dyDescent="0.15">
      <c r="A1370" s="70">
        <v>202112</v>
      </c>
      <c r="B1370" s="114">
        <v>10002140001</v>
      </c>
      <c r="C1370" s="181" t="s">
        <v>388</v>
      </c>
      <c r="D1370" s="40">
        <v>20</v>
      </c>
      <c r="E1370" s="40"/>
      <c r="F1370" s="127">
        <v>2</v>
      </c>
      <c r="G1370" s="40">
        <v>36</v>
      </c>
      <c r="H1370" s="40">
        <v>1000</v>
      </c>
      <c r="I1370" s="127">
        <v>1103</v>
      </c>
      <c r="J1370" s="114"/>
      <c r="K1370" s="114"/>
      <c r="L1370" s="114"/>
    </row>
    <row r="1371" spans="1:12" ht="16.5" x14ac:dyDescent="0.15">
      <c r="A1371" s="70">
        <v>202113</v>
      </c>
      <c r="B1371" s="114">
        <v>10002130003</v>
      </c>
      <c r="C1371" s="181" t="s">
        <v>215</v>
      </c>
      <c r="D1371" s="40">
        <v>1</v>
      </c>
      <c r="E1371" s="40"/>
      <c r="F1371" s="127">
        <v>2</v>
      </c>
      <c r="G1371" s="40">
        <v>22</v>
      </c>
      <c r="H1371" s="40">
        <v>1000</v>
      </c>
      <c r="I1371" s="127">
        <v>1103</v>
      </c>
      <c r="J1371" s="114"/>
      <c r="K1371" s="114"/>
      <c r="L1371" s="114"/>
    </row>
    <row r="1372" spans="1:12" ht="16.5" x14ac:dyDescent="0.15">
      <c r="A1372" s="70">
        <v>202114</v>
      </c>
      <c r="B1372" s="114">
        <v>10020900003</v>
      </c>
      <c r="C1372" s="181" t="s">
        <v>414</v>
      </c>
      <c r="D1372" s="40">
        <v>2</v>
      </c>
      <c r="E1372" s="40"/>
      <c r="F1372" s="127">
        <v>2</v>
      </c>
      <c r="G1372" s="40">
        <v>41</v>
      </c>
      <c r="H1372" s="40">
        <v>1000</v>
      </c>
      <c r="I1372" s="127">
        <v>1103</v>
      </c>
      <c r="J1372" s="114"/>
      <c r="K1372" s="114"/>
      <c r="L1372" s="114"/>
    </row>
    <row r="1373" spans="1:12" ht="16.5" x14ac:dyDescent="0.15">
      <c r="A1373" s="70">
        <v>202115</v>
      </c>
      <c r="B1373" s="114">
        <v>10020900004</v>
      </c>
      <c r="C1373" s="181" t="s">
        <v>415</v>
      </c>
      <c r="D1373" s="40">
        <v>2</v>
      </c>
      <c r="E1373" s="40"/>
      <c r="F1373" s="127">
        <v>2</v>
      </c>
      <c r="G1373" s="40">
        <v>40</v>
      </c>
      <c r="H1373" s="40">
        <v>1000</v>
      </c>
      <c r="I1373" s="127">
        <v>1103</v>
      </c>
      <c r="J1373" s="114"/>
      <c r="K1373" s="114"/>
      <c r="L1373" s="114"/>
    </row>
    <row r="1374" spans="1:12" ht="16.5" x14ac:dyDescent="0.15">
      <c r="A1374" s="70">
        <v>202116</v>
      </c>
      <c r="B1374" s="114">
        <v>10005001001</v>
      </c>
      <c r="C1374" s="181" t="s">
        <v>392</v>
      </c>
      <c r="D1374" s="40">
        <v>2</v>
      </c>
      <c r="E1374" s="40"/>
      <c r="F1374" s="127">
        <v>2</v>
      </c>
      <c r="G1374" s="40">
        <v>46</v>
      </c>
      <c r="H1374" s="40">
        <v>1000</v>
      </c>
      <c r="I1374" s="127">
        <v>1103</v>
      </c>
      <c r="J1374" s="114"/>
      <c r="K1374" s="114"/>
      <c r="L1374" s="114"/>
    </row>
    <row r="1375" spans="1:12" ht="16.5" x14ac:dyDescent="0.15">
      <c r="A1375" s="70">
        <v>202117</v>
      </c>
      <c r="B1375" s="114">
        <v>10005000124</v>
      </c>
      <c r="C1375" s="181" t="s">
        <v>395</v>
      </c>
      <c r="D1375" s="40">
        <v>30</v>
      </c>
      <c r="E1375" s="40"/>
      <c r="F1375" s="127">
        <v>2</v>
      </c>
      <c r="G1375" s="40">
        <v>53</v>
      </c>
      <c r="H1375" s="40">
        <v>1000</v>
      </c>
      <c r="I1375" s="127">
        <v>1103</v>
      </c>
      <c r="J1375" s="114"/>
      <c r="K1375" s="114"/>
      <c r="L1375" s="114"/>
    </row>
    <row r="1376" spans="1:12" ht="16.5" x14ac:dyDescent="0.15">
      <c r="A1376" s="70">
        <v>202118</v>
      </c>
      <c r="B1376" s="114">
        <v>10003890003</v>
      </c>
      <c r="C1376" s="181" t="s">
        <v>397</v>
      </c>
      <c r="D1376" s="40">
        <v>2</v>
      </c>
      <c r="E1376" s="40"/>
      <c r="F1376" s="127">
        <v>2</v>
      </c>
      <c r="G1376" s="40">
        <v>57</v>
      </c>
      <c r="H1376" s="40">
        <v>1000</v>
      </c>
      <c r="I1376" s="127">
        <v>1103</v>
      </c>
      <c r="J1376" s="114"/>
      <c r="K1376" s="114"/>
      <c r="L1376" s="114"/>
    </row>
    <row r="1377" spans="1:12" ht="16.5" x14ac:dyDescent="0.15">
      <c r="A1377" s="70">
        <v>202119</v>
      </c>
      <c r="B1377" s="114">
        <v>10003890005</v>
      </c>
      <c r="C1377" s="181" t="s">
        <v>416</v>
      </c>
      <c r="D1377" s="40">
        <v>1</v>
      </c>
      <c r="E1377" s="40"/>
      <c r="F1377" s="127">
        <v>2</v>
      </c>
      <c r="G1377" s="40">
        <v>55</v>
      </c>
      <c r="H1377" s="40">
        <v>1</v>
      </c>
      <c r="I1377" s="127">
        <v>1103</v>
      </c>
      <c r="J1377" s="114"/>
      <c r="K1377" s="114"/>
      <c r="L1377" s="114"/>
    </row>
    <row r="1378" spans="1:12" ht="16.5" x14ac:dyDescent="0.15">
      <c r="A1378" s="70">
        <v>202120</v>
      </c>
      <c r="B1378" s="114">
        <v>10003890004</v>
      </c>
      <c r="C1378" s="181" t="s">
        <v>417</v>
      </c>
      <c r="D1378" s="40">
        <v>1</v>
      </c>
      <c r="E1378" s="40"/>
      <c r="F1378" s="127">
        <v>2</v>
      </c>
      <c r="G1378" s="40">
        <v>56</v>
      </c>
      <c r="H1378" s="40">
        <v>1000</v>
      </c>
      <c r="I1378" s="127">
        <v>1103</v>
      </c>
      <c r="J1378" s="114"/>
      <c r="K1378" s="114"/>
      <c r="L1378" s="114"/>
    </row>
    <row r="1379" spans="1:12" ht="16.5" x14ac:dyDescent="0.15">
      <c r="A1379" s="70">
        <v>202121</v>
      </c>
      <c r="B1379" s="114">
        <v>10003000003</v>
      </c>
      <c r="C1379" s="181" t="s">
        <v>399</v>
      </c>
      <c r="D1379" s="40">
        <v>1</v>
      </c>
      <c r="E1379" s="40"/>
      <c r="F1379" s="127">
        <v>2</v>
      </c>
      <c r="G1379" s="40">
        <v>70</v>
      </c>
      <c r="H1379" s="40">
        <v>1000</v>
      </c>
      <c r="I1379" s="127">
        <v>1103</v>
      </c>
      <c r="J1379" s="114"/>
      <c r="K1379" s="114"/>
      <c r="L1379" s="114"/>
    </row>
    <row r="1380" spans="1:12" ht="16.5" x14ac:dyDescent="0.15">
      <c r="A1380" s="70">
        <v>202122</v>
      </c>
      <c r="B1380" s="114">
        <v>10003000004</v>
      </c>
      <c r="C1380" s="181" t="s">
        <v>400</v>
      </c>
      <c r="D1380" s="40">
        <v>1</v>
      </c>
      <c r="E1380" s="40"/>
      <c r="F1380" s="127">
        <v>2</v>
      </c>
      <c r="G1380" s="40">
        <v>93</v>
      </c>
      <c r="H1380" s="40">
        <v>1000</v>
      </c>
      <c r="I1380" s="127">
        <v>1103</v>
      </c>
      <c r="J1380" s="114"/>
      <c r="K1380" s="114"/>
      <c r="L1380" s="114"/>
    </row>
    <row r="1381" spans="1:12" ht="16.5" x14ac:dyDescent="0.15">
      <c r="A1381" s="70">
        <v>202123</v>
      </c>
      <c r="B1381" s="114">
        <v>10002160002</v>
      </c>
      <c r="C1381" s="181" t="s">
        <v>418</v>
      </c>
      <c r="D1381" s="40">
        <v>10</v>
      </c>
      <c r="E1381" s="40"/>
      <c r="F1381" s="127">
        <v>2</v>
      </c>
      <c r="G1381" s="40">
        <v>77</v>
      </c>
      <c r="H1381" s="40">
        <v>1000</v>
      </c>
      <c r="I1381" s="127">
        <v>1103</v>
      </c>
      <c r="J1381" s="114"/>
      <c r="K1381" s="114"/>
      <c r="L1381" s="114"/>
    </row>
    <row r="1382" spans="1:12" ht="16.5" x14ac:dyDescent="0.15">
      <c r="A1382" s="70">
        <v>202124</v>
      </c>
      <c r="B1382" s="114">
        <v>10002160003</v>
      </c>
      <c r="C1382" s="181" t="s">
        <v>419</v>
      </c>
      <c r="D1382" s="40">
        <v>3</v>
      </c>
      <c r="E1382" s="40"/>
      <c r="F1382" s="127">
        <v>2</v>
      </c>
      <c r="G1382" s="40">
        <v>76</v>
      </c>
      <c r="H1382" s="40">
        <v>1</v>
      </c>
      <c r="I1382" s="127">
        <v>1103</v>
      </c>
      <c r="J1382" s="114"/>
      <c r="K1382" s="114"/>
      <c r="L1382" s="114"/>
    </row>
    <row r="1383" spans="1:12" ht="16.5" x14ac:dyDescent="0.15">
      <c r="A1383" s="70">
        <v>202125</v>
      </c>
      <c r="B1383" s="114">
        <v>10002170009</v>
      </c>
      <c r="C1383" s="181" t="s">
        <v>420</v>
      </c>
      <c r="D1383" s="40">
        <v>1</v>
      </c>
      <c r="E1383" s="40"/>
      <c r="F1383" s="127">
        <v>2</v>
      </c>
      <c r="G1383" s="40">
        <v>8</v>
      </c>
      <c r="H1383" s="40">
        <v>1000</v>
      </c>
      <c r="I1383" s="127">
        <v>1103</v>
      </c>
      <c r="J1383" s="114"/>
      <c r="K1383" s="114"/>
      <c r="L1383" s="114"/>
    </row>
    <row r="1384" spans="1:12" ht="16.5" x14ac:dyDescent="0.15">
      <c r="A1384" s="70">
        <v>202126</v>
      </c>
      <c r="B1384" s="114">
        <v>10003900007</v>
      </c>
      <c r="C1384" s="181" t="s">
        <v>409</v>
      </c>
      <c r="D1384" s="40">
        <v>2</v>
      </c>
      <c r="E1384" s="40"/>
      <c r="F1384" s="127">
        <v>2</v>
      </c>
      <c r="G1384" s="40">
        <v>65</v>
      </c>
      <c r="H1384" s="40">
        <v>1000</v>
      </c>
      <c r="I1384" s="127">
        <v>1103</v>
      </c>
      <c r="J1384" s="114"/>
      <c r="K1384" s="114"/>
      <c r="L1384" s="114"/>
    </row>
    <row r="1385" spans="1:12" ht="16.5" x14ac:dyDescent="0.15">
      <c r="A1385" s="70">
        <v>202127</v>
      </c>
      <c r="B1385" s="114">
        <v>10003900007</v>
      </c>
      <c r="C1385" s="181" t="s">
        <v>409</v>
      </c>
      <c r="D1385" s="40">
        <v>2</v>
      </c>
      <c r="E1385" s="40"/>
      <c r="F1385" s="127">
        <v>2</v>
      </c>
      <c r="G1385" s="40">
        <v>66</v>
      </c>
      <c r="H1385" s="40">
        <v>1000</v>
      </c>
      <c r="I1385" s="127">
        <v>1103</v>
      </c>
      <c r="J1385" s="114"/>
      <c r="K1385" s="114"/>
      <c r="L1385" s="114"/>
    </row>
    <row r="1386" spans="1:12" ht="16.5" x14ac:dyDescent="0.15">
      <c r="A1386" s="70">
        <v>202201</v>
      </c>
      <c r="B1386" s="173">
        <v>10002250018</v>
      </c>
      <c r="C1386" s="174" t="s">
        <v>1539</v>
      </c>
      <c r="D1386" s="166">
        <v>1</v>
      </c>
      <c r="E1386" s="166">
        <v>1</v>
      </c>
      <c r="F1386" s="167">
        <v>3</v>
      </c>
      <c r="G1386" s="166">
        <v>1</v>
      </c>
      <c r="H1386" s="166">
        <v>1</v>
      </c>
      <c r="I1386" s="167">
        <v>1103</v>
      </c>
      <c r="J1386" s="164">
        <v>63100000018</v>
      </c>
      <c r="K1386" s="164">
        <v>7</v>
      </c>
      <c r="L1386" s="164" t="s">
        <v>499</v>
      </c>
    </row>
    <row r="1387" spans="1:12" ht="16.5" x14ac:dyDescent="0.15">
      <c r="A1387" s="70">
        <v>202202</v>
      </c>
      <c r="B1387" s="173">
        <v>10002250018</v>
      </c>
      <c r="C1387" s="174" t="s">
        <v>1539</v>
      </c>
      <c r="D1387" s="166">
        <v>1</v>
      </c>
      <c r="E1387" s="166">
        <v>2</v>
      </c>
      <c r="F1387" s="167">
        <v>3</v>
      </c>
      <c r="G1387" s="166">
        <v>1</v>
      </c>
      <c r="H1387" s="166">
        <v>1</v>
      </c>
      <c r="I1387" s="167">
        <v>1103</v>
      </c>
      <c r="J1387" s="164">
        <v>63100000018</v>
      </c>
      <c r="K1387" s="164">
        <v>7</v>
      </c>
      <c r="L1387" s="164" t="s">
        <v>499</v>
      </c>
    </row>
    <row r="1388" spans="1:12" ht="16.5" x14ac:dyDescent="0.15">
      <c r="A1388" s="70">
        <v>202203</v>
      </c>
      <c r="B1388" s="173">
        <v>10002250018</v>
      </c>
      <c r="C1388" s="174" t="s">
        <v>1539</v>
      </c>
      <c r="D1388" s="166">
        <v>1</v>
      </c>
      <c r="E1388" s="166">
        <v>3</v>
      </c>
      <c r="F1388" s="167">
        <v>3</v>
      </c>
      <c r="G1388" s="166">
        <v>1</v>
      </c>
      <c r="H1388" s="166">
        <v>1</v>
      </c>
      <c r="I1388" s="167">
        <v>1103</v>
      </c>
      <c r="J1388" s="164">
        <v>63100000018</v>
      </c>
      <c r="K1388" s="164">
        <v>7</v>
      </c>
      <c r="L1388" s="164" t="s">
        <v>499</v>
      </c>
    </row>
    <row r="1389" spans="1:12" ht="16.5" x14ac:dyDescent="0.15">
      <c r="A1389" s="70">
        <v>202204</v>
      </c>
      <c r="B1389" s="173">
        <v>10002250018</v>
      </c>
      <c r="C1389" s="174" t="s">
        <v>1539</v>
      </c>
      <c r="D1389" s="166">
        <v>1</v>
      </c>
      <c r="E1389" s="166">
        <v>4</v>
      </c>
      <c r="F1389" s="167">
        <v>3</v>
      </c>
      <c r="G1389" s="166">
        <v>1</v>
      </c>
      <c r="H1389" s="166">
        <v>1</v>
      </c>
      <c r="I1389" s="167">
        <v>1103</v>
      </c>
      <c r="J1389" s="164">
        <v>63100000018</v>
      </c>
      <c r="K1389" s="164">
        <v>7</v>
      </c>
      <c r="L1389" s="164" t="s">
        <v>499</v>
      </c>
    </row>
    <row r="1390" spans="1:12" ht="16.5" x14ac:dyDescent="0.15">
      <c r="A1390" s="70">
        <v>202205</v>
      </c>
      <c r="B1390" s="164">
        <v>10034100002</v>
      </c>
      <c r="C1390" s="165" t="s">
        <v>383</v>
      </c>
      <c r="D1390" s="166">
        <v>1</v>
      </c>
      <c r="E1390" s="166"/>
      <c r="F1390" s="167">
        <v>3</v>
      </c>
      <c r="G1390" s="166">
        <v>9</v>
      </c>
      <c r="H1390" s="166">
        <v>1</v>
      </c>
      <c r="I1390" s="167">
        <v>1103</v>
      </c>
      <c r="J1390" s="164"/>
      <c r="K1390" s="164"/>
      <c r="L1390" s="164"/>
    </row>
    <row r="1391" spans="1:12" ht="16.5" x14ac:dyDescent="0.15">
      <c r="A1391" s="70">
        <v>202206</v>
      </c>
      <c r="B1391" s="164">
        <v>10034100003</v>
      </c>
      <c r="C1391" s="165" t="s">
        <v>423</v>
      </c>
      <c r="D1391" s="166">
        <v>1</v>
      </c>
      <c r="E1391" s="166"/>
      <c r="F1391" s="167">
        <v>3</v>
      </c>
      <c r="G1391" s="166">
        <v>7</v>
      </c>
      <c r="H1391" s="166">
        <v>1000</v>
      </c>
      <c r="I1391" s="167">
        <v>1103</v>
      </c>
      <c r="J1391" s="164"/>
      <c r="K1391" s="164"/>
      <c r="L1391" s="164"/>
    </row>
    <row r="1392" spans="1:12" ht="16.5" x14ac:dyDescent="0.15">
      <c r="A1392" s="70">
        <v>202207</v>
      </c>
      <c r="B1392" s="164">
        <v>10002190003</v>
      </c>
      <c r="C1392" s="165" t="s">
        <v>214</v>
      </c>
      <c r="D1392" s="166">
        <v>1</v>
      </c>
      <c r="E1392" s="166"/>
      <c r="F1392" s="167">
        <v>3</v>
      </c>
      <c r="G1392" s="166">
        <v>16</v>
      </c>
      <c r="H1392" s="166">
        <v>1000</v>
      </c>
      <c r="I1392" s="167">
        <v>1103</v>
      </c>
      <c r="J1392" s="164"/>
      <c r="K1392" s="164"/>
      <c r="L1392" s="164"/>
    </row>
    <row r="1393" spans="1:12" ht="16.5" x14ac:dyDescent="0.15">
      <c r="A1393" s="70">
        <v>202208</v>
      </c>
      <c r="B1393" s="164">
        <v>10002140001</v>
      </c>
      <c r="C1393" s="165" t="s">
        <v>388</v>
      </c>
      <c r="D1393" s="166">
        <v>40</v>
      </c>
      <c r="E1393" s="166"/>
      <c r="F1393" s="167">
        <v>3</v>
      </c>
      <c r="G1393" s="166">
        <v>34</v>
      </c>
      <c r="H1393" s="166">
        <v>1000</v>
      </c>
      <c r="I1393" s="167">
        <v>1103</v>
      </c>
      <c r="J1393" s="164"/>
      <c r="K1393" s="164"/>
      <c r="L1393" s="164"/>
    </row>
    <row r="1394" spans="1:12" ht="16.5" x14ac:dyDescent="0.15">
      <c r="A1394" s="70">
        <v>202209</v>
      </c>
      <c r="B1394" s="164">
        <v>10005000125</v>
      </c>
      <c r="C1394" s="165" t="s">
        <v>424</v>
      </c>
      <c r="D1394" s="166">
        <v>5</v>
      </c>
      <c r="E1394" s="166"/>
      <c r="F1394" s="167">
        <v>3</v>
      </c>
      <c r="G1394" s="166">
        <v>52</v>
      </c>
      <c r="H1394" s="166">
        <v>1000</v>
      </c>
      <c r="I1394" s="167">
        <v>1103</v>
      </c>
      <c r="J1394" s="164"/>
      <c r="K1394" s="164"/>
      <c r="L1394" s="164"/>
    </row>
    <row r="1395" spans="1:12" ht="16.5" x14ac:dyDescent="0.15">
      <c r="A1395" s="70">
        <v>202210</v>
      </c>
      <c r="B1395" s="164">
        <v>10003890002</v>
      </c>
      <c r="C1395" s="165" t="s">
        <v>425</v>
      </c>
      <c r="D1395" s="166">
        <v>3</v>
      </c>
      <c r="E1395" s="166"/>
      <c r="F1395" s="167">
        <v>3</v>
      </c>
      <c r="G1395" s="166">
        <v>59</v>
      </c>
      <c r="H1395" s="166">
        <v>1000</v>
      </c>
      <c r="I1395" s="167">
        <v>1103</v>
      </c>
      <c r="J1395" s="164"/>
      <c r="K1395" s="164"/>
      <c r="L1395" s="164"/>
    </row>
    <row r="1396" spans="1:12" ht="16.5" x14ac:dyDescent="0.15">
      <c r="A1396" s="70">
        <v>202211</v>
      </c>
      <c r="B1396" s="164">
        <v>10002160008</v>
      </c>
      <c r="C1396" s="165" t="s">
        <v>426</v>
      </c>
      <c r="D1396" s="166">
        <v>10</v>
      </c>
      <c r="E1396" s="166"/>
      <c r="F1396" s="167">
        <v>3</v>
      </c>
      <c r="G1396" s="166">
        <v>83</v>
      </c>
      <c r="H1396" s="166">
        <v>1000</v>
      </c>
      <c r="I1396" s="167">
        <v>1103</v>
      </c>
      <c r="J1396" s="164"/>
      <c r="K1396" s="164"/>
      <c r="L1396" s="164"/>
    </row>
    <row r="1397" spans="1:12" ht="16.5" x14ac:dyDescent="0.15">
      <c r="A1397" s="70">
        <v>202212</v>
      </c>
      <c r="B1397" s="164">
        <v>10002160012</v>
      </c>
      <c r="C1397" s="165" t="s">
        <v>427</v>
      </c>
      <c r="D1397" s="166">
        <v>3</v>
      </c>
      <c r="E1397" s="166"/>
      <c r="F1397" s="167">
        <v>3</v>
      </c>
      <c r="G1397" s="166">
        <v>85</v>
      </c>
      <c r="H1397" s="166">
        <v>1</v>
      </c>
      <c r="I1397" s="167">
        <v>1103</v>
      </c>
      <c r="J1397" s="164"/>
      <c r="K1397" s="164"/>
      <c r="L1397" s="164"/>
    </row>
    <row r="1398" spans="1:12" ht="16.5" x14ac:dyDescent="0.15">
      <c r="A1398" s="70">
        <v>202213</v>
      </c>
      <c r="B1398" s="164">
        <v>10002170003</v>
      </c>
      <c r="C1398" s="165" t="s">
        <v>428</v>
      </c>
      <c r="D1398" s="166">
        <v>1</v>
      </c>
      <c r="E1398" s="166"/>
      <c r="F1398" s="167">
        <v>3</v>
      </c>
      <c r="G1398" s="166">
        <v>6</v>
      </c>
      <c r="H1398" s="166">
        <v>1</v>
      </c>
      <c r="I1398" s="167">
        <v>1103</v>
      </c>
      <c r="J1398" s="164"/>
      <c r="K1398" s="164"/>
      <c r="L1398" s="164"/>
    </row>
    <row r="1399" spans="1:12" ht="16.5" x14ac:dyDescent="0.15">
      <c r="A1399" s="70">
        <v>202214</v>
      </c>
      <c r="B1399" s="164">
        <v>10003900007</v>
      </c>
      <c r="C1399" s="165" t="s">
        <v>409</v>
      </c>
      <c r="D1399" s="166">
        <v>2</v>
      </c>
      <c r="E1399" s="166"/>
      <c r="F1399" s="167">
        <v>3</v>
      </c>
      <c r="G1399" s="166">
        <v>64</v>
      </c>
      <c r="H1399" s="166">
        <v>1000</v>
      </c>
      <c r="I1399" s="167">
        <v>1103</v>
      </c>
      <c r="J1399" s="164"/>
      <c r="K1399" s="164"/>
      <c r="L1399" s="164"/>
    </row>
    <row r="1400" spans="1:12" ht="16.5" x14ac:dyDescent="0.15">
      <c r="A1400" s="70">
        <v>203001</v>
      </c>
      <c r="B1400" s="169">
        <v>10002280002</v>
      </c>
      <c r="C1400" s="170" t="s">
        <v>1536</v>
      </c>
      <c r="D1400" s="171">
        <v>1</v>
      </c>
      <c r="E1400" s="171"/>
      <c r="F1400" s="172">
        <v>1</v>
      </c>
      <c r="G1400" s="171">
        <v>3</v>
      </c>
      <c r="H1400" s="171">
        <v>1</v>
      </c>
      <c r="I1400" s="172">
        <v>1104</v>
      </c>
      <c r="J1400" s="169"/>
      <c r="K1400" s="169"/>
      <c r="L1400" s="169"/>
    </row>
    <row r="1401" spans="1:12" ht="16.5" x14ac:dyDescent="0.15">
      <c r="A1401" s="70">
        <v>203002</v>
      </c>
      <c r="B1401" s="182">
        <v>10022310008</v>
      </c>
      <c r="C1401" s="183" t="s">
        <v>871</v>
      </c>
      <c r="D1401" s="178">
        <v>1</v>
      </c>
      <c r="E1401" s="178">
        <v>1</v>
      </c>
      <c r="F1401" s="179">
        <v>1</v>
      </c>
      <c r="G1401" s="178">
        <v>5</v>
      </c>
      <c r="H1401" s="178">
        <v>1000</v>
      </c>
      <c r="I1401" s="179">
        <v>1104</v>
      </c>
      <c r="J1401" s="176"/>
      <c r="K1401" s="176"/>
      <c r="L1401" s="176"/>
    </row>
    <row r="1402" spans="1:12" ht="16.5" x14ac:dyDescent="0.15">
      <c r="A1402" s="70">
        <v>203003</v>
      </c>
      <c r="B1402" s="182">
        <v>10022320008</v>
      </c>
      <c r="C1402" s="183" t="s">
        <v>871</v>
      </c>
      <c r="D1402" s="178">
        <v>1</v>
      </c>
      <c r="E1402" s="178">
        <v>2</v>
      </c>
      <c r="F1402" s="179">
        <v>1</v>
      </c>
      <c r="G1402" s="178">
        <v>5</v>
      </c>
      <c r="H1402" s="178">
        <v>1000</v>
      </c>
      <c r="I1402" s="179">
        <v>1104</v>
      </c>
      <c r="J1402" s="176"/>
      <c r="K1402" s="176"/>
      <c r="L1402" s="176"/>
    </row>
    <row r="1403" spans="1:12" ht="16.5" x14ac:dyDescent="0.15">
      <c r="A1403" s="70">
        <v>203004</v>
      </c>
      <c r="B1403" s="182">
        <v>10022310008</v>
      </c>
      <c r="C1403" s="183" t="s">
        <v>871</v>
      </c>
      <c r="D1403" s="178">
        <v>1</v>
      </c>
      <c r="E1403" s="178">
        <v>3</v>
      </c>
      <c r="F1403" s="179">
        <v>1</v>
      </c>
      <c r="G1403" s="178">
        <v>5</v>
      </c>
      <c r="H1403" s="178">
        <v>1000</v>
      </c>
      <c r="I1403" s="179">
        <v>1104</v>
      </c>
      <c r="J1403" s="176"/>
      <c r="K1403" s="176"/>
      <c r="L1403" s="176"/>
    </row>
    <row r="1404" spans="1:12" ht="16.5" x14ac:dyDescent="0.15">
      <c r="A1404" s="70">
        <v>203005</v>
      </c>
      <c r="B1404" s="182">
        <v>10022320008</v>
      </c>
      <c r="C1404" s="183" t="s">
        <v>871</v>
      </c>
      <c r="D1404" s="178">
        <v>1</v>
      </c>
      <c r="E1404" s="178">
        <v>4</v>
      </c>
      <c r="F1404" s="179">
        <v>1</v>
      </c>
      <c r="G1404" s="178">
        <v>5</v>
      </c>
      <c r="H1404" s="178">
        <v>1000</v>
      </c>
      <c r="I1404" s="179">
        <v>1104</v>
      </c>
      <c r="J1404" s="176"/>
      <c r="K1404" s="176"/>
      <c r="L1404" s="176"/>
    </row>
    <row r="1405" spans="1:12" ht="16.5" x14ac:dyDescent="0.15">
      <c r="A1405" s="70">
        <v>203006</v>
      </c>
      <c r="B1405" s="176">
        <v>10034100002</v>
      </c>
      <c r="C1405" s="177" t="s">
        <v>383</v>
      </c>
      <c r="D1405" s="178">
        <v>1</v>
      </c>
      <c r="E1405" s="178"/>
      <c r="F1405" s="179">
        <v>1</v>
      </c>
      <c r="G1405" s="178">
        <v>30</v>
      </c>
      <c r="H1405" s="178">
        <v>1000</v>
      </c>
      <c r="I1405" s="179">
        <v>1104</v>
      </c>
      <c r="J1405" s="176"/>
      <c r="K1405" s="176"/>
      <c r="L1405" s="176"/>
    </row>
    <row r="1406" spans="1:12" ht="16.5" x14ac:dyDescent="0.15">
      <c r="A1406" s="70">
        <v>203007</v>
      </c>
      <c r="B1406" s="176">
        <v>10034100002</v>
      </c>
      <c r="C1406" s="177" t="s">
        <v>383</v>
      </c>
      <c r="D1406" s="178">
        <v>1</v>
      </c>
      <c r="E1406" s="178"/>
      <c r="F1406" s="179">
        <v>1</v>
      </c>
      <c r="G1406" s="178">
        <v>29</v>
      </c>
      <c r="H1406" s="178">
        <v>1000</v>
      </c>
      <c r="I1406" s="179">
        <v>1104</v>
      </c>
      <c r="J1406" s="176"/>
      <c r="K1406" s="176"/>
      <c r="L1406" s="176"/>
    </row>
    <row r="1407" spans="1:12" ht="16.5" x14ac:dyDescent="0.15">
      <c r="A1407" s="70">
        <v>203008</v>
      </c>
      <c r="B1407" s="176">
        <v>10034100001</v>
      </c>
      <c r="C1407" s="177" t="s">
        <v>384</v>
      </c>
      <c r="D1407" s="178">
        <v>1</v>
      </c>
      <c r="E1407" s="178"/>
      <c r="F1407" s="179">
        <v>1</v>
      </c>
      <c r="G1407" s="178">
        <v>8</v>
      </c>
      <c r="H1407" s="178">
        <v>1</v>
      </c>
      <c r="I1407" s="179">
        <v>1104</v>
      </c>
      <c r="J1407" s="176"/>
      <c r="K1407" s="176"/>
      <c r="L1407" s="176"/>
    </row>
    <row r="1408" spans="1:12" ht="16.5" x14ac:dyDescent="0.15">
      <c r="A1408" s="70">
        <v>203009</v>
      </c>
      <c r="B1408" s="176">
        <v>10002180001</v>
      </c>
      <c r="C1408" s="177" t="s">
        <v>213</v>
      </c>
      <c r="D1408" s="178">
        <v>20</v>
      </c>
      <c r="E1408" s="178"/>
      <c r="F1408" s="179">
        <v>1</v>
      </c>
      <c r="G1408" s="178">
        <v>21</v>
      </c>
      <c r="H1408" s="178">
        <v>1000</v>
      </c>
      <c r="I1408" s="179">
        <v>1104</v>
      </c>
      <c r="J1408" s="176"/>
      <c r="K1408" s="176"/>
      <c r="L1408" s="176"/>
    </row>
    <row r="1409" spans="1:12" ht="16.5" x14ac:dyDescent="0.15">
      <c r="A1409" s="70">
        <v>203010</v>
      </c>
      <c r="B1409" s="176">
        <v>10002190001</v>
      </c>
      <c r="C1409" s="177" t="s">
        <v>385</v>
      </c>
      <c r="D1409" s="178">
        <v>2</v>
      </c>
      <c r="E1409" s="178"/>
      <c r="F1409" s="179">
        <v>1</v>
      </c>
      <c r="G1409" s="178">
        <v>18</v>
      </c>
      <c r="H1409" s="178">
        <v>1000</v>
      </c>
      <c r="I1409" s="179">
        <v>1104</v>
      </c>
      <c r="J1409" s="176"/>
      <c r="K1409" s="176"/>
      <c r="L1409" s="176"/>
    </row>
    <row r="1410" spans="1:12" ht="16.5" x14ac:dyDescent="0.15">
      <c r="A1410" s="70">
        <v>203011</v>
      </c>
      <c r="B1410" s="176">
        <v>10002120001</v>
      </c>
      <c r="C1410" s="177" t="s">
        <v>386</v>
      </c>
      <c r="D1410" s="178">
        <v>20</v>
      </c>
      <c r="E1410" s="178"/>
      <c r="F1410" s="179">
        <v>1</v>
      </c>
      <c r="G1410" s="178">
        <v>26</v>
      </c>
      <c r="H1410" s="178">
        <v>1000</v>
      </c>
      <c r="I1410" s="179">
        <v>1104</v>
      </c>
      <c r="J1410" s="176"/>
      <c r="K1410" s="176"/>
      <c r="L1410" s="176"/>
    </row>
    <row r="1411" spans="1:12" ht="16.5" x14ac:dyDescent="0.15">
      <c r="A1411" s="70">
        <v>203012</v>
      </c>
      <c r="B1411" s="176">
        <v>10002120001</v>
      </c>
      <c r="C1411" s="177" t="s">
        <v>386</v>
      </c>
      <c r="D1411" s="178">
        <v>40</v>
      </c>
      <c r="E1411" s="178"/>
      <c r="F1411" s="179">
        <v>1</v>
      </c>
      <c r="G1411" s="178">
        <v>25</v>
      </c>
      <c r="H1411" s="178">
        <v>1000</v>
      </c>
      <c r="I1411" s="179">
        <v>1104</v>
      </c>
      <c r="J1411" s="176"/>
      <c r="K1411" s="176"/>
      <c r="L1411" s="176"/>
    </row>
    <row r="1412" spans="1:12" ht="16.5" x14ac:dyDescent="0.15">
      <c r="A1412" s="70">
        <v>203013</v>
      </c>
      <c r="B1412" s="176">
        <v>10002130002</v>
      </c>
      <c r="C1412" s="177" t="s">
        <v>387</v>
      </c>
      <c r="D1412" s="178">
        <v>2</v>
      </c>
      <c r="E1412" s="178"/>
      <c r="F1412" s="179">
        <v>1</v>
      </c>
      <c r="G1412" s="178">
        <v>23</v>
      </c>
      <c r="H1412" s="178">
        <v>1000</v>
      </c>
      <c r="I1412" s="179">
        <v>1104</v>
      </c>
      <c r="J1412" s="176"/>
      <c r="K1412" s="176"/>
      <c r="L1412" s="176"/>
    </row>
    <row r="1413" spans="1:12" ht="16.5" x14ac:dyDescent="0.15">
      <c r="A1413" s="70">
        <v>203014</v>
      </c>
      <c r="B1413" s="176">
        <v>10002140001</v>
      </c>
      <c r="C1413" s="177" t="s">
        <v>388</v>
      </c>
      <c r="D1413" s="178">
        <v>20</v>
      </c>
      <c r="E1413" s="178"/>
      <c r="F1413" s="179">
        <v>1</v>
      </c>
      <c r="G1413" s="178">
        <v>35</v>
      </c>
      <c r="H1413" s="178">
        <v>1000</v>
      </c>
      <c r="I1413" s="179">
        <v>1104</v>
      </c>
      <c r="J1413" s="176"/>
      <c r="K1413" s="176"/>
      <c r="L1413" s="176"/>
    </row>
    <row r="1414" spans="1:12" ht="16.5" x14ac:dyDescent="0.15">
      <c r="A1414" s="70">
        <v>203015</v>
      </c>
      <c r="B1414" s="176">
        <v>10002150001</v>
      </c>
      <c r="C1414" s="177" t="s">
        <v>389</v>
      </c>
      <c r="D1414" s="178">
        <v>2</v>
      </c>
      <c r="E1414" s="178"/>
      <c r="F1414" s="179">
        <v>1</v>
      </c>
      <c r="G1414" s="178">
        <v>39</v>
      </c>
      <c r="H1414" s="178">
        <v>1000</v>
      </c>
      <c r="I1414" s="179">
        <v>1104</v>
      </c>
      <c r="J1414" s="176"/>
      <c r="K1414" s="176"/>
      <c r="L1414" s="176"/>
    </row>
    <row r="1415" spans="1:12" ht="16.5" x14ac:dyDescent="0.15">
      <c r="A1415" s="70">
        <v>203016</v>
      </c>
      <c r="B1415" s="176">
        <v>10002150002</v>
      </c>
      <c r="C1415" s="177" t="s">
        <v>390</v>
      </c>
      <c r="D1415" s="178">
        <v>2</v>
      </c>
      <c r="E1415" s="178"/>
      <c r="F1415" s="179">
        <v>1</v>
      </c>
      <c r="G1415" s="178">
        <v>38</v>
      </c>
      <c r="H1415" s="178">
        <v>1000</v>
      </c>
      <c r="I1415" s="179">
        <v>1104</v>
      </c>
      <c r="J1415" s="176"/>
      <c r="K1415" s="176"/>
      <c r="L1415" s="176"/>
    </row>
    <row r="1416" spans="1:12" ht="16.5" x14ac:dyDescent="0.15">
      <c r="A1416" s="70">
        <v>203017</v>
      </c>
      <c r="B1416" s="176">
        <v>10002150003</v>
      </c>
      <c r="C1416" s="177" t="s">
        <v>391</v>
      </c>
      <c r="D1416" s="178">
        <v>1</v>
      </c>
      <c r="E1416" s="178"/>
      <c r="F1416" s="179">
        <v>1</v>
      </c>
      <c r="G1416" s="178">
        <v>37</v>
      </c>
      <c r="H1416" s="178">
        <v>1000</v>
      </c>
      <c r="I1416" s="179">
        <v>1104</v>
      </c>
      <c r="J1416" s="176"/>
      <c r="K1416" s="176"/>
      <c r="L1416" s="176"/>
    </row>
    <row r="1417" spans="1:12" ht="16.5" x14ac:dyDescent="0.15">
      <c r="A1417" s="70">
        <v>203018</v>
      </c>
      <c r="B1417" s="176">
        <v>10020900001</v>
      </c>
      <c r="C1417" s="177" t="s">
        <v>439</v>
      </c>
      <c r="D1417" s="178">
        <v>20</v>
      </c>
      <c r="E1417" s="178"/>
      <c r="F1417" s="179">
        <v>1</v>
      </c>
      <c r="G1417" s="178">
        <v>43</v>
      </c>
      <c r="H1417" s="178">
        <v>1000</v>
      </c>
      <c r="I1417" s="179">
        <v>1104</v>
      </c>
      <c r="J1417" s="176"/>
      <c r="K1417" s="176"/>
      <c r="L1417" s="176"/>
    </row>
    <row r="1418" spans="1:12" ht="16.5" x14ac:dyDescent="0.15">
      <c r="A1418" s="70">
        <v>203019</v>
      </c>
      <c r="B1418" s="176">
        <v>10020900001</v>
      </c>
      <c r="C1418" s="177" t="s">
        <v>439</v>
      </c>
      <c r="D1418" s="178">
        <v>20</v>
      </c>
      <c r="E1418" s="178"/>
      <c r="F1418" s="179">
        <v>1</v>
      </c>
      <c r="G1418" s="178">
        <v>44</v>
      </c>
      <c r="H1418" s="178">
        <v>1000</v>
      </c>
      <c r="I1418" s="179">
        <v>1104</v>
      </c>
      <c r="J1418" s="176"/>
      <c r="K1418" s="176"/>
      <c r="L1418" s="176"/>
    </row>
    <row r="1419" spans="1:12" ht="16.5" x14ac:dyDescent="0.15">
      <c r="A1419" s="70">
        <v>203020</v>
      </c>
      <c r="B1419" s="176">
        <v>10020900001</v>
      </c>
      <c r="C1419" s="177" t="s">
        <v>439</v>
      </c>
      <c r="D1419" s="178">
        <v>20</v>
      </c>
      <c r="E1419" s="178"/>
      <c r="F1419" s="179">
        <v>1</v>
      </c>
      <c r="G1419" s="178">
        <v>45</v>
      </c>
      <c r="H1419" s="178">
        <v>1000</v>
      </c>
      <c r="I1419" s="179">
        <v>1104</v>
      </c>
      <c r="J1419" s="176"/>
      <c r="K1419" s="176"/>
      <c r="L1419" s="176"/>
    </row>
    <row r="1420" spans="1:12" ht="16.5" x14ac:dyDescent="0.15">
      <c r="A1420" s="70">
        <v>203021</v>
      </c>
      <c r="B1420" s="176">
        <v>10020900003</v>
      </c>
      <c r="C1420" s="177" t="s">
        <v>872</v>
      </c>
      <c r="D1420" s="178">
        <v>2</v>
      </c>
      <c r="E1420" s="178"/>
      <c r="F1420" s="179">
        <v>1</v>
      </c>
      <c r="G1420" s="178">
        <v>42</v>
      </c>
      <c r="H1420" s="178">
        <v>1000</v>
      </c>
      <c r="I1420" s="179">
        <v>1104</v>
      </c>
      <c r="J1420" s="176"/>
      <c r="K1420" s="176"/>
      <c r="L1420" s="176"/>
    </row>
    <row r="1421" spans="1:12" ht="16.5" x14ac:dyDescent="0.15">
      <c r="A1421" s="70">
        <v>203022</v>
      </c>
      <c r="B1421" s="176">
        <v>10005001001</v>
      </c>
      <c r="C1421" s="177" t="s">
        <v>392</v>
      </c>
      <c r="D1421" s="178">
        <v>2</v>
      </c>
      <c r="E1421" s="178"/>
      <c r="F1421" s="179">
        <v>1</v>
      </c>
      <c r="G1421" s="178">
        <v>47</v>
      </c>
      <c r="H1421" s="178">
        <v>1000</v>
      </c>
      <c r="I1421" s="179">
        <v>1104</v>
      </c>
      <c r="J1421" s="176"/>
      <c r="K1421" s="176"/>
      <c r="L1421" s="176"/>
    </row>
    <row r="1422" spans="1:12" ht="16.5" x14ac:dyDescent="0.15">
      <c r="A1422" s="70">
        <v>203023</v>
      </c>
      <c r="B1422" s="176">
        <v>10005001001</v>
      </c>
      <c r="C1422" s="177" t="s">
        <v>392</v>
      </c>
      <c r="D1422" s="178">
        <v>2</v>
      </c>
      <c r="E1422" s="178"/>
      <c r="F1422" s="179">
        <v>1</v>
      </c>
      <c r="G1422" s="178">
        <v>48</v>
      </c>
      <c r="H1422" s="178">
        <v>1000</v>
      </c>
      <c r="I1422" s="179">
        <v>1104</v>
      </c>
      <c r="J1422" s="176"/>
      <c r="K1422" s="176"/>
      <c r="L1422" s="176"/>
    </row>
    <row r="1423" spans="1:12" ht="16.5" x14ac:dyDescent="0.15">
      <c r="A1423" s="70">
        <v>203024</v>
      </c>
      <c r="B1423" s="176">
        <v>10005000029</v>
      </c>
      <c r="C1423" s="177" t="s">
        <v>393</v>
      </c>
      <c r="D1423" s="178">
        <v>1</v>
      </c>
      <c r="E1423" s="178"/>
      <c r="F1423" s="179">
        <v>1</v>
      </c>
      <c r="G1423" s="178">
        <v>49</v>
      </c>
      <c r="H1423" s="178">
        <v>1000</v>
      </c>
      <c r="I1423" s="179">
        <v>1104</v>
      </c>
      <c r="J1423" s="176"/>
      <c r="K1423" s="176"/>
      <c r="L1423" s="176"/>
    </row>
    <row r="1424" spans="1:12" ht="16.5" x14ac:dyDescent="0.15">
      <c r="A1424" s="70">
        <v>203025</v>
      </c>
      <c r="B1424" s="176">
        <v>10005000017</v>
      </c>
      <c r="C1424" s="177" t="s">
        <v>394</v>
      </c>
      <c r="D1424" s="178">
        <v>1</v>
      </c>
      <c r="E1424" s="178"/>
      <c r="F1424" s="179">
        <v>1</v>
      </c>
      <c r="G1424" s="178">
        <v>50</v>
      </c>
      <c r="H1424" s="178">
        <v>1000</v>
      </c>
      <c r="I1424" s="179">
        <v>1104</v>
      </c>
      <c r="J1424" s="176"/>
      <c r="K1424" s="176"/>
      <c r="L1424" s="176"/>
    </row>
    <row r="1425" spans="1:12" ht="16.5" x14ac:dyDescent="0.15">
      <c r="A1425" s="70">
        <v>203026</v>
      </c>
      <c r="B1425" s="176">
        <v>10005000007</v>
      </c>
      <c r="C1425" s="177" t="s">
        <v>873</v>
      </c>
      <c r="D1425" s="178">
        <v>1</v>
      </c>
      <c r="E1425" s="178"/>
      <c r="F1425" s="179">
        <v>1</v>
      </c>
      <c r="G1425" s="178">
        <v>51</v>
      </c>
      <c r="H1425" s="178">
        <v>1000</v>
      </c>
      <c r="I1425" s="179">
        <v>1104</v>
      </c>
      <c r="J1425" s="176"/>
      <c r="K1425" s="176"/>
      <c r="L1425" s="176"/>
    </row>
    <row r="1426" spans="1:12" ht="16.5" x14ac:dyDescent="0.15">
      <c r="A1426" s="70">
        <v>203027</v>
      </c>
      <c r="B1426" s="176">
        <v>10005000124</v>
      </c>
      <c r="C1426" s="177" t="s">
        <v>395</v>
      </c>
      <c r="D1426" s="178">
        <v>30</v>
      </c>
      <c r="E1426" s="178"/>
      <c r="F1426" s="179">
        <v>1</v>
      </c>
      <c r="G1426" s="178">
        <v>54</v>
      </c>
      <c r="H1426" s="178">
        <v>1000</v>
      </c>
      <c r="I1426" s="179">
        <v>1104</v>
      </c>
      <c r="J1426" s="176"/>
      <c r="K1426" s="176"/>
      <c r="L1426" s="176"/>
    </row>
    <row r="1427" spans="1:12" ht="16.5" x14ac:dyDescent="0.15">
      <c r="A1427" s="70">
        <v>203028</v>
      </c>
      <c r="B1427" s="176">
        <v>10003890001</v>
      </c>
      <c r="C1427" s="177" t="s">
        <v>396</v>
      </c>
      <c r="D1427" s="178">
        <v>3</v>
      </c>
      <c r="E1427" s="178"/>
      <c r="F1427" s="179">
        <v>1</v>
      </c>
      <c r="G1427" s="178">
        <v>60</v>
      </c>
      <c r="H1427" s="178">
        <v>1000</v>
      </c>
      <c r="I1427" s="179">
        <v>1104</v>
      </c>
      <c r="J1427" s="176"/>
      <c r="K1427" s="176"/>
      <c r="L1427" s="176"/>
    </row>
    <row r="1428" spans="1:12" ht="16.5" x14ac:dyDescent="0.15">
      <c r="A1428" s="70">
        <v>203029</v>
      </c>
      <c r="B1428" s="176">
        <v>10003890003</v>
      </c>
      <c r="C1428" s="177" t="s">
        <v>397</v>
      </c>
      <c r="D1428" s="178">
        <v>3</v>
      </c>
      <c r="E1428" s="178"/>
      <c r="F1428" s="179">
        <v>1</v>
      </c>
      <c r="G1428" s="178">
        <v>58</v>
      </c>
      <c r="H1428" s="178">
        <v>1000</v>
      </c>
      <c r="I1428" s="179">
        <v>1104</v>
      </c>
      <c r="J1428" s="176"/>
      <c r="K1428" s="176"/>
      <c r="L1428" s="176"/>
    </row>
    <row r="1429" spans="1:12" ht="16.5" x14ac:dyDescent="0.15">
      <c r="A1429" s="70">
        <v>203030</v>
      </c>
      <c r="B1429" s="176">
        <v>10003000002</v>
      </c>
      <c r="C1429" s="177" t="s">
        <v>398</v>
      </c>
      <c r="D1429" s="178">
        <v>2</v>
      </c>
      <c r="E1429" s="178"/>
      <c r="F1429" s="179">
        <v>1</v>
      </c>
      <c r="G1429" s="178">
        <v>69</v>
      </c>
      <c r="H1429" s="178">
        <v>1000</v>
      </c>
      <c r="I1429" s="179">
        <v>1104</v>
      </c>
      <c r="J1429" s="176"/>
      <c r="K1429" s="176"/>
      <c r="L1429" s="176"/>
    </row>
    <row r="1430" spans="1:12" ht="16.5" x14ac:dyDescent="0.15">
      <c r="A1430" s="70">
        <v>203031</v>
      </c>
      <c r="B1430" s="176">
        <v>10003000002</v>
      </c>
      <c r="C1430" s="177" t="s">
        <v>398</v>
      </c>
      <c r="D1430" s="178">
        <v>2</v>
      </c>
      <c r="E1430" s="178"/>
      <c r="F1430" s="179">
        <v>1</v>
      </c>
      <c r="G1430" s="178">
        <v>68</v>
      </c>
      <c r="H1430" s="178">
        <v>1000</v>
      </c>
      <c r="I1430" s="179">
        <v>1104</v>
      </c>
      <c r="J1430" s="176"/>
      <c r="K1430" s="176"/>
      <c r="L1430" s="176"/>
    </row>
    <row r="1431" spans="1:12" ht="16.5" x14ac:dyDescent="0.15">
      <c r="A1431" s="70">
        <v>203032</v>
      </c>
      <c r="B1431" s="176">
        <v>10003000002</v>
      </c>
      <c r="C1431" s="177" t="s">
        <v>398</v>
      </c>
      <c r="D1431" s="178">
        <v>2</v>
      </c>
      <c r="E1431" s="178"/>
      <c r="F1431" s="179">
        <v>1</v>
      </c>
      <c r="G1431" s="178">
        <v>67</v>
      </c>
      <c r="H1431" s="178">
        <v>1000</v>
      </c>
      <c r="I1431" s="179">
        <v>1104</v>
      </c>
      <c r="J1431" s="176"/>
      <c r="K1431" s="176"/>
      <c r="L1431" s="176"/>
    </row>
    <row r="1432" spans="1:12" ht="16.5" x14ac:dyDescent="0.15">
      <c r="A1432" s="70">
        <v>203033</v>
      </c>
      <c r="B1432" s="176">
        <v>10003000003</v>
      </c>
      <c r="C1432" s="177" t="s">
        <v>399</v>
      </c>
      <c r="D1432" s="178">
        <v>1</v>
      </c>
      <c r="E1432" s="178"/>
      <c r="F1432" s="179">
        <v>1</v>
      </c>
      <c r="G1432" s="178">
        <v>72</v>
      </c>
      <c r="H1432" s="178">
        <v>1000</v>
      </c>
      <c r="I1432" s="179">
        <v>1104</v>
      </c>
      <c r="J1432" s="176"/>
      <c r="K1432" s="176"/>
      <c r="L1432" s="176"/>
    </row>
    <row r="1433" spans="1:12" ht="16.5" x14ac:dyDescent="0.15">
      <c r="A1433" s="70">
        <v>203034</v>
      </c>
      <c r="B1433" s="176">
        <v>10003000003</v>
      </c>
      <c r="C1433" s="177" t="s">
        <v>399</v>
      </c>
      <c r="D1433" s="178">
        <v>1</v>
      </c>
      <c r="E1433" s="178"/>
      <c r="F1433" s="179">
        <v>1</v>
      </c>
      <c r="G1433" s="178">
        <v>71</v>
      </c>
      <c r="H1433" s="178">
        <v>1000</v>
      </c>
      <c r="I1433" s="179">
        <v>1104</v>
      </c>
      <c r="J1433" s="176"/>
      <c r="K1433" s="176"/>
      <c r="L1433" s="176"/>
    </row>
    <row r="1434" spans="1:12" ht="16.5" x14ac:dyDescent="0.15">
      <c r="A1434" s="70">
        <v>203035</v>
      </c>
      <c r="B1434" s="176">
        <v>10003000004</v>
      </c>
      <c r="C1434" s="177" t="s">
        <v>400</v>
      </c>
      <c r="D1434" s="178">
        <v>1</v>
      </c>
      <c r="E1434" s="178"/>
      <c r="F1434" s="179">
        <v>1</v>
      </c>
      <c r="G1434" s="178">
        <v>92</v>
      </c>
      <c r="H1434" s="178">
        <v>1000</v>
      </c>
      <c r="I1434" s="179">
        <v>1104</v>
      </c>
      <c r="J1434" s="176"/>
      <c r="K1434" s="176"/>
      <c r="L1434" s="176"/>
    </row>
    <row r="1435" spans="1:12" ht="16.5" x14ac:dyDescent="0.15">
      <c r="A1435" s="70">
        <v>203036</v>
      </c>
      <c r="B1435" s="176">
        <v>10003000004</v>
      </c>
      <c r="C1435" s="177" t="s">
        <v>400</v>
      </c>
      <c r="D1435" s="178">
        <v>1</v>
      </c>
      <c r="E1435" s="178"/>
      <c r="F1435" s="179">
        <v>1</v>
      </c>
      <c r="G1435" s="178">
        <v>91</v>
      </c>
      <c r="H1435" s="178">
        <v>1000</v>
      </c>
      <c r="I1435" s="179">
        <v>1104</v>
      </c>
      <c r="J1435" s="176"/>
      <c r="K1435" s="176"/>
      <c r="L1435" s="176"/>
    </row>
    <row r="1436" spans="1:12" ht="16.5" x14ac:dyDescent="0.15">
      <c r="A1436" s="70">
        <v>203037</v>
      </c>
      <c r="B1436" s="176">
        <v>10033200001</v>
      </c>
      <c r="C1436" s="177" t="s">
        <v>401</v>
      </c>
      <c r="D1436" s="178">
        <v>1</v>
      </c>
      <c r="E1436" s="178"/>
      <c r="F1436" s="179">
        <v>1</v>
      </c>
      <c r="G1436" s="178">
        <v>90</v>
      </c>
      <c r="H1436" s="178">
        <v>1000</v>
      </c>
      <c r="I1436" s="179">
        <v>1104</v>
      </c>
      <c r="J1436" s="176"/>
      <c r="K1436" s="176"/>
      <c r="L1436" s="176"/>
    </row>
    <row r="1437" spans="1:12" ht="16.5" x14ac:dyDescent="0.15">
      <c r="A1437" s="70">
        <v>203038</v>
      </c>
      <c r="B1437" s="176">
        <v>10033200001</v>
      </c>
      <c r="C1437" s="177" t="s">
        <v>401</v>
      </c>
      <c r="D1437" s="178">
        <v>1</v>
      </c>
      <c r="E1437" s="178"/>
      <c r="F1437" s="179">
        <v>1</v>
      </c>
      <c r="G1437" s="178">
        <v>75</v>
      </c>
      <c r="H1437" s="178">
        <v>1000</v>
      </c>
      <c r="I1437" s="179">
        <v>1104</v>
      </c>
      <c r="J1437" s="176"/>
      <c r="K1437" s="176"/>
      <c r="L1437" s="176"/>
    </row>
    <row r="1438" spans="1:12" ht="16.5" x14ac:dyDescent="0.15">
      <c r="A1438" s="70">
        <v>203039</v>
      </c>
      <c r="B1438" s="176">
        <v>10033200001</v>
      </c>
      <c r="C1438" s="177" t="s">
        <v>401</v>
      </c>
      <c r="D1438" s="178">
        <v>2</v>
      </c>
      <c r="E1438" s="178"/>
      <c r="F1438" s="179">
        <v>1</v>
      </c>
      <c r="G1438" s="178">
        <v>89</v>
      </c>
      <c r="H1438" s="178">
        <v>1000</v>
      </c>
      <c r="I1438" s="179">
        <v>1104</v>
      </c>
      <c r="J1438" s="176"/>
      <c r="K1438" s="176"/>
      <c r="L1438" s="176"/>
    </row>
    <row r="1439" spans="1:12" ht="16.5" x14ac:dyDescent="0.15">
      <c r="A1439" s="70">
        <v>203040</v>
      </c>
      <c r="B1439" s="176">
        <v>10033200001</v>
      </c>
      <c r="C1439" s="177" t="s">
        <v>401</v>
      </c>
      <c r="D1439" s="178">
        <v>2</v>
      </c>
      <c r="E1439" s="178"/>
      <c r="F1439" s="179">
        <v>1</v>
      </c>
      <c r="G1439" s="178">
        <v>74</v>
      </c>
      <c r="H1439" s="178">
        <v>1000</v>
      </c>
      <c r="I1439" s="179">
        <v>1104</v>
      </c>
      <c r="J1439" s="176"/>
      <c r="K1439" s="176"/>
      <c r="L1439" s="176"/>
    </row>
    <row r="1440" spans="1:12" ht="16.5" x14ac:dyDescent="0.15">
      <c r="A1440" s="70">
        <v>203041</v>
      </c>
      <c r="B1440" s="176">
        <v>10033200001</v>
      </c>
      <c r="C1440" s="177" t="s">
        <v>401</v>
      </c>
      <c r="D1440" s="178">
        <v>3</v>
      </c>
      <c r="E1440" s="178"/>
      <c r="F1440" s="179">
        <v>1</v>
      </c>
      <c r="G1440" s="178">
        <v>88</v>
      </c>
      <c r="H1440" s="178">
        <v>1000</v>
      </c>
      <c r="I1440" s="179">
        <v>1104</v>
      </c>
      <c r="J1440" s="176"/>
      <c r="K1440" s="176"/>
      <c r="L1440" s="176"/>
    </row>
    <row r="1441" spans="1:12" ht="16.5" x14ac:dyDescent="0.15">
      <c r="A1441" s="70">
        <v>203042</v>
      </c>
      <c r="B1441" s="176">
        <v>10033200001</v>
      </c>
      <c r="C1441" s="177" t="s">
        <v>401</v>
      </c>
      <c r="D1441" s="178">
        <v>3</v>
      </c>
      <c r="E1441" s="178"/>
      <c r="F1441" s="179">
        <v>1</v>
      </c>
      <c r="G1441" s="178">
        <v>73</v>
      </c>
      <c r="H1441" s="178">
        <v>1000</v>
      </c>
      <c r="I1441" s="179">
        <v>1104</v>
      </c>
      <c r="J1441" s="176"/>
      <c r="K1441" s="176"/>
      <c r="L1441" s="176"/>
    </row>
    <row r="1442" spans="1:12" ht="16.5" x14ac:dyDescent="0.15">
      <c r="A1442" s="70">
        <v>203043</v>
      </c>
      <c r="B1442" s="176">
        <v>10002160001</v>
      </c>
      <c r="C1442" s="177" t="s">
        <v>402</v>
      </c>
      <c r="D1442" s="178">
        <v>20</v>
      </c>
      <c r="E1442" s="178"/>
      <c r="F1442" s="179">
        <v>1</v>
      </c>
      <c r="G1442" s="178">
        <v>78</v>
      </c>
      <c r="H1442" s="178">
        <v>1000</v>
      </c>
      <c r="I1442" s="179">
        <v>1104</v>
      </c>
      <c r="J1442" s="176"/>
      <c r="K1442" s="176"/>
      <c r="L1442" s="176"/>
    </row>
    <row r="1443" spans="1:12" ht="16.5" x14ac:dyDescent="0.15">
      <c r="A1443" s="70">
        <v>203044</v>
      </c>
      <c r="B1443" s="176">
        <v>10002160004</v>
      </c>
      <c r="C1443" s="177" t="s">
        <v>216</v>
      </c>
      <c r="D1443" s="178">
        <v>20</v>
      </c>
      <c r="E1443" s="178"/>
      <c r="F1443" s="179">
        <v>1</v>
      </c>
      <c r="G1443" s="178">
        <v>81</v>
      </c>
      <c r="H1443" s="178">
        <v>1000</v>
      </c>
      <c r="I1443" s="179">
        <v>1104</v>
      </c>
      <c r="J1443" s="176"/>
      <c r="K1443" s="176"/>
      <c r="L1443" s="176"/>
    </row>
    <row r="1444" spans="1:12" ht="16.5" x14ac:dyDescent="0.15">
      <c r="A1444" s="70">
        <v>203045</v>
      </c>
      <c r="B1444" s="176">
        <v>10002160007</v>
      </c>
      <c r="C1444" s="177" t="s">
        <v>217</v>
      </c>
      <c r="D1444" s="178">
        <v>20</v>
      </c>
      <c r="E1444" s="178"/>
      <c r="F1444" s="179">
        <v>1</v>
      </c>
      <c r="G1444" s="178">
        <v>84</v>
      </c>
      <c r="H1444" s="178">
        <v>1000</v>
      </c>
      <c r="I1444" s="179">
        <v>1104</v>
      </c>
      <c r="J1444" s="176"/>
      <c r="K1444" s="176"/>
      <c r="L1444" s="176"/>
    </row>
    <row r="1445" spans="1:12" ht="16.5" x14ac:dyDescent="0.15">
      <c r="A1445" s="70">
        <v>203046</v>
      </c>
      <c r="B1445" s="176">
        <v>10002160010</v>
      </c>
      <c r="C1445" s="177" t="s">
        <v>218</v>
      </c>
      <c r="D1445" s="178">
        <v>20</v>
      </c>
      <c r="E1445" s="178"/>
      <c r="F1445" s="179">
        <v>1</v>
      </c>
      <c r="G1445" s="178">
        <v>87</v>
      </c>
      <c r="H1445" s="178">
        <v>1000</v>
      </c>
      <c r="I1445" s="179">
        <v>1104</v>
      </c>
      <c r="J1445" s="176"/>
      <c r="K1445" s="176"/>
      <c r="L1445" s="176"/>
    </row>
    <row r="1446" spans="1:12" ht="16.5" x14ac:dyDescent="0.15">
      <c r="A1446" s="70">
        <v>203047</v>
      </c>
      <c r="B1446" s="176">
        <v>10002160005</v>
      </c>
      <c r="C1446" s="177" t="s">
        <v>403</v>
      </c>
      <c r="D1446" s="178">
        <v>10</v>
      </c>
      <c r="E1446" s="178"/>
      <c r="F1446" s="179">
        <v>1</v>
      </c>
      <c r="G1446" s="178">
        <v>80</v>
      </c>
      <c r="H1446" s="178">
        <v>1000</v>
      </c>
      <c r="I1446" s="179">
        <v>1104</v>
      </c>
      <c r="J1446" s="176"/>
      <c r="K1446" s="176"/>
      <c r="L1446" s="176"/>
    </row>
    <row r="1447" spans="1:12" ht="16.5" x14ac:dyDescent="0.15">
      <c r="A1447" s="70">
        <v>203048</v>
      </c>
      <c r="B1447" s="176">
        <v>10002160011</v>
      </c>
      <c r="C1447" s="177" t="s">
        <v>404</v>
      </c>
      <c r="D1447" s="178">
        <v>10</v>
      </c>
      <c r="E1447" s="178"/>
      <c r="F1447" s="179">
        <v>1</v>
      </c>
      <c r="G1447" s="178">
        <v>86</v>
      </c>
      <c r="H1447" s="178">
        <v>1000</v>
      </c>
      <c r="I1447" s="179">
        <v>1104</v>
      </c>
      <c r="J1447" s="176"/>
      <c r="K1447" s="176"/>
      <c r="L1447" s="176"/>
    </row>
    <row r="1448" spans="1:12" ht="16.5" x14ac:dyDescent="0.15">
      <c r="A1448" s="70">
        <v>203049</v>
      </c>
      <c r="B1448" s="176">
        <v>10002160006</v>
      </c>
      <c r="C1448" s="177" t="s">
        <v>405</v>
      </c>
      <c r="D1448" s="178">
        <v>3</v>
      </c>
      <c r="E1448" s="178"/>
      <c r="F1448" s="179">
        <v>1</v>
      </c>
      <c r="G1448" s="178">
        <v>79</v>
      </c>
      <c r="H1448" s="178">
        <v>1000</v>
      </c>
      <c r="I1448" s="179">
        <v>1104</v>
      </c>
      <c r="J1448" s="176"/>
      <c r="K1448" s="176"/>
      <c r="L1448" s="176"/>
    </row>
    <row r="1449" spans="1:12" ht="16.5" x14ac:dyDescent="0.15">
      <c r="A1449" s="70">
        <v>203050</v>
      </c>
      <c r="B1449" s="176">
        <v>10002160009</v>
      </c>
      <c r="C1449" s="177" t="s">
        <v>406</v>
      </c>
      <c r="D1449" s="178">
        <v>3</v>
      </c>
      <c r="E1449" s="178"/>
      <c r="F1449" s="179">
        <v>1</v>
      </c>
      <c r="G1449" s="178">
        <v>82</v>
      </c>
      <c r="H1449" s="178">
        <v>1000</v>
      </c>
      <c r="I1449" s="179">
        <v>1104</v>
      </c>
      <c r="J1449" s="176"/>
      <c r="K1449" s="176"/>
      <c r="L1449" s="176"/>
    </row>
    <row r="1450" spans="1:12" ht="16.5" x14ac:dyDescent="0.15">
      <c r="A1450" s="70">
        <v>203051</v>
      </c>
      <c r="B1450" s="176">
        <v>10002170006</v>
      </c>
      <c r="C1450" s="177" t="s">
        <v>407</v>
      </c>
      <c r="D1450" s="178">
        <v>1</v>
      </c>
      <c r="E1450" s="178"/>
      <c r="F1450" s="179">
        <v>1</v>
      </c>
      <c r="G1450" s="178">
        <v>7</v>
      </c>
      <c r="H1450" s="178">
        <v>1</v>
      </c>
      <c r="I1450" s="179">
        <v>1104</v>
      </c>
      <c r="J1450" s="176"/>
      <c r="K1450" s="176"/>
      <c r="L1450" s="176"/>
    </row>
    <row r="1451" spans="1:12" ht="16.5" x14ac:dyDescent="0.15">
      <c r="A1451" s="70">
        <v>203052</v>
      </c>
      <c r="B1451" s="176">
        <v>10002170012</v>
      </c>
      <c r="C1451" s="177" t="s">
        <v>408</v>
      </c>
      <c r="D1451" s="178">
        <v>1</v>
      </c>
      <c r="E1451" s="178"/>
      <c r="F1451" s="179">
        <v>1</v>
      </c>
      <c r="G1451" s="178">
        <v>9</v>
      </c>
      <c r="H1451" s="178">
        <v>1000</v>
      </c>
      <c r="I1451" s="179">
        <v>1104</v>
      </c>
      <c r="J1451" s="176"/>
      <c r="K1451" s="176"/>
      <c r="L1451" s="176"/>
    </row>
    <row r="1452" spans="1:12" ht="16.5" x14ac:dyDescent="0.15">
      <c r="A1452" s="70">
        <v>203053</v>
      </c>
      <c r="B1452" s="176">
        <v>10003900007</v>
      </c>
      <c r="C1452" s="177" t="s">
        <v>409</v>
      </c>
      <c r="D1452" s="178">
        <v>2</v>
      </c>
      <c r="E1452" s="178"/>
      <c r="F1452" s="179">
        <v>1</v>
      </c>
      <c r="G1452" s="178">
        <v>96</v>
      </c>
      <c r="H1452" s="178">
        <v>1000</v>
      </c>
      <c r="I1452" s="179">
        <v>1104</v>
      </c>
      <c r="J1452" s="176"/>
      <c r="K1452" s="176"/>
      <c r="L1452" s="176"/>
    </row>
    <row r="1453" spans="1:12" ht="16.5" x14ac:dyDescent="0.15">
      <c r="A1453" s="70">
        <v>203054</v>
      </c>
      <c r="B1453" s="176">
        <v>10003900007</v>
      </c>
      <c r="C1453" s="177" t="s">
        <v>409</v>
      </c>
      <c r="D1453" s="178">
        <v>2</v>
      </c>
      <c r="E1453" s="178"/>
      <c r="F1453" s="179">
        <v>1</v>
      </c>
      <c r="G1453" s="178">
        <v>95</v>
      </c>
      <c r="H1453" s="178">
        <v>1000</v>
      </c>
      <c r="I1453" s="179">
        <v>1104</v>
      </c>
      <c r="J1453" s="176"/>
      <c r="K1453" s="176"/>
      <c r="L1453" s="176"/>
    </row>
    <row r="1454" spans="1:12" ht="16.5" x14ac:dyDescent="0.15">
      <c r="A1454" s="70">
        <v>203055</v>
      </c>
      <c r="B1454" s="176">
        <v>10003900007</v>
      </c>
      <c r="C1454" s="177" t="s">
        <v>409</v>
      </c>
      <c r="D1454" s="178">
        <v>2</v>
      </c>
      <c r="E1454" s="178"/>
      <c r="F1454" s="179">
        <v>1</v>
      </c>
      <c r="G1454" s="178">
        <v>94</v>
      </c>
      <c r="H1454" s="178">
        <v>1000</v>
      </c>
      <c r="I1454" s="179">
        <v>1104</v>
      </c>
      <c r="J1454" s="176"/>
      <c r="K1454" s="176"/>
      <c r="L1454" s="176"/>
    </row>
    <row r="1455" spans="1:12" ht="16.5" x14ac:dyDescent="0.15">
      <c r="A1455" s="70">
        <v>203056</v>
      </c>
      <c r="B1455" s="176">
        <v>10002990001</v>
      </c>
      <c r="C1455" s="177" t="s">
        <v>410</v>
      </c>
      <c r="D1455" s="178">
        <v>500000</v>
      </c>
      <c r="E1455" s="178"/>
      <c r="F1455" s="179">
        <v>1</v>
      </c>
      <c r="G1455" s="178">
        <v>105</v>
      </c>
      <c r="H1455" s="178">
        <v>1000</v>
      </c>
      <c r="I1455" s="179">
        <v>1104</v>
      </c>
      <c r="J1455" s="176"/>
      <c r="K1455" s="176"/>
      <c r="L1455" s="176"/>
    </row>
    <row r="1456" spans="1:12" ht="16.5" x14ac:dyDescent="0.15">
      <c r="A1456" s="70">
        <v>203057</v>
      </c>
      <c r="B1456" s="176">
        <v>10002990001</v>
      </c>
      <c r="C1456" s="177" t="s">
        <v>410</v>
      </c>
      <c r="D1456" s="178">
        <v>500000</v>
      </c>
      <c r="E1456" s="178"/>
      <c r="F1456" s="179">
        <v>1</v>
      </c>
      <c r="G1456" s="178">
        <v>104</v>
      </c>
      <c r="H1456" s="178">
        <v>1000</v>
      </c>
      <c r="I1456" s="179">
        <v>1104</v>
      </c>
      <c r="J1456" s="176"/>
      <c r="K1456" s="176"/>
      <c r="L1456" s="176"/>
    </row>
    <row r="1457" spans="1:12" ht="16.5" x14ac:dyDescent="0.15">
      <c r="A1457" s="70">
        <v>203058</v>
      </c>
      <c r="B1457" s="176">
        <v>10002990001</v>
      </c>
      <c r="C1457" s="177" t="s">
        <v>410</v>
      </c>
      <c r="D1457" s="178">
        <v>500000</v>
      </c>
      <c r="E1457" s="178"/>
      <c r="F1457" s="179">
        <v>1</v>
      </c>
      <c r="G1457" s="178">
        <v>103</v>
      </c>
      <c r="H1457" s="178">
        <v>1000</v>
      </c>
      <c r="I1457" s="179">
        <v>1104</v>
      </c>
      <c r="J1457" s="176"/>
      <c r="K1457" s="176"/>
      <c r="L1457" s="176"/>
    </row>
    <row r="1458" spans="1:12" ht="16.5" x14ac:dyDescent="0.15">
      <c r="A1458" s="70">
        <v>203101</v>
      </c>
      <c r="B1458" s="71">
        <v>10022600007</v>
      </c>
      <c r="C1458" s="72" t="s">
        <v>438</v>
      </c>
      <c r="D1458" s="40">
        <v>1</v>
      </c>
      <c r="E1458" s="40"/>
      <c r="F1458" s="127">
        <v>2</v>
      </c>
      <c r="G1458" s="40">
        <v>2</v>
      </c>
      <c r="H1458" s="40">
        <v>1</v>
      </c>
      <c r="I1458" s="127">
        <v>1104</v>
      </c>
      <c r="J1458" s="114"/>
      <c r="K1458" s="114"/>
      <c r="L1458" s="114"/>
    </row>
    <row r="1459" spans="1:12" ht="16.5" x14ac:dyDescent="0.15">
      <c r="A1459" s="70">
        <v>203102</v>
      </c>
      <c r="B1459" s="164">
        <v>10022310007</v>
      </c>
      <c r="C1459" s="165" t="s">
        <v>502</v>
      </c>
      <c r="D1459" s="40">
        <v>1</v>
      </c>
      <c r="E1459" s="40">
        <v>1</v>
      </c>
      <c r="F1459" s="127">
        <v>2</v>
      </c>
      <c r="G1459" s="40">
        <v>4</v>
      </c>
      <c r="H1459" s="40">
        <v>1000</v>
      </c>
      <c r="I1459" s="127">
        <v>1104</v>
      </c>
      <c r="J1459" s="114"/>
      <c r="K1459" s="114"/>
      <c r="L1459" s="114"/>
    </row>
    <row r="1460" spans="1:12" ht="16.5" x14ac:dyDescent="0.15">
      <c r="A1460" s="70">
        <v>203103</v>
      </c>
      <c r="B1460" s="164">
        <v>10022320007</v>
      </c>
      <c r="C1460" s="165" t="s">
        <v>502</v>
      </c>
      <c r="D1460" s="40">
        <v>1</v>
      </c>
      <c r="E1460" s="40">
        <v>2</v>
      </c>
      <c r="F1460" s="127">
        <v>2</v>
      </c>
      <c r="G1460" s="40">
        <v>4</v>
      </c>
      <c r="H1460" s="40">
        <v>1000</v>
      </c>
      <c r="I1460" s="127">
        <v>1104</v>
      </c>
      <c r="J1460" s="114"/>
      <c r="K1460" s="114"/>
      <c r="L1460" s="114"/>
    </row>
    <row r="1461" spans="1:12" ht="16.5" x14ac:dyDescent="0.15">
      <c r="A1461" s="70">
        <v>203104</v>
      </c>
      <c r="B1461" s="164">
        <v>10022310007</v>
      </c>
      <c r="C1461" s="165" t="s">
        <v>502</v>
      </c>
      <c r="D1461" s="40">
        <v>1</v>
      </c>
      <c r="E1461" s="40">
        <v>3</v>
      </c>
      <c r="F1461" s="127">
        <v>2</v>
      </c>
      <c r="G1461" s="40">
        <v>4</v>
      </c>
      <c r="H1461" s="40">
        <v>1000</v>
      </c>
      <c r="I1461" s="127">
        <v>1104</v>
      </c>
      <c r="J1461" s="114"/>
      <c r="K1461" s="114"/>
      <c r="L1461" s="114"/>
    </row>
    <row r="1462" spans="1:12" ht="16.5" x14ac:dyDescent="0.15">
      <c r="A1462" s="70">
        <v>203105</v>
      </c>
      <c r="B1462" s="164">
        <v>10022320007</v>
      </c>
      <c r="C1462" s="165" t="s">
        <v>502</v>
      </c>
      <c r="D1462" s="40">
        <v>1</v>
      </c>
      <c r="E1462" s="40">
        <v>4</v>
      </c>
      <c r="F1462" s="127">
        <v>2</v>
      </c>
      <c r="G1462" s="40">
        <v>4</v>
      </c>
      <c r="H1462" s="40">
        <v>1000</v>
      </c>
      <c r="I1462" s="127">
        <v>1104</v>
      </c>
      <c r="J1462" s="114"/>
      <c r="K1462" s="114"/>
      <c r="L1462" s="114"/>
    </row>
    <row r="1463" spans="1:12" ht="16.5" x14ac:dyDescent="0.15">
      <c r="A1463" s="70">
        <v>203106</v>
      </c>
      <c r="B1463" s="114">
        <v>10034100001</v>
      </c>
      <c r="C1463" s="181" t="s">
        <v>384</v>
      </c>
      <c r="D1463" s="40">
        <v>1</v>
      </c>
      <c r="E1463" s="40"/>
      <c r="F1463" s="127">
        <v>2</v>
      </c>
      <c r="G1463" s="40">
        <v>28</v>
      </c>
      <c r="H1463" s="40">
        <v>1</v>
      </c>
      <c r="I1463" s="127">
        <v>1104</v>
      </c>
      <c r="J1463" s="114"/>
      <c r="K1463" s="114"/>
      <c r="L1463" s="114"/>
    </row>
    <row r="1464" spans="1:12" ht="16.5" x14ac:dyDescent="0.15">
      <c r="A1464" s="70">
        <v>203107</v>
      </c>
      <c r="B1464" s="114">
        <v>10002180001</v>
      </c>
      <c r="C1464" s="181" t="s">
        <v>213</v>
      </c>
      <c r="D1464" s="40">
        <v>20</v>
      </c>
      <c r="E1464" s="40"/>
      <c r="F1464" s="127">
        <v>2</v>
      </c>
      <c r="G1464" s="40">
        <v>20</v>
      </c>
      <c r="H1464" s="40">
        <v>1000</v>
      </c>
      <c r="I1464" s="127">
        <v>1104</v>
      </c>
      <c r="J1464" s="114"/>
      <c r="K1464" s="114"/>
      <c r="L1464" s="114"/>
    </row>
    <row r="1465" spans="1:12" ht="16.5" x14ac:dyDescent="0.15">
      <c r="A1465" s="70">
        <v>203108</v>
      </c>
      <c r="B1465" s="114">
        <v>10002180001</v>
      </c>
      <c r="C1465" s="181" t="s">
        <v>213</v>
      </c>
      <c r="D1465" s="40">
        <v>40</v>
      </c>
      <c r="E1465" s="40"/>
      <c r="F1465" s="127">
        <v>2</v>
      </c>
      <c r="G1465" s="40">
        <v>19</v>
      </c>
      <c r="H1465" s="40">
        <v>1000</v>
      </c>
      <c r="I1465" s="127">
        <v>1104</v>
      </c>
      <c r="J1465" s="114"/>
      <c r="K1465" s="114"/>
      <c r="L1465" s="114"/>
    </row>
    <row r="1466" spans="1:12" ht="16.5" x14ac:dyDescent="0.15">
      <c r="A1466" s="70">
        <v>203109</v>
      </c>
      <c r="B1466" s="114">
        <v>10002190002</v>
      </c>
      <c r="C1466" s="181" t="s">
        <v>412</v>
      </c>
      <c r="D1466" s="40">
        <v>2</v>
      </c>
      <c r="E1466" s="40"/>
      <c r="F1466" s="127">
        <v>2</v>
      </c>
      <c r="G1466" s="40">
        <v>17</v>
      </c>
      <c r="H1466" s="40">
        <v>1000</v>
      </c>
      <c r="I1466" s="127">
        <v>1104</v>
      </c>
      <c r="J1466" s="114"/>
      <c r="K1466" s="114"/>
      <c r="L1466" s="114"/>
    </row>
    <row r="1467" spans="1:12" ht="16.5" x14ac:dyDescent="0.15">
      <c r="A1467" s="70">
        <v>203110</v>
      </c>
      <c r="B1467" s="114">
        <v>10002120001</v>
      </c>
      <c r="C1467" s="181" t="s">
        <v>386</v>
      </c>
      <c r="D1467" s="40">
        <v>20</v>
      </c>
      <c r="E1467" s="40"/>
      <c r="F1467" s="127">
        <v>2</v>
      </c>
      <c r="G1467" s="40">
        <v>27</v>
      </c>
      <c r="H1467" s="40">
        <v>1000</v>
      </c>
      <c r="I1467" s="127">
        <v>1104</v>
      </c>
      <c r="J1467" s="114"/>
      <c r="K1467" s="114"/>
      <c r="L1467" s="114"/>
    </row>
    <row r="1468" spans="1:12" ht="16.5" x14ac:dyDescent="0.15">
      <c r="A1468" s="70">
        <v>203111</v>
      </c>
      <c r="B1468" s="114">
        <v>10002130001</v>
      </c>
      <c r="C1468" s="181" t="s">
        <v>413</v>
      </c>
      <c r="D1468" s="40">
        <v>2</v>
      </c>
      <c r="E1468" s="40"/>
      <c r="F1468" s="127">
        <v>2</v>
      </c>
      <c r="G1468" s="40">
        <v>24</v>
      </c>
      <c r="H1468" s="40">
        <v>1</v>
      </c>
      <c r="I1468" s="127">
        <v>1104</v>
      </c>
      <c r="J1468" s="114"/>
      <c r="K1468" s="114"/>
      <c r="L1468" s="114"/>
    </row>
    <row r="1469" spans="1:12" ht="16.5" x14ac:dyDescent="0.15">
      <c r="A1469" s="70">
        <v>203112</v>
      </c>
      <c r="B1469" s="114">
        <v>10002140001</v>
      </c>
      <c r="C1469" s="181" t="s">
        <v>388</v>
      </c>
      <c r="D1469" s="40">
        <v>20</v>
      </c>
      <c r="E1469" s="40"/>
      <c r="F1469" s="127">
        <v>2</v>
      </c>
      <c r="G1469" s="40">
        <v>36</v>
      </c>
      <c r="H1469" s="40">
        <v>1000</v>
      </c>
      <c r="I1469" s="127">
        <v>1104</v>
      </c>
      <c r="J1469" s="114"/>
      <c r="K1469" s="114"/>
      <c r="L1469" s="114"/>
    </row>
    <row r="1470" spans="1:12" ht="16.5" x14ac:dyDescent="0.15">
      <c r="A1470" s="70">
        <v>203113</v>
      </c>
      <c r="B1470" s="114">
        <v>10002130003</v>
      </c>
      <c r="C1470" s="181" t="s">
        <v>215</v>
      </c>
      <c r="D1470" s="40">
        <v>1</v>
      </c>
      <c r="E1470" s="40"/>
      <c r="F1470" s="127">
        <v>2</v>
      </c>
      <c r="G1470" s="40">
        <v>22</v>
      </c>
      <c r="H1470" s="40">
        <v>1000</v>
      </c>
      <c r="I1470" s="127">
        <v>1104</v>
      </c>
      <c r="J1470" s="114"/>
      <c r="K1470" s="114"/>
      <c r="L1470" s="114"/>
    </row>
    <row r="1471" spans="1:12" ht="16.5" x14ac:dyDescent="0.15">
      <c r="A1471" s="70">
        <v>203114</v>
      </c>
      <c r="B1471" s="114">
        <v>10020900003</v>
      </c>
      <c r="C1471" s="181" t="s">
        <v>414</v>
      </c>
      <c r="D1471" s="40">
        <v>2</v>
      </c>
      <c r="E1471" s="40"/>
      <c r="F1471" s="127">
        <v>2</v>
      </c>
      <c r="G1471" s="40">
        <v>41</v>
      </c>
      <c r="H1471" s="40">
        <v>1000</v>
      </c>
      <c r="I1471" s="127">
        <v>1104</v>
      </c>
      <c r="J1471" s="114"/>
      <c r="K1471" s="114"/>
      <c r="L1471" s="114"/>
    </row>
    <row r="1472" spans="1:12" ht="16.5" x14ac:dyDescent="0.15">
      <c r="A1472" s="70">
        <v>203115</v>
      </c>
      <c r="B1472" s="114">
        <v>10020900004</v>
      </c>
      <c r="C1472" s="181" t="s">
        <v>415</v>
      </c>
      <c r="D1472" s="40">
        <v>2</v>
      </c>
      <c r="E1472" s="40"/>
      <c r="F1472" s="127">
        <v>2</v>
      </c>
      <c r="G1472" s="40">
        <v>40</v>
      </c>
      <c r="H1472" s="40">
        <v>1000</v>
      </c>
      <c r="I1472" s="127">
        <v>1104</v>
      </c>
      <c r="J1472" s="114"/>
      <c r="K1472" s="114"/>
      <c r="L1472" s="114"/>
    </row>
    <row r="1473" spans="1:12" ht="16.5" x14ac:dyDescent="0.15">
      <c r="A1473" s="70">
        <v>203116</v>
      </c>
      <c r="B1473" s="114">
        <v>10005001001</v>
      </c>
      <c r="C1473" s="181" t="s">
        <v>392</v>
      </c>
      <c r="D1473" s="40">
        <v>2</v>
      </c>
      <c r="E1473" s="40"/>
      <c r="F1473" s="127">
        <v>2</v>
      </c>
      <c r="G1473" s="40">
        <v>46</v>
      </c>
      <c r="H1473" s="40">
        <v>1000</v>
      </c>
      <c r="I1473" s="127">
        <v>1104</v>
      </c>
      <c r="J1473" s="114"/>
      <c r="K1473" s="114"/>
      <c r="L1473" s="114"/>
    </row>
    <row r="1474" spans="1:12" ht="16.5" x14ac:dyDescent="0.15">
      <c r="A1474" s="70">
        <v>203117</v>
      </c>
      <c r="B1474" s="114">
        <v>10005000124</v>
      </c>
      <c r="C1474" s="181" t="s">
        <v>395</v>
      </c>
      <c r="D1474" s="40">
        <v>30</v>
      </c>
      <c r="E1474" s="40"/>
      <c r="F1474" s="127">
        <v>2</v>
      </c>
      <c r="G1474" s="40">
        <v>53</v>
      </c>
      <c r="H1474" s="40">
        <v>1000</v>
      </c>
      <c r="I1474" s="127">
        <v>1104</v>
      </c>
      <c r="J1474" s="114"/>
      <c r="K1474" s="114"/>
      <c r="L1474" s="114"/>
    </row>
    <row r="1475" spans="1:12" ht="16.5" x14ac:dyDescent="0.15">
      <c r="A1475" s="70">
        <v>203118</v>
      </c>
      <c r="B1475" s="114">
        <v>10003890003</v>
      </c>
      <c r="C1475" s="181" t="s">
        <v>397</v>
      </c>
      <c r="D1475" s="40">
        <v>2</v>
      </c>
      <c r="E1475" s="40"/>
      <c r="F1475" s="127">
        <v>2</v>
      </c>
      <c r="G1475" s="40">
        <v>57</v>
      </c>
      <c r="H1475" s="40">
        <v>1000</v>
      </c>
      <c r="I1475" s="127">
        <v>1104</v>
      </c>
      <c r="J1475" s="114"/>
      <c r="K1475" s="114"/>
      <c r="L1475" s="114"/>
    </row>
    <row r="1476" spans="1:12" ht="16.5" x14ac:dyDescent="0.15">
      <c r="A1476" s="70">
        <v>203119</v>
      </c>
      <c r="B1476" s="114">
        <v>10003890005</v>
      </c>
      <c r="C1476" s="181" t="s">
        <v>416</v>
      </c>
      <c r="D1476" s="40">
        <v>1</v>
      </c>
      <c r="E1476" s="40"/>
      <c r="F1476" s="127">
        <v>2</v>
      </c>
      <c r="G1476" s="40">
        <v>55</v>
      </c>
      <c r="H1476" s="40">
        <v>1</v>
      </c>
      <c r="I1476" s="127">
        <v>1104</v>
      </c>
      <c r="J1476" s="114"/>
      <c r="K1476" s="114"/>
      <c r="L1476" s="114"/>
    </row>
    <row r="1477" spans="1:12" ht="16.5" x14ac:dyDescent="0.15">
      <c r="A1477" s="70">
        <v>203120</v>
      </c>
      <c r="B1477" s="114">
        <v>10003890004</v>
      </c>
      <c r="C1477" s="181" t="s">
        <v>417</v>
      </c>
      <c r="D1477" s="40">
        <v>1</v>
      </c>
      <c r="E1477" s="40"/>
      <c r="F1477" s="127">
        <v>2</v>
      </c>
      <c r="G1477" s="40">
        <v>56</v>
      </c>
      <c r="H1477" s="40">
        <v>1000</v>
      </c>
      <c r="I1477" s="127">
        <v>1104</v>
      </c>
      <c r="J1477" s="114"/>
      <c r="K1477" s="114"/>
      <c r="L1477" s="114"/>
    </row>
    <row r="1478" spans="1:12" ht="16.5" x14ac:dyDescent="0.15">
      <c r="A1478" s="70">
        <v>203121</v>
      </c>
      <c r="B1478" s="114">
        <v>10003000003</v>
      </c>
      <c r="C1478" s="181" t="s">
        <v>399</v>
      </c>
      <c r="D1478" s="40">
        <v>1</v>
      </c>
      <c r="E1478" s="40"/>
      <c r="F1478" s="127">
        <v>2</v>
      </c>
      <c r="G1478" s="40">
        <v>70</v>
      </c>
      <c r="H1478" s="40">
        <v>1000</v>
      </c>
      <c r="I1478" s="127">
        <v>1104</v>
      </c>
      <c r="J1478" s="114"/>
      <c r="K1478" s="114"/>
      <c r="L1478" s="114"/>
    </row>
    <row r="1479" spans="1:12" ht="16.5" x14ac:dyDescent="0.15">
      <c r="A1479" s="70">
        <v>203122</v>
      </c>
      <c r="B1479" s="114">
        <v>10003000004</v>
      </c>
      <c r="C1479" s="181" t="s">
        <v>400</v>
      </c>
      <c r="D1479" s="40">
        <v>1</v>
      </c>
      <c r="E1479" s="40"/>
      <c r="F1479" s="127">
        <v>2</v>
      </c>
      <c r="G1479" s="40">
        <v>93</v>
      </c>
      <c r="H1479" s="40">
        <v>1000</v>
      </c>
      <c r="I1479" s="127">
        <v>1104</v>
      </c>
      <c r="J1479" s="114"/>
      <c r="K1479" s="114"/>
      <c r="L1479" s="114"/>
    </row>
    <row r="1480" spans="1:12" ht="16.5" x14ac:dyDescent="0.15">
      <c r="A1480" s="70">
        <v>203123</v>
      </c>
      <c r="B1480" s="114">
        <v>10002160002</v>
      </c>
      <c r="C1480" s="181" t="s">
        <v>418</v>
      </c>
      <c r="D1480" s="40">
        <v>10</v>
      </c>
      <c r="E1480" s="40"/>
      <c r="F1480" s="127">
        <v>2</v>
      </c>
      <c r="G1480" s="40">
        <v>77</v>
      </c>
      <c r="H1480" s="40">
        <v>1000</v>
      </c>
      <c r="I1480" s="127">
        <v>1104</v>
      </c>
      <c r="J1480" s="114"/>
      <c r="K1480" s="114"/>
      <c r="L1480" s="114"/>
    </row>
    <row r="1481" spans="1:12" ht="16.5" x14ac:dyDescent="0.15">
      <c r="A1481" s="70">
        <v>203124</v>
      </c>
      <c r="B1481" s="114">
        <v>10002160003</v>
      </c>
      <c r="C1481" s="181" t="s">
        <v>419</v>
      </c>
      <c r="D1481" s="40">
        <v>3</v>
      </c>
      <c r="E1481" s="40"/>
      <c r="F1481" s="127">
        <v>2</v>
      </c>
      <c r="G1481" s="40">
        <v>76</v>
      </c>
      <c r="H1481" s="40">
        <v>1</v>
      </c>
      <c r="I1481" s="127">
        <v>1104</v>
      </c>
      <c r="J1481" s="114"/>
      <c r="K1481" s="114"/>
      <c r="L1481" s="114"/>
    </row>
    <row r="1482" spans="1:12" ht="16.5" x14ac:dyDescent="0.15">
      <c r="A1482" s="70">
        <v>203125</v>
      </c>
      <c r="B1482" s="114">
        <v>10002170009</v>
      </c>
      <c r="C1482" s="181" t="s">
        <v>420</v>
      </c>
      <c r="D1482" s="40">
        <v>1</v>
      </c>
      <c r="E1482" s="40"/>
      <c r="F1482" s="127">
        <v>2</v>
      </c>
      <c r="G1482" s="40">
        <v>8</v>
      </c>
      <c r="H1482" s="40">
        <v>1000</v>
      </c>
      <c r="I1482" s="127">
        <v>1104</v>
      </c>
      <c r="J1482" s="114"/>
      <c r="K1482" s="114"/>
      <c r="L1482" s="114"/>
    </row>
    <row r="1483" spans="1:12" ht="16.5" x14ac:dyDescent="0.15">
      <c r="A1483" s="70">
        <v>203126</v>
      </c>
      <c r="B1483" s="114">
        <v>10003900007</v>
      </c>
      <c r="C1483" s="181" t="s">
        <v>409</v>
      </c>
      <c r="D1483" s="40">
        <v>2</v>
      </c>
      <c r="E1483" s="40"/>
      <c r="F1483" s="127">
        <v>2</v>
      </c>
      <c r="G1483" s="40">
        <v>65</v>
      </c>
      <c r="H1483" s="40">
        <v>1000</v>
      </c>
      <c r="I1483" s="127">
        <v>1104</v>
      </c>
      <c r="J1483" s="114"/>
      <c r="K1483" s="114"/>
      <c r="L1483" s="114"/>
    </row>
    <row r="1484" spans="1:12" ht="16.5" x14ac:dyDescent="0.15">
      <c r="A1484" s="70">
        <v>203127</v>
      </c>
      <c r="B1484" s="114">
        <v>10003900007</v>
      </c>
      <c r="C1484" s="181" t="s">
        <v>409</v>
      </c>
      <c r="D1484" s="40">
        <v>2</v>
      </c>
      <c r="E1484" s="40"/>
      <c r="F1484" s="127">
        <v>2</v>
      </c>
      <c r="G1484" s="40">
        <v>66</v>
      </c>
      <c r="H1484" s="40">
        <v>1000</v>
      </c>
      <c r="I1484" s="127">
        <v>1104</v>
      </c>
      <c r="J1484" s="114"/>
      <c r="K1484" s="114"/>
      <c r="L1484" s="114"/>
    </row>
    <row r="1485" spans="1:12" ht="16.5" x14ac:dyDescent="0.15">
      <c r="A1485" s="70">
        <v>203201</v>
      </c>
      <c r="B1485" s="173">
        <v>10002250020</v>
      </c>
      <c r="C1485" s="174" t="s">
        <v>1540</v>
      </c>
      <c r="D1485" s="166">
        <v>1</v>
      </c>
      <c r="E1485" s="166">
        <v>1</v>
      </c>
      <c r="F1485" s="167">
        <v>3</v>
      </c>
      <c r="G1485" s="166">
        <v>1</v>
      </c>
      <c r="H1485" s="166">
        <v>1</v>
      </c>
      <c r="I1485" s="167">
        <v>1104</v>
      </c>
      <c r="J1485" s="164">
        <v>63100000020</v>
      </c>
      <c r="K1485" s="164">
        <v>7</v>
      </c>
      <c r="L1485" s="164" t="s">
        <v>499</v>
      </c>
    </row>
    <row r="1486" spans="1:12" ht="16.5" x14ac:dyDescent="0.15">
      <c r="A1486" s="70">
        <v>203202</v>
      </c>
      <c r="B1486" s="173">
        <v>10002250020</v>
      </c>
      <c r="C1486" s="174" t="s">
        <v>1540</v>
      </c>
      <c r="D1486" s="166">
        <v>1</v>
      </c>
      <c r="E1486" s="166">
        <v>2</v>
      </c>
      <c r="F1486" s="167">
        <v>3</v>
      </c>
      <c r="G1486" s="166">
        <v>1</v>
      </c>
      <c r="H1486" s="166">
        <v>1</v>
      </c>
      <c r="I1486" s="167">
        <v>1104</v>
      </c>
      <c r="J1486" s="164">
        <v>63100000020</v>
      </c>
      <c r="K1486" s="164">
        <v>7</v>
      </c>
      <c r="L1486" s="164" t="s">
        <v>499</v>
      </c>
    </row>
    <row r="1487" spans="1:12" ht="16.5" x14ac:dyDescent="0.15">
      <c r="A1487" s="70">
        <v>203203</v>
      </c>
      <c r="B1487" s="173">
        <v>10002250020</v>
      </c>
      <c r="C1487" s="174" t="s">
        <v>1540</v>
      </c>
      <c r="D1487" s="166">
        <v>1</v>
      </c>
      <c r="E1487" s="166">
        <v>3</v>
      </c>
      <c r="F1487" s="167">
        <v>3</v>
      </c>
      <c r="G1487" s="166">
        <v>1</v>
      </c>
      <c r="H1487" s="166">
        <v>1</v>
      </c>
      <c r="I1487" s="167">
        <v>1104</v>
      </c>
      <c r="J1487" s="164">
        <v>63100000020</v>
      </c>
      <c r="K1487" s="164">
        <v>7</v>
      </c>
      <c r="L1487" s="164" t="s">
        <v>499</v>
      </c>
    </row>
    <row r="1488" spans="1:12" ht="16.5" x14ac:dyDescent="0.15">
      <c r="A1488" s="70">
        <v>203204</v>
      </c>
      <c r="B1488" s="173">
        <v>10002250020</v>
      </c>
      <c r="C1488" s="174" t="s">
        <v>1540</v>
      </c>
      <c r="D1488" s="166">
        <v>1</v>
      </c>
      <c r="E1488" s="166">
        <v>4</v>
      </c>
      <c r="F1488" s="167">
        <v>3</v>
      </c>
      <c r="G1488" s="166">
        <v>1</v>
      </c>
      <c r="H1488" s="166">
        <v>1</v>
      </c>
      <c r="I1488" s="167">
        <v>1104</v>
      </c>
      <c r="J1488" s="164">
        <v>63100000020</v>
      </c>
      <c r="K1488" s="164">
        <v>7</v>
      </c>
      <c r="L1488" s="164" t="s">
        <v>499</v>
      </c>
    </row>
    <row r="1489" spans="1:12" ht="16.5" x14ac:dyDescent="0.15">
      <c r="A1489" s="70">
        <v>203205</v>
      </c>
      <c r="B1489" s="164">
        <v>10034100002</v>
      </c>
      <c r="C1489" s="165" t="s">
        <v>383</v>
      </c>
      <c r="D1489" s="166">
        <v>1</v>
      </c>
      <c r="E1489" s="166"/>
      <c r="F1489" s="167">
        <v>3</v>
      </c>
      <c r="G1489" s="166">
        <v>9</v>
      </c>
      <c r="H1489" s="166">
        <v>1</v>
      </c>
      <c r="I1489" s="167">
        <v>1104</v>
      </c>
      <c r="J1489" s="164"/>
      <c r="K1489" s="164"/>
      <c r="L1489" s="164"/>
    </row>
    <row r="1490" spans="1:12" ht="16.5" x14ac:dyDescent="0.15">
      <c r="A1490" s="70">
        <v>203206</v>
      </c>
      <c r="B1490" s="164">
        <v>10034100003</v>
      </c>
      <c r="C1490" s="165" t="s">
        <v>423</v>
      </c>
      <c r="D1490" s="166">
        <v>1</v>
      </c>
      <c r="E1490" s="166"/>
      <c r="F1490" s="167">
        <v>3</v>
      </c>
      <c r="G1490" s="166">
        <v>7</v>
      </c>
      <c r="H1490" s="166">
        <v>1000</v>
      </c>
      <c r="I1490" s="167">
        <v>1104</v>
      </c>
      <c r="J1490" s="164"/>
      <c r="K1490" s="164"/>
      <c r="L1490" s="164"/>
    </row>
    <row r="1491" spans="1:12" ht="16.5" x14ac:dyDescent="0.15">
      <c r="A1491" s="70">
        <v>203207</v>
      </c>
      <c r="B1491" s="164">
        <v>10002190003</v>
      </c>
      <c r="C1491" s="165" t="s">
        <v>214</v>
      </c>
      <c r="D1491" s="166">
        <v>1</v>
      </c>
      <c r="E1491" s="166"/>
      <c r="F1491" s="167">
        <v>3</v>
      </c>
      <c r="G1491" s="166">
        <v>16</v>
      </c>
      <c r="H1491" s="166">
        <v>1000</v>
      </c>
      <c r="I1491" s="167">
        <v>1104</v>
      </c>
      <c r="J1491" s="164"/>
      <c r="K1491" s="164"/>
      <c r="L1491" s="164"/>
    </row>
    <row r="1492" spans="1:12" ht="16.5" x14ac:dyDescent="0.15">
      <c r="A1492" s="70">
        <v>203208</v>
      </c>
      <c r="B1492" s="164">
        <v>10002140001</v>
      </c>
      <c r="C1492" s="165" t="s">
        <v>388</v>
      </c>
      <c r="D1492" s="166">
        <v>40</v>
      </c>
      <c r="E1492" s="166"/>
      <c r="F1492" s="167">
        <v>3</v>
      </c>
      <c r="G1492" s="166">
        <v>34</v>
      </c>
      <c r="H1492" s="166">
        <v>1000</v>
      </c>
      <c r="I1492" s="167">
        <v>1104</v>
      </c>
      <c r="J1492" s="164"/>
      <c r="K1492" s="164"/>
      <c r="L1492" s="164"/>
    </row>
    <row r="1493" spans="1:12" ht="16.5" x14ac:dyDescent="0.15">
      <c r="A1493" s="70">
        <v>203209</v>
      </c>
      <c r="B1493" s="164">
        <v>10005000125</v>
      </c>
      <c r="C1493" s="165" t="s">
        <v>424</v>
      </c>
      <c r="D1493" s="166">
        <v>5</v>
      </c>
      <c r="E1493" s="166"/>
      <c r="F1493" s="167">
        <v>3</v>
      </c>
      <c r="G1493" s="166">
        <v>52</v>
      </c>
      <c r="H1493" s="166">
        <v>1000</v>
      </c>
      <c r="I1493" s="167">
        <v>1104</v>
      </c>
      <c r="J1493" s="164"/>
      <c r="K1493" s="164"/>
      <c r="L1493" s="164"/>
    </row>
    <row r="1494" spans="1:12" ht="16.5" x14ac:dyDescent="0.15">
      <c r="A1494" s="70">
        <v>203210</v>
      </c>
      <c r="B1494" s="164">
        <v>10003890002</v>
      </c>
      <c r="C1494" s="165" t="s">
        <v>425</v>
      </c>
      <c r="D1494" s="166">
        <v>3</v>
      </c>
      <c r="E1494" s="166"/>
      <c r="F1494" s="167">
        <v>3</v>
      </c>
      <c r="G1494" s="166">
        <v>59</v>
      </c>
      <c r="H1494" s="166">
        <v>1000</v>
      </c>
      <c r="I1494" s="167">
        <v>1104</v>
      </c>
      <c r="J1494" s="164"/>
      <c r="K1494" s="164"/>
      <c r="L1494" s="164"/>
    </row>
    <row r="1495" spans="1:12" ht="16.5" x14ac:dyDescent="0.15">
      <c r="A1495" s="70">
        <v>203211</v>
      </c>
      <c r="B1495" s="164">
        <v>10002160008</v>
      </c>
      <c r="C1495" s="165" t="s">
        <v>426</v>
      </c>
      <c r="D1495" s="166">
        <v>10</v>
      </c>
      <c r="E1495" s="166"/>
      <c r="F1495" s="167">
        <v>3</v>
      </c>
      <c r="G1495" s="166">
        <v>83</v>
      </c>
      <c r="H1495" s="166">
        <v>1000</v>
      </c>
      <c r="I1495" s="167">
        <v>1104</v>
      </c>
      <c r="J1495" s="164"/>
      <c r="K1495" s="164"/>
      <c r="L1495" s="164"/>
    </row>
    <row r="1496" spans="1:12" ht="16.5" x14ac:dyDescent="0.15">
      <c r="A1496" s="70">
        <v>203212</v>
      </c>
      <c r="B1496" s="164">
        <v>10002160012</v>
      </c>
      <c r="C1496" s="165" t="s">
        <v>427</v>
      </c>
      <c r="D1496" s="166">
        <v>3</v>
      </c>
      <c r="E1496" s="166"/>
      <c r="F1496" s="167">
        <v>3</v>
      </c>
      <c r="G1496" s="166">
        <v>85</v>
      </c>
      <c r="H1496" s="166">
        <v>1</v>
      </c>
      <c r="I1496" s="167">
        <v>1104</v>
      </c>
      <c r="J1496" s="164"/>
      <c r="K1496" s="164"/>
      <c r="L1496" s="164"/>
    </row>
    <row r="1497" spans="1:12" ht="16.5" x14ac:dyDescent="0.15">
      <c r="A1497" s="70">
        <v>203213</v>
      </c>
      <c r="B1497" s="164">
        <v>10002170003</v>
      </c>
      <c r="C1497" s="165" t="s">
        <v>428</v>
      </c>
      <c r="D1497" s="166">
        <v>1</v>
      </c>
      <c r="E1497" s="166"/>
      <c r="F1497" s="167">
        <v>3</v>
      </c>
      <c r="G1497" s="166">
        <v>6</v>
      </c>
      <c r="H1497" s="166">
        <v>1</v>
      </c>
      <c r="I1497" s="167">
        <v>1104</v>
      </c>
      <c r="J1497" s="164"/>
      <c r="K1497" s="164"/>
      <c r="L1497" s="164"/>
    </row>
    <row r="1498" spans="1:12" ht="16.5" x14ac:dyDescent="0.15">
      <c r="A1498" s="70">
        <v>203214</v>
      </c>
      <c r="B1498" s="164">
        <v>10003900007</v>
      </c>
      <c r="C1498" s="165" t="s">
        <v>409</v>
      </c>
      <c r="D1498" s="166">
        <v>2</v>
      </c>
      <c r="E1498" s="166"/>
      <c r="F1498" s="167">
        <v>3</v>
      </c>
      <c r="G1498" s="166">
        <v>64</v>
      </c>
      <c r="H1498" s="166">
        <v>1000</v>
      </c>
      <c r="I1498" s="167">
        <v>1104</v>
      </c>
      <c r="J1498" s="164"/>
      <c r="K1498" s="164"/>
      <c r="L1498" s="164"/>
    </row>
    <row r="1499" spans="1:12" ht="16.5" x14ac:dyDescent="0.15">
      <c r="A1499" s="70">
        <v>204001</v>
      </c>
      <c r="B1499" s="169">
        <v>10002280007</v>
      </c>
      <c r="C1499" s="170" t="s">
        <v>1537</v>
      </c>
      <c r="D1499" s="171">
        <v>1</v>
      </c>
      <c r="E1499" s="171"/>
      <c r="F1499" s="172">
        <v>1</v>
      </c>
      <c r="G1499" s="171">
        <v>3</v>
      </c>
      <c r="H1499" s="171">
        <v>1</v>
      </c>
      <c r="I1499" s="172">
        <v>1105</v>
      </c>
      <c r="J1499" s="169"/>
      <c r="K1499" s="169"/>
      <c r="L1499" s="169"/>
    </row>
    <row r="1500" spans="1:12" ht="16.5" x14ac:dyDescent="0.15">
      <c r="A1500" s="70">
        <v>204002</v>
      </c>
      <c r="B1500" s="182">
        <v>10022330001</v>
      </c>
      <c r="C1500" s="183" t="s">
        <v>506</v>
      </c>
      <c r="D1500" s="178">
        <v>1</v>
      </c>
      <c r="E1500" s="178">
        <v>1</v>
      </c>
      <c r="F1500" s="179">
        <v>1</v>
      </c>
      <c r="G1500" s="178">
        <v>5</v>
      </c>
      <c r="H1500" s="178">
        <v>1000</v>
      </c>
      <c r="I1500" s="179">
        <v>1105</v>
      </c>
      <c r="J1500" s="176"/>
      <c r="K1500" s="176"/>
      <c r="L1500" s="176"/>
    </row>
    <row r="1501" spans="1:12" ht="16.5" x14ac:dyDescent="0.15">
      <c r="A1501" s="70">
        <v>204003</v>
      </c>
      <c r="B1501" s="182">
        <v>10022330002</v>
      </c>
      <c r="C1501" s="183" t="s">
        <v>506</v>
      </c>
      <c r="D1501" s="178">
        <v>1</v>
      </c>
      <c r="E1501" s="178">
        <v>2</v>
      </c>
      <c r="F1501" s="179">
        <v>1</v>
      </c>
      <c r="G1501" s="178">
        <v>5</v>
      </c>
      <c r="H1501" s="178">
        <v>1000</v>
      </c>
      <c r="I1501" s="179">
        <v>1105</v>
      </c>
      <c r="J1501" s="176"/>
      <c r="K1501" s="176"/>
      <c r="L1501" s="176"/>
    </row>
    <row r="1502" spans="1:12" ht="16.5" x14ac:dyDescent="0.15">
      <c r="A1502" s="70">
        <v>204004</v>
      </c>
      <c r="B1502" s="182">
        <v>10022330003</v>
      </c>
      <c r="C1502" s="183" t="s">
        <v>506</v>
      </c>
      <c r="D1502" s="178">
        <v>1</v>
      </c>
      <c r="E1502" s="178">
        <v>3</v>
      </c>
      <c r="F1502" s="179">
        <v>1</v>
      </c>
      <c r="G1502" s="178">
        <v>5</v>
      </c>
      <c r="H1502" s="178">
        <v>1000</v>
      </c>
      <c r="I1502" s="179">
        <v>1105</v>
      </c>
      <c r="J1502" s="176"/>
      <c r="K1502" s="176"/>
      <c r="L1502" s="176"/>
    </row>
    <row r="1503" spans="1:12" ht="16.5" x14ac:dyDescent="0.15">
      <c r="A1503" s="70">
        <v>204005</v>
      </c>
      <c r="B1503" s="182">
        <v>10022330004</v>
      </c>
      <c r="C1503" s="183" t="s">
        <v>506</v>
      </c>
      <c r="D1503" s="178">
        <v>1</v>
      </c>
      <c r="E1503" s="178">
        <v>4</v>
      </c>
      <c r="F1503" s="179">
        <v>1</v>
      </c>
      <c r="G1503" s="178">
        <v>5</v>
      </c>
      <c r="H1503" s="178">
        <v>1000</v>
      </c>
      <c r="I1503" s="179">
        <v>1105</v>
      </c>
      <c r="J1503" s="176"/>
      <c r="K1503" s="176"/>
      <c r="L1503" s="176"/>
    </row>
    <row r="1504" spans="1:12" ht="16.5" x14ac:dyDescent="0.15">
      <c r="A1504" s="70">
        <v>204006</v>
      </c>
      <c r="B1504" s="176">
        <v>10034100002</v>
      </c>
      <c r="C1504" s="177" t="s">
        <v>383</v>
      </c>
      <c r="D1504" s="178">
        <v>1</v>
      </c>
      <c r="E1504" s="178"/>
      <c r="F1504" s="179">
        <v>1</v>
      </c>
      <c r="G1504" s="178">
        <v>30</v>
      </c>
      <c r="H1504" s="178">
        <v>1000</v>
      </c>
      <c r="I1504" s="179">
        <v>1105</v>
      </c>
      <c r="J1504" s="176"/>
      <c r="K1504" s="176"/>
      <c r="L1504" s="176"/>
    </row>
    <row r="1505" spans="1:12" ht="16.5" x14ac:dyDescent="0.15">
      <c r="A1505" s="70">
        <v>204007</v>
      </c>
      <c r="B1505" s="176">
        <v>10034100002</v>
      </c>
      <c r="C1505" s="177" t="s">
        <v>383</v>
      </c>
      <c r="D1505" s="178">
        <v>1</v>
      </c>
      <c r="E1505" s="178"/>
      <c r="F1505" s="179">
        <v>1</v>
      </c>
      <c r="G1505" s="178">
        <v>29</v>
      </c>
      <c r="H1505" s="178">
        <v>1000</v>
      </c>
      <c r="I1505" s="179">
        <v>1105</v>
      </c>
      <c r="J1505" s="176"/>
      <c r="K1505" s="176"/>
      <c r="L1505" s="176"/>
    </row>
    <row r="1506" spans="1:12" ht="16.5" x14ac:dyDescent="0.15">
      <c r="A1506" s="70">
        <v>204008</v>
      </c>
      <c r="B1506" s="176">
        <v>10034100001</v>
      </c>
      <c r="C1506" s="177" t="s">
        <v>384</v>
      </c>
      <c r="D1506" s="178">
        <v>1</v>
      </c>
      <c r="E1506" s="178"/>
      <c r="F1506" s="179">
        <v>1</v>
      </c>
      <c r="G1506" s="178">
        <v>8</v>
      </c>
      <c r="H1506" s="178">
        <v>1</v>
      </c>
      <c r="I1506" s="179">
        <v>1105</v>
      </c>
      <c r="J1506" s="176"/>
      <c r="K1506" s="176"/>
      <c r="L1506" s="176"/>
    </row>
    <row r="1507" spans="1:12" ht="16.5" x14ac:dyDescent="0.15">
      <c r="A1507" s="70">
        <v>204009</v>
      </c>
      <c r="B1507" s="176">
        <v>10002180001</v>
      </c>
      <c r="C1507" s="177" t="s">
        <v>213</v>
      </c>
      <c r="D1507" s="178">
        <v>20</v>
      </c>
      <c r="E1507" s="178"/>
      <c r="F1507" s="179">
        <v>1</v>
      </c>
      <c r="G1507" s="178">
        <v>21</v>
      </c>
      <c r="H1507" s="178">
        <v>1000</v>
      </c>
      <c r="I1507" s="179">
        <v>1105</v>
      </c>
      <c r="J1507" s="176"/>
      <c r="K1507" s="176"/>
      <c r="L1507" s="176"/>
    </row>
    <row r="1508" spans="1:12" ht="16.5" x14ac:dyDescent="0.15">
      <c r="A1508" s="70">
        <v>204010</v>
      </c>
      <c r="B1508" s="176">
        <v>10002190001</v>
      </c>
      <c r="C1508" s="177" t="s">
        <v>385</v>
      </c>
      <c r="D1508" s="178">
        <v>2</v>
      </c>
      <c r="E1508" s="178"/>
      <c r="F1508" s="179">
        <v>1</v>
      </c>
      <c r="G1508" s="178">
        <v>18</v>
      </c>
      <c r="H1508" s="178">
        <v>1000</v>
      </c>
      <c r="I1508" s="179">
        <v>1105</v>
      </c>
      <c r="J1508" s="176"/>
      <c r="K1508" s="176"/>
      <c r="L1508" s="176"/>
    </row>
    <row r="1509" spans="1:12" ht="16.5" x14ac:dyDescent="0.15">
      <c r="A1509" s="70">
        <v>204011</v>
      </c>
      <c r="B1509" s="176">
        <v>10002120001</v>
      </c>
      <c r="C1509" s="177" t="s">
        <v>386</v>
      </c>
      <c r="D1509" s="178">
        <v>20</v>
      </c>
      <c r="E1509" s="178"/>
      <c r="F1509" s="179">
        <v>1</v>
      </c>
      <c r="G1509" s="178">
        <v>26</v>
      </c>
      <c r="H1509" s="178">
        <v>1000</v>
      </c>
      <c r="I1509" s="179">
        <v>1105</v>
      </c>
      <c r="J1509" s="176"/>
      <c r="K1509" s="176"/>
      <c r="L1509" s="176"/>
    </row>
    <row r="1510" spans="1:12" ht="16.5" x14ac:dyDescent="0.15">
      <c r="A1510" s="70">
        <v>204012</v>
      </c>
      <c r="B1510" s="176">
        <v>10002120001</v>
      </c>
      <c r="C1510" s="177" t="s">
        <v>386</v>
      </c>
      <c r="D1510" s="178">
        <v>40</v>
      </c>
      <c r="E1510" s="178"/>
      <c r="F1510" s="179">
        <v>1</v>
      </c>
      <c r="G1510" s="178">
        <v>25</v>
      </c>
      <c r="H1510" s="178">
        <v>1000</v>
      </c>
      <c r="I1510" s="179">
        <v>1105</v>
      </c>
      <c r="J1510" s="176"/>
      <c r="K1510" s="176"/>
      <c r="L1510" s="176"/>
    </row>
    <row r="1511" spans="1:12" ht="16.5" x14ac:dyDescent="0.15">
      <c r="A1511" s="70">
        <v>204013</v>
      </c>
      <c r="B1511" s="176">
        <v>10002130002</v>
      </c>
      <c r="C1511" s="177" t="s">
        <v>387</v>
      </c>
      <c r="D1511" s="178">
        <v>2</v>
      </c>
      <c r="E1511" s="178"/>
      <c r="F1511" s="179">
        <v>1</v>
      </c>
      <c r="G1511" s="178">
        <v>23</v>
      </c>
      <c r="H1511" s="178">
        <v>1000</v>
      </c>
      <c r="I1511" s="179">
        <v>1105</v>
      </c>
      <c r="J1511" s="176"/>
      <c r="K1511" s="176"/>
      <c r="L1511" s="176"/>
    </row>
    <row r="1512" spans="1:12" ht="16.5" x14ac:dyDescent="0.15">
      <c r="A1512" s="70">
        <v>204014</v>
      </c>
      <c r="B1512" s="176">
        <v>10002140001</v>
      </c>
      <c r="C1512" s="177" t="s">
        <v>388</v>
      </c>
      <c r="D1512" s="178">
        <v>20</v>
      </c>
      <c r="E1512" s="178"/>
      <c r="F1512" s="179">
        <v>1</v>
      </c>
      <c r="G1512" s="178">
        <v>35</v>
      </c>
      <c r="H1512" s="178">
        <v>1000</v>
      </c>
      <c r="I1512" s="179">
        <v>1105</v>
      </c>
      <c r="J1512" s="176"/>
      <c r="K1512" s="176"/>
      <c r="L1512" s="176"/>
    </row>
    <row r="1513" spans="1:12" ht="16.5" x14ac:dyDescent="0.15">
      <c r="A1513" s="70">
        <v>204015</v>
      </c>
      <c r="B1513" s="176">
        <v>10002150001</v>
      </c>
      <c r="C1513" s="177" t="s">
        <v>389</v>
      </c>
      <c r="D1513" s="178">
        <v>2</v>
      </c>
      <c r="E1513" s="178"/>
      <c r="F1513" s="179">
        <v>1</v>
      </c>
      <c r="G1513" s="178">
        <v>39</v>
      </c>
      <c r="H1513" s="178">
        <v>1000</v>
      </c>
      <c r="I1513" s="179">
        <v>1105</v>
      </c>
      <c r="J1513" s="176"/>
      <c r="K1513" s="176"/>
      <c r="L1513" s="176"/>
    </row>
    <row r="1514" spans="1:12" ht="16.5" x14ac:dyDescent="0.15">
      <c r="A1514" s="70">
        <v>204016</v>
      </c>
      <c r="B1514" s="176">
        <v>10002150002</v>
      </c>
      <c r="C1514" s="177" t="s">
        <v>390</v>
      </c>
      <c r="D1514" s="178">
        <v>2</v>
      </c>
      <c r="E1514" s="178"/>
      <c r="F1514" s="179">
        <v>1</v>
      </c>
      <c r="G1514" s="178">
        <v>38</v>
      </c>
      <c r="H1514" s="178">
        <v>1000</v>
      </c>
      <c r="I1514" s="179">
        <v>1105</v>
      </c>
      <c r="J1514" s="176"/>
      <c r="K1514" s="176"/>
      <c r="L1514" s="176"/>
    </row>
    <row r="1515" spans="1:12" ht="16.5" x14ac:dyDescent="0.15">
      <c r="A1515" s="70">
        <v>204017</v>
      </c>
      <c r="B1515" s="176">
        <v>10002150003</v>
      </c>
      <c r="C1515" s="177" t="s">
        <v>391</v>
      </c>
      <c r="D1515" s="178">
        <v>1</v>
      </c>
      <c r="E1515" s="178"/>
      <c r="F1515" s="179">
        <v>1</v>
      </c>
      <c r="G1515" s="178">
        <v>37</v>
      </c>
      <c r="H1515" s="178">
        <v>1000</v>
      </c>
      <c r="I1515" s="179">
        <v>1105</v>
      </c>
      <c r="J1515" s="176"/>
      <c r="K1515" s="176"/>
      <c r="L1515" s="176"/>
    </row>
    <row r="1516" spans="1:12" ht="16.5" x14ac:dyDescent="0.15">
      <c r="A1516" s="70">
        <v>204018</v>
      </c>
      <c r="B1516" s="176">
        <v>10020900001</v>
      </c>
      <c r="C1516" s="177" t="s">
        <v>439</v>
      </c>
      <c r="D1516" s="178">
        <v>20</v>
      </c>
      <c r="E1516" s="178"/>
      <c r="F1516" s="179">
        <v>1</v>
      </c>
      <c r="G1516" s="178">
        <v>43</v>
      </c>
      <c r="H1516" s="178">
        <v>1000</v>
      </c>
      <c r="I1516" s="179">
        <v>1105</v>
      </c>
      <c r="J1516" s="176"/>
      <c r="K1516" s="176"/>
      <c r="L1516" s="176"/>
    </row>
    <row r="1517" spans="1:12" ht="16.5" x14ac:dyDescent="0.15">
      <c r="A1517" s="70">
        <v>204019</v>
      </c>
      <c r="B1517" s="176">
        <v>10020900001</v>
      </c>
      <c r="C1517" s="177" t="s">
        <v>439</v>
      </c>
      <c r="D1517" s="178">
        <v>20</v>
      </c>
      <c r="E1517" s="178"/>
      <c r="F1517" s="179">
        <v>1</v>
      </c>
      <c r="G1517" s="178">
        <v>44</v>
      </c>
      <c r="H1517" s="178">
        <v>1000</v>
      </c>
      <c r="I1517" s="179">
        <v>1105</v>
      </c>
      <c r="J1517" s="176"/>
      <c r="K1517" s="176"/>
      <c r="L1517" s="176"/>
    </row>
    <row r="1518" spans="1:12" ht="16.5" x14ac:dyDescent="0.15">
      <c r="A1518" s="70">
        <v>204020</v>
      </c>
      <c r="B1518" s="176">
        <v>10020900001</v>
      </c>
      <c r="C1518" s="177" t="s">
        <v>439</v>
      </c>
      <c r="D1518" s="178">
        <v>20</v>
      </c>
      <c r="E1518" s="178"/>
      <c r="F1518" s="179">
        <v>1</v>
      </c>
      <c r="G1518" s="178">
        <v>45</v>
      </c>
      <c r="H1518" s="178">
        <v>1000</v>
      </c>
      <c r="I1518" s="179">
        <v>1105</v>
      </c>
      <c r="J1518" s="176"/>
      <c r="K1518" s="176"/>
      <c r="L1518" s="176"/>
    </row>
    <row r="1519" spans="1:12" ht="16.5" x14ac:dyDescent="0.15">
      <c r="A1519" s="70">
        <v>204021</v>
      </c>
      <c r="B1519" s="176">
        <v>10020900003</v>
      </c>
      <c r="C1519" s="177" t="s">
        <v>872</v>
      </c>
      <c r="D1519" s="178">
        <v>2</v>
      </c>
      <c r="E1519" s="178"/>
      <c r="F1519" s="179">
        <v>1</v>
      </c>
      <c r="G1519" s="178">
        <v>42</v>
      </c>
      <c r="H1519" s="178">
        <v>1000</v>
      </c>
      <c r="I1519" s="179">
        <v>1105</v>
      </c>
      <c r="J1519" s="176"/>
      <c r="K1519" s="176"/>
      <c r="L1519" s="176"/>
    </row>
    <row r="1520" spans="1:12" ht="16.5" x14ac:dyDescent="0.15">
      <c r="A1520" s="70">
        <v>204022</v>
      </c>
      <c r="B1520" s="176">
        <v>10005001001</v>
      </c>
      <c r="C1520" s="177" t="s">
        <v>392</v>
      </c>
      <c r="D1520" s="178">
        <v>2</v>
      </c>
      <c r="E1520" s="178"/>
      <c r="F1520" s="179">
        <v>1</v>
      </c>
      <c r="G1520" s="178">
        <v>47</v>
      </c>
      <c r="H1520" s="178">
        <v>1000</v>
      </c>
      <c r="I1520" s="179">
        <v>1105</v>
      </c>
      <c r="J1520" s="176"/>
      <c r="K1520" s="176"/>
      <c r="L1520" s="176"/>
    </row>
    <row r="1521" spans="1:12" ht="16.5" x14ac:dyDescent="0.15">
      <c r="A1521" s="70">
        <v>204023</v>
      </c>
      <c r="B1521" s="176">
        <v>10005001001</v>
      </c>
      <c r="C1521" s="177" t="s">
        <v>392</v>
      </c>
      <c r="D1521" s="178">
        <v>2</v>
      </c>
      <c r="E1521" s="178"/>
      <c r="F1521" s="179">
        <v>1</v>
      </c>
      <c r="G1521" s="178">
        <v>48</v>
      </c>
      <c r="H1521" s="178">
        <v>1000</v>
      </c>
      <c r="I1521" s="179">
        <v>1105</v>
      </c>
      <c r="J1521" s="176"/>
      <c r="K1521" s="176"/>
      <c r="L1521" s="176"/>
    </row>
    <row r="1522" spans="1:12" ht="16.5" x14ac:dyDescent="0.15">
      <c r="A1522" s="70">
        <v>204024</v>
      </c>
      <c r="B1522" s="176">
        <v>10005000029</v>
      </c>
      <c r="C1522" s="177" t="s">
        <v>393</v>
      </c>
      <c r="D1522" s="178">
        <v>1</v>
      </c>
      <c r="E1522" s="178"/>
      <c r="F1522" s="179">
        <v>1</v>
      </c>
      <c r="G1522" s="178">
        <v>49</v>
      </c>
      <c r="H1522" s="178">
        <v>1000</v>
      </c>
      <c r="I1522" s="179">
        <v>1105</v>
      </c>
      <c r="J1522" s="176"/>
      <c r="K1522" s="176"/>
      <c r="L1522" s="176"/>
    </row>
    <row r="1523" spans="1:12" ht="16.5" x14ac:dyDescent="0.15">
      <c r="A1523" s="70">
        <v>204025</v>
      </c>
      <c r="B1523" s="176">
        <v>10005000017</v>
      </c>
      <c r="C1523" s="177" t="s">
        <v>394</v>
      </c>
      <c r="D1523" s="178">
        <v>1</v>
      </c>
      <c r="E1523" s="178"/>
      <c r="F1523" s="179">
        <v>1</v>
      </c>
      <c r="G1523" s="178">
        <v>50</v>
      </c>
      <c r="H1523" s="178">
        <v>1000</v>
      </c>
      <c r="I1523" s="179">
        <v>1105</v>
      </c>
      <c r="J1523" s="176"/>
      <c r="K1523" s="176"/>
      <c r="L1523" s="176"/>
    </row>
    <row r="1524" spans="1:12" ht="16.5" x14ac:dyDescent="0.15">
      <c r="A1524" s="70">
        <v>204026</v>
      </c>
      <c r="B1524" s="176">
        <v>10005000007</v>
      </c>
      <c r="C1524" s="177" t="s">
        <v>873</v>
      </c>
      <c r="D1524" s="178">
        <v>1</v>
      </c>
      <c r="E1524" s="178"/>
      <c r="F1524" s="179">
        <v>1</v>
      </c>
      <c r="G1524" s="178">
        <v>51</v>
      </c>
      <c r="H1524" s="178">
        <v>1000</v>
      </c>
      <c r="I1524" s="179">
        <v>1105</v>
      </c>
      <c r="J1524" s="176"/>
      <c r="K1524" s="176"/>
      <c r="L1524" s="176"/>
    </row>
    <row r="1525" spans="1:12" ht="16.5" x14ac:dyDescent="0.15">
      <c r="A1525" s="70">
        <v>204027</v>
      </c>
      <c r="B1525" s="176">
        <v>10005000124</v>
      </c>
      <c r="C1525" s="177" t="s">
        <v>395</v>
      </c>
      <c r="D1525" s="178">
        <v>30</v>
      </c>
      <c r="E1525" s="178"/>
      <c r="F1525" s="179">
        <v>1</v>
      </c>
      <c r="G1525" s="178">
        <v>54</v>
      </c>
      <c r="H1525" s="178">
        <v>1000</v>
      </c>
      <c r="I1525" s="179">
        <v>1105</v>
      </c>
      <c r="J1525" s="176"/>
      <c r="K1525" s="176"/>
      <c r="L1525" s="176"/>
    </row>
    <row r="1526" spans="1:12" ht="16.5" x14ac:dyDescent="0.15">
      <c r="A1526" s="70">
        <v>204028</v>
      </c>
      <c r="B1526" s="176">
        <v>10003890001</v>
      </c>
      <c r="C1526" s="177" t="s">
        <v>396</v>
      </c>
      <c r="D1526" s="178">
        <v>3</v>
      </c>
      <c r="E1526" s="178"/>
      <c r="F1526" s="179">
        <v>1</v>
      </c>
      <c r="G1526" s="178">
        <v>60</v>
      </c>
      <c r="H1526" s="178">
        <v>1000</v>
      </c>
      <c r="I1526" s="179">
        <v>1105</v>
      </c>
      <c r="J1526" s="176"/>
      <c r="K1526" s="176"/>
      <c r="L1526" s="176"/>
    </row>
    <row r="1527" spans="1:12" ht="16.5" x14ac:dyDescent="0.15">
      <c r="A1527" s="70">
        <v>204029</v>
      </c>
      <c r="B1527" s="176">
        <v>10003890003</v>
      </c>
      <c r="C1527" s="177" t="s">
        <v>397</v>
      </c>
      <c r="D1527" s="178">
        <v>3</v>
      </c>
      <c r="E1527" s="178"/>
      <c r="F1527" s="179">
        <v>1</v>
      </c>
      <c r="G1527" s="178">
        <v>58</v>
      </c>
      <c r="H1527" s="178">
        <v>1000</v>
      </c>
      <c r="I1527" s="179">
        <v>1105</v>
      </c>
      <c r="J1527" s="176"/>
      <c r="K1527" s="176"/>
      <c r="L1527" s="176"/>
    </row>
    <row r="1528" spans="1:12" ht="16.5" x14ac:dyDescent="0.15">
      <c r="A1528" s="70">
        <v>204030</v>
      </c>
      <c r="B1528" s="176">
        <v>10003000002</v>
      </c>
      <c r="C1528" s="177" t="s">
        <v>398</v>
      </c>
      <c r="D1528" s="178">
        <v>2</v>
      </c>
      <c r="E1528" s="178"/>
      <c r="F1528" s="179">
        <v>1</v>
      </c>
      <c r="G1528" s="178">
        <v>69</v>
      </c>
      <c r="H1528" s="178">
        <v>1000</v>
      </c>
      <c r="I1528" s="179">
        <v>1105</v>
      </c>
      <c r="J1528" s="176"/>
      <c r="K1528" s="176"/>
      <c r="L1528" s="176"/>
    </row>
    <row r="1529" spans="1:12" ht="16.5" x14ac:dyDescent="0.15">
      <c r="A1529" s="70">
        <v>204031</v>
      </c>
      <c r="B1529" s="176">
        <v>10003000002</v>
      </c>
      <c r="C1529" s="177" t="s">
        <v>398</v>
      </c>
      <c r="D1529" s="178">
        <v>2</v>
      </c>
      <c r="E1529" s="178"/>
      <c r="F1529" s="179">
        <v>1</v>
      </c>
      <c r="G1529" s="178">
        <v>68</v>
      </c>
      <c r="H1529" s="178">
        <v>1000</v>
      </c>
      <c r="I1529" s="179">
        <v>1105</v>
      </c>
      <c r="J1529" s="176"/>
      <c r="K1529" s="176"/>
      <c r="L1529" s="176"/>
    </row>
    <row r="1530" spans="1:12" ht="16.5" x14ac:dyDescent="0.15">
      <c r="A1530" s="70">
        <v>204032</v>
      </c>
      <c r="B1530" s="176">
        <v>10003000002</v>
      </c>
      <c r="C1530" s="177" t="s">
        <v>398</v>
      </c>
      <c r="D1530" s="178">
        <v>2</v>
      </c>
      <c r="E1530" s="178"/>
      <c r="F1530" s="179">
        <v>1</v>
      </c>
      <c r="G1530" s="178">
        <v>67</v>
      </c>
      <c r="H1530" s="178">
        <v>1000</v>
      </c>
      <c r="I1530" s="179">
        <v>1105</v>
      </c>
      <c r="J1530" s="176"/>
      <c r="K1530" s="176"/>
      <c r="L1530" s="176"/>
    </row>
    <row r="1531" spans="1:12" ht="16.5" x14ac:dyDescent="0.15">
      <c r="A1531" s="70">
        <v>204033</v>
      </c>
      <c r="B1531" s="176">
        <v>10003000003</v>
      </c>
      <c r="C1531" s="177" t="s">
        <v>399</v>
      </c>
      <c r="D1531" s="178">
        <v>1</v>
      </c>
      <c r="E1531" s="178"/>
      <c r="F1531" s="179">
        <v>1</v>
      </c>
      <c r="G1531" s="178">
        <v>72</v>
      </c>
      <c r="H1531" s="178">
        <v>1000</v>
      </c>
      <c r="I1531" s="179">
        <v>1105</v>
      </c>
      <c r="J1531" s="176"/>
      <c r="K1531" s="176"/>
      <c r="L1531" s="176"/>
    </row>
    <row r="1532" spans="1:12" ht="16.5" x14ac:dyDescent="0.15">
      <c r="A1532" s="70">
        <v>204034</v>
      </c>
      <c r="B1532" s="176">
        <v>10003000003</v>
      </c>
      <c r="C1532" s="177" t="s">
        <v>399</v>
      </c>
      <c r="D1532" s="178">
        <v>1</v>
      </c>
      <c r="E1532" s="178"/>
      <c r="F1532" s="179">
        <v>1</v>
      </c>
      <c r="G1532" s="178">
        <v>71</v>
      </c>
      <c r="H1532" s="178">
        <v>1000</v>
      </c>
      <c r="I1532" s="179">
        <v>1105</v>
      </c>
      <c r="J1532" s="176"/>
      <c r="K1532" s="176"/>
      <c r="L1532" s="176"/>
    </row>
    <row r="1533" spans="1:12" ht="16.5" x14ac:dyDescent="0.15">
      <c r="A1533" s="70">
        <v>204035</v>
      </c>
      <c r="B1533" s="176">
        <v>10003000004</v>
      </c>
      <c r="C1533" s="177" t="s">
        <v>400</v>
      </c>
      <c r="D1533" s="178">
        <v>1</v>
      </c>
      <c r="E1533" s="178"/>
      <c r="F1533" s="179">
        <v>1</v>
      </c>
      <c r="G1533" s="178">
        <v>92</v>
      </c>
      <c r="H1533" s="178">
        <v>1000</v>
      </c>
      <c r="I1533" s="179">
        <v>1105</v>
      </c>
      <c r="J1533" s="176"/>
      <c r="K1533" s="176"/>
      <c r="L1533" s="176"/>
    </row>
    <row r="1534" spans="1:12" ht="16.5" x14ac:dyDescent="0.15">
      <c r="A1534" s="70">
        <v>204036</v>
      </c>
      <c r="B1534" s="176">
        <v>10003000004</v>
      </c>
      <c r="C1534" s="177" t="s">
        <v>400</v>
      </c>
      <c r="D1534" s="178">
        <v>1</v>
      </c>
      <c r="E1534" s="178"/>
      <c r="F1534" s="179">
        <v>1</v>
      </c>
      <c r="G1534" s="178">
        <v>91</v>
      </c>
      <c r="H1534" s="178">
        <v>1000</v>
      </c>
      <c r="I1534" s="179">
        <v>1105</v>
      </c>
      <c r="J1534" s="176"/>
      <c r="K1534" s="176"/>
      <c r="L1534" s="176"/>
    </row>
    <row r="1535" spans="1:12" ht="16.5" x14ac:dyDescent="0.15">
      <c r="A1535" s="70">
        <v>204037</v>
      </c>
      <c r="B1535" s="176">
        <v>10033200001</v>
      </c>
      <c r="C1535" s="177" t="s">
        <v>401</v>
      </c>
      <c r="D1535" s="178">
        <v>1</v>
      </c>
      <c r="E1535" s="178"/>
      <c r="F1535" s="179">
        <v>1</v>
      </c>
      <c r="G1535" s="178">
        <v>90</v>
      </c>
      <c r="H1535" s="178">
        <v>1000</v>
      </c>
      <c r="I1535" s="179">
        <v>1105</v>
      </c>
      <c r="J1535" s="176"/>
      <c r="K1535" s="176"/>
      <c r="L1535" s="176"/>
    </row>
    <row r="1536" spans="1:12" ht="16.5" x14ac:dyDescent="0.15">
      <c r="A1536" s="70">
        <v>204038</v>
      </c>
      <c r="B1536" s="176">
        <v>10033200001</v>
      </c>
      <c r="C1536" s="177" t="s">
        <v>401</v>
      </c>
      <c r="D1536" s="178">
        <v>1</v>
      </c>
      <c r="E1536" s="178"/>
      <c r="F1536" s="179">
        <v>1</v>
      </c>
      <c r="G1536" s="178">
        <v>75</v>
      </c>
      <c r="H1536" s="178">
        <v>1000</v>
      </c>
      <c r="I1536" s="179">
        <v>1105</v>
      </c>
      <c r="J1536" s="176"/>
      <c r="K1536" s="176"/>
      <c r="L1536" s="176"/>
    </row>
    <row r="1537" spans="1:12" ht="16.5" x14ac:dyDescent="0.15">
      <c r="A1537" s="70">
        <v>204039</v>
      </c>
      <c r="B1537" s="176">
        <v>10033200001</v>
      </c>
      <c r="C1537" s="177" t="s">
        <v>401</v>
      </c>
      <c r="D1537" s="178">
        <v>2</v>
      </c>
      <c r="E1537" s="178"/>
      <c r="F1537" s="179">
        <v>1</v>
      </c>
      <c r="G1537" s="178">
        <v>89</v>
      </c>
      <c r="H1537" s="178">
        <v>1000</v>
      </c>
      <c r="I1537" s="179">
        <v>1105</v>
      </c>
      <c r="J1537" s="176"/>
      <c r="K1537" s="176"/>
      <c r="L1537" s="176"/>
    </row>
    <row r="1538" spans="1:12" ht="16.5" x14ac:dyDescent="0.15">
      <c r="A1538" s="70">
        <v>204040</v>
      </c>
      <c r="B1538" s="176">
        <v>10033200001</v>
      </c>
      <c r="C1538" s="177" t="s">
        <v>401</v>
      </c>
      <c r="D1538" s="178">
        <v>2</v>
      </c>
      <c r="E1538" s="178"/>
      <c r="F1538" s="179">
        <v>1</v>
      </c>
      <c r="G1538" s="178">
        <v>74</v>
      </c>
      <c r="H1538" s="178">
        <v>1000</v>
      </c>
      <c r="I1538" s="179">
        <v>1105</v>
      </c>
      <c r="J1538" s="176"/>
      <c r="K1538" s="176"/>
      <c r="L1538" s="176"/>
    </row>
    <row r="1539" spans="1:12" ht="16.5" x14ac:dyDescent="0.15">
      <c r="A1539" s="70">
        <v>204041</v>
      </c>
      <c r="B1539" s="176">
        <v>10033200001</v>
      </c>
      <c r="C1539" s="177" t="s">
        <v>401</v>
      </c>
      <c r="D1539" s="178">
        <v>3</v>
      </c>
      <c r="E1539" s="178"/>
      <c r="F1539" s="179">
        <v>1</v>
      </c>
      <c r="G1539" s="178">
        <v>88</v>
      </c>
      <c r="H1539" s="178">
        <v>1000</v>
      </c>
      <c r="I1539" s="179">
        <v>1105</v>
      </c>
      <c r="J1539" s="176"/>
      <c r="K1539" s="176"/>
      <c r="L1539" s="176"/>
    </row>
    <row r="1540" spans="1:12" ht="16.5" x14ac:dyDescent="0.15">
      <c r="A1540" s="70">
        <v>204042</v>
      </c>
      <c r="B1540" s="176">
        <v>10033200001</v>
      </c>
      <c r="C1540" s="177" t="s">
        <v>401</v>
      </c>
      <c r="D1540" s="178">
        <v>3</v>
      </c>
      <c r="E1540" s="178"/>
      <c r="F1540" s="179">
        <v>1</v>
      </c>
      <c r="G1540" s="178">
        <v>73</v>
      </c>
      <c r="H1540" s="178">
        <v>1000</v>
      </c>
      <c r="I1540" s="179">
        <v>1105</v>
      </c>
      <c r="J1540" s="176"/>
      <c r="K1540" s="176"/>
      <c r="L1540" s="176"/>
    </row>
    <row r="1541" spans="1:12" ht="16.5" x14ac:dyDescent="0.15">
      <c r="A1541" s="70">
        <v>204043</v>
      </c>
      <c r="B1541" s="176">
        <v>10002160001</v>
      </c>
      <c r="C1541" s="177" t="s">
        <v>402</v>
      </c>
      <c r="D1541" s="178">
        <v>20</v>
      </c>
      <c r="E1541" s="178"/>
      <c r="F1541" s="179">
        <v>1</v>
      </c>
      <c r="G1541" s="178">
        <v>78</v>
      </c>
      <c r="H1541" s="178">
        <v>1000</v>
      </c>
      <c r="I1541" s="179">
        <v>1105</v>
      </c>
      <c r="J1541" s="176"/>
      <c r="K1541" s="176"/>
      <c r="L1541" s="176"/>
    </row>
    <row r="1542" spans="1:12" ht="16.5" x14ac:dyDescent="0.15">
      <c r="A1542" s="70">
        <v>204044</v>
      </c>
      <c r="B1542" s="176">
        <v>10002160004</v>
      </c>
      <c r="C1542" s="177" t="s">
        <v>216</v>
      </c>
      <c r="D1542" s="178">
        <v>20</v>
      </c>
      <c r="E1542" s="178"/>
      <c r="F1542" s="179">
        <v>1</v>
      </c>
      <c r="G1542" s="178">
        <v>81</v>
      </c>
      <c r="H1542" s="178">
        <v>1000</v>
      </c>
      <c r="I1542" s="179">
        <v>1105</v>
      </c>
      <c r="J1542" s="176"/>
      <c r="K1542" s="176"/>
      <c r="L1542" s="176"/>
    </row>
    <row r="1543" spans="1:12" ht="16.5" x14ac:dyDescent="0.15">
      <c r="A1543" s="70">
        <v>204045</v>
      </c>
      <c r="B1543" s="176">
        <v>10002160007</v>
      </c>
      <c r="C1543" s="177" t="s">
        <v>217</v>
      </c>
      <c r="D1543" s="178">
        <v>20</v>
      </c>
      <c r="E1543" s="178"/>
      <c r="F1543" s="179">
        <v>1</v>
      </c>
      <c r="G1543" s="178">
        <v>84</v>
      </c>
      <c r="H1543" s="178">
        <v>1000</v>
      </c>
      <c r="I1543" s="179">
        <v>1105</v>
      </c>
      <c r="J1543" s="176"/>
      <c r="K1543" s="176"/>
      <c r="L1543" s="176"/>
    </row>
    <row r="1544" spans="1:12" ht="16.5" x14ac:dyDescent="0.15">
      <c r="A1544" s="70">
        <v>204046</v>
      </c>
      <c r="B1544" s="176">
        <v>10002160010</v>
      </c>
      <c r="C1544" s="177" t="s">
        <v>218</v>
      </c>
      <c r="D1544" s="178">
        <v>20</v>
      </c>
      <c r="E1544" s="178"/>
      <c r="F1544" s="179">
        <v>1</v>
      </c>
      <c r="G1544" s="178">
        <v>87</v>
      </c>
      <c r="H1544" s="178">
        <v>1000</v>
      </c>
      <c r="I1544" s="179">
        <v>1105</v>
      </c>
      <c r="J1544" s="176"/>
      <c r="K1544" s="176"/>
      <c r="L1544" s="176"/>
    </row>
    <row r="1545" spans="1:12" ht="16.5" x14ac:dyDescent="0.15">
      <c r="A1545" s="70">
        <v>204047</v>
      </c>
      <c r="B1545" s="176">
        <v>10002160005</v>
      </c>
      <c r="C1545" s="177" t="s">
        <v>403</v>
      </c>
      <c r="D1545" s="178">
        <v>10</v>
      </c>
      <c r="E1545" s="178"/>
      <c r="F1545" s="179">
        <v>1</v>
      </c>
      <c r="G1545" s="178">
        <v>80</v>
      </c>
      <c r="H1545" s="178">
        <v>1000</v>
      </c>
      <c r="I1545" s="179">
        <v>1105</v>
      </c>
      <c r="J1545" s="176"/>
      <c r="K1545" s="176"/>
      <c r="L1545" s="176"/>
    </row>
    <row r="1546" spans="1:12" ht="16.5" x14ac:dyDescent="0.15">
      <c r="A1546" s="70">
        <v>204048</v>
      </c>
      <c r="B1546" s="176">
        <v>10002160011</v>
      </c>
      <c r="C1546" s="177" t="s">
        <v>404</v>
      </c>
      <c r="D1546" s="178">
        <v>10</v>
      </c>
      <c r="E1546" s="178"/>
      <c r="F1546" s="179">
        <v>1</v>
      </c>
      <c r="G1546" s="178">
        <v>86</v>
      </c>
      <c r="H1546" s="178">
        <v>1000</v>
      </c>
      <c r="I1546" s="179">
        <v>1105</v>
      </c>
      <c r="J1546" s="176"/>
      <c r="K1546" s="176"/>
      <c r="L1546" s="176"/>
    </row>
    <row r="1547" spans="1:12" ht="16.5" x14ac:dyDescent="0.15">
      <c r="A1547" s="70">
        <v>204049</v>
      </c>
      <c r="B1547" s="176">
        <v>10002160006</v>
      </c>
      <c r="C1547" s="177" t="s">
        <v>405</v>
      </c>
      <c r="D1547" s="178">
        <v>3</v>
      </c>
      <c r="E1547" s="178"/>
      <c r="F1547" s="179">
        <v>1</v>
      </c>
      <c r="G1547" s="178">
        <v>79</v>
      </c>
      <c r="H1547" s="178">
        <v>1000</v>
      </c>
      <c r="I1547" s="179">
        <v>1105</v>
      </c>
      <c r="J1547" s="176"/>
      <c r="K1547" s="176"/>
      <c r="L1547" s="176"/>
    </row>
    <row r="1548" spans="1:12" ht="16.5" x14ac:dyDescent="0.15">
      <c r="A1548" s="70">
        <v>204050</v>
      </c>
      <c r="B1548" s="176">
        <v>10002160009</v>
      </c>
      <c r="C1548" s="177" t="s">
        <v>406</v>
      </c>
      <c r="D1548" s="178">
        <v>3</v>
      </c>
      <c r="E1548" s="178"/>
      <c r="F1548" s="179">
        <v>1</v>
      </c>
      <c r="G1548" s="178">
        <v>82</v>
      </c>
      <c r="H1548" s="178">
        <v>1000</v>
      </c>
      <c r="I1548" s="179">
        <v>1105</v>
      </c>
      <c r="J1548" s="176"/>
      <c r="K1548" s="176"/>
      <c r="L1548" s="176"/>
    </row>
    <row r="1549" spans="1:12" ht="16.5" x14ac:dyDescent="0.15">
      <c r="A1549" s="70">
        <v>204051</v>
      </c>
      <c r="B1549" s="176">
        <v>10002170006</v>
      </c>
      <c r="C1549" s="177" t="s">
        <v>407</v>
      </c>
      <c r="D1549" s="178">
        <v>1</v>
      </c>
      <c r="E1549" s="178"/>
      <c r="F1549" s="179">
        <v>1</v>
      </c>
      <c r="G1549" s="178">
        <v>7</v>
      </c>
      <c r="H1549" s="178">
        <v>1</v>
      </c>
      <c r="I1549" s="179">
        <v>1105</v>
      </c>
      <c r="J1549" s="176"/>
      <c r="K1549" s="176"/>
      <c r="L1549" s="176"/>
    </row>
    <row r="1550" spans="1:12" ht="16.5" x14ac:dyDescent="0.15">
      <c r="A1550" s="70">
        <v>204052</v>
      </c>
      <c r="B1550" s="176">
        <v>10002170012</v>
      </c>
      <c r="C1550" s="177" t="s">
        <v>408</v>
      </c>
      <c r="D1550" s="178">
        <v>1</v>
      </c>
      <c r="E1550" s="178"/>
      <c r="F1550" s="179">
        <v>1</v>
      </c>
      <c r="G1550" s="178">
        <v>9</v>
      </c>
      <c r="H1550" s="178">
        <v>1000</v>
      </c>
      <c r="I1550" s="179">
        <v>1105</v>
      </c>
      <c r="J1550" s="176"/>
      <c r="K1550" s="176"/>
      <c r="L1550" s="176"/>
    </row>
    <row r="1551" spans="1:12" ht="16.5" x14ac:dyDescent="0.15">
      <c r="A1551" s="70">
        <v>204053</v>
      </c>
      <c r="B1551" s="176">
        <v>10003900007</v>
      </c>
      <c r="C1551" s="177" t="s">
        <v>409</v>
      </c>
      <c r="D1551" s="178">
        <v>2</v>
      </c>
      <c r="E1551" s="178"/>
      <c r="F1551" s="179">
        <v>1</v>
      </c>
      <c r="G1551" s="178">
        <v>96</v>
      </c>
      <c r="H1551" s="178">
        <v>1000</v>
      </c>
      <c r="I1551" s="179">
        <v>1105</v>
      </c>
      <c r="J1551" s="176"/>
      <c r="K1551" s="176"/>
      <c r="L1551" s="176"/>
    </row>
    <row r="1552" spans="1:12" ht="16.5" x14ac:dyDescent="0.15">
      <c r="A1552" s="70">
        <v>204054</v>
      </c>
      <c r="B1552" s="176">
        <v>10003900007</v>
      </c>
      <c r="C1552" s="177" t="s">
        <v>409</v>
      </c>
      <c r="D1552" s="178">
        <v>2</v>
      </c>
      <c r="E1552" s="178"/>
      <c r="F1552" s="179">
        <v>1</v>
      </c>
      <c r="G1552" s="178">
        <v>95</v>
      </c>
      <c r="H1552" s="178">
        <v>1000</v>
      </c>
      <c r="I1552" s="179">
        <v>1105</v>
      </c>
      <c r="J1552" s="176"/>
      <c r="K1552" s="176"/>
      <c r="L1552" s="176"/>
    </row>
    <row r="1553" spans="1:12" ht="16.5" x14ac:dyDescent="0.15">
      <c r="A1553" s="70">
        <v>204055</v>
      </c>
      <c r="B1553" s="176">
        <v>10003900007</v>
      </c>
      <c r="C1553" s="177" t="s">
        <v>409</v>
      </c>
      <c r="D1553" s="178">
        <v>2</v>
      </c>
      <c r="E1553" s="178"/>
      <c r="F1553" s="179">
        <v>1</v>
      </c>
      <c r="G1553" s="178">
        <v>94</v>
      </c>
      <c r="H1553" s="178">
        <v>1000</v>
      </c>
      <c r="I1553" s="179">
        <v>1105</v>
      </c>
      <c r="J1553" s="176"/>
      <c r="K1553" s="176"/>
      <c r="L1553" s="176"/>
    </row>
    <row r="1554" spans="1:12" ht="16.5" x14ac:dyDescent="0.15">
      <c r="A1554" s="70">
        <v>204056</v>
      </c>
      <c r="B1554" s="176">
        <v>10002990001</v>
      </c>
      <c r="C1554" s="177" t="s">
        <v>410</v>
      </c>
      <c r="D1554" s="178">
        <v>500000</v>
      </c>
      <c r="E1554" s="178"/>
      <c r="F1554" s="179">
        <v>1</v>
      </c>
      <c r="G1554" s="178">
        <v>105</v>
      </c>
      <c r="H1554" s="178">
        <v>1000</v>
      </c>
      <c r="I1554" s="179">
        <v>1105</v>
      </c>
      <c r="J1554" s="176"/>
      <c r="K1554" s="176"/>
      <c r="L1554" s="176"/>
    </row>
    <row r="1555" spans="1:12" ht="16.5" x14ac:dyDescent="0.15">
      <c r="A1555" s="70">
        <v>204057</v>
      </c>
      <c r="B1555" s="176">
        <v>10002990001</v>
      </c>
      <c r="C1555" s="177" t="s">
        <v>410</v>
      </c>
      <c r="D1555" s="178">
        <v>500000</v>
      </c>
      <c r="E1555" s="178"/>
      <c r="F1555" s="179">
        <v>1</v>
      </c>
      <c r="G1555" s="178">
        <v>104</v>
      </c>
      <c r="H1555" s="178">
        <v>1000</v>
      </c>
      <c r="I1555" s="179">
        <v>1105</v>
      </c>
      <c r="J1555" s="176"/>
      <c r="K1555" s="176"/>
      <c r="L1555" s="176"/>
    </row>
    <row r="1556" spans="1:12" ht="16.5" x14ac:dyDescent="0.15">
      <c r="A1556" s="70">
        <v>204058</v>
      </c>
      <c r="B1556" s="176">
        <v>10002990001</v>
      </c>
      <c r="C1556" s="177" t="s">
        <v>410</v>
      </c>
      <c r="D1556" s="178">
        <v>500000</v>
      </c>
      <c r="E1556" s="178"/>
      <c r="F1556" s="179">
        <v>1</v>
      </c>
      <c r="G1556" s="178">
        <v>103</v>
      </c>
      <c r="H1556" s="178">
        <v>1000</v>
      </c>
      <c r="I1556" s="179">
        <v>1105</v>
      </c>
      <c r="J1556" s="176"/>
      <c r="K1556" s="176"/>
      <c r="L1556" s="176"/>
    </row>
    <row r="1557" spans="1:12" ht="16.5" x14ac:dyDescent="0.15">
      <c r="A1557" s="70">
        <v>204101</v>
      </c>
      <c r="B1557" s="71">
        <v>10022600010</v>
      </c>
      <c r="C1557" s="72" t="s">
        <v>603</v>
      </c>
      <c r="D1557" s="40">
        <v>1</v>
      </c>
      <c r="E1557" s="40"/>
      <c r="F1557" s="127">
        <v>2</v>
      </c>
      <c r="G1557" s="40">
        <v>2</v>
      </c>
      <c r="H1557" s="40">
        <v>1</v>
      </c>
      <c r="I1557" s="127">
        <v>1105</v>
      </c>
      <c r="J1557" s="114"/>
      <c r="K1557" s="114"/>
      <c r="L1557" s="114"/>
    </row>
    <row r="1558" spans="1:12" ht="16.5" x14ac:dyDescent="0.15">
      <c r="A1558" s="70">
        <v>204102</v>
      </c>
      <c r="B1558" s="164">
        <v>10022310006</v>
      </c>
      <c r="C1558" s="165" t="s">
        <v>604</v>
      </c>
      <c r="D1558" s="40">
        <v>1</v>
      </c>
      <c r="E1558" s="40">
        <v>1</v>
      </c>
      <c r="F1558" s="127">
        <v>2</v>
      </c>
      <c r="G1558" s="40">
        <v>4</v>
      </c>
      <c r="H1558" s="40">
        <v>1000</v>
      </c>
      <c r="I1558" s="127">
        <v>1105</v>
      </c>
      <c r="J1558" s="114"/>
      <c r="K1558" s="114"/>
      <c r="L1558" s="114"/>
    </row>
    <row r="1559" spans="1:12" ht="16.5" x14ac:dyDescent="0.15">
      <c r="A1559" s="70">
        <v>204103</v>
      </c>
      <c r="B1559" s="164">
        <v>10022320006</v>
      </c>
      <c r="C1559" s="165" t="s">
        <v>604</v>
      </c>
      <c r="D1559" s="40">
        <v>1</v>
      </c>
      <c r="E1559" s="40">
        <v>2</v>
      </c>
      <c r="F1559" s="127">
        <v>2</v>
      </c>
      <c r="G1559" s="40">
        <v>4</v>
      </c>
      <c r="H1559" s="40">
        <v>1000</v>
      </c>
      <c r="I1559" s="127">
        <v>1105</v>
      </c>
      <c r="J1559" s="114"/>
      <c r="K1559" s="114"/>
      <c r="L1559" s="114"/>
    </row>
    <row r="1560" spans="1:12" ht="16.5" x14ac:dyDescent="0.15">
      <c r="A1560" s="70">
        <v>204104</v>
      </c>
      <c r="B1560" s="164">
        <v>10022310006</v>
      </c>
      <c r="C1560" s="165" t="s">
        <v>604</v>
      </c>
      <c r="D1560" s="40">
        <v>1</v>
      </c>
      <c r="E1560" s="40">
        <v>3</v>
      </c>
      <c r="F1560" s="127">
        <v>2</v>
      </c>
      <c r="G1560" s="40">
        <v>4</v>
      </c>
      <c r="H1560" s="40">
        <v>1000</v>
      </c>
      <c r="I1560" s="127">
        <v>1105</v>
      </c>
      <c r="J1560" s="114"/>
      <c r="K1560" s="114"/>
      <c r="L1560" s="114"/>
    </row>
    <row r="1561" spans="1:12" ht="16.5" x14ac:dyDescent="0.15">
      <c r="A1561" s="70">
        <v>204105</v>
      </c>
      <c r="B1561" s="164">
        <v>10022320006</v>
      </c>
      <c r="C1561" s="165" t="s">
        <v>604</v>
      </c>
      <c r="D1561" s="40">
        <v>1</v>
      </c>
      <c r="E1561" s="40">
        <v>4</v>
      </c>
      <c r="F1561" s="127">
        <v>2</v>
      </c>
      <c r="G1561" s="40">
        <v>4</v>
      </c>
      <c r="H1561" s="40">
        <v>1000</v>
      </c>
      <c r="I1561" s="127">
        <v>1105</v>
      </c>
      <c r="J1561" s="114"/>
      <c r="K1561" s="114"/>
      <c r="L1561" s="114"/>
    </row>
    <row r="1562" spans="1:12" ht="16.5" x14ac:dyDescent="0.15">
      <c r="A1562" s="70">
        <v>204106</v>
      </c>
      <c r="B1562" s="114">
        <v>10034100001</v>
      </c>
      <c r="C1562" s="181" t="s">
        <v>384</v>
      </c>
      <c r="D1562" s="40">
        <v>1</v>
      </c>
      <c r="E1562" s="40"/>
      <c r="F1562" s="127">
        <v>2</v>
      </c>
      <c r="G1562" s="40">
        <v>28</v>
      </c>
      <c r="H1562" s="40">
        <v>1</v>
      </c>
      <c r="I1562" s="127">
        <v>1105</v>
      </c>
      <c r="J1562" s="114"/>
      <c r="K1562" s="114"/>
      <c r="L1562" s="114"/>
    </row>
    <row r="1563" spans="1:12" ht="16.5" x14ac:dyDescent="0.15">
      <c r="A1563" s="70">
        <v>204107</v>
      </c>
      <c r="B1563" s="114">
        <v>10002180001</v>
      </c>
      <c r="C1563" s="181" t="s">
        <v>213</v>
      </c>
      <c r="D1563" s="40">
        <v>20</v>
      </c>
      <c r="E1563" s="40"/>
      <c r="F1563" s="127">
        <v>2</v>
      </c>
      <c r="G1563" s="40">
        <v>20</v>
      </c>
      <c r="H1563" s="40">
        <v>1000</v>
      </c>
      <c r="I1563" s="127">
        <v>1105</v>
      </c>
      <c r="J1563" s="114"/>
      <c r="K1563" s="114"/>
      <c r="L1563" s="114"/>
    </row>
    <row r="1564" spans="1:12" ht="16.5" x14ac:dyDescent="0.15">
      <c r="A1564" s="70">
        <v>204108</v>
      </c>
      <c r="B1564" s="114">
        <v>10002180001</v>
      </c>
      <c r="C1564" s="181" t="s">
        <v>213</v>
      </c>
      <c r="D1564" s="40">
        <v>40</v>
      </c>
      <c r="E1564" s="40"/>
      <c r="F1564" s="127">
        <v>2</v>
      </c>
      <c r="G1564" s="40">
        <v>19</v>
      </c>
      <c r="H1564" s="40">
        <v>1000</v>
      </c>
      <c r="I1564" s="127">
        <v>1105</v>
      </c>
      <c r="J1564" s="114"/>
      <c r="K1564" s="114"/>
      <c r="L1564" s="114"/>
    </row>
    <row r="1565" spans="1:12" ht="16.5" x14ac:dyDescent="0.15">
      <c r="A1565" s="70">
        <v>204109</v>
      </c>
      <c r="B1565" s="114">
        <v>10002190002</v>
      </c>
      <c r="C1565" s="181" t="s">
        <v>412</v>
      </c>
      <c r="D1565" s="40">
        <v>2</v>
      </c>
      <c r="E1565" s="40"/>
      <c r="F1565" s="127">
        <v>2</v>
      </c>
      <c r="G1565" s="40">
        <v>17</v>
      </c>
      <c r="H1565" s="40">
        <v>1000</v>
      </c>
      <c r="I1565" s="127">
        <v>1105</v>
      </c>
      <c r="J1565" s="114"/>
      <c r="K1565" s="114"/>
      <c r="L1565" s="114"/>
    </row>
    <row r="1566" spans="1:12" ht="16.5" x14ac:dyDescent="0.15">
      <c r="A1566" s="70">
        <v>204110</v>
      </c>
      <c r="B1566" s="114">
        <v>10002120001</v>
      </c>
      <c r="C1566" s="181" t="s">
        <v>386</v>
      </c>
      <c r="D1566" s="40">
        <v>20</v>
      </c>
      <c r="E1566" s="40"/>
      <c r="F1566" s="127">
        <v>2</v>
      </c>
      <c r="G1566" s="40">
        <v>27</v>
      </c>
      <c r="H1566" s="40">
        <v>1000</v>
      </c>
      <c r="I1566" s="127">
        <v>1105</v>
      </c>
      <c r="J1566" s="114"/>
      <c r="K1566" s="114"/>
      <c r="L1566" s="114"/>
    </row>
    <row r="1567" spans="1:12" ht="16.5" x14ac:dyDescent="0.15">
      <c r="A1567" s="70">
        <v>204111</v>
      </c>
      <c r="B1567" s="114">
        <v>10002130001</v>
      </c>
      <c r="C1567" s="181" t="s">
        <v>413</v>
      </c>
      <c r="D1567" s="40">
        <v>2</v>
      </c>
      <c r="E1567" s="40"/>
      <c r="F1567" s="127">
        <v>2</v>
      </c>
      <c r="G1567" s="40">
        <v>24</v>
      </c>
      <c r="H1567" s="40">
        <v>1</v>
      </c>
      <c r="I1567" s="127">
        <v>1105</v>
      </c>
      <c r="J1567" s="114"/>
      <c r="K1567" s="114"/>
      <c r="L1567" s="114"/>
    </row>
    <row r="1568" spans="1:12" ht="16.5" x14ac:dyDescent="0.15">
      <c r="A1568" s="70">
        <v>204112</v>
      </c>
      <c r="B1568" s="114">
        <v>10002140001</v>
      </c>
      <c r="C1568" s="181" t="s">
        <v>388</v>
      </c>
      <c r="D1568" s="40">
        <v>20</v>
      </c>
      <c r="E1568" s="40"/>
      <c r="F1568" s="127">
        <v>2</v>
      </c>
      <c r="G1568" s="40">
        <v>36</v>
      </c>
      <c r="H1568" s="40">
        <v>1000</v>
      </c>
      <c r="I1568" s="127">
        <v>1105</v>
      </c>
      <c r="J1568" s="114"/>
      <c r="K1568" s="114"/>
      <c r="L1568" s="114"/>
    </row>
    <row r="1569" spans="1:12" ht="16.5" x14ac:dyDescent="0.15">
      <c r="A1569" s="70">
        <v>204113</v>
      </c>
      <c r="B1569" s="114">
        <v>10002130003</v>
      </c>
      <c r="C1569" s="181" t="s">
        <v>215</v>
      </c>
      <c r="D1569" s="40">
        <v>1</v>
      </c>
      <c r="E1569" s="40"/>
      <c r="F1569" s="127">
        <v>2</v>
      </c>
      <c r="G1569" s="40">
        <v>22</v>
      </c>
      <c r="H1569" s="40">
        <v>1000</v>
      </c>
      <c r="I1569" s="127">
        <v>1105</v>
      </c>
      <c r="J1569" s="114"/>
      <c r="K1569" s="114"/>
      <c r="L1569" s="114"/>
    </row>
    <row r="1570" spans="1:12" ht="16.5" x14ac:dyDescent="0.15">
      <c r="A1570" s="70">
        <v>204114</v>
      </c>
      <c r="B1570" s="114">
        <v>10020900003</v>
      </c>
      <c r="C1570" s="181" t="s">
        <v>414</v>
      </c>
      <c r="D1570" s="40">
        <v>2</v>
      </c>
      <c r="E1570" s="40"/>
      <c r="F1570" s="127">
        <v>2</v>
      </c>
      <c r="G1570" s="40">
        <v>41</v>
      </c>
      <c r="H1570" s="40">
        <v>1000</v>
      </c>
      <c r="I1570" s="127">
        <v>1105</v>
      </c>
      <c r="J1570" s="114"/>
      <c r="K1570" s="114"/>
      <c r="L1570" s="114"/>
    </row>
    <row r="1571" spans="1:12" ht="16.5" x14ac:dyDescent="0.15">
      <c r="A1571" s="70">
        <v>204115</v>
      </c>
      <c r="B1571" s="114">
        <v>10020900004</v>
      </c>
      <c r="C1571" s="181" t="s">
        <v>415</v>
      </c>
      <c r="D1571" s="40">
        <v>2</v>
      </c>
      <c r="E1571" s="40"/>
      <c r="F1571" s="127">
        <v>2</v>
      </c>
      <c r="G1571" s="40">
        <v>40</v>
      </c>
      <c r="H1571" s="40">
        <v>1000</v>
      </c>
      <c r="I1571" s="127">
        <v>1105</v>
      </c>
      <c r="J1571" s="114"/>
      <c r="K1571" s="114"/>
      <c r="L1571" s="114"/>
    </row>
    <row r="1572" spans="1:12" ht="16.5" x14ac:dyDescent="0.15">
      <c r="A1572" s="70">
        <v>204116</v>
      </c>
      <c r="B1572" s="114">
        <v>10005001001</v>
      </c>
      <c r="C1572" s="181" t="s">
        <v>392</v>
      </c>
      <c r="D1572" s="40">
        <v>2</v>
      </c>
      <c r="E1572" s="40"/>
      <c r="F1572" s="127">
        <v>2</v>
      </c>
      <c r="G1572" s="40">
        <v>46</v>
      </c>
      <c r="H1572" s="40">
        <v>1000</v>
      </c>
      <c r="I1572" s="127">
        <v>1105</v>
      </c>
      <c r="J1572" s="114"/>
      <c r="K1572" s="114"/>
      <c r="L1572" s="114"/>
    </row>
    <row r="1573" spans="1:12" ht="16.5" x14ac:dyDescent="0.15">
      <c r="A1573" s="70">
        <v>204117</v>
      </c>
      <c r="B1573" s="114">
        <v>10005000124</v>
      </c>
      <c r="C1573" s="181" t="s">
        <v>395</v>
      </c>
      <c r="D1573" s="40">
        <v>30</v>
      </c>
      <c r="E1573" s="40"/>
      <c r="F1573" s="127">
        <v>2</v>
      </c>
      <c r="G1573" s="40">
        <v>53</v>
      </c>
      <c r="H1573" s="40">
        <v>1000</v>
      </c>
      <c r="I1573" s="127">
        <v>1105</v>
      </c>
      <c r="J1573" s="114"/>
      <c r="K1573" s="114"/>
      <c r="L1573" s="114"/>
    </row>
    <row r="1574" spans="1:12" ht="16.5" x14ac:dyDescent="0.15">
      <c r="A1574" s="70">
        <v>204118</v>
      </c>
      <c r="B1574" s="114">
        <v>10003890003</v>
      </c>
      <c r="C1574" s="181" t="s">
        <v>397</v>
      </c>
      <c r="D1574" s="40">
        <v>2</v>
      </c>
      <c r="E1574" s="40"/>
      <c r="F1574" s="127">
        <v>2</v>
      </c>
      <c r="G1574" s="40">
        <v>57</v>
      </c>
      <c r="H1574" s="40">
        <v>1000</v>
      </c>
      <c r="I1574" s="127">
        <v>1105</v>
      </c>
      <c r="J1574" s="114"/>
      <c r="K1574" s="114"/>
      <c r="L1574" s="114"/>
    </row>
    <row r="1575" spans="1:12" ht="16.5" x14ac:dyDescent="0.15">
      <c r="A1575" s="70">
        <v>204119</v>
      </c>
      <c r="B1575" s="114">
        <v>10003890005</v>
      </c>
      <c r="C1575" s="181" t="s">
        <v>416</v>
      </c>
      <c r="D1575" s="40">
        <v>1</v>
      </c>
      <c r="E1575" s="40"/>
      <c r="F1575" s="127">
        <v>2</v>
      </c>
      <c r="G1575" s="40">
        <v>55</v>
      </c>
      <c r="H1575" s="40">
        <v>1</v>
      </c>
      <c r="I1575" s="127">
        <v>1105</v>
      </c>
      <c r="J1575" s="114"/>
      <c r="K1575" s="114"/>
      <c r="L1575" s="114"/>
    </row>
    <row r="1576" spans="1:12" ht="16.5" x14ac:dyDescent="0.15">
      <c r="A1576" s="70">
        <v>204120</v>
      </c>
      <c r="B1576" s="114">
        <v>10003890004</v>
      </c>
      <c r="C1576" s="181" t="s">
        <v>417</v>
      </c>
      <c r="D1576" s="40">
        <v>1</v>
      </c>
      <c r="E1576" s="40"/>
      <c r="F1576" s="127">
        <v>2</v>
      </c>
      <c r="G1576" s="40">
        <v>56</v>
      </c>
      <c r="H1576" s="40">
        <v>1000</v>
      </c>
      <c r="I1576" s="127">
        <v>1105</v>
      </c>
      <c r="J1576" s="114"/>
      <c r="K1576" s="114"/>
      <c r="L1576" s="114"/>
    </row>
    <row r="1577" spans="1:12" ht="16.5" x14ac:dyDescent="0.15">
      <c r="A1577" s="70">
        <v>204121</v>
      </c>
      <c r="B1577" s="114">
        <v>10003000003</v>
      </c>
      <c r="C1577" s="181" t="s">
        <v>399</v>
      </c>
      <c r="D1577" s="40">
        <v>1</v>
      </c>
      <c r="E1577" s="40"/>
      <c r="F1577" s="127">
        <v>2</v>
      </c>
      <c r="G1577" s="40">
        <v>70</v>
      </c>
      <c r="H1577" s="40">
        <v>1000</v>
      </c>
      <c r="I1577" s="127">
        <v>1105</v>
      </c>
      <c r="J1577" s="114"/>
      <c r="K1577" s="114"/>
      <c r="L1577" s="114"/>
    </row>
    <row r="1578" spans="1:12" ht="16.5" x14ac:dyDescent="0.15">
      <c r="A1578" s="70">
        <v>204122</v>
      </c>
      <c r="B1578" s="114">
        <v>10003000004</v>
      </c>
      <c r="C1578" s="181" t="s">
        <v>400</v>
      </c>
      <c r="D1578" s="40">
        <v>1</v>
      </c>
      <c r="E1578" s="40"/>
      <c r="F1578" s="127">
        <v>2</v>
      </c>
      <c r="G1578" s="40">
        <v>93</v>
      </c>
      <c r="H1578" s="40">
        <v>1000</v>
      </c>
      <c r="I1578" s="127">
        <v>1105</v>
      </c>
      <c r="J1578" s="114"/>
      <c r="K1578" s="114"/>
      <c r="L1578" s="114"/>
    </row>
    <row r="1579" spans="1:12" ht="16.5" x14ac:dyDescent="0.15">
      <c r="A1579" s="70">
        <v>204123</v>
      </c>
      <c r="B1579" s="114">
        <v>10002160002</v>
      </c>
      <c r="C1579" s="181" t="s">
        <v>418</v>
      </c>
      <c r="D1579" s="40">
        <v>10</v>
      </c>
      <c r="E1579" s="40"/>
      <c r="F1579" s="127">
        <v>2</v>
      </c>
      <c r="G1579" s="40">
        <v>77</v>
      </c>
      <c r="H1579" s="40">
        <v>1000</v>
      </c>
      <c r="I1579" s="127">
        <v>1105</v>
      </c>
      <c r="J1579" s="114"/>
      <c r="K1579" s="114"/>
      <c r="L1579" s="114"/>
    </row>
    <row r="1580" spans="1:12" ht="16.5" x14ac:dyDescent="0.15">
      <c r="A1580" s="70">
        <v>204124</v>
      </c>
      <c r="B1580" s="114">
        <v>10002160003</v>
      </c>
      <c r="C1580" s="181" t="s">
        <v>419</v>
      </c>
      <c r="D1580" s="40">
        <v>3</v>
      </c>
      <c r="E1580" s="40"/>
      <c r="F1580" s="127">
        <v>2</v>
      </c>
      <c r="G1580" s="40">
        <v>76</v>
      </c>
      <c r="H1580" s="40">
        <v>1</v>
      </c>
      <c r="I1580" s="127">
        <v>1105</v>
      </c>
      <c r="J1580" s="114"/>
      <c r="K1580" s="114"/>
      <c r="L1580" s="114"/>
    </row>
    <row r="1581" spans="1:12" ht="16.5" x14ac:dyDescent="0.15">
      <c r="A1581" s="70">
        <v>204125</v>
      </c>
      <c r="B1581" s="114">
        <v>10002170009</v>
      </c>
      <c r="C1581" s="181" t="s">
        <v>420</v>
      </c>
      <c r="D1581" s="40">
        <v>1</v>
      </c>
      <c r="E1581" s="40"/>
      <c r="F1581" s="127">
        <v>2</v>
      </c>
      <c r="G1581" s="40">
        <v>8</v>
      </c>
      <c r="H1581" s="40">
        <v>1000</v>
      </c>
      <c r="I1581" s="127">
        <v>1105</v>
      </c>
      <c r="J1581" s="114"/>
      <c r="K1581" s="114"/>
      <c r="L1581" s="114"/>
    </row>
    <row r="1582" spans="1:12" ht="16.5" x14ac:dyDescent="0.15">
      <c r="A1582" s="70">
        <v>204126</v>
      </c>
      <c r="B1582" s="114">
        <v>10003900007</v>
      </c>
      <c r="C1582" s="181" t="s">
        <v>409</v>
      </c>
      <c r="D1582" s="40">
        <v>2</v>
      </c>
      <c r="E1582" s="40"/>
      <c r="F1582" s="127">
        <v>2</v>
      </c>
      <c r="G1582" s="40">
        <v>65</v>
      </c>
      <c r="H1582" s="40">
        <v>1000</v>
      </c>
      <c r="I1582" s="127">
        <v>1105</v>
      </c>
      <c r="J1582" s="114"/>
      <c r="K1582" s="114"/>
      <c r="L1582" s="114"/>
    </row>
    <row r="1583" spans="1:12" ht="16.5" x14ac:dyDescent="0.15">
      <c r="A1583" s="70">
        <v>204127</v>
      </c>
      <c r="B1583" s="114">
        <v>10003900007</v>
      </c>
      <c r="C1583" s="181" t="s">
        <v>409</v>
      </c>
      <c r="D1583" s="40">
        <v>2</v>
      </c>
      <c r="E1583" s="40"/>
      <c r="F1583" s="127">
        <v>2</v>
      </c>
      <c r="G1583" s="40">
        <v>66</v>
      </c>
      <c r="H1583" s="40">
        <v>1000</v>
      </c>
      <c r="I1583" s="127">
        <v>1105</v>
      </c>
      <c r="J1583" s="114"/>
      <c r="K1583" s="114"/>
      <c r="L1583" s="114"/>
    </row>
    <row r="1584" spans="1:12" ht="16.5" x14ac:dyDescent="0.15">
      <c r="A1584" s="70">
        <v>204201</v>
      </c>
      <c r="B1584" s="173">
        <v>10002250014</v>
      </c>
      <c r="C1584" s="174" t="s">
        <v>1541</v>
      </c>
      <c r="D1584" s="166">
        <v>1</v>
      </c>
      <c r="E1584" s="166">
        <v>1</v>
      </c>
      <c r="F1584" s="167">
        <v>3</v>
      </c>
      <c r="G1584" s="166">
        <v>1</v>
      </c>
      <c r="H1584" s="166">
        <v>1</v>
      </c>
      <c r="I1584" s="167">
        <v>1105</v>
      </c>
      <c r="J1584" s="164">
        <v>63100000014</v>
      </c>
      <c r="K1584" s="164">
        <v>7</v>
      </c>
      <c r="L1584" s="164" t="s">
        <v>499</v>
      </c>
    </row>
    <row r="1585" spans="1:12" ht="16.5" x14ac:dyDescent="0.15">
      <c r="A1585" s="70">
        <v>204202</v>
      </c>
      <c r="B1585" s="173">
        <v>10002250014</v>
      </c>
      <c r="C1585" s="174" t="s">
        <v>1541</v>
      </c>
      <c r="D1585" s="166">
        <v>1</v>
      </c>
      <c r="E1585" s="166">
        <v>2</v>
      </c>
      <c r="F1585" s="167">
        <v>3</v>
      </c>
      <c r="G1585" s="166">
        <v>1</v>
      </c>
      <c r="H1585" s="166">
        <v>1</v>
      </c>
      <c r="I1585" s="167">
        <v>1105</v>
      </c>
      <c r="J1585" s="164">
        <v>63100000014</v>
      </c>
      <c r="K1585" s="164">
        <v>7</v>
      </c>
      <c r="L1585" s="164" t="s">
        <v>499</v>
      </c>
    </row>
    <row r="1586" spans="1:12" ht="16.5" x14ac:dyDescent="0.15">
      <c r="A1586" s="70">
        <v>204203</v>
      </c>
      <c r="B1586" s="173">
        <v>10002250014</v>
      </c>
      <c r="C1586" s="174" t="s">
        <v>1541</v>
      </c>
      <c r="D1586" s="166">
        <v>1</v>
      </c>
      <c r="E1586" s="166">
        <v>3</v>
      </c>
      <c r="F1586" s="167">
        <v>3</v>
      </c>
      <c r="G1586" s="166">
        <v>1</v>
      </c>
      <c r="H1586" s="166">
        <v>1</v>
      </c>
      <c r="I1586" s="167">
        <v>1105</v>
      </c>
      <c r="J1586" s="164">
        <v>63100000014</v>
      </c>
      <c r="K1586" s="164">
        <v>7</v>
      </c>
      <c r="L1586" s="164" t="s">
        <v>499</v>
      </c>
    </row>
    <row r="1587" spans="1:12" ht="16.5" x14ac:dyDescent="0.15">
      <c r="A1587" s="70">
        <v>204204</v>
      </c>
      <c r="B1587" s="173">
        <v>10002250014</v>
      </c>
      <c r="C1587" s="174" t="s">
        <v>1541</v>
      </c>
      <c r="D1587" s="166">
        <v>1</v>
      </c>
      <c r="E1587" s="166">
        <v>4</v>
      </c>
      <c r="F1587" s="167">
        <v>3</v>
      </c>
      <c r="G1587" s="166">
        <v>1</v>
      </c>
      <c r="H1587" s="166">
        <v>1</v>
      </c>
      <c r="I1587" s="167">
        <v>1105</v>
      </c>
      <c r="J1587" s="164">
        <v>63100000014</v>
      </c>
      <c r="K1587" s="164">
        <v>7</v>
      </c>
      <c r="L1587" s="164" t="s">
        <v>499</v>
      </c>
    </row>
    <row r="1588" spans="1:12" ht="16.5" x14ac:dyDescent="0.15">
      <c r="A1588" s="70">
        <v>204205</v>
      </c>
      <c r="B1588" s="164">
        <v>10034100002</v>
      </c>
      <c r="C1588" s="165" t="s">
        <v>383</v>
      </c>
      <c r="D1588" s="166">
        <v>1</v>
      </c>
      <c r="E1588" s="166"/>
      <c r="F1588" s="167">
        <v>3</v>
      </c>
      <c r="G1588" s="166">
        <v>9</v>
      </c>
      <c r="H1588" s="166">
        <v>1</v>
      </c>
      <c r="I1588" s="167">
        <v>1105</v>
      </c>
      <c r="J1588" s="164"/>
      <c r="K1588" s="164"/>
      <c r="L1588" s="164"/>
    </row>
    <row r="1589" spans="1:12" ht="16.5" x14ac:dyDescent="0.15">
      <c r="A1589" s="70">
        <v>204206</v>
      </c>
      <c r="B1589" s="164">
        <v>10034100003</v>
      </c>
      <c r="C1589" s="165" t="s">
        <v>423</v>
      </c>
      <c r="D1589" s="166">
        <v>1</v>
      </c>
      <c r="E1589" s="166"/>
      <c r="F1589" s="167">
        <v>3</v>
      </c>
      <c r="G1589" s="166">
        <v>7</v>
      </c>
      <c r="H1589" s="166">
        <v>1000</v>
      </c>
      <c r="I1589" s="167">
        <v>1105</v>
      </c>
      <c r="J1589" s="164"/>
      <c r="K1589" s="164"/>
      <c r="L1589" s="164"/>
    </row>
    <row r="1590" spans="1:12" ht="16.5" x14ac:dyDescent="0.15">
      <c r="A1590" s="70">
        <v>204207</v>
      </c>
      <c r="B1590" s="164">
        <v>10002190003</v>
      </c>
      <c r="C1590" s="165" t="s">
        <v>214</v>
      </c>
      <c r="D1590" s="166">
        <v>1</v>
      </c>
      <c r="E1590" s="166"/>
      <c r="F1590" s="167">
        <v>3</v>
      </c>
      <c r="G1590" s="166">
        <v>16</v>
      </c>
      <c r="H1590" s="166">
        <v>1000</v>
      </c>
      <c r="I1590" s="167">
        <v>1105</v>
      </c>
      <c r="J1590" s="164"/>
      <c r="K1590" s="164"/>
      <c r="L1590" s="164"/>
    </row>
    <row r="1591" spans="1:12" ht="16.5" x14ac:dyDescent="0.15">
      <c r="A1591" s="70">
        <v>204208</v>
      </c>
      <c r="B1591" s="164">
        <v>10002140001</v>
      </c>
      <c r="C1591" s="165" t="s">
        <v>388</v>
      </c>
      <c r="D1591" s="166">
        <v>40</v>
      </c>
      <c r="E1591" s="166"/>
      <c r="F1591" s="167">
        <v>3</v>
      </c>
      <c r="G1591" s="166">
        <v>34</v>
      </c>
      <c r="H1591" s="166">
        <v>1000</v>
      </c>
      <c r="I1591" s="167">
        <v>1105</v>
      </c>
      <c r="J1591" s="164"/>
      <c r="K1591" s="164"/>
      <c r="L1591" s="164"/>
    </row>
    <row r="1592" spans="1:12" ht="16.5" x14ac:dyDescent="0.15">
      <c r="A1592" s="70">
        <v>204209</v>
      </c>
      <c r="B1592" s="164">
        <v>10005000125</v>
      </c>
      <c r="C1592" s="165" t="s">
        <v>424</v>
      </c>
      <c r="D1592" s="166">
        <v>5</v>
      </c>
      <c r="E1592" s="166"/>
      <c r="F1592" s="167">
        <v>3</v>
      </c>
      <c r="G1592" s="166">
        <v>52</v>
      </c>
      <c r="H1592" s="166">
        <v>1000</v>
      </c>
      <c r="I1592" s="167">
        <v>1105</v>
      </c>
      <c r="J1592" s="164"/>
      <c r="K1592" s="164"/>
      <c r="L1592" s="164"/>
    </row>
    <row r="1593" spans="1:12" ht="16.5" x14ac:dyDescent="0.15">
      <c r="A1593" s="70">
        <v>204210</v>
      </c>
      <c r="B1593" s="164">
        <v>10003890002</v>
      </c>
      <c r="C1593" s="165" t="s">
        <v>425</v>
      </c>
      <c r="D1593" s="166">
        <v>3</v>
      </c>
      <c r="E1593" s="166"/>
      <c r="F1593" s="167">
        <v>3</v>
      </c>
      <c r="G1593" s="166">
        <v>59</v>
      </c>
      <c r="H1593" s="166">
        <v>1000</v>
      </c>
      <c r="I1593" s="167">
        <v>1105</v>
      </c>
      <c r="J1593" s="164"/>
      <c r="K1593" s="164"/>
      <c r="L1593" s="164"/>
    </row>
    <row r="1594" spans="1:12" ht="16.5" x14ac:dyDescent="0.15">
      <c r="A1594" s="70">
        <v>204211</v>
      </c>
      <c r="B1594" s="164">
        <v>10002160008</v>
      </c>
      <c r="C1594" s="165" t="s">
        <v>426</v>
      </c>
      <c r="D1594" s="166">
        <v>10</v>
      </c>
      <c r="E1594" s="166"/>
      <c r="F1594" s="167">
        <v>3</v>
      </c>
      <c r="G1594" s="166">
        <v>83</v>
      </c>
      <c r="H1594" s="166">
        <v>1000</v>
      </c>
      <c r="I1594" s="167">
        <v>1105</v>
      </c>
      <c r="J1594" s="164"/>
      <c r="K1594" s="164"/>
      <c r="L1594" s="164"/>
    </row>
    <row r="1595" spans="1:12" ht="16.5" x14ac:dyDescent="0.15">
      <c r="A1595" s="70">
        <v>204212</v>
      </c>
      <c r="B1595" s="164">
        <v>10002160012</v>
      </c>
      <c r="C1595" s="165" t="s">
        <v>427</v>
      </c>
      <c r="D1595" s="166">
        <v>3</v>
      </c>
      <c r="E1595" s="166"/>
      <c r="F1595" s="167">
        <v>3</v>
      </c>
      <c r="G1595" s="166">
        <v>85</v>
      </c>
      <c r="H1595" s="166">
        <v>1</v>
      </c>
      <c r="I1595" s="167">
        <v>1105</v>
      </c>
      <c r="J1595" s="164"/>
      <c r="K1595" s="164"/>
      <c r="L1595" s="164"/>
    </row>
    <row r="1596" spans="1:12" ht="16.5" x14ac:dyDescent="0.15">
      <c r="A1596" s="70">
        <v>204213</v>
      </c>
      <c r="B1596" s="164">
        <v>10002170003</v>
      </c>
      <c r="C1596" s="165" t="s">
        <v>428</v>
      </c>
      <c r="D1596" s="166">
        <v>1</v>
      </c>
      <c r="E1596" s="166"/>
      <c r="F1596" s="167">
        <v>3</v>
      </c>
      <c r="G1596" s="166">
        <v>6</v>
      </c>
      <c r="H1596" s="166">
        <v>1</v>
      </c>
      <c r="I1596" s="167">
        <v>1105</v>
      </c>
      <c r="J1596" s="164"/>
      <c r="K1596" s="164"/>
      <c r="L1596" s="164"/>
    </row>
    <row r="1597" spans="1:12" ht="16.5" x14ac:dyDescent="0.15">
      <c r="A1597" s="70">
        <v>204214</v>
      </c>
      <c r="B1597" s="164">
        <v>10003900007</v>
      </c>
      <c r="C1597" s="165" t="s">
        <v>409</v>
      </c>
      <c r="D1597" s="166">
        <v>2</v>
      </c>
      <c r="E1597" s="166"/>
      <c r="F1597" s="167">
        <v>3</v>
      </c>
      <c r="G1597" s="166">
        <v>64</v>
      </c>
      <c r="H1597" s="166">
        <v>1000</v>
      </c>
      <c r="I1597" s="167">
        <v>1105</v>
      </c>
      <c r="J1597" s="164"/>
      <c r="K1597" s="164"/>
      <c r="L1597" s="164"/>
    </row>
    <row r="1598" spans="1:12" ht="16.5" x14ac:dyDescent="0.15">
      <c r="A1598" s="70">
        <v>205001</v>
      </c>
      <c r="B1598" s="169">
        <v>10002280001</v>
      </c>
      <c r="C1598" s="170" t="s">
        <v>1538</v>
      </c>
      <c r="D1598" s="171">
        <v>1</v>
      </c>
      <c r="E1598" s="171"/>
      <c r="F1598" s="172">
        <v>1</v>
      </c>
      <c r="G1598" s="171">
        <v>3</v>
      </c>
      <c r="H1598" s="171">
        <v>1</v>
      </c>
      <c r="I1598" s="172">
        <v>1106</v>
      </c>
      <c r="J1598" s="169"/>
      <c r="K1598" s="169"/>
      <c r="L1598" s="169"/>
    </row>
    <row r="1599" spans="1:12" ht="16.5" x14ac:dyDescent="0.15">
      <c r="A1599" s="70">
        <v>205002</v>
      </c>
      <c r="B1599" s="182">
        <v>10022310011</v>
      </c>
      <c r="C1599" s="183" t="s">
        <v>578</v>
      </c>
      <c r="D1599" s="178">
        <v>1</v>
      </c>
      <c r="E1599" s="178">
        <v>1</v>
      </c>
      <c r="F1599" s="179">
        <v>1</v>
      </c>
      <c r="G1599" s="178">
        <v>5</v>
      </c>
      <c r="H1599" s="178">
        <v>1000</v>
      </c>
      <c r="I1599" s="179">
        <v>1106</v>
      </c>
      <c r="J1599" s="176"/>
      <c r="K1599" s="176"/>
      <c r="L1599" s="176"/>
    </row>
    <row r="1600" spans="1:12" ht="16.5" x14ac:dyDescent="0.15">
      <c r="A1600" s="70">
        <v>205003</v>
      </c>
      <c r="B1600" s="182">
        <v>10022320011</v>
      </c>
      <c r="C1600" s="183" t="s">
        <v>578</v>
      </c>
      <c r="D1600" s="178">
        <v>1</v>
      </c>
      <c r="E1600" s="178">
        <v>2</v>
      </c>
      <c r="F1600" s="179">
        <v>1</v>
      </c>
      <c r="G1600" s="178">
        <v>5</v>
      </c>
      <c r="H1600" s="178">
        <v>1000</v>
      </c>
      <c r="I1600" s="179">
        <v>1106</v>
      </c>
      <c r="J1600" s="176"/>
      <c r="K1600" s="176"/>
      <c r="L1600" s="176"/>
    </row>
    <row r="1601" spans="1:12" ht="16.5" x14ac:dyDescent="0.15">
      <c r="A1601" s="70">
        <v>205004</v>
      </c>
      <c r="B1601" s="182">
        <v>10022310011</v>
      </c>
      <c r="C1601" s="183" t="s">
        <v>578</v>
      </c>
      <c r="D1601" s="178">
        <v>1</v>
      </c>
      <c r="E1601" s="178">
        <v>3</v>
      </c>
      <c r="F1601" s="179">
        <v>1</v>
      </c>
      <c r="G1601" s="178">
        <v>5</v>
      </c>
      <c r="H1601" s="178">
        <v>1000</v>
      </c>
      <c r="I1601" s="179">
        <v>1106</v>
      </c>
      <c r="J1601" s="176"/>
      <c r="K1601" s="176"/>
      <c r="L1601" s="176"/>
    </row>
    <row r="1602" spans="1:12" ht="16.5" x14ac:dyDescent="0.15">
      <c r="A1602" s="70">
        <v>205005</v>
      </c>
      <c r="B1602" s="182">
        <v>10022320011</v>
      </c>
      <c r="C1602" s="183" t="s">
        <v>578</v>
      </c>
      <c r="D1602" s="178">
        <v>1</v>
      </c>
      <c r="E1602" s="178">
        <v>4</v>
      </c>
      <c r="F1602" s="179">
        <v>1</v>
      </c>
      <c r="G1602" s="178">
        <v>5</v>
      </c>
      <c r="H1602" s="178">
        <v>1000</v>
      </c>
      <c r="I1602" s="179">
        <v>1106</v>
      </c>
      <c r="J1602" s="176"/>
      <c r="K1602" s="176"/>
      <c r="L1602" s="176"/>
    </row>
    <row r="1603" spans="1:12" ht="16.5" x14ac:dyDescent="0.15">
      <c r="A1603" s="70">
        <v>205006</v>
      </c>
      <c r="B1603" s="176">
        <v>10034100002</v>
      </c>
      <c r="C1603" s="177" t="s">
        <v>383</v>
      </c>
      <c r="D1603" s="178">
        <v>1</v>
      </c>
      <c r="E1603" s="178"/>
      <c r="F1603" s="179">
        <v>1</v>
      </c>
      <c r="G1603" s="178">
        <v>30</v>
      </c>
      <c r="H1603" s="178">
        <v>1000</v>
      </c>
      <c r="I1603" s="179">
        <v>1106</v>
      </c>
      <c r="J1603" s="176"/>
      <c r="K1603" s="176"/>
      <c r="L1603" s="176"/>
    </row>
    <row r="1604" spans="1:12" ht="16.5" x14ac:dyDescent="0.15">
      <c r="A1604" s="70">
        <v>205007</v>
      </c>
      <c r="B1604" s="176">
        <v>10034100002</v>
      </c>
      <c r="C1604" s="177" t="s">
        <v>383</v>
      </c>
      <c r="D1604" s="178">
        <v>1</v>
      </c>
      <c r="E1604" s="178"/>
      <c r="F1604" s="179">
        <v>1</v>
      </c>
      <c r="G1604" s="178">
        <v>29</v>
      </c>
      <c r="H1604" s="178">
        <v>1000</v>
      </c>
      <c r="I1604" s="179">
        <v>1106</v>
      </c>
      <c r="J1604" s="176"/>
      <c r="K1604" s="176"/>
      <c r="L1604" s="176"/>
    </row>
    <row r="1605" spans="1:12" ht="16.5" x14ac:dyDescent="0.15">
      <c r="A1605" s="70">
        <v>205008</v>
      </c>
      <c r="B1605" s="176">
        <v>10034100001</v>
      </c>
      <c r="C1605" s="177" t="s">
        <v>384</v>
      </c>
      <c r="D1605" s="178">
        <v>1</v>
      </c>
      <c r="E1605" s="178"/>
      <c r="F1605" s="179">
        <v>1</v>
      </c>
      <c r="G1605" s="178">
        <v>8</v>
      </c>
      <c r="H1605" s="178">
        <v>1</v>
      </c>
      <c r="I1605" s="179">
        <v>1106</v>
      </c>
      <c r="J1605" s="176"/>
      <c r="K1605" s="176"/>
      <c r="L1605" s="176"/>
    </row>
    <row r="1606" spans="1:12" ht="16.5" x14ac:dyDescent="0.15">
      <c r="A1606" s="70">
        <v>205009</v>
      </c>
      <c r="B1606" s="176">
        <v>10002180001</v>
      </c>
      <c r="C1606" s="177" t="s">
        <v>213</v>
      </c>
      <c r="D1606" s="178">
        <v>20</v>
      </c>
      <c r="E1606" s="178"/>
      <c r="F1606" s="179">
        <v>1</v>
      </c>
      <c r="G1606" s="178">
        <v>21</v>
      </c>
      <c r="H1606" s="178">
        <v>1000</v>
      </c>
      <c r="I1606" s="179">
        <v>1106</v>
      </c>
      <c r="J1606" s="176"/>
      <c r="K1606" s="176"/>
      <c r="L1606" s="176"/>
    </row>
    <row r="1607" spans="1:12" ht="16.5" x14ac:dyDescent="0.15">
      <c r="A1607" s="70">
        <v>205010</v>
      </c>
      <c r="B1607" s="176">
        <v>10002190001</v>
      </c>
      <c r="C1607" s="177" t="s">
        <v>385</v>
      </c>
      <c r="D1607" s="178">
        <v>2</v>
      </c>
      <c r="E1607" s="178"/>
      <c r="F1607" s="179">
        <v>1</v>
      </c>
      <c r="G1607" s="178">
        <v>18</v>
      </c>
      <c r="H1607" s="178">
        <v>1000</v>
      </c>
      <c r="I1607" s="179">
        <v>1106</v>
      </c>
      <c r="J1607" s="176"/>
      <c r="K1607" s="176"/>
      <c r="L1607" s="176"/>
    </row>
    <row r="1608" spans="1:12" ht="16.5" x14ac:dyDescent="0.15">
      <c r="A1608" s="70">
        <v>205011</v>
      </c>
      <c r="B1608" s="176">
        <v>10002120001</v>
      </c>
      <c r="C1608" s="177" t="s">
        <v>386</v>
      </c>
      <c r="D1608" s="178">
        <v>20</v>
      </c>
      <c r="E1608" s="178"/>
      <c r="F1608" s="179">
        <v>1</v>
      </c>
      <c r="G1608" s="178">
        <v>26</v>
      </c>
      <c r="H1608" s="178">
        <v>1000</v>
      </c>
      <c r="I1608" s="179">
        <v>1106</v>
      </c>
      <c r="J1608" s="176"/>
      <c r="K1608" s="176"/>
      <c r="L1608" s="176"/>
    </row>
    <row r="1609" spans="1:12" ht="16.5" x14ac:dyDescent="0.15">
      <c r="A1609" s="70">
        <v>205012</v>
      </c>
      <c r="B1609" s="176">
        <v>10002120001</v>
      </c>
      <c r="C1609" s="177" t="s">
        <v>386</v>
      </c>
      <c r="D1609" s="178">
        <v>40</v>
      </c>
      <c r="E1609" s="178"/>
      <c r="F1609" s="179">
        <v>1</v>
      </c>
      <c r="G1609" s="178">
        <v>25</v>
      </c>
      <c r="H1609" s="178">
        <v>1000</v>
      </c>
      <c r="I1609" s="179">
        <v>1106</v>
      </c>
      <c r="J1609" s="176"/>
      <c r="K1609" s="176"/>
      <c r="L1609" s="176"/>
    </row>
    <row r="1610" spans="1:12" ht="16.5" x14ac:dyDescent="0.15">
      <c r="A1610" s="70">
        <v>205013</v>
      </c>
      <c r="B1610" s="176">
        <v>10002130002</v>
      </c>
      <c r="C1610" s="177" t="s">
        <v>387</v>
      </c>
      <c r="D1610" s="178">
        <v>2</v>
      </c>
      <c r="E1610" s="178"/>
      <c r="F1610" s="179">
        <v>1</v>
      </c>
      <c r="G1610" s="178">
        <v>23</v>
      </c>
      <c r="H1610" s="178">
        <v>1000</v>
      </c>
      <c r="I1610" s="179">
        <v>1106</v>
      </c>
      <c r="J1610" s="176"/>
      <c r="K1610" s="176"/>
      <c r="L1610" s="176"/>
    </row>
    <row r="1611" spans="1:12" ht="16.5" x14ac:dyDescent="0.15">
      <c r="A1611" s="70">
        <v>205014</v>
      </c>
      <c r="B1611" s="176">
        <v>10002140001</v>
      </c>
      <c r="C1611" s="177" t="s">
        <v>388</v>
      </c>
      <c r="D1611" s="178">
        <v>20</v>
      </c>
      <c r="E1611" s="178"/>
      <c r="F1611" s="179">
        <v>1</v>
      </c>
      <c r="G1611" s="178">
        <v>35</v>
      </c>
      <c r="H1611" s="178">
        <v>1000</v>
      </c>
      <c r="I1611" s="179">
        <v>1106</v>
      </c>
      <c r="J1611" s="176"/>
      <c r="K1611" s="176"/>
      <c r="L1611" s="176"/>
    </row>
    <row r="1612" spans="1:12" ht="16.5" x14ac:dyDescent="0.15">
      <c r="A1612" s="70">
        <v>205015</v>
      </c>
      <c r="B1612" s="176">
        <v>10002150001</v>
      </c>
      <c r="C1612" s="177" t="s">
        <v>389</v>
      </c>
      <c r="D1612" s="178">
        <v>2</v>
      </c>
      <c r="E1612" s="178"/>
      <c r="F1612" s="179">
        <v>1</v>
      </c>
      <c r="G1612" s="178">
        <v>39</v>
      </c>
      <c r="H1612" s="178">
        <v>1000</v>
      </c>
      <c r="I1612" s="179">
        <v>1106</v>
      </c>
      <c r="J1612" s="176"/>
      <c r="K1612" s="176"/>
      <c r="L1612" s="176"/>
    </row>
    <row r="1613" spans="1:12" ht="16.5" x14ac:dyDescent="0.15">
      <c r="A1613" s="70">
        <v>205016</v>
      </c>
      <c r="B1613" s="176">
        <v>10002150002</v>
      </c>
      <c r="C1613" s="177" t="s">
        <v>390</v>
      </c>
      <c r="D1613" s="178">
        <v>2</v>
      </c>
      <c r="E1613" s="178"/>
      <c r="F1613" s="179">
        <v>1</v>
      </c>
      <c r="G1613" s="178">
        <v>38</v>
      </c>
      <c r="H1613" s="178">
        <v>1000</v>
      </c>
      <c r="I1613" s="179">
        <v>1106</v>
      </c>
      <c r="J1613" s="176"/>
      <c r="K1613" s="176"/>
      <c r="L1613" s="176"/>
    </row>
    <row r="1614" spans="1:12" ht="16.5" x14ac:dyDescent="0.15">
      <c r="A1614" s="70">
        <v>205017</v>
      </c>
      <c r="B1614" s="176">
        <v>10002150003</v>
      </c>
      <c r="C1614" s="177" t="s">
        <v>391</v>
      </c>
      <c r="D1614" s="178">
        <v>1</v>
      </c>
      <c r="E1614" s="178"/>
      <c r="F1614" s="179">
        <v>1</v>
      </c>
      <c r="G1614" s="178">
        <v>37</v>
      </c>
      <c r="H1614" s="178">
        <v>1000</v>
      </c>
      <c r="I1614" s="179">
        <v>1106</v>
      </c>
      <c r="J1614" s="176"/>
      <c r="K1614" s="176"/>
      <c r="L1614" s="176"/>
    </row>
    <row r="1615" spans="1:12" ht="16.5" x14ac:dyDescent="0.15">
      <c r="A1615" s="70">
        <v>205018</v>
      </c>
      <c r="B1615" s="176">
        <v>10020900001</v>
      </c>
      <c r="C1615" s="177" t="s">
        <v>439</v>
      </c>
      <c r="D1615" s="178">
        <v>20</v>
      </c>
      <c r="E1615" s="178"/>
      <c r="F1615" s="179">
        <v>1</v>
      </c>
      <c r="G1615" s="178">
        <v>43</v>
      </c>
      <c r="H1615" s="178">
        <v>1000</v>
      </c>
      <c r="I1615" s="179">
        <v>1106</v>
      </c>
      <c r="J1615" s="176"/>
      <c r="K1615" s="176"/>
      <c r="L1615" s="176"/>
    </row>
    <row r="1616" spans="1:12" ht="16.5" x14ac:dyDescent="0.15">
      <c r="A1616" s="70">
        <v>205019</v>
      </c>
      <c r="B1616" s="176">
        <v>10020900001</v>
      </c>
      <c r="C1616" s="177" t="s">
        <v>439</v>
      </c>
      <c r="D1616" s="178">
        <v>20</v>
      </c>
      <c r="E1616" s="178"/>
      <c r="F1616" s="179">
        <v>1</v>
      </c>
      <c r="G1616" s="178">
        <v>44</v>
      </c>
      <c r="H1616" s="178">
        <v>1000</v>
      </c>
      <c r="I1616" s="179">
        <v>1106</v>
      </c>
      <c r="J1616" s="176"/>
      <c r="K1616" s="176"/>
      <c r="L1616" s="176"/>
    </row>
    <row r="1617" spans="1:12" ht="16.5" x14ac:dyDescent="0.15">
      <c r="A1617" s="70">
        <v>205020</v>
      </c>
      <c r="B1617" s="176">
        <v>10020900001</v>
      </c>
      <c r="C1617" s="177" t="s">
        <v>439</v>
      </c>
      <c r="D1617" s="178">
        <v>20</v>
      </c>
      <c r="E1617" s="178"/>
      <c r="F1617" s="179">
        <v>1</v>
      </c>
      <c r="G1617" s="178">
        <v>45</v>
      </c>
      <c r="H1617" s="178">
        <v>1000</v>
      </c>
      <c r="I1617" s="179">
        <v>1106</v>
      </c>
      <c r="J1617" s="176"/>
      <c r="K1617" s="176"/>
      <c r="L1617" s="176"/>
    </row>
    <row r="1618" spans="1:12" ht="16.5" x14ac:dyDescent="0.15">
      <c r="A1618" s="70">
        <v>205021</v>
      </c>
      <c r="B1618" s="176">
        <v>10020900003</v>
      </c>
      <c r="C1618" s="177" t="s">
        <v>872</v>
      </c>
      <c r="D1618" s="178">
        <v>2</v>
      </c>
      <c r="E1618" s="178"/>
      <c r="F1618" s="179">
        <v>1</v>
      </c>
      <c r="G1618" s="178">
        <v>42</v>
      </c>
      <c r="H1618" s="178">
        <v>1000</v>
      </c>
      <c r="I1618" s="179">
        <v>1106</v>
      </c>
      <c r="J1618" s="176"/>
      <c r="K1618" s="176"/>
      <c r="L1618" s="176"/>
    </row>
    <row r="1619" spans="1:12" ht="16.5" x14ac:dyDescent="0.15">
      <c r="A1619" s="70">
        <v>205022</v>
      </c>
      <c r="B1619" s="176">
        <v>10005001001</v>
      </c>
      <c r="C1619" s="177" t="s">
        <v>392</v>
      </c>
      <c r="D1619" s="178">
        <v>2</v>
      </c>
      <c r="E1619" s="178"/>
      <c r="F1619" s="179">
        <v>1</v>
      </c>
      <c r="G1619" s="178">
        <v>47</v>
      </c>
      <c r="H1619" s="178">
        <v>1000</v>
      </c>
      <c r="I1619" s="179">
        <v>1106</v>
      </c>
      <c r="J1619" s="176"/>
      <c r="K1619" s="176"/>
      <c r="L1619" s="176"/>
    </row>
    <row r="1620" spans="1:12" ht="16.5" x14ac:dyDescent="0.15">
      <c r="A1620" s="70">
        <v>205023</v>
      </c>
      <c r="B1620" s="176">
        <v>10005001001</v>
      </c>
      <c r="C1620" s="177" t="s">
        <v>392</v>
      </c>
      <c r="D1620" s="178">
        <v>2</v>
      </c>
      <c r="E1620" s="178"/>
      <c r="F1620" s="179">
        <v>1</v>
      </c>
      <c r="G1620" s="178">
        <v>48</v>
      </c>
      <c r="H1620" s="178">
        <v>1000</v>
      </c>
      <c r="I1620" s="179">
        <v>1106</v>
      </c>
      <c r="J1620" s="176"/>
      <c r="K1620" s="176"/>
      <c r="L1620" s="176"/>
    </row>
    <row r="1621" spans="1:12" ht="16.5" x14ac:dyDescent="0.15">
      <c r="A1621" s="70">
        <v>205024</v>
      </c>
      <c r="B1621" s="176">
        <v>10005000029</v>
      </c>
      <c r="C1621" s="177" t="s">
        <v>393</v>
      </c>
      <c r="D1621" s="178">
        <v>1</v>
      </c>
      <c r="E1621" s="178"/>
      <c r="F1621" s="179">
        <v>1</v>
      </c>
      <c r="G1621" s="178">
        <v>49</v>
      </c>
      <c r="H1621" s="178">
        <v>1000</v>
      </c>
      <c r="I1621" s="179">
        <v>1106</v>
      </c>
      <c r="J1621" s="176"/>
      <c r="K1621" s="176"/>
      <c r="L1621" s="176"/>
    </row>
    <row r="1622" spans="1:12" ht="16.5" x14ac:dyDescent="0.15">
      <c r="A1622" s="70">
        <v>205025</v>
      </c>
      <c r="B1622" s="176">
        <v>10005000017</v>
      </c>
      <c r="C1622" s="177" t="s">
        <v>394</v>
      </c>
      <c r="D1622" s="178">
        <v>1</v>
      </c>
      <c r="E1622" s="178"/>
      <c r="F1622" s="179">
        <v>1</v>
      </c>
      <c r="G1622" s="178">
        <v>50</v>
      </c>
      <c r="H1622" s="178">
        <v>1000</v>
      </c>
      <c r="I1622" s="179">
        <v>1106</v>
      </c>
      <c r="J1622" s="176"/>
      <c r="K1622" s="176"/>
      <c r="L1622" s="176"/>
    </row>
    <row r="1623" spans="1:12" ht="16.5" x14ac:dyDescent="0.15">
      <c r="A1623" s="70">
        <v>205026</v>
      </c>
      <c r="B1623" s="176">
        <v>10005000007</v>
      </c>
      <c r="C1623" s="177" t="s">
        <v>873</v>
      </c>
      <c r="D1623" s="178">
        <v>1</v>
      </c>
      <c r="E1623" s="178"/>
      <c r="F1623" s="179">
        <v>1</v>
      </c>
      <c r="G1623" s="178">
        <v>51</v>
      </c>
      <c r="H1623" s="178">
        <v>1000</v>
      </c>
      <c r="I1623" s="179">
        <v>1106</v>
      </c>
      <c r="J1623" s="176"/>
      <c r="K1623" s="176"/>
      <c r="L1623" s="176"/>
    </row>
    <row r="1624" spans="1:12" ht="16.5" x14ac:dyDescent="0.15">
      <c r="A1624" s="70">
        <v>205027</v>
      </c>
      <c r="B1624" s="176">
        <v>10005000124</v>
      </c>
      <c r="C1624" s="177" t="s">
        <v>395</v>
      </c>
      <c r="D1624" s="178">
        <v>30</v>
      </c>
      <c r="E1624" s="178"/>
      <c r="F1624" s="179">
        <v>1</v>
      </c>
      <c r="G1624" s="178">
        <v>54</v>
      </c>
      <c r="H1624" s="178">
        <v>1000</v>
      </c>
      <c r="I1624" s="179">
        <v>1106</v>
      </c>
      <c r="J1624" s="176"/>
      <c r="K1624" s="176"/>
      <c r="L1624" s="176"/>
    </row>
    <row r="1625" spans="1:12" ht="16.5" x14ac:dyDescent="0.15">
      <c r="A1625" s="70">
        <v>205028</v>
      </c>
      <c r="B1625" s="176">
        <v>10003890001</v>
      </c>
      <c r="C1625" s="177" t="s">
        <v>396</v>
      </c>
      <c r="D1625" s="178">
        <v>3</v>
      </c>
      <c r="E1625" s="178"/>
      <c r="F1625" s="179">
        <v>1</v>
      </c>
      <c r="G1625" s="178">
        <v>60</v>
      </c>
      <c r="H1625" s="178">
        <v>1000</v>
      </c>
      <c r="I1625" s="179">
        <v>1106</v>
      </c>
      <c r="J1625" s="176"/>
      <c r="K1625" s="176"/>
      <c r="L1625" s="176"/>
    </row>
    <row r="1626" spans="1:12" ht="16.5" x14ac:dyDescent="0.15">
      <c r="A1626" s="70">
        <v>205029</v>
      </c>
      <c r="B1626" s="176">
        <v>10003890003</v>
      </c>
      <c r="C1626" s="177" t="s">
        <v>397</v>
      </c>
      <c r="D1626" s="178">
        <v>3</v>
      </c>
      <c r="E1626" s="178"/>
      <c r="F1626" s="179">
        <v>1</v>
      </c>
      <c r="G1626" s="178">
        <v>58</v>
      </c>
      <c r="H1626" s="178">
        <v>1000</v>
      </c>
      <c r="I1626" s="179">
        <v>1106</v>
      </c>
      <c r="J1626" s="176"/>
      <c r="K1626" s="176"/>
      <c r="L1626" s="176"/>
    </row>
    <row r="1627" spans="1:12" ht="16.5" x14ac:dyDescent="0.15">
      <c r="A1627" s="70">
        <v>205030</v>
      </c>
      <c r="B1627" s="176">
        <v>10003000002</v>
      </c>
      <c r="C1627" s="177" t="s">
        <v>398</v>
      </c>
      <c r="D1627" s="178">
        <v>2</v>
      </c>
      <c r="E1627" s="178"/>
      <c r="F1627" s="179">
        <v>1</v>
      </c>
      <c r="G1627" s="178">
        <v>69</v>
      </c>
      <c r="H1627" s="178">
        <v>1000</v>
      </c>
      <c r="I1627" s="179">
        <v>1106</v>
      </c>
      <c r="J1627" s="176"/>
      <c r="K1627" s="176"/>
      <c r="L1627" s="176"/>
    </row>
    <row r="1628" spans="1:12" ht="16.5" x14ac:dyDescent="0.15">
      <c r="A1628" s="70">
        <v>205031</v>
      </c>
      <c r="B1628" s="176">
        <v>10003000002</v>
      </c>
      <c r="C1628" s="177" t="s">
        <v>398</v>
      </c>
      <c r="D1628" s="178">
        <v>2</v>
      </c>
      <c r="E1628" s="178"/>
      <c r="F1628" s="179">
        <v>1</v>
      </c>
      <c r="G1628" s="178">
        <v>68</v>
      </c>
      <c r="H1628" s="178">
        <v>1000</v>
      </c>
      <c r="I1628" s="179">
        <v>1106</v>
      </c>
      <c r="J1628" s="176"/>
      <c r="K1628" s="176"/>
      <c r="L1628" s="176"/>
    </row>
    <row r="1629" spans="1:12" ht="16.5" x14ac:dyDescent="0.15">
      <c r="A1629" s="70">
        <v>205032</v>
      </c>
      <c r="B1629" s="176">
        <v>10003000002</v>
      </c>
      <c r="C1629" s="177" t="s">
        <v>398</v>
      </c>
      <c r="D1629" s="178">
        <v>2</v>
      </c>
      <c r="E1629" s="178"/>
      <c r="F1629" s="179">
        <v>1</v>
      </c>
      <c r="G1629" s="178">
        <v>67</v>
      </c>
      <c r="H1629" s="178">
        <v>1000</v>
      </c>
      <c r="I1629" s="179">
        <v>1106</v>
      </c>
      <c r="J1629" s="176"/>
      <c r="K1629" s="176"/>
      <c r="L1629" s="176"/>
    </row>
    <row r="1630" spans="1:12" ht="16.5" x14ac:dyDescent="0.15">
      <c r="A1630" s="70">
        <v>205033</v>
      </c>
      <c r="B1630" s="176">
        <v>10003000003</v>
      </c>
      <c r="C1630" s="177" t="s">
        <v>399</v>
      </c>
      <c r="D1630" s="178">
        <v>1</v>
      </c>
      <c r="E1630" s="178"/>
      <c r="F1630" s="179">
        <v>1</v>
      </c>
      <c r="G1630" s="178">
        <v>72</v>
      </c>
      <c r="H1630" s="178">
        <v>1000</v>
      </c>
      <c r="I1630" s="179">
        <v>1106</v>
      </c>
      <c r="J1630" s="176"/>
      <c r="K1630" s="176"/>
      <c r="L1630" s="176"/>
    </row>
    <row r="1631" spans="1:12" ht="16.5" x14ac:dyDescent="0.15">
      <c r="A1631" s="70">
        <v>205034</v>
      </c>
      <c r="B1631" s="176">
        <v>10003000003</v>
      </c>
      <c r="C1631" s="177" t="s">
        <v>399</v>
      </c>
      <c r="D1631" s="178">
        <v>1</v>
      </c>
      <c r="E1631" s="178"/>
      <c r="F1631" s="179">
        <v>1</v>
      </c>
      <c r="G1631" s="178">
        <v>71</v>
      </c>
      <c r="H1631" s="178">
        <v>1000</v>
      </c>
      <c r="I1631" s="179">
        <v>1106</v>
      </c>
      <c r="J1631" s="176"/>
      <c r="K1631" s="176"/>
      <c r="L1631" s="176"/>
    </row>
    <row r="1632" spans="1:12" ht="16.5" x14ac:dyDescent="0.15">
      <c r="A1632" s="70">
        <v>205035</v>
      </c>
      <c r="B1632" s="176">
        <v>10003000004</v>
      </c>
      <c r="C1632" s="177" t="s">
        <v>400</v>
      </c>
      <c r="D1632" s="178">
        <v>1</v>
      </c>
      <c r="E1632" s="178"/>
      <c r="F1632" s="179">
        <v>1</v>
      </c>
      <c r="G1632" s="178">
        <v>92</v>
      </c>
      <c r="H1632" s="178">
        <v>1000</v>
      </c>
      <c r="I1632" s="179">
        <v>1106</v>
      </c>
      <c r="J1632" s="176"/>
      <c r="K1632" s="176"/>
      <c r="L1632" s="176"/>
    </row>
    <row r="1633" spans="1:12" ht="16.5" x14ac:dyDescent="0.15">
      <c r="A1633" s="70">
        <v>205036</v>
      </c>
      <c r="B1633" s="176">
        <v>10003000004</v>
      </c>
      <c r="C1633" s="177" t="s">
        <v>400</v>
      </c>
      <c r="D1633" s="178">
        <v>1</v>
      </c>
      <c r="E1633" s="178"/>
      <c r="F1633" s="179">
        <v>1</v>
      </c>
      <c r="G1633" s="178">
        <v>91</v>
      </c>
      <c r="H1633" s="178">
        <v>1000</v>
      </c>
      <c r="I1633" s="179">
        <v>1106</v>
      </c>
      <c r="J1633" s="176"/>
      <c r="K1633" s="176"/>
      <c r="L1633" s="176"/>
    </row>
    <row r="1634" spans="1:12" ht="16.5" x14ac:dyDescent="0.15">
      <c r="A1634" s="70">
        <v>205037</v>
      </c>
      <c r="B1634" s="176">
        <v>10033200001</v>
      </c>
      <c r="C1634" s="177" t="s">
        <v>401</v>
      </c>
      <c r="D1634" s="178">
        <v>1</v>
      </c>
      <c r="E1634" s="178"/>
      <c r="F1634" s="179">
        <v>1</v>
      </c>
      <c r="G1634" s="178">
        <v>90</v>
      </c>
      <c r="H1634" s="178">
        <v>1000</v>
      </c>
      <c r="I1634" s="179">
        <v>1106</v>
      </c>
      <c r="J1634" s="176"/>
      <c r="K1634" s="176"/>
      <c r="L1634" s="176"/>
    </row>
    <row r="1635" spans="1:12" ht="16.5" x14ac:dyDescent="0.15">
      <c r="A1635" s="70">
        <v>205038</v>
      </c>
      <c r="B1635" s="176">
        <v>10033200001</v>
      </c>
      <c r="C1635" s="177" t="s">
        <v>401</v>
      </c>
      <c r="D1635" s="178">
        <v>1</v>
      </c>
      <c r="E1635" s="178"/>
      <c r="F1635" s="179">
        <v>1</v>
      </c>
      <c r="G1635" s="178">
        <v>75</v>
      </c>
      <c r="H1635" s="178">
        <v>1000</v>
      </c>
      <c r="I1635" s="179">
        <v>1106</v>
      </c>
      <c r="J1635" s="176"/>
      <c r="K1635" s="176"/>
      <c r="L1635" s="176"/>
    </row>
    <row r="1636" spans="1:12" ht="16.5" x14ac:dyDescent="0.15">
      <c r="A1636" s="70">
        <v>205039</v>
      </c>
      <c r="B1636" s="176">
        <v>10033200001</v>
      </c>
      <c r="C1636" s="177" t="s">
        <v>401</v>
      </c>
      <c r="D1636" s="178">
        <v>2</v>
      </c>
      <c r="E1636" s="178"/>
      <c r="F1636" s="179">
        <v>1</v>
      </c>
      <c r="G1636" s="178">
        <v>89</v>
      </c>
      <c r="H1636" s="178">
        <v>1000</v>
      </c>
      <c r="I1636" s="179">
        <v>1106</v>
      </c>
      <c r="J1636" s="176"/>
      <c r="K1636" s="176"/>
      <c r="L1636" s="176"/>
    </row>
    <row r="1637" spans="1:12" ht="16.5" x14ac:dyDescent="0.15">
      <c r="A1637" s="70">
        <v>205040</v>
      </c>
      <c r="B1637" s="176">
        <v>10033200001</v>
      </c>
      <c r="C1637" s="177" t="s">
        <v>401</v>
      </c>
      <c r="D1637" s="178">
        <v>2</v>
      </c>
      <c r="E1637" s="178"/>
      <c r="F1637" s="179">
        <v>1</v>
      </c>
      <c r="G1637" s="178">
        <v>74</v>
      </c>
      <c r="H1637" s="178">
        <v>1000</v>
      </c>
      <c r="I1637" s="179">
        <v>1106</v>
      </c>
      <c r="J1637" s="176"/>
      <c r="K1637" s="176"/>
      <c r="L1637" s="176"/>
    </row>
    <row r="1638" spans="1:12" ht="16.5" x14ac:dyDescent="0.15">
      <c r="A1638" s="70">
        <v>205041</v>
      </c>
      <c r="B1638" s="176">
        <v>10033200001</v>
      </c>
      <c r="C1638" s="177" t="s">
        <v>401</v>
      </c>
      <c r="D1638" s="178">
        <v>3</v>
      </c>
      <c r="E1638" s="178"/>
      <c r="F1638" s="179">
        <v>1</v>
      </c>
      <c r="G1638" s="178">
        <v>88</v>
      </c>
      <c r="H1638" s="178">
        <v>1000</v>
      </c>
      <c r="I1638" s="179">
        <v>1106</v>
      </c>
      <c r="J1638" s="176"/>
      <c r="K1638" s="176"/>
      <c r="L1638" s="176"/>
    </row>
    <row r="1639" spans="1:12" ht="16.5" x14ac:dyDescent="0.15">
      <c r="A1639" s="70">
        <v>205042</v>
      </c>
      <c r="B1639" s="176">
        <v>10033200001</v>
      </c>
      <c r="C1639" s="177" t="s">
        <v>401</v>
      </c>
      <c r="D1639" s="178">
        <v>3</v>
      </c>
      <c r="E1639" s="178"/>
      <c r="F1639" s="179">
        <v>1</v>
      </c>
      <c r="G1639" s="178">
        <v>73</v>
      </c>
      <c r="H1639" s="178">
        <v>1000</v>
      </c>
      <c r="I1639" s="179">
        <v>1106</v>
      </c>
      <c r="J1639" s="176"/>
      <c r="K1639" s="176"/>
      <c r="L1639" s="176"/>
    </row>
    <row r="1640" spans="1:12" ht="16.5" x14ac:dyDescent="0.15">
      <c r="A1640" s="70">
        <v>205043</v>
      </c>
      <c r="B1640" s="176">
        <v>10002160001</v>
      </c>
      <c r="C1640" s="177" t="s">
        <v>402</v>
      </c>
      <c r="D1640" s="178">
        <v>20</v>
      </c>
      <c r="E1640" s="178"/>
      <c r="F1640" s="179">
        <v>1</v>
      </c>
      <c r="G1640" s="178">
        <v>78</v>
      </c>
      <c r="H1640" s="178">
        <v>1000</v>
      </c>
      <c r="I1640" s="179">
        <v>1106</v>
      </c>
      <c r="J1640" s="176"/>
      <c r="K1640" s="176"/>
      <c r="L1640" s="176"/>
    </row>
    <row r="1641" spans="1:12" ht="16.5" x14ac:dyDescent="0.15">
      <c r="A1641" s="70">
        <v>205044</v>
      </c>
      <c r="B1641" s="176">
        <v>10002160004</v>
      </c>
      <c r="C1641" s="177" t="s">
        <v>216</v>
      </c>
      <c r="D1641" s="178">
        <v>20</v>
      </c>
      <c r="E1641" s="178"/>
      <c r="F1641" s="179">
        <v>1</v>
      </c>
      <c r="G1641" s="178">
        <v>81</v>
      </c>
      <c r="H1641" s="178">
        <v>1000</v>
      </c>
      <c r="I1641" s="179">
        <v>1106</v>
      </c>
      <c r="J1641" s="176"/>
      <c r="K1641" s="176"/>
      <c r="L1641" s="176"/>
    </row>
    <row r="1642" spans="1:12" ht="16.5" x14ac:dyDescent="0.15">
      <c r="A1642" s="70">
        <v>205045</v>
      </c>
      <c r="B1642" s="176">
        <v>10002160007</v>
      </c>
      <c r="C1642" s="177" t="s">
        <v>217</v>
      </c>
      <c r="D1642" s="178">
        <v>20</v>
      </c>
      <c r="E1642" s="178"/>
      <c r="F1642" s="179">
        <v>1</v>
      </c>
      <c r="G1642" s="178">
        <v>84</v>
      </c>
      <c r="H1642" s="178">
        <v>1000</v>
      </c>
      <c r="I1642" s="179">
        <v>1106</v>
      </c>
      <c r="J1642" s="176"/>
      <c r="K1642" s="176"/>
      <c r="L1642" s="176"/>
    </row>
    <row r="1643" spans="1:12" ht="16.5" x14ac:dyDescent="0.15">
      <c r="A1643" s="70">
        <v>205046</v>
      </c>
      <c r="B1643" s="176">
        <v>10002160010</v>
      </c>
      <c r="C1643" s="177" t="s">
        <v>218</v>
      </c>
      <c r="D1643" s="178">
        <v>20</v>
      </c>
      <c r="E1643" s="178"/>
      <c r="F1643" s="179">
        <v>1</v>
      </c>
      <c r="G1643" s="178">
        <v>87</v>
      </c>
      <c r="H1643" s="178">
        <v>1000</v>
      </c>
      <c r="I1643" s="179">
        <v>1106</v>
      </c>
      <c r="J1643" s="176"/>
      <c r="K1643" s="176"/>
      <c r="L1643" s="176"/>
    </row>
    <row r="1644" spans="1:12" ht="16.5" x14ac:dyDescent="0.15">
      <c r="A1644" s="70">
        <v>205047</v>
      </c>
      <c r="B1644" s="176">
        <v>10002160005</v>
      </c>
      <c r="C1644" s="177" t="s">
        <v>403</v>
      </c>
      <c r="D1644" s="178">
        <v>10</v>
      </c>
      <c r="E1644" s="178"/>
      <c r="F1644" s="179">
        <v>1</v>
      </c>
      <c r="G1644" s="178">
        <v>80</v>
      </c>
      <c r="H1644" s="178">
        <v>1000</v>
      </c>
      <c r="I1644" s="179">
        <v>1106</v>
      </c>
      <c r="J1644" s="176"/>
      <c r="K1644" s="176"/>
      <c r="L1644" s="176"/>
    </row>
    <row r="1645" spans="1:12" ht="16.5" x14ac:dyDescent="0.15">
      <c r="A1645" s="70">
        <v>205048</v>
      </c>
      <c r="B1645" s="176">
        <v>10002160011</v>
      </c>
      <c r="C1645" s="177" t="s">
        <v>404</v>
      </c>
      <c r="D1645" s="178">
        <v>10</v>
      </c>
      <c r="E1645" s="178"/>
      <c r="F1645" s="179">
        <v>1</v>
      </c>
      <c r="G1645" s="178">
        <v>86</v>
      </c>
      <c r="H1645" s="178">
        <v>1000</v>
      </c>
      <c r="I1645" s="179">
        <v>1106</v>
      </c>
      <c r="J1645" s="176"/>
      <c r="K1645" s="176"/>
      <c r="L1645" s="176"/>
    </row>
    <row r="1646" spans="1:12" ht="16.5" x14ac:dyDescent="0.15">
      <c r="A1646" s="70">
        <v>205049</v>
      </c>
      <c r="B1646" s="176">
        <v>10002160006</v>
      </c>
      <c r="C1646" s="177" t="s">
        <v>405</v>
      </c>
      <c r="D1646" s="178">
        <v>3</v>
      </c>
      <c r="E1646" s="178"/>
      <c r="F1646" s="179">
        <v>1</v>
      </c>
      <c r="G1646" s="178">
        <v>79</v>
      </c>
      <c r="H1646" s="178">
        <v>1000</v>
      </c>
      <c r="I1646" s="179">
        <v>1106</v>
      </c>
      <c r="J1646" s="176"/>
      <c r="K1646" s="176"/>
      <c r="L1646" s="176"/>
    </row>
    <row r="1647" spans="1:12" ht="16.5" x14ac:dyDescent="0.15">
      <c r="A1647" s="70">
        <v>205050</v>
      </c>
      <c r="B1647" s="176">
        <v>10002160009</v>
      </c>
      <c r="C1647" s="177" t="s">
        <v>406</v>
      </c>
      <c r="D1647" s="178">
        <v>3</v>
      </c>
      <c r="E1647" s="178"/>
      <c r="F1647" s="179">
        <v>1</v>
      </c>
      <c r="G1647" s="178">
        <v>82</v>
      </c>
      <c r="H1647" s="178">
        <v>1000</v>
      </c>
      <c r="I1647" s="179">
        <v>1106</v>
      </c>
      <c r="J1647" s="176"/>
      <c r="K1647" s="176"/>
      <c r="L1647" s="176"/>
    </row>
    <row r="1648" spans="1:12" ht="16.5" x14ac:dyDescent="0.15">
      <c r="A1648" s="70">
        <v>205051</v>
      </c>
      <c r="B1648" s="176">
        <v>10002170006</v>
      </c>
      <c r="C1648" s="177" t="s">
        <v>407</v>
      </c>
      <c r="D1648" s="178">
        <v>1</v>
      </c>
      <c r="E1648" s="178"/>
      <c r="F1648" s="179">
        <v>1</v>
      </c>
      <c r="G1648" s="178">
        <v>7</v>
      </c>
      <c r="H1648" s="178">
        <v>1</v>
      </c>
      <c r="I1648" s="179">
        <v>1106</v>
      </c>
      <c r="J1648" s="176"/>
      <c r="K1648" s="176"/>
      <c r="L1648" s="176"/>
    </row>
    <row r="1649" spans="1:12" ht="16.5" x14ac:dyDescent="0.15">
      <c r="A1649" s="70">
        <v>205052</v>
      </c>
      <c r="B1649" s="176">
        <v>10002170012</v>
      </c>
      <c r="C1649" s="177" t="s">
        <v>408</v>
      </c>
      <c r="D1649" s="178">
        <v>1</v>
      </c>
      <c r="E1649" s="178"/>
      <c r="F1649" s="179">
        <v>1</v>
      </c>
      <c r="G1649" s="178">
        <v>9</v>
      </c>
      <c r="H1649" s="178">
        <v>1000</v>
      </c>
      <c r="I1649" s="179">
        <v>1106</v>
      </c>
      <c r="J1649" s="176"/>
      <c r="K1649" s="176"/>
      <c r="L1649" s="176"/>
    </row>
    <row r="1650" spans="1:12" ht="16.5" x14ac:dyDescent="0.15">
      <c r="A1650" s="70">
        <v>205053</v>
      </c>
      <c r="B1650" s="176">
        <v>10003900007</v>
      </c>
      <c r="C1650" s="177" t="s">
        <v>409</v>
      </c>
      <c r="D1650" s="178">
        <v>2</v>
      </c>
      <c r="E1650" s="178"/>
      <c r="F1650" s="179">
        <v>1</v>
      </c>
      <c r="G1650" s="178">
        <v>96</v>
      </c>
      <c r="H1650" s="178">
        <v>1000</v>
      </c>
      <c r="I1650" s="179">
        <v>1106</v>
      </c>
      <c r="J1650" s="176"/>
      <c r="K1650" s="176"/>
      <c r="L1650" s="176"/>
    </row>
    <row r="1651" spans="1:12" ht="16.5" x14ac:dyDescent="0.15">
      <c r="A1651" s="70">
        <v>205054</v>
      </c>
      <c r="B1651" s="176">
        <v>10003900007</v>
      </c>
      <c r="C1651" s="177" t="s">
        <v>409</v>
      </c>
      <c r="D1651" s="178">
        <v>2</v>
      </c>
      <c r="E1651" s="178"/>
      <c r="F1651" s="179">
        <v>1</v>
      </c>
      <c r="G1651" s="178">
        <v>95</v>
      </c>
      <c r="H1651" s="178">
        <v>1000</v>
      </c>
      <c r="I1651" s="179">
        <v>1106</v>
      </c>
      <c r="J1651" s="176"/>
      <c r="K1651" s="176"/>
      <c r="L1651" s="176"/>
    </row>
    <row r="1652" spans="1:12" ht="16.5" x14ac:dyDescent="0.15">
      <c r="A1652" s="70">
        <v>205055</v>
      </c>
      <c r="B1652" s="176">
        <v>10003900007</v>
      </c>
      <c r="C1652" s="177" t="s">
        <v>409</v>
      </c>
      <c r="D1652" s="178">
        <v>2</v>
      </c>
      <c r="E1652" s="178"/>
      <c r="F1652" s="179">
        <v>1</v>
      </c>
      <c r="G1652" s="178">
        <v>94</v>
      </c>
      <c r="H1652" s="178">
        <v>1000</v>
      </c>
      <c r="I1652" s="179">
        <v>1106</v>
      </c>
      <c r="J1652" s="176"/>
      <c r="K1652" s="176"/>
      <c r="L1652" s="176"/>
    </row>
    <row r="1653" spans="1:12" ht="16.5" x14ac:dyDescent="0.15">
      <c r="A1653" s="70">
        <v>205056</v>
      </c>
      <c r="B1653" s="176">
        <v>10002990001</v>
      </c>
      <c r="C1653" s="177" t="s">
        <v>410</v>
      </c>
      <c r="D1653" s="178">
        <v>500000</v>
      </c>
      <c r="E1653" s="178"/>
      <c r="F1653" s="179">
        <v>1</v>
      </c>
      <c r="G1653" s="178">
        <v>105</v>
      </c>
      <c r="H1653" s="178">
        <v>1000</v>
      </c>
      <c r="I1653" s="179">
        <v>1106</v>
      </c>
      <c r="J1653" s="176"/>
      <c r="K1653" s="176"/>
      <c r="L1653" s="176"/>
    </row>
    <row r="1654" spans="1:12" ht="16.5" x14ac:dyDescent="0.15">
      <c r="A1654" s="70">
        <v>205057</v>
      </c>
      <c r="B1654" s="176">
        <v>10002990001</v>
      </c>
      <c r="C1654" s="177" t="s">
        <v>410</v>
      </c>
      <c r="D1654" s="178">
        <v>500000</v>
      </c>
      <c r="E1654" s="178"/>
      <c r="F1654" s="179">
        <v>1</v>
      </c>
      <c r="G1654" s="178">
        <v>104</v>
      </c>
      <c r="H1654" s="178">
        <v>1000</v>
      </c>
      <c r="I1654" s="179">
        <v>1106</v>
      </c>
      <c r="J1654" s="176"/>
      <c r="K1654" s="176"/>
      <c r="L1654" s="176"/>
    </row>
    <row r="1655" spans="1:12" ht="16.5" x14ac:dyDescent="0.15">
      <c r="A1655" s="70">
        <v>205058</v>
      </c>
      <c r="B1655" s="176">
        <v>10002990001</v>
      </c>
      <c r="C1655" s="177" t="s">
        <v>410</v>
      </c>
      <c r="D1655" s="178">
        <v>500000</v>
      </c>
      <c r="E1655" s="178"/>
      <c r="F1655" s="179">
        <v>1</v>
      </c>
      <c r="G1655" s="178">
        <v>103</v>
      </c>
      <c r="H1655" s="178">
        <v>1000</v>
      </c>
      <c r="I1655" s="179">
        <v>1106</v>
      </c>
      <c r="J1655" s="176"/>
      <c r="K1655" s="176"/>
      <c r="L1655" s="176"/>
    </row>
    <row r="1656" spans="1:12" ht="16.5" x14ac:dyDescent="0.15">
      <c r="A1656" s="70">
        <v>205101</v>
      </c>
      <c r="B1656" s="71">
        <v>10022600003</v>
      </c>
      <c r="C1656" s="72" t="s">
        <v>411</v>
      </c>
      <c r="D1656" s="40">
        <v>1</v>
      </c>
      <c r="E1656" s="40"/>
      <c r="F1656" s="127">
        <v>2</v>
      </c>
      <c r="G1656" s="40">
        <v>2</v>
      </c>
      <c r="H1656" s="40">
        <v>1</v>
      </c>
      <c r="I1656" s="127">
        <v>1106</v>
      </c>
      <c r="J1656" s="114"/>
      <c r="K1656" s="114"/>
      <c r="L1656" s="114"/>
    </row>
    <row r="1657" spans="1:12" ht="16.5" x14ac:dyDescent="0.15">
      <c r="A1657" s="70">
        <v>205102</v>
      </c>
      <c r="B1657" s="164">
        <v>10022330025</v>
      </c>
      <c r="C1657" s="165" t="s">
        <v>875</v>
      </c>
      <c r="D1657" s="40">
        <v>1</v>
      </c>
      <c r="E1657" s="40">
        <v>1</v>
      </c>
      <c r="F1657" s="127">
        <v>2</v>
      </c>
      <c r="G1657" s="40">
        <v>4</v>
      </c>
      <c r="H1657" s="40">
        <v>1000</v>
      </c>
      <c r="I1657" s="127">
        <v>1106</v>
      </c>
      <c r="J1657" s="114"/>
      <c r="K1657" s="114"/>
      <c r="L1657" s="114"/>
    </row>
    <row r="1658" spans="1:12" ht="16.5" x14ac:dyDescent="0.15">
      <c r="A1658" s="70">
        <v>205103</v>
      </c>
      <c r="B1658" s="164">
        <v>10022330026</v>
      </c>
      <c r="C1658" s="165" t="s">
        <v>875</v>
      </c>
      <c r="D1658" s="40">
        <v>1</v>
      </c>
      <c r="E1658" s="40">
        <v>2</v>
      </c>
      <c r="F1658" s="127">
        <v>2</v>
      </c>
      <c r="G1658" s="40">
        <v>4</v>
      </c>
      <c r="H1658" s="40">
        <v>1000</v>
      </c>
      <c r="I1658" s="127">
        <v>1106</v>
      </c>
      <c r="J1658" s="114"/>
      <c r="K1658" s="114"/>
      <c r="L1658" s="114"/>
    </row>
    <row r="1659" spans="1:12" ht="16.5" x14ac:dyDescent="0.15">
      <c r="A1659" s="70">
        <v>205104</v>
      </c>
      <c r="B1659" s="164">
        <v>10022330027</v>
      </c>
      <c r="C1659" s="165" t="s">
        <v>875</v>
      </c>
      <c r="D1659" s="40">
        <v>1</v>
      </c>
      <c r="E1659" s="40">
        <v>3</v>
      </c>
      <c r="F1659" s="127">
        <v>2</v>
      </c>
      <c r="G1659" s="40">
        <v>4</v>
      </c>
      <c r="H1659" s="40">
        <v>1000</v>
      </c>
      <c r="I1659" s="127">
        <v>1106</v>
      </c>
      <c r="J1659" s="114"/>
      <c r="K1659" s="114"/>
      <c r="L1659" s="114"/>
    </row>
    <row r="1660" spans="1:12" ht="16.5" x14ac:dyDescent="0.15">
      <c r="A1660" s="70">
        <v>205105</v>
      </c>
      <c r="B1660" s="164">
        <v>10022330028</v>
      </c>
      <c r="C1660" s="165" t="s">
        <v>875</v>
      </c>
      <c r="D1660" s="40">
        <v>1</v>
      </c>
      <c r="E1660" s="40">
        <v>4</v>
      </c>
      <c r="F1660" s="127">
        <v>2</v>
      </c>
      <c r="G1660" s="40">
        <v>4</v>
      </c>
      <c r="H1660" s="40">
        <v>1000</v>
      </c>
      <c r="I1660" s="127">
        <v>1106</v>
      </c>
      <c r="J1660" s="114"/>
      <c r="K1660" s="114"/>
      <c r="L1660" s="114"/>
    </row>
    <row r="1661" spans="1:12" ht="16.5" x14ac:dyDescent="0.15">
      <c r="A1661" s="70">
        <v>205106</v>
      </c>
      <c r="B1661" s="114">
        <v>10034100001</v>
      </c>
      <c r="C1661" s="181" t="s">
        <v>384</v>
      </c>
      <c r="D1661" s="40">
        <v>1</v>
      </c>
      <c r="E1661" s="40"/>
      <c r="F1661" s="127">
        <v>2</v>
      </c>
      <c r="G1661" s="40">
        <v>28</v>
      </c>
      <c r="H1661" s="40">
        <v>1</v>
      </c>
      <c r="I1661" s="127">
        <v>1106</v>
      </c>
      <c r="J1661" s="114"/>
      <c r="K1661" s="114"/>
      <c r="L1661" s="114"/>
    </row>
    <row r="1662" spans="1:12" ht="16.5" x14ac:dyDescent="0.15">
      <c r="A1662" s="70">
        <v>205107</v>
      </c>
      <c r="B1662" s="114">
        <v>10002180001</v>
      </c>
      <c r="C1662" s="181" t="s">
        <v>213</v>
      </c>
      <c r="D1662" s="40">
        <v>20</v>
      </c>
      <c r="E1662" s="40"/>
      <c r="F1662" s="127">
        <v>2</v>
      </c>
      <c r="G1662" s="40">
        <v>20</v>
      </c>
      <c r="H1662" s="40">
        <v>1000</v>
      </c>
      <c r="I1662" s="127">
        <v>1106</v>
      </c>
      <c r="J1662" s="114"/>
      <c r="K1662" s="114"/>
      <c r="L1662" s="114"/>
    </row>
    <row r="1663" spans="1:12" ht="16.5" x14ac:dyDescent="0.15">
      <c r="A1663" s="70">
        <v>205108</v>
      </c>
      <c r="B1663" s="114">
        <v>10002180001</v>
      </c>
      <c r="C1663" s="181" t="s">
        <v>213</v>
      </c>
      <c r="D1663" s="40">
        <v>40</v>
      </c>
      <c r="E1663" s="40"/>
      <c r="F1663" s="127">
        <v>2</v>
      </c>
      <c r="G1663" s="40">
        <v>19</v>
      </c>
      <c r="H1663" s="40">
        <v>1000</v>
      </c>
      <c r="I1663" s="127">
        <v>1106</v>
      </c>
      <c r="J1663" s="114"/>
      <c r="K1663" s="114"/>
      <c r="L1663" s="114"/>
    </row>
    <row r="1664" spans="1:12" ht="16.5" x14ac:dyDescent="0.15">
      <c r="A1664" s="70">
        <v>205109</v>
      </c>
      <c r="B1664" s="114">
        <v>10002190002</v>
      </c>
      <c r="C1664" s="181" t="s">
        <v>412</v>
      </c>
      <c r="D1664" s="40">
        <v>2</v>
      </c>
      <c r="E1664" s="40"/>
      <c r="F1664" s="127">
        <v>2</v>
      </c>
      <c r="G1664" s="40">
        <v>17</v>
      </c>
      <c r="H1664" s="40">
        <v>1000</v>
      </c>
      <c r="I1664" s="127">
        <v>1106</v>
      </c>
      <c r="J1664" s="114"/>
      <c r="K1664" s="114"/>
      <c r="L1664" s="114"/>
    </row>
    <row r="1665" spans="1:12" ht="16.5" x14ac:dyDescent="0.15">
      <c r="A1665" s="70">
        <v>205110</v>
      </c>
      <c r="B1665" s="114">
        <v>10002120001</v>
      </c>
      <c r="C1665" s="181" t="s">
        <v>386</v>
      </c>
      <c r="D1665" s="40">
        <v>20</v>
      </c>
      <c r="E1665" s="40"/>
      <c r="F1665" s="127">
        <v>2</v>
      </c>
      <c r="G1665" s="40">
        <v>27</v>
      </c>
      <c r="H1665" s="40">
        <v>1000</v>
      </c>
      <c r="I1665" s="127">
        <v>1106</v>
      </c>
      <c r="J1665" s="114"/>
      <c r="K1665" s="114"/>
      <c r="L1665" s="114"/>
    </row>
    <row r="1666" spans="1:12" ht="16.5" x14ac:dyDescent="0.15">
      <c r="A1666" s="70">
        <v>205111</v>
      </c>
      <c r="B1666" s="114">
        <v>10002130001</v>
      </c>
      <c r="C1666" s="181" t="s">
        <v>413</v>
      </c>
      <c r="D1666" s="40">
        <v>2</v>
      </c>
      <c r="E1666" s="40"/>
      <c r="F1666" s="127">
        <v>2</v>
      </c>
      <c r="G1666" s="40">
        <v>24</v>
      </c>
      <c r="H1666" s="40">
        <v>1</v>
      </c>
      <c r="I1666" s="127">
        <v>1106</v>
      </c>
      <c r="J1666" s="114"/>
      <c r="K1666" s="114"/>
      <c r="L1666" s="114"/>
    </row>
    <row r="1667" spans="1:12" ht="16.5" x14ac:dyDescent="0.15">
      <c r="A1667" s="70">
        <v>205112</v>
      </c>
      <c r="B1667" s="114">
        <v>10002140001</v>
      </c>
      <c r="C1667" s="181" t="s">
        <v>388</v>
      </c>
      <c r="D1667" s="40">
        <v>20</v>
      </c>
      <c r="E1667" s="40"/>
      <c r="F1667" s="127">
        <v>2</v>
      </c>
      <c r="G1667" s="40">
        <v>36</v>
      </c>
      <c r="H1667" s="40">
        <v>1000</v>
      </c>
      <c r="I1667" s="127">
        <v>1106</v>
      </c>
      <c r="J1667" s="114"/>
      <c r="K1667" s="114"/>
      <c r="L1667" s="114"/>
    </row>
    <row r="1668" spans="1:12" ht="16.5" x14ac:dyDescent="0.15">
      <c r="A1668" s="70">
        <v>205113</v>
      </c>
      <c r="B1668" s="114">
        <v>10002130003</v>
      </c>
      <c r="C1668" s="181" t="s">
        <v>215</v>
      </c>
      <c r="D1668" s="40">
        <v>1</v>
      </c>
      <c r="E1668" s="40"/>
      <c r="F1668" s="127">
        <v>2</v>
      </c>
      <c r="G1668" s="40">
        <v>22</v>
      </c>
      <c r="H1668" s="40">
        <v>1000</v>
      </c>
      <c r="I1668" s="127">
        <v>1106</v>
      </c>
      <c r="J1668" s="114"/>
      <c r="K1668" s="114"/>
      <c r="L1668" s="114"/>
    </row>
    <row r="1669" spans="1:12" ht="16.5" x14ac:dyDescent="0.15">
      <c r="A1669" s="70">
        <v>205114</v>
      </c>
      <c r="B1669" s="114">
        <v>10020900003</v>
      </c>
      <c r="C1669" s="181" t="s">
        <v>414</v>
      </c>
      <c r="D1669" s="40">
        <v>2</v>
      </c>
      <c r="E1669" s="40"/>
      <c r="F1669" s="127">
        <v>2</v>
      </c>
      <c r="G1669" s="40">
        <v>41</v>
      </c>
      <c r="H1669" s="40">
        <v>1000</v>
      </c>
      <c r="I1669" s="127">
        <v>1106</v>
      </c>
      <c r="J1669" s="114"/>
      <c r="K1669" s="114"/>
      <c r="L1669" s="114"/>
    </row>
    <row r="1670" spans="1:12" ht="16.5" x14ac:dyDescent="0.15">
      <c r="A1670" s="70">
        <v>205115</v>
      </c>
      <c r="B1670" s="114">
        <v>10020900004</v>
      </c>
      <c r="C1670" s="181" t="s">
        <v>415</v>
      </c>
      <c r="D1670" s="40">
        <v>2</v>
      </c>
      <c r="E1670" s="40"/>
      <c r="F1670" s="127">
        <v>2</v>
      </c>
      <c r="G1670" s="40">
        <v>40</v>
      </c>
      <c r="H1670" s="40">
        <v>1000</v>
      </c>
      <c r="I1670" s="127">
        <v>1106</v>
      </c>
      <c r="J1670" s="114"/>
      <c r="K1670" s="114"/>
      <c r="L1670" s="114"/>
    </row>
    <row r="1671" spans="1:12" ht="16.5" x14ac:dyDescent="0.15">
      <c r="A1671" s="70">
        <v>205116</v>
      </c>
      <c r="B1671" s="114">
        <v>10005001001</v>
      </c>
      <c r="C1671" s="181" t="s">
        <v>392</v>
      </c>
      <c r="D1671" s="40">
        <v>2</v>
      </c>
      <c r="E1671" s="40"/>
      <c r="F1671" s="127">
        <v>2</v>
      </c>
      <c r="G1671" s="40">
        <v>46</v>
      </c>
      <c r="H1671" s="40">
        <v>1000</v>
      </c>
      <c r="I1671" s="127">
        <v>1106</v>
      </c>
      <c r="J1671" s="114"/>
      <c r="K1671" s="114"/>
      <c r="L1671" s="114"/>
    </row>
    <row r="1672" spans="1:12" ht="16.5" x14ac:dyDescent="0.15">
      <c r="A1672" s="70">
        <v>205117</v>
      </c>
      <c r="B1672" s="114">
        <v>10005000124</v>
      </c>
      <c r="C1672" s="181" t="s">
        <v>395</v>
      </c>
      <c r="D1672" s="40">
        <v>30</v>
      </c>
      <c r="E1672" s="40"/>
      <c r="F1672" s="127">
        <v>2</v>
      </c>
      <c r="G1672" s="40">
        <v>53</v>
      </c>
      <c r="H1672" s="40">
        <v>1000</v>
      </c>
      <c r="I1672" s="127">
        <v>1106</v>
      </c>
      <c r="J1672" s="114"/>
      <c r="K1672" s="114"/>
      <c r="L1672" s="114"/>
    </row>
    <row r="1673" spans="1:12" ht="16.5" x14ac:dyDescent="0.15">
      <c r="A1673" s="70">
        <v>205118</v>
      </c>
      <c r="B1673" s="114">
        <v>10003890003</v>
      </c>
      <c r="C1673" s="181" t="s">
        <v>397</v>
      </c>
      <c r="D1673" s="40">
        <v>2</v>
      </c>
      <c r="E1673" s="40"/>
      <c r="F1673" s="127">
        <v>2</v>
      </c>
      <c r="G1673" s="40">
        <v>57</v>
      </c>
      <c r="H1673" s="40">
        <v>1000</v>
      </c>
      <c r="I1673" s="127">
        <v>1106</v>
      </c>
      <c r="J1673" s="114"/>
      <c r="K1673" s="114"/>
      <c r="L1673" s="114"/>
    </row>
    <row r="1674" spans="1:12" ht="16.5" x14ac:dyDescent="0.15">
      <c r="A1674" s="70">
        <v>205119</v>
      </c>
      <c r="B1674" s="114">
        <v>10003890005</v>
      </c>
      <c r="C1674" s="181" t="s">
        <v>416</v>
      </c>
      <c r="D1674" s="40">
        <v>1</v>
      </c>
      <c r="E1674" s="40"/>
      <c r="F1674" s="127">
        <v>2</v>
      </c>
      <c r="G1674" s="40">
        <v>55</v>
      </c>
      <c r="H1674" s="40">
        <v>1</v>
      </c>
      <c r="I1674" s="127">
        <v>1106</v>
      </c>
      <c r="J1674" s="114"/>
      <c r="K1674" s="114"/>
      <c r="L1674" s="114"/>
    </row>
    <row r="1675" spans="1:12" ht="16.5" x14ac:dyDescent="0.15">
      <c r="A1675" s="70">
        <v>205120</v>
      </c>
      <c r="B1675" s="114">
        <v>10003890004</v>
      </c>
      <c r="C1675" s="181" t="s">
        <v>417</v>
      </c>
      <c r="D1675" s="40">
        <v>1</v>
      </c>
      <c r="E1675" s="40"/>
      <c r="F1675" s="127">
        <v>2</v>
      </c>
      <c r="G1675" s="40">
        <v>56</v>
      </c>
      <c r="H1675" s="40">
        <v>1000</v>
      </c>
      <c r="I1675" s="127">
        <v>1106</v>
      </c>
      <c r="J1675" s="114"/>
      <c r="K1675" s="114"/>
      <c r="L1675" s="114"/>
    </row>
    <row r="1676" spans="1:12" ht="16.5" x14ac:dyDescent="0.15">
      <c r="A1676" s="70">
        <v>205121</v>
      </c>
      <c r="B1676" s="114">
        <v>10003000003</v>
      </c>
      <c r="C1676" s="181" t="s">
        <v>399</v>
      </c>
      <c r="D1676" s="40">
        <v>1</v>
      </c>
      <c r="E1676" s="40"/>
      <c r="F1676" s="127">
        <v>2</v>
      </c>
      <c r="G1676" s="40">
        <v>70</v>
      </c>
      <c r="H1676" s="40">
        <v>1000</v>
      </c>
      <c r="I1676" s="127">
        <v>1106</v>
      </c>
      <c r="J1676" s="114"/>
      <c r="K1676" s="114"/>
      <c r="L1676" s="114"/>
    </row>
    <row r="1677" spans="1:12" ht="16.5" x14ac:dyDescent="0.15">
      <c r="A1677" s="70">
        <v>205122</v>
      </c>
      <c r="B1677" s="114">
        <v>10003000004</v>
      </c>
      <c r="C1677" s="181" t="s">
        <v>400</v>
      </c>
      <c r="D1677" s="40">
        <v>1</v>
      </c>
      <c r="E1677" s="40"/>
      <c r="F1677" s="127">
        <v>2</v>
      </c>
      <c r="G1677" s="40">
        <v>93</v>
      </c>
      <c r="H1677" s="40">
        <v>1000</v>
      </c>
      <c r="I1677" s="127">
        <v>1106</v>
      </c>
      <c r="J1677" s="114"/>
      <c r="K1677" s="114"/>
      <c r="L1677" s="114"/>
    </row>
    <row r="1678" spans="1:12" ht="16.5" x14ac:dyDescent="0.15">
      <c r="A1678" s="70">
        <v>205123</v>
      </c>
      <c r="B1678" s="114">
        <v>10002160002</v>
      </c>
      <c r="C1678" s="181" t="s">
        <v>418</v>
      </c>
      <c r="D1678" s="40">
        <v>10</v>
      </c>
      <c r="E1678" s="40"/>
      <c r="F1678" s="127">
        <v>2</v>
      </c>
      <c r="G1678" s="40">
        <v>77</v>
      </c>
      <c r="H1678" s="40">
        <v>1000</v>
      </c>
      <c r="I1678" s="127">
        <v>1106</v>
      </c>
      <c r="J1678" s="114"/>
      <c r="K1678" s="114"/>
      <c r="L1678" s="114"/>
    </row>
    <row r="1679" spans="1:12" ht="16.5" x14ac:dyDescent="0.15">
      <c r="A1679" s="70">
        <v>205124</v>
      </c>
      <c r="B1679" s="114">
        <v>10002160003</v>
      </c>
      <c r="C1679" s="181" t="s">
        <v>419</v>
      </c>
      <c r="D1679" s="40">
        <v>3</v>
      </c>
      <c r="E1679" s="40"/>
      <c r="F1679" s="127">
        <v>2</v>
      </c>
      <c r="G1679" s="40">
        <v>76</v>
      </c>
      <c r="H1679" s="40">
        <v>1</v>
      </c>
      <c r="I1679" s="127">
        <v>1106</v>
      </c>
      <c r="J1679" s="114"/>
      <c r="K1679" s="114"/>
      <c r="L1679" s="114"/>
    </row>
    <row r="1680" spans="1:12" ht="16.5" x14ac:dyDescent="0.15">
      <c r="A1680" s="70">
        <v>205125</v>
      </c>
      <c r="B1680" s="114">
        <v>10002170009</v>
      </c>
      <c r="C1680" s="181" t="s">
        <v>420</v>
      </c>
      <c r="D1680" s="40">
        <v>1</v>
      </c>
      <c r="E1680" s="40"/>
      <c r="F1680" s="127">
        <v>2</v>
      </c>
      <c r="G1680" s="40">
        <v>8</v>
      </c>
      <c r="H1680" s="40">
        <v>1000</v>
      </c>
      <c r="I1680" s="127">
        <v>1106</v>
      </c>
      <c r="J1680" s="114"/>
      <c r="K1680" s="114"/>
      <c r="L1680" s="114"/>
    </row>
    <row r="1681" spans="1:12" ht="16.5" x14ac:dyDescent="0.15">
      <c r="A1681" s="70">
        <v>205126</v>
      </c>
      <c r="B1681" s="114">
        <v>10003900007</v>
      </c>
      <c r="C1681" s="181" t="s">
        <v>409</v>
      </c>
      <c r="D1681" s="40">
        <v>2</v>
      </c>
      <c r="E1681" s="40"/>
      <c r="F1681" s="127">
        <v>2</v>
      </c>
      <c r="G1681" s="40">
        <v>65</v>
      </c>
      <c r="H1681" s="40">
        <v>1000</v>
      </c>
      <c r="I1681" s="127">
        <v>1106</v>
      </c>
      <c r="J1681" s="114"/>
      <c r="K1681" s="114"/>
      <c r="L1681" s="114"/>
    </row>
    <row r="1682" spans="1:12" ht="16.5" x14ac:dyDescent="0.15">
      <c r="A1682" s="70">
        <v>205127</v>
      </c>
      <c r="B1682" s="114">
        <v>10003900007</v>
      </c>
      <c r="C1682" s="181" t="s">
        <v>409</v>
      </c>
      <c r="D1682" s="40">
        <v>2</v>
      </c>
      <c r="E1682" s="40"/>
      <c r="F1682" s="127">
        <v>2</v>
      </c>
      <c r="G1682" s="40">
        <v>66</v>
      </c>
      <c r="H1682" s="40">
        <v>1000</v>
      </c>
      <c r="I1682" s="127">
        <v>1106</v>
      </c>
      <c r="J1682" s="114"/>
      <c r="K1682" s="114"/>
      <c r="L1682" s="114"/>
    </row>
    <row r="1683" spans="1:12" ht="16.5" x14ac:dyDescent="0.15">
      <c r="A1683" s="70">
        <v>205201</v>
      </c>
      <c r="B1683" s="173">
        <v>10002250013</v>
      </c>
      <c r="C1683" s="174" t="s">
        <v>1542</v>
      </c>
      <c r="D1683" s="166">
        <v>1</v>
      </c>
      <c r="E1683" s="166">
        <v>1</v>
      </c>
      <c r="F1683" s="167">
        <v>3</v>
      </c>
      <c r="G1683" s="166">
        <v>1</v>
      </c>
      <c r="H1683" s="166">
        <v>1</v>
      </c>
      <c r="I1683" s="167">
        <v>1106</v>
      </c>
      <c r="J1683" s="164">
        <v>63100000013</v>
      </c>
      <c r="K1683" s="164">
        <v>7</v>
      </c>
      <c r="L1683" s="164" t="s">
        <v>499</v>
      </c>
    </row>
    <row r="1684" spans="1:12" ht="16.5" x14ac:dyDescent="0.15">
      <c r="A1684" s="70">
        <v>205202</v>
      </c>
      <c r="B1684" s="173">
        <v>10002250013</v>
      </c>
      <c r="C1684" s="174" t="s">
        <v>1542</v>
      </c>
      <c r="D1684" s="166">
        <v>1</v>
      </c>
      <c r="E1684" s="166">
        <v>2</v>
      </c>
      <c r="F1684" s="167">
        <v>3</v>
      </c>
      <c r="G1684" s="166">
        <v>1</v>
      </c>
      <c r="H1684" s="166">
        <v>1</v>
      </c>
      <c r="I1684" s="167">
        <v>1106</v>
      </c>
      <c r="J1684" s="164">
        <v>63100000013</v>
      </c>
      <c r="K1684" s="164">
        <v>7</v>
      </c>
      <c r="L1684" s="164" t="s">
        <v>499</v>
      </c>
    </row>
    <row r="1685" spans="1:12" ht="16.5" x14ac:dyDescent="0.15">
      <c r="A1685" s="70">
        <v>205203</v>
      </c>
      <c r="B1685" s="173">
        <v>10002250013</v>
      </c>
      <c r="C1685" s="174" t="s">
        <v>1542</v>
      </c>
      <c r="D1685" s="166">
        <v>1</v>
      </c>
      <c r="E1685" s="166">
        <v>3</v>
      </c>
      <c r="F1685" s="167">
        <v>3</v>
      </c>
      <c r="G1685" s="166">
        <v>1</v>
      </c>
      <c r="H1685" s="166">
        <v>1</v>
      </c>
      <c r="I1685" s="167">
        <v>1106</v>
      </c>
      <c r="J1685" s="164">
        <v>63100000013</v>
      </c>
      <c r="K1685" s="164">
        <v>7</v>
      </c>
      <c r="L1685" s="164" t="s">
        <v>499</v>
      </c>
    </row>
    <row r="1686" spans="1:12" ht="16.5" x14ac:dyDescent="0.15">
      <c r="A1686" s="70">
        <v>205204</v>
      </c>
      <c r="B1686" s="173">
        <v>10002250013</v>
      </c>
      <c r="C1686" s="174" t="s">
        <v>1542</v>
      </c>
      <c r="D1686" s="166">
        <v>1</v>
      </c>
      <c r="E1686" s="166">
        <v>4</v>
      </c>
      <c r="F1686" s="167">
        <v>3</v>
      </c>
      <c r="G1686" s="166">
        <v>1</v>
      </c>
      <c r="H1686" s="166">
        <v>1</v>
      </c>
      <c r="I1686" s="167">
        <v>1106</v>
      </c>
      <c r="J1686" s="164">
        <v>63100000013</v>
      </c>
      <c r="K1686" s="164">
        <v>7</v>
      </c>
      <c r="L1686" s="164" t="s">
        <v>499</v>
      </c>
    </row>
    <row r="1687" spans="1:12" ht="16.5" x14ac:dyDescent="0.15">
      <c r="A1687" s="70">
        <v>205205</v>
      </c>
      <c r="B1687" s="164">
        <v>10034100002</v>
      </c>
      <c r="C1687" s="165" t="s">
        <v>383</v>
      </c>
      <c r="D1687" s="166">
        <v>1</v>
      </c>
      <c r="E1687" s="166"/>
      <c r="F1687" s="167">
        <v>3</v>
      </c>
      <c r="G1687" s="166">
        <v>9</v>
      </c>
      <c r="H1687" s="166">
        <v>1</v>
      </c>
      <c r="I1687" s="167">
        <v>1106</v>
      </c>
      <c r="J1687" s="164"/>
      <c r="K1687" s="164"/>
      <c r="L1687" s="164"/>
    </row>
    <row r="1688" spans="1:12" ht="16.5" x14ac:dyDescent="0.15">
      <c r="A1688" s="70">
        <v>205206</v>
      </c>
      <c r="B1688" s="164">
        <v>10034100003</v>
      </c>
      <c r="C1688" s="165" t="s">
        <v>423</v>
      </c>
      <c r="D1688" s="166">
        <v>1</v>
      </c>
      <c r="E1688" s="166"/>
      <c r="F1688" s="167">
        <v>3</v>
      </c>
      <c r="G1688" s="166">
        <v>7</v>
      </c>
      <c r="H1688" s="166">
        <v>1000</v>
      </c>
      <c r="I1688" s="167">
        <v>1106</v>
      </c>
      <c r="J1688" s="164"/>
      <c r="K1688" s="164"/>
      <c r="L1688" s="164"/>
    </row>
    <row r="1689" spans="1:12" ht="16.5" x14ac:dyDescent="0.15">
      <c r="A1689" s="70">
        <v>205207</v>
      </c>
      <c r="B1689" s="164">
        <v>10002190003</v>
      </c>
      <c r="C1689" s="165" t="s">
        <v>214</v>
      </c>
      <c r="D1689" s="166">
        <v>1</v>
      </c>
      <c r="E1689" s="166"/>
      <c r="F1689" s="167">
        <v>3</v>
      </c>
      <c r="G1689" s="166">
        <v>16</v>
      </c>
      <c r="H1689" s="166">
        <v>1000</v>
      </c>
      <c r="I1689" s="167">
        <v>1106</v>
      </c>
      <c r="J1689" s="164"/>
      <c r="K1689" s="164"/>
      <c r="L1689" s="164"/>
    </row>
    <row r="1690" spans="1:12" ht="16.5" x14ac:dyDescent="0.15">
      <c r="A1690" s="70">
        <v>205208</v>
      </c>
      <c r="B1690" s="164">
        <v>10002140001</v>
      </c>
      <c r="C1690" s="165" t="s">
        <v>388</v>
      </c>
      <c r="D1690" s="166">
        <v>40</v>
      </c>
      <c r="E1690" s="166"/>
      <c r="F1690" s="167">
        <v>3</v>
      </c>
      <c r="G1690" s="166">
        <v>34</v>
      </c>
      <c r="H1690" s="166">
        <v>1000</v>
      </c>
      <c r="I1690" s="167">
        <v>1106</v>
      </c>
      <c r="J1690" s="164"/>
      <c r="K1690" s="164"/>
      <c r="L1690" s="164"/>
    </row>
    <row r="1691" spans="1:12" ht="16.5" x14ac:dyDescent="0.15">
      <c r="A1691" s="70">
        <v>205209</v>
      </c>
      <c r="B1691" s="164">
        <v>10005000125</v>
      </c>
      <c r="C1691" s="165" t="s">
        <v>424</v>
      </c>
      <c r="D1691" s="166">
        <v>5</v>
      </c>
      <c r="E1691" s="166"/>
      <c r="F1691" s="167">
        <v>3</v>
      </c>
      <c r="G1691" s="166">
        <v>52</v>
      </c>
      <c r="H1691" s="166">
        <v>1000</v>
      </c>
      <c r="I1691" s="167">
        <v>1106</v>
      </c>
      <c r="J1691" s="164"/>
      <c r="K1691" s="164"/>
      <c r="L1691" s="164"/>
    </row>
    <row r="1692" spans="1:12" ht="16.5" x14ac:dyDescent="0.15">
      <c r="A1692" s="70">
        <v>205210</v>
      </c>
      <c r="B1692" s="164">
        <v>10003890002</v>
      </c>
      <c r="C1692" s="165" t="s">
        <v>425</v>
      </c>
      <c r="D1692" s="166">
        <v>3</v>
      </c>
      <c r="E1692" s="166"/>
      <c r="F1692" s="167">
        <v>3</v>
      </c>
      <c r="G1692" s="166">
        <v>59</v>
      </c>
      <c r="H1692" s="166">
        <v>1000</v>
      </c>
      <c r="I1692" s="167">
        <v>1106</v>
      </c>
      <c r="J1692" s="164"/>
      <c r="K1692" s="164"/>
      <c r="L1692" s="164"/>
    </row>
    <row r="1693" spans="1:12" ht="16.5" x14ac:dyDescent="0.15">
      <c r="A1693" s="70">
        <v>205211</v>
      </c>
      <c r="B1693" s="164">
        <v>10002160008</v>
      </c>
      <c r="C1693" s="165" t="s">
        <v>426</v>
      </c>
      <c r="D1693" s="166">
        <v>10</v>
      </c>
      <c r="E1693" s="166"/>
      <c r="F1693" s="167">
        <v>3</v>
      </c>
      <c r="G1693" s="166">
        <v>83</v>
      </c>
      <c r="H1693" s="166">
        <v>1000</v>
      </c>
      <c r="I1693" s="167">
        <v>1106</v>
      </c>
      <c r="J1693" s="164"/>
      <c r="K1693" s="164"/>
      <c r="L1693" s="164"/>
    </row>
    <row r="1694" spans="1:12" ht="16.5" x14ac:dyDescent="0.15">
      <c r="A1694" s="70">
        <v>205212</v>
      </c>
      <c r="B1694" s="164">
        <v>10002160012</v>
      </c>
      <c r="C1694" s="165" t="s">
        <v>427</v>
      </c>
      <c r="D1694" s="166">
        <v>3</v>
      </c>
      <c r="E1694" s="166"/>
      <c r="F1694" s="167">
        <v>3</v>
      </c>
      <c r="G1694" s="166">
        <v>85</v>
      </c>
      <c r="H1694" s="166">
        <v>1</v>
      </c>
      <c r="I1694" s="167">
        <v>1106</v>
      </c>
      <c r="J1694" s="164"/>
      <c r="K1694" s="164"/>
      <c r="L1694" s="164"/>
    </row>
    <row r="1695" spans="1:12" ht="16.5" x14ac:dyDescent="0.15">
      <c r="A1695" s="70">
        <v>205213</v>
      </c>
      <c r="B1695" s="164">
        <v>10002170003</v>
      </c>
      <c r="C1695" s="165" t="s">
        <v>428</v>
      </c>
      <c r="D1695" s="166">
        <v>1</v>
      </c>
      <c r="E1695" s="166"/>
      <c r="F1695" s="167">
        <v>3</v>
      </c>
      <c r="G1695" s="166">
        <v>6</v>
      </c>
      <c r="H1695" s="166">
        <v>1</v>
      </c>
      <c r="I1695" s="167">
        <v>1106</v>
      </c>
      <c r="J1695" s="164"/>
      <c r="K1695" s="164"/>
      <c r="L1695" s="164"/>
    </row>
    <row r="1696" spans="1:12" ht="16.5" x14ac:dyDescent="0.15">
      <c r="A1696" s="70">
        <v>205214</v>
      </c>
      <c r="B1696" s="164">
        <v>10003900007</v>
      </c>
      <c r="C1696" s="165" t="s">
        <v>409</v>
      </c>
      <c r="D1696" s="166">
        <v>2</v>
      </c>
      <c r="E1696" s="166"/>
      <c r="F1696" s="167">
        <v>3</v>
      </c>
      <c r="G1696" s="166">
        <v>64</v>
      </c>
      <c r="H1696" s="166">
        <v>1000</v>
      </c>
      <c r="I1696" s="167">
        <v>1106</v>
      </c>
      <c r="J1696" s="164"/>
      <c r="K1696" s="164"/>
      <c r="L1696" s="164"/>
    </row>
    <row r="1697" spans="1:12" ht="16.5" x14ac:dyDescent="0.15">
      <c r="A1697" s="70">
        <v>206001</v>
      </c>
      <c r="B1697" s="169">
        <v>10002280006</v>
      </c>
      <c r="C1697" s="170" t="s">
        <v>1543</v>
      </c>
      <c r="D1697" s="171">
        <v>1</v>
      </c>
      <c r="E1697" s="171"/>
      <c r="F1697" s="172">
        <v>1</v>
      </c>
      <c r="G1697" s="171">
        <v>3</v>
      </c>
      <c r="H1697" s="171">
        <v>1</v>
      </c>
      <c r="I1697" s="172">
        <v>1107</v>
      </c>
      <c r="J1697" s="169"/>
      <c r="K1697" s="169"/>
      <c r="L1697" s="169"/>
    </row>
    <row r="1698" spans="1:12" ht="16.5" x14ac:dyDescent="0.15">
      <c r="A1698" s="70">
        <v>206002</v>
      </c>
      <c r="B1698" s="182">
        <v>10022310008</v>
      </c>
      <c r="C1698" s="183" t="s">
        <v>871</v>
      </c>
      <c r="D1698" s="178">
        <v>1</v>
      </c>
      <c r="E1698" s="178">
        <v>1</v>
      </c>
      <c r="F1698" s="179">
        <v>1</v>
      </c>
      <c r="G1698" s="178">
        <v>5</v>
      </c>
      <c r="H1698" s="178">
        <v>1000</v>
      </c>
      <c r="I1698" s="179">
        <v>1107</v>
      </c>
      <c r="J1698" s="176"/>
      <c r="K1698" s="176"/>
      <c r="L1698" s="176"/>
    </row>
    <row r="1699" spans="1:12" ht="16.5" x14ac:dyDescent="0.15">
      <c r="A1699" s="70">
        <v>206003</v>
      </c>
      <c r="B1699" s="182">
        <v>10022320008</v>
      </c>
      <c r="C1699" s="183" t="s">
        <v>871</v>
      </c>
      <c r="D1699" s="178">
        <v>1</v>
      </c>
      <c r="E1699" s="178">
        <v>2</v>
      </c>
      <c r="F1699" s="179">
        <v>1</v>
      </c>
      <c r="G1699" s="178">
        <v>5</v>
      </c>
      <c r="H1699" s="178">
        <v>1000</v>
      </c>
      <c r="I1699" s="179">
        <v>1107</v>
      </c>
      <c r="J1699" s="176"/>
      <c r="K1699" s="176"/>
      <c r="L1699" s="176"/>
    </row>
    <row r="1700" spans="1:12" ht="16.5" x14ac:dyDescent="0.15">
      <c r="A1700" s="70">
        <v>206004</v>
      </c>
      <c r="B1700" s="182">
        <v>10022310008</v>
      </c>
      <c r="C1700" s="183" t="s">
        <v>871</v>
      </c>
      <c r="D1700" s="178">
        <v>1</v>
      </c>
      <c r="E1700" s="178">
        <v>3</v>
      </c>
      <c r="F1700" s="179">
        <v>1</v>
      </c>
      <c r="G1700" s="178">
        <v>5</v>
      </c>
      <c r="H1700" s="178">
        <v>1000</v>
      </c>
      <c r="I1700" s="179">
        <v>1107</v>
      </c>
      <c r="J1700" s="176"/>
      <c r="K1700" s="176"/>
      <c r="L1700" s="176"/>
    </row>
    <row r="1701" spans="1:12" ht="16.5" x14ac:dyDescent="0.15">
      <c r="A1701" s="70">
        <v>206005</v>
      </c>
      <c r="B1701" s="182">
        <v>10022320008</v>
      </c>
      <c r="C1701" s="183" t="s">
        <v>871</v>
      </c>
      <c r="D1701" s="178">
        <v>1</v>
      </c>
      <c r="E1701" s="178">
        <v>4</v>
      </c>
      <c r="F1701" s="179">
        <v>1</v>
      </c>
      <c r="G1701" s="178">
        <v>5</v>
      </c>
      <c r="H1701" s="178">
        <v>1000</v>
      </c>
      <c r="I1701" s="179">
        <v>1107</v>
      </c>
      <c r="J1701" s="176"/>
      <c r="K1701" s="176"/>
      <c r="L1701" s="176"/>
    </row>
    <row r="1702" spans="1:12" ht="16.5" x14ac:dyDescent="0.15">
      <c r="A1702" s="70">
        <v>206006</v>
      </c>
      <c r="B1702" s="176">
        <v>10034100002</v>
      </c>
      <c r="C1702" s="177" t="s">
        <v>383</v>
      </c>
      <c r="D1702" s="178">
        <v>1</v>
      </c>
      <c r="E1702" s="178"/>
      <c r="F1702" s="179">
        <v>1</v>
      </c>
      <c r="G1702" s="178">
        <v>30</v>
      </c>
      <c r="H1702" s="178">
        <v>1000</v>
      </c>
      <c r="I1702" s="179">
        <v>1107</v>
      </c>
      <c r="J1702" s="176"/>
      <c r="K1702" s="176"/>
      <c r="L1702" s="176"/>
    </row>
    <row r="1703" spans="1:12" ht="16.5" x14ac:dyDescent="0.15">
      <c r="A1703" s="70">
        <v>206007</v>
      </c>
      <c r="B1703" s="176">
        <v>10034100002</v>
      </c>
      <c r="C1703" s="177" t="s">
        <v>383</v>
      </c>
      <c r="D1703" s="178">
        <v>1</v>
      </c>
      <c r="E1703" s="178"/>
      <c r="F1703" s="179">
        <v>1</v>
      </c>
      <c r="G1703" s="178">
        <v>29</v>
      </c>
      <c r="H1703" s="178">
        <v>1000</v>
      </c>
      <c r="I1703" s="179">
        <v>1107</v>
      </c>
      <c r="J1703" s="176"/>
      <c r="K1703" s="176"/>
      <c r="L1703" s="176"/>
    </row>
    <row r="1704" spans="1:12" ht="16.5" x14ac:dyDescent="0.15">
      <c r="A1704" s="70">
        <v>206008</v>
      </c>
      <c r="B1704" s="176">
        <v>10034100001</v>
      </c>
      <c r="C1704" s="177" t="s">
        <v>384</v>
      </c>
      <c r="D1704" s="178">
        <v>1</v>
      </c>
      <c r="E1704" s="178"/>
      <c r="F1704" s="179">
        <v>1</v>
      </c>
      <c r="G1704" s="178">
        <v>8</v>
      </c>
      <c r="H1704" s="178">
        <v>1</v>
      </c>
      <c r="I1704" s="179">
        <v>1107</v>
      </c>
      <c r="J1704" s="176"/>
      <c r="K1704" s="176"/>
      <c r="L1704" s="176"/>
    </row>
    <row r="1705" spans="1:12" ht="16.5" x14ac:dyDescent="0.15">
      <c r="A1705" s="70">
        <v>206009</v>
      </c>
      <c r="B1705" s="176">
        <v>10002180001</v>
      </c>
      <c r="C1705" s="177" t="s">
        <v>213</v>
      </c>
      <c r="D1705" s="178">
        <v>20</v>
      </c>
      <c r="E1705" s="178"/>
      <c r="F1705" s="179">
        <v>1</v>
      </c>
      <c r="G1705" s="178">
        <v>21</v>
      </c>
      <c r="H1705" s="178">
        <v>1000</v>
      </c>
      <c r="I1705" s="179">
        <v>1107</v>
      </c>
      <c r="J1705" s="176"/>
      <c r="K1705" s="176"/>
      <c r="L1705" s="176"/>
    </row>
    <row r="1706" spans="1:12" ht="16.5" x14ac:dyDescent="0.15">
      <c r="A1706" s="70">
        <v>206010</v>
      </c>
      <c r="B1706" s="176">
        <v>10002190001</v>
      </c>
      <c r="C1706" s="177" t="s">
        <v>385</v>
      </c>
      <c r="D1706" s="178">
        <v>2</v>
      </c>
      <c r="E1706" s="178"/>
      <c r="F1706" s="179">
        <v>1</v>
      </c>
      <c r="G1706" s="178">
        <v>18</v>
      </c>
      <c r="H1706" s="178">
        <v>1000</v>
      </c>
      <c r="I1706" s="179">
        <v>1107</v>
      </c>
      <c r="J1706" s="176"/>
      <c r="K1706" s="176"/>
      <c r="L1706" s="176"/>
    </row>
    <row r="1707" spans="1:12" ht="16.5" x14ac:dyDescent="0.15">
      <c r="A1707" s="70">
        <v>206011</v>
      </c>
      <c r="B1707" s="176">
        <v>10002120001</v>
      </c>
      <c r="C1707" s="177" t="s">
        <v>386</v>
      </c>
      <c r="D1707" s="178">
        <v>20</v>
      </c>
      <c r="E1707" s="178"/>
      <c r="F1707" s="179">
        <v>1</v>
      </c>
      <c r="G1707" s="178">
        <v>26</v>
      </c>
      <c r="H1707" s="178">
        <v>1000</v>
      </c>
      <c r="I1707" s="179">
        <v>1107</v>
      </c>
      <c r="J1707" s="176"/>
      <c r="K1707" s="176"/>
      <c r="L1707" s="176"/>
    </row>
    <row r="1708" spans="1:12" ht="16.5" x14ac:dyDescent="0.15">
      <c r="A1708" s="70">
        <v>206012</v>
      </c>
      <c r="B1708" s="176">
        <v>10002120001</v>
      </c>
      <c r="C1708" s="177" t="s">
        <v>386</v>
      </c>
      <c r="D1708" s="178">
        <v>40</v>
      </c>
      <c r="E1708" s="178"/>
      <c r="F1708" s="179">
        <v>1</v>
      </c>
      <c r="G1708" s="178">
        <v>25</v>
      </c>
      <c r="H1708" s="178">
        <v>1000</v>
      </c>
      <c r="I1708" s="179">
        <v>1107</v>
      </c>
      <c r="J1708" s="176"/>
      <c r="K1708" s="176"/>
      <c r="L1708" s="176"/>
    </row>
    <row r="1709" spans="1:12" ht="16.5" x14ac:dyDescent="0.15">
      <c r="A1709" s="70">
        <v>206013</v>
      </c>
      <c r="B1709" s="176">
        <v>10002130002</v>
      </c>
      <c r="C1709" s="177" t="s">
        <v>387</v>
      </c>
      <c r="D1709" s="178">
        <v>2</v>
      </c>
      <c r="E1709" s="178"/>
      <c r="F1709" s="179">
        <v>1</v>
      </c>
      <c r="G1709" s="178">
        <v>23</v>
      </c>
      <c r="H1709" s="178">
        <v>1000</v>
      </c>
      <c r="I1709" s="179">
        <v>1107</v>
      </c>
      <c r="J1709" s="176"/>
      <c r="K1709" s="176"/>
      <c r="L1709" s="176"/>
    </row>
    <row r="1710" spans="1:12" ht="16.5" x14ac:dyDescent="0.15">
      <c r="A1710" s="70">
        <v>206014</v>
      </c>
      <c r="B1710" s="176">
        <v>10002140001</v>
      </c>
      <c r="C1710" s="177" t="s">
        <v>388</v>
      </c>
      <c r="D1710" s="178">
        <v>20</v>
      </c>
      <c r="E1710" s="178"/>
      <c r="F1710" s="179">
        <v>1</v>
      </c>
      <c r="G1710" s="178">
        <v>35</v>
      </c>
      <c r="H1710" s="178">
        <v>1000</v>
      </c>
      <c r="I1710" s="179">
        <v>1107</v>
      </c>
      <c r="J1710" s="176"/>
      <c r="K1710" s="176"/>
      <c r="L1710" s="176"/>
    </row>
    <row r="1711" spans="1:12" ht="16.5" x14ac:dyDescent="0.15">
      <c r="A1711" s="70">
        <v>206015</v>
      </c>
      <c r="B1711" s="176">
        <v>10002150001</v>
      </c>
      <c r="C1711" s="177" t="s">
        <v>389</v>
      </c>
      <c r="D1711" s="178">
        <v>2</v>
      </c>
      <c r="E1711" s="178"/>
      <c r="F1711" s="179">
        <v>1</v>
      </c>
      <c r="G1711" s="178">
        <v>39</v>
      </c>
      <c r="H1711" s="178">
        <v>1000</v>
      </c>
      <c r="I1711" s="179">
        <v>1107</v>
      </c>
      <c r="J1711" s="176"/>
      <c r="K1711" s="176"/>
      <c r="L1711" s="176"/>
    </row>
    <row r="1712" spans="1:12" ht="16.5" x14ac:dyDescent="0.15">
      <c r="A1712" s="70">
        <v>206016</v>
      </c>
      <c r="B1712" s="176">
        <v>10002150002</v>
      </c>
      <c r="C1712" s="177" t="s">
        <v>390</v>
      </c>
      <c r="D1712" s="178">
        <v>2</v>
      </c>
      <c r="E1712" s="178"/>
      <c r="F1712" s="179">
        <v>1</v>
      </c>
      <c r="G1712" s="178">
        <v>38</v>
      </c>
      <c r="H1712" s="178">
        <v>1000</v>
      </c>
      <c r="I1712" s="179">
        <v>1107</v>
      </c>
      <c r="J1712" s="176"/>
      <c r="K1712" s="176"/>
      <c r="L1712" s="176"/>
    </row>
    <row r="1713" spans="1:12" ht="16.5" x14ac:dyDescent="0.15">
      <c r="A1713" s="70">
        <v>206017</v>
      </c>
      <c r="B1713" s="176">
        <v>10002150003</v>
      </c>
      <c r="C1713" s="177" t="s">
        <v>391</v>
      </c>
      <c r="D1713" s="178">
        <v>1</v>
      </c>
      <c r="E1713" s="178"/>
      <c r="F1713" s="179">
        <v>1</v>
      </c>
      <c r="G1713" s="178">
        <v>37</v>
      </c>
      <c r="H1713" s="178">
        <v>1000</v>
      </c>
      <c r="I1713" s="179">
        <v>1107</v>
      </c>
      <c r="J1713" s="176"/>
      <c r="K1713" s="176"/>
      <c r="L1713" s="176"/>
    </row>
    <row r="1714" spans="1:12" ht="16.5" x14ac:dyDescent="0.15">
      <c r="A1714" s="70">
        <v>206018</v>
      </c>
      <c r="B1714" s="176">
        <v>10020900001</v>
      </c>
      <c r="C1714" s="177" t="s">
        <v>439</v>
      </c>
      <c r="D1714" s="178">
        <v>20</v>
      </c>
      <c r="E1714" s="178"/>
      <c r="F1714" s="179">
        <v>1</v>
      </c>
      <c r="G1714" s="178">
        <v>43</v>
      </c>
      <c r="H1714" s="178">
        <v>1000</v>
      </c>
      <c r="I1714" s="179">
        <v>1107</v>
      </c>
      <c r="J1714" s="176"/>
      <c r="K1714" s="176"/>
      <c r="L1714" s="176"/>
    </row>
    <row r="1715" spans="1:12" ht="16.5" x14ac:dyDescent="0.15">
      <c r="A1715" s="70">
        <v>206019</v>
      </c>
      <c r="B1715" s="176">
        <v>10020900001</v>
      </c>
      <c r="C1715" s="177" t="s">
        <v>439</v>
      </c>
      <c r="D1715" s="178">
        <v>20</v>
      </c>
      <c r="E1715" s="178"/>
      <c r="F1715" s="179">
        <v>1</v>
      </c>
      <c r="G1715" s="178">
        <v>44</v>
      </c>
      <c r="H1715" s="178">
        <v>1000</v>
      </c>
      <c r="I1715" s="179">
        <v>1107</v>
      </c>
      <c r="J1715" s="176"/>
      <c r="K1715" s="176"/>
      <c r="L1715" s="176"/>
    </row>
    <row r="1716" spans="1:12" ht="16.5" x14ac:dyDescent="0.15">
      <c r="A1716" s="70">
        <v>206020</v>
      </c>
      <c r="B1716" s="176">
        <v>10020900001</v>
      </c>
      <c r="C1716" s="177" t="s">
        <v>439</v>
      </c>
      <c r="D1716" s="178">
        <v>20</v>
      </c>
      <c r="E1716" s="178"/>
      <c r="F1716" s="179">
        <v>1</v>
      </c>
      <c r="G1716" s="178">
        <v>45</v>
      </c>
      <c r="H1716" s="178">
        <v>1000</v>
      </c>
      <c r="I1716" s="179">
        <v>1107</v>
      </c>
      <c r="J1716" s="176"/>
      <c r="K1716" s="176"/>
      <c r="L1716" s="176"/>
    </row>
    <row r="1717" spans="1:12" ht="16.5" x14ac:dyDescent="0.15">
      <c r="A1717" s="70">
        <v>206021</v>
      </c>
      <c r="B1717" s="176">
        <v>10020900003</v>
      </c>
      <c r="C1717" s="177" t="s">
        <v>872</v>
      </c>
      <c r="D1717" s="178">
        <v>2</v>
      </c>
      <c r="E1717" s="178"/>
      <c r="F1717" s="179">
        <v>1</v>
      </c>
      <c r="G1717" s="178">
        <v>42</v>
      </c>
      <c r="H1717" s="178">
        <v>1000</v>
      </c>
      <c r="I1717" s="179">
        <v>1107</v>
      </c>
      <c r="J1717" s="176"/>
      <c r="K1717" s="176"/>
      <c r="L1717" s="176"/>
    </row>
    <row r="1718" spans="1:12" ht="16.5" x14ac:dyDescent="0.15">
      <c r="A1718" s="70">
        <v>206022</v>
      </c>
      <c r="B1718" s="176">
        <v>10005001001</v>
      </c>
      <c r="C1718" s="177" t="s">
        <v>392</v>
      </c>
      <c r="D1718" s="178">
        <v>2</v>
      </c>
      <c r="E1718" s="178"/>
      <c r="F1718" s="179">
        <v>1</v>
      </c>
      <c r="G1718" s="178">
        <v>47</v>
      </c>
      <c r="H1718" s="178">
        <v>1000</v>
      </c>
      <c r="I1718" s="179">
        <v>1107</v>
      </c>
      <c r="J1718" s="176"/>
      <c r="K1718" s="176"/>
      <c r="L1718" s="176"/>
    </row>
    <row r="1719" spans="1:12" ht="16.5" x14ac:dyDescent="0.15">
      <c r="A1719" s="70">
        <v>206023</v>
      </c>
      <c r="B1719" s="176">
        <v>10005001001</v>
      </c>
      <c r="C1719" s="177" t="s">
        <v>392</v>
      </c>
      <c r="D1719" s="178">
        <v>2</v>
      </c>
      <c r="E1719" s="178"/>
      <c r="F1719" s="179">
        <v>1</v>
      </c>
      <c r="G1719" s="178">
        <v>48</v>
      </c>
      <c r="H1719" s="178">
        <v>1000</v>
      </c>
      <c r="I1719" s="179">
        <v>1107</v>
      </c>
      <c r="J1719" s="176"/>
      <c r="K1719" s="176"/>
      <c r="L1719" s="176"/>
    </row>
    <row r="1720" spans="1:12" ht="16.5" x14ac:dyDescent="0.15">
      <c r="A1720" s="70">
        <v>206024</v>
      </c>
      <c r="B1720" s="176">
        <v>10005000029</v>
      </c>
      <c r="C1720" s="177" t="s">
        <v>393</v>
      </c>
      <c r="D1720" s="178">
        <v>1</v>
      </c>
      <c r="E1720" s="178"/>
      <c r="F1720" s="179">
        <v>1</v>
      </c>
      <c r="G1720" s="178">
        <v>49</v>
      </c>
      <c r="H1720" s="178">
        <v>1000</v>
      </c>
      <c r="I1720" s="179">
        <v>1107</v>
      </c>
      <c r="J1720" s="176"/>
      <c r="K1720" s="176"/>
      <c r="L1720" s="176"/>
    </row>
    <row r="1721" spans="1:12" ht="16.5" x14ac:dyDescent="0.15">
      <c r="A1721" s="70">
        <v>206025</v>
      </c>
      <c r="B1721" s="176">
        <v>10005000017</v>
      </c>
      <c r="C1721" s="177" t="s">
        <v>394</v>
      </c>
      <c r="D1721" s="178">
        <v>1</v>
      </c>
      <c r="E1721" s="178"/>
      <c r="F1721" s="179">
        <v>1</v>
      </c>
      <c r="G1721" s="178">
        <v>50</v>
      </c>
      <c r="H1721" s="178">
        <v>1000</v>
      </c>
      <c r="I1721" s="179">
        <v>1107</v>
      </c>
      <c r="J1721" s="176"/>
      <c r="K1721" s="176"/>
      <c r="L1721" s="176"/>
    </row>
    <row r="1722" spans="1:12" ht="16.5" x14ac:dyDescent="0.15">
      <c r="A1722" s="70">
        <v>206026</v>
      </c>
      <c r="B1722" s="176">
        <v>10005000007</v>
      </c>
      <c r="C1722" s="177" t="s">
        <v>873</v>
      </c>
      <c r="D1722" s="178">
        <v>1</v>
      </c>
      <c r="E1722" s="178"/>
      <c r="F1722" s="179">
        <v>1</v>
      </c>
      <c r="G1722" s="178">
        <v>51</v>
      </c>
      <c r="H1722" s="178">
        <v>1000</v>
      </c>
      <c r="I1722" s="179">
        <v>1107</v>
      </c>
      <c r="J1722" s="176"/>
      <c r="K1722" s="176"/>
      <c r="L1722" s="176"/>
    </row>
    <row r="1723" spans="1:12" ht="16.5" x14ac:dyDescent="0.15">
      <c r="A1723" s="70">
        <v>206027</v>
      </c>
      <c r="B1723" s="176">
        <v>10005000124</v>
      </c>
      <c r="C1723" s="177" t="s">
        <v>395</v>
      </c>
      <c r="D1723" s="178">
        <v>30</v>
      </c>
      <c r="E1723" s="178"/>
      <c r="F1723" s="179">
        <v>1</v>
      </c>
      <c r="G1723" s="178">
        <v>54</v>
      </c>
      <c r="H1723" s="178">
        <v>1000</v>
      </c>
      <c r="I1723" s="179">
        <v>1107</v>
      </c>
      <c r="J1723" s="176"/>
      <c r="K1723" s="176"/>
      <c r="L1723" s="176"/>
    </row>
    <row r="1724" spans="1:12" ht="16.5" x14ac:dyDescent="0.15">
      <c r="A1724" s="70">
        <v>206028</v>
      </c>
      <c r="B1724" s="176">
        <v>10003890001</v>
      </c>
      <c r="C1724" s="177" t="s">
        <v>396</v>
      </c>
      <c r="D1724" s="178">
        <v>3</v>
      </c>
      <c r="E1724" s="178"/>
      <c r="F1724" s="179">
        <v>1</v>
      </c>
      <c r="G1724" s="178">
        <v>60</v>
      </c>
      <c r="H1724" s="178">
        <v>1000</v>
      </c>
      <c r="I1724" s="179">
        <v>1107</v>
      </c>
      <c r="J1724" s="176"/>
      <c r="K1724" s="176"/>
      <c r="L1724" s="176"/>
    </row>
    <row r="1725" spans="1:12" ht="16.5" x14ac:dyDescent="0.15">
      <c r="A1725" s="70">
        <v>206029</v>
      </c>
      <c r="B1725" s="176">
        <v>10003890003</v>
      </c>
      <c r="C1725" s="177" t="s">
        <v>397</v>
      </c>
      <c r="D1725" s="178">
        <v>3</v>
      </c>
      <c r="E1725" s="178"/>
      <c r="F1725" s="179">
        <v>1</v>
      </c>
      <c r="G1725" s="178">
        <v>58</v>
      </c>
      <c r="H1725" s="178">
        <v>1000</v>
      </c>
      <c r="I1725" s="179">
        <v>1107</v>
      </c>
      <c r="J1725" s="176"/>
      <c r="K1725" s="176"/>
      <c r="L1725" s="176"/>
    </row>
    <row r="1726" spans="1:12" ht="16.5" x14ac:dyDescent="0.15">
      <c r="A1726" s="70">
        <v>206030</v>
      </c>
      <c r="B1726" s="176">
        <v>10003000002</v>
      </c>
      <c r="C1726" s="177" t="s">
        <v>398</v>
      </c>
      <c r="D1726" s="178">
        <v>2</v>
      </c>
      <c r="E1726" s="178"/>
      <c r="F1726" s="179">
        <v>1</v>
      </c>
      <c r="G1726" s="178">
        <v>69</v>
      </c>
      <c r="H1726" s="178">
        <v>1000</v>
      </c>
      <c r="I1726" s="179">
        <v>1107</v>
      </c>
      <c r="J1726" s="176"/>
      <c r="K1726" s="176"/>
      <c r="L1726" s="176"/>
    </row>
    <row r="1727" spans="1:12" ht="16.5" x14ac:dyDescent="0.15">
      <c r="A1727" s="70">
        <v>206031</v>
      </c>
      <c r="B1727" s="176">
        <v>10003000002</v>
      </c>
      <c r="C1727" s="177" t="s">
        <v>398</v>
      </c>
      <c r="D1727" s="178">
        <v>2</v>
      </c>
      <c r="E1727" s="178"/>
      <c r="F1727" s="179">
        <v>1</v>
      </c>
      <c r="G1727" s="178">
        <v>68</v>
      </c>
      <c r="H1727" s="178">
        <v>1000</v>
      </c>
      <c r="I1727" s="179">
        <v>1107</v>
      </c>
      <c r="J1727" s="176"/>
      <c r="K1727" s="176"/>
      <c r="L1727" s="176"/>
    </row>
    <row r="1728" spans="1:12" ht="16.5" x14ac:dyDescent="0.15">
      <c r="A1728" s="70">
        <v>206032</v>
      </c>
      <c r="B1728" s="176">
        <v>10003000002</v>
      </c>
      <c r="C1728" s="177" t="s">
        <v>398</v>
      </c>
      <c r="D1728" s="178">
        <v>2</v>
      </c>
      <c r="E1728" s="178"/>
      <c r="F1728" s="179">
        <v>1</v>
      </c>
      <c r="G1728" s="178">
        <v>67</v>
      </c>
      <c r="H1728" s="178">
        <v>1000</v>
      </c>
      <c r="I1728" s="179">
        <v>1107</v>
      </c>
      <c r="J1728" s="176"/>
      <c r="K1728" s="176"/>
      <c r="L1728" s="176"/>
    </row>
    <row r="1729" spans="1:12" ht="16.5" x14ac:dyDescent="0.15">
      <c r="A1729" s="70">
        <v>206033</v>
      </c>
      <c r="B1729" s="176">
        <v>10003000003</v>
      </c>
      <c r="C1729" s="177" t="s">
        <v>399</v>
      </c>
      <c r="D1729" s="178">
        <v>1</v>
      </c>
      <c r="E1729" s="178"/>
      <c r="F1729" s="179">
        <v>1</v>
      </c>
      <c r="G1729" s="178">
        <v>72</v>
      </c>
      <c r="H1729" s="178">
        <v>1000</v>
      </c>
      <c r="I1729" s="179">
        <v>1107</v>
      </c>
      <c r="J1729" s="176"/>
      <c r="K1729" s="176"/>
      <c r="L1729" s="176"/>
    </row>
    <row r="1730" spans="1:12" ht="16.5" x14ac:dyDescent="0.15">
      <c r="A1730" s="70">
        <v>206034</v>
      </c>
      <c r="B1730" s="176">
        <v>10003000003</v>
      </c>
      <c r="C1730" s="177" t="s">
        <v>399</v>
      </c>
      <c r="D1730" s="178">
        <v>1</v>
      </c>
      <c r="E1730" s="178"/>
      <c r="F1730" s="179">
        <v>1</v>
      </c>
      <c r="G1730" s="178">
        <v>71</v>
      </c>
      <c r="H1730" s="178">
        <v>1000</v>
      </c>
      <c r="I1730" s="179">
        <v>1107</v>
      </c>
      <c r="J1730" s="176"/>
      <c r="K1730" s="176"/>
      <c r="L1730" s="176"/>
    </row>
    <row r="1731" spans="1:12" ht="16.5" x14ac:dyDescent="0.15">
      <c r="A1731" s="70">
        <v>206035</v>
      </c>
      <c r="B1731" s="176">
        <v>10003000004</v>
      </c>
      <c r="C1731" s="177" t="s">
        <v>400</v>
      </c>
      <c r="D1731" s="178">
        <v>1</v>
      </c>
      <c r="E1731" s="178"/>
      <c r="F1731" s="179">
        <v>1</v>
      </c>
      <c r="G1731" s="178">
        <v>92</v>
      </c>
      <c r="H1731" s="178">
        <v>1000</v>
      </c>
      <c r="I1731" s="179">
        <v>1107</v>
      </c>
      <c r="J1731" s="176"/>
      <c r="K1731" s="176"/>
      <c r="L1731" s="176"/>
    </row>
    <row r="1732" spans="1:12" ht="16.5" x14ac:dyDescent="0.15">
      <c r="A1732" s="70">
        <v>206036</v>
      </c>
      <c r="B1732" s="176">
        <v>10003000004</v>
      </c>
      <c r="C1732" s="177" t="s">
        <v>400</v>
      </c>
      <c r="D1732" s="178">
        <v>1</v>
      </c>
      <c r="E1732" s="178"/>
      <c r="F1732" s="179">
        <v>1</v>
      </c>
      <c r="G1732" s="178">
        <v>91</v>
      </c>
      <c r="H1732" s="178">
        <v>1000</v>
      </c>
      <c r="I1732" s="179">
        <v>1107</v>
      </c>
      <c r="J1732" s="176"/>
      <c r="K1732" s="176"/>
      <c r="L1732" s="176"/>
    </row>
    <row r="1733" spans="1:12" ht="16.5" x14ac:dyDescent="0.15">
      <c r="A1733" s="70">
        <v>206037</v>
      </c>
      <c r="B1733" s="176">
        <v>10033200001</v>
      </c>
      <c r="C1733" s="177" t="s">
        <v>401</v>
      </c>
      <c r="D1733" s="178">
        <v>1</v>
      </c>
      <c r="E1733" s="178"/>
      <c r="F1733" s="179">
        <v>1</v>
      </c>
      <c r="G1733" s="178">
        <v>90</v>
      </c>
      <c r="H1733" s="178">
        <v>1000</v>
      </c>
      <c r="I1733" s="179">
        <v>1107</v>
      </c>
      <c r="J1733" s="176"/>
      <c r="K1733" s="176"/>
      <c r="L1733" s="176"/>
    </row>
    <row r="1734" spans="1:12" ht="16.5" x14ac:dyDescent="0.15">
      <c r="A1734" s="70">
        <v>206038</v>
      </c>
      <c r="B1734" s="176">
        <v>10033200001</v>
      </c>
      <c r="C1734" s="177" t="s">
        <v>401</v>
      </c>
      <c r="D1734" s="178">
        <v>1</v>
      </c>
      <c r="E1734" s="178"/>
      <c r="F1734" s="179">
        <v>1</v>
      </c>
      <c r="G1734" s="178">
        <v>75</v>
      </c>
      <c r="H1734" s="178">
        <v>1000</v>
      </c>
      <c r="I1734" s="179">
        <v>1107</v>
      </c>
      <c r="J1734" s="176"/>
      <c r="K1734" s="176"/>
      <c r="L1734" s="176"/>
    </row>
    <row r="1735" spans="1:12" ht="16.5" x14ac:dyDescent="0.15">
      <c r="A1735" s="70">
        <v>206039</v>
      </c>
      <c r="B1735" s="176">
        <v>10033200001</v>
      </c>
      <c r="C1735" s="177" t="s">
        <v>401</v>
      </c>
      <c r="D1735" s="178">
        <v>2</v>
      </c>
      <c r="E1735" s="178"/>
      <c r="F1735" s="179">
        <v>1</v>
      </c>
      <c r="G1735" s="178">
        <v>89</v>
      </c>
      <c r="H1735" s="178">
        <v>1000</v>
      </c>
      <c r="I1735" s="179">
        <v>1107</v>
      </c>
      <c r="J1735" s="176"/>
      <c r="K1735" s="176"/>
      <c r="L1735" s="176"/>
    </row>
    <row r="1736" spans="1:12" ht="16.5" x14ac:dyDescent="0.15">
      <c r="A1736" s="70">
        <v>206040</v>
      </c>
      <c r="B1736" s="176">
        <v>10033200001</v>
      </c>
      <c r="C1736" s="177" t="s">
        <v>401</v>
      </c>
      <c r="D1736" s="178">
        <v>2</v>
      </c>
      <c r="E1736" s="178"/>
      <c r="F1736" s="179">
        <v>1</v>
      </c>
      <c r="G1736" s="178">
        <v>74</v>
      </c>
      <c r="H1736" s="178">
        <v>1000</v>
      </c>
      <c r="I1736" s="179">
        <v>1107</v>
      </c>
      <c r="J1736" s="176"/>
      <c r="K1736" s="176"/>
      <c r="L1736" s="176"/>
    </row>
    <row r="1737" spans="1:12" ht="16.5" x14ac:dyDescent="0.15">
      <c r="A1737" s="70">
        <v>206041</v>
      </c>
      <c r="B1737" s="176">
        <v>10033200001</v>
      </c>
      <c r="C1737" s="177" t="s">
        <v>401</v>
      </c>
      <c r="D1737" s="178">
        <v>3</v>
      </c>
      <c r="E1737" s="178"/>
      <c r="F1737" s="179">
        <v>1</v>
      </c>
      <c r="G1737" s="178">
        <v>88</v>
      </c>
      <c r="H1737" s="178">
        <v>1000</v>
      </c>
      <c r="I1737" s="179">
        <v>1107</v>
      </c>
      <c r="J1737" s="176"/>
      <c r="K1737" s="176"/>
      <c r="L1737" s="176"/>
    </row>
    <row r="1738" spans="1:12" ht="16.5" x14ac:dyDescent="0.15">
      <c r="A1738" s="70">
        <v>206042</v>
      </c>
      <c r="B1738" s="176">
        <v>10033200001</v>
      </c>
      <c r="C1738" s="177" t="s">
        <v>401</v>
      </c>
      <c r="D1738" s="178">
        <v>3</v>
      </c>
      <c r="E1738" s="178"/>
      <c r="F1738" s="179">
        <v>1</v>
      </c>
      <c r="G1738" s="178">
        <v>73</v>
      </c>
      <c r="H1738" s="178">
        <v>1000</v>
      </c>
      <c r="I1738" s="179">
        <v>1107</v>
      </c>
      <c r="J1738" s="176"/>
      <c r="K1738" s="176"/>
      <c r="L1738" s="176"/>
    </row>
    <row r="1739" spans="1:12" ht="16.5" x14ac:dyDescent="0.15">
      <c r="A1739" s="70">
        <v>206043</v>
      </c>
      <c r="B1739" s="176">
        <v>10002160001</v>
      </c>
      <c r="C1739" s="177" t="s">
        <v>402</v>
      </c>
      <c r="D1739" s="178">
        <v>20</v>
      </c>
      <c r="E1739" s="178"/>
      <c r="F1739" s="179">
        <v>1</v>
      </c>
      <c r="G1739" s="178">
        <v>78</v>
      </c>
      <c r="H1739" s="178">
        <v>1000</v>
      </c>
      <c r="I1739" s="179">
        <v>1107</v>
      </c>
      <c r="J1739" s="176"/>
      <c r="K1739" s="176"/>
      <c r="L1739" s="176"/>
    </row>
    <row r="1740" spans="1:12" ht="16.5" x14ac:dyDescent="0.15">
      <c r="A1740" s="70">
        <v>206044</v>
      </c>
      <c r="B1740" s="176">
        <v>10002160004</v>
      </c>
      <c r="C1740" s="177" t="s">
        <v>216</v>
      </c>
      <c r="D1740" s="178">
        <v>20</v>
      </c>
      <c r="E1740" s="178"/>
      <c r="F1740" s="179">
        <v>1</v>
      </c>
      <c r="G1740" s="178">
        <v>81</v>
      </c>
      <c r="H1740" s="178">
        <v>1000</v>
      </c>
      <c r="I1740" s="179">
        <v>1107</v>
      </c>
      <c r="J1740" s="176"/>
      <c r="K1740" s="176"/>
      <c r="L1740" s="176"/>
    </row>
    <row r="1741" spans="1:12" ht="16.5" x14ac:dyDescent="0.15">
      <c r="A1741" s="70">
        <v>206045</v>
      </c>
      <c r="B1741" s="176">
        <v>10002160007</v>
      </c>
      <c r="C1741" s="177" t="s">
        <v>217</v>
      </c>
      <c r="D1741" s="178">
        <v>20</v>
      </c>
      <c r="E1741" s="178"/>
      <c r="F1741" s="179">
        <v>1</v>
      </c>
      <c r="G1741" s="178">
        <v>84</v>
      </c>
      <c r="H1741" s="178">
        <v>1000</v>
      </c>
      <c r="I1741" s="179">
        <v>1107</v>
      </c>
      <c r="J1741" s="176"/>
      <c r="K1741" s="176"/>
      <c r="L1741" s="176"/>
    </row>
    <row r="1742" spans="1:12" ht="16.5" x14ac:dyDescent="0.15">
      <c r="A1742" s="70">
        <v>206046</v>
      </c>
      <c r="B1742" s="176">
        <v>10002160010</v>
      </c>
      <c r="C1742" s="177" t="s">
        <v>218</v>
      </c>
      <c r="D1742" s="178">
        <v>20</v>
      </c>
      <c r="E1742" s="178"/>
      <c r="F1742" s="179">
        <v>1</v>
      </c>
      <c r="G1742" s="178">
        <v>87</v>
      </c>
      <c r="H1742" s="178">
        <v>1000</v>
      </c>
      <c r="I1742" s="179">
        <v>1107</v>
      </c>
      <c r="J1742" s="176"/>
      <c r="K1742" s="176"/>
      <c r="L1742" s="176"/>
    </row>
    <row r="1743" spans="1:12" ht="16.5" x14ac:dyDescent="0.15">
      <c r="A1743" s="70">
        <v>206047</v>
      </c>
      <c r="B1743" s="176">
        <v>10002160005</v>
      </c>
      <c r="C1743" s="177" t="s">
        <v>403</v>
      </c>
      <c r="D1743" s="178">
        <v>10</v>
      </c>
      <c r="E1743" s="178"/>
      <c r="F1743" s="179">
        <v>1</v>
      </c>
      <c r="G1743" s="178">
        <v>80</v>
      </c>
      <c r="H1743" s="178">
        <v>1000</v>
      </c>
      <c r="I1743" s="179">
        <v>1107</v>
      </c>
      <c r="J1743" s="176"/>
      <c r="K1743" s="176"/>
      <c r="L1743" s="176"/>
    </row>
    <row r="1744" spans="1:12" ht="16.5" x14ac:dyDescent="0.15">
      <c r="A1744" s="70">
        <v>206048</v>
      </c>
      <c r="B1744" s="176">
        <v>10002160011</v>
      </c>
      <c r="C1744" s="177" t="s">
        <v>404</v>
      </c>
      <c r="D1744" s="178">
        <v>10</v>
      </c>
      <c r="E1744" s="178"/>
      <c r="F1744" s="179">
        <v>1</v>
      </c>
      <c r="G1744" s="178">
        <v>86</v>
      </c>
      <c r="H1744" s="178">
        <v>1000</v>
      </c>
      <c r="I1744" s="179">
        <v>1107</v>
      </c>
      <c r="J1744" s="176"/>
      <c r="K1744" s="176"/>
      <c r="L1744" s="176"/>
    </row>
    <row r="1745" spans="1:12" ht="16.5" x14ac:dyDescent="0.15">
      <c r="A1745" s="70">
        <v>206049</v>
      </c>
      <c r="B1745" s="176">
        <v>10002160006</v>
      </c>
      <c r="C1745" s="177" t="s">
        <v>405</v>
      </c>
      <c r="D1745" s="178">
        <v>3</v>
      </c>
      <c r="E1745" s="178"/>
      <c r="F1745" s="179">
        <v>1</v>
      </c>
      <c r="G1745" s="178">
        <v>79</v>
      </c>
      <c r="H1745" s="178">
        <v>1000</v>
      </c>
      <c r="I1745" s="179">
        <v>1107</v>
      </c>
      <c r="J1745" s="176"/>
      <c r="K1745" s="176"/>
      <c r="L1745" s="176"/>
    </row>
    <row r="1746" spans="1:12" ht="16.5" x14ac:dyDescent="0.15">
      <c r="A1746" s="70">
        <v>206050</v>
      </c>
      <c r="B1746" s="176">
        <v>10002160009</v>
      </c>
      <c r="C1746" s="177" t="s">
        <v>406</v>
      </c>
      <c r="D1746" s="178">
        <v>3</v>
      </c>
      <c r="E1746" s="178"/>
      <c r="F1746" s="179">
        <v>1</v>
      </c>
      <c r="G1746" s="178">
        <v>82</v>
      </c>
      <c r="H1746" s="178">
        <v>1000</v>
      </c>
      <c r="I1746" s="179">
        <v>1107</v>
      </c>
      <c r="J1746" s="176"/>
      <c r="K1746" s="176"/>
      <c r="L1746" s="176"/>
    </row>
    <row r="1747" spans="1:12" ht="16.5" x14ac:dyDescent="0.15">
      <c r="A1747" s="70">
        <v>206051</v>
      </c>
      <c r="B1747" s="176">
        <v>10002170006</v>
      </c>
      <c r="C1747" s="177" t="s">
        <v>407</v>
      </c>
      <c r="D1747" s="178">
        <v>1</v>
      </c>
      <c r="E1747" s="178"/>
      <c r="F1747" s="179">
        <v>1</v>
      </c>
      <c r="G1747" s="178">
        <v>7</v>
      </c>
      <c r="H1747" s="178">
        <v>1</v>
      </c>
      <c r="I1747" s="179">
        <v>1107</v>
      </c>
      <c r="J1747" s="176"/>
      <c r="K1747" s="176"/>
      <c r="L1747" s="176"/>
    </row>
    <row r="1748" spans="1:12" ht="16.5" x14ac:dyDescent="0.15">
      <c r="A1748" s="70">
        <v>206052</v>
      </c>
      <c r="B1748" s="176">
        <v>10002170012</v>
      </c>
      <c r="C1748" s="177" t="s">
        <v>408</v>
      </c>
      <c r="D1748" s="178">
        <v>1</v>
      </c>
      <c r="E1748" s="178"/>
      <c r="F1748" s="179">
        <v>1</v>
      </c>
      <c r="G1748" s="178">
        <v>9</v>
      </c>
      <c r="H1748" s="178">
        <v>1000</v>
      </c>
      <c r="I1748" s="179">
        <v>1107</v>
      </c>
      <c r="J1748" s="176"/>
      <c r="K1748" s="176"/>
      <c r="L1748" s="176"/>
    </row>
    <row r="1749" spans="1:12" ht="16.5" x14ac:dyDescent="0.15">
      <c r="A1749" s="70">
        <v>206053</v>
      </c>
      <c r="B1749" s="176">
        <v>10003900007</v>
      </c>
      <c r="C1749" s="177" t="s">
        <v>409</v>
      </c>
      <c r="D1749" s="178">
        <v>2</v>
      </c>
      <c r="E1749" s="178"/>
      <c r="F1749" s="179">
        <v>1</v>
      </c>
      <c r="G1749" s="178">
        <v>96</v>
      </c>
      <c r="H1749" s="178">
        <v>1000</v>
      </c>
      <c r="I1749" s="179">
        <v>1107</v>
      </c>
      <c r="J1749" s="176"/>
      <c r="K1749" s="176"/>
      <c r="L1749" s="176"/>
    </row>
    <row r="1750" spans="1:12" ht="16.5" x14ac:dyDescent="0.15">
      <c r="A1750" s="70">
        <v>206054</v>
      </c>
      <c r="B1750" s="176">
        <v>10003900007</v>
      </c>
      <c r="C1750" s="177" t="s">
        <v>409</v>
      </c>
      <c r="D1750" s="178">
        <v>2</v>
      </c>
      <c r="E1750" s="178"/>
      <c r="F1750" s="179">
        <v>1</v>
      </c>
      <c r="G1750" s="178">
        <v>95</v>
      </c>
      <c r="H1750" s="178">
        <v>1000</v>
      </c>
      <c r="I1750" s="179">
        <v>1107</v>
      </c>
      <c r="J1750" s="176"/>
      <c r="K1750" s="176"/>
      <c r="L1750" s="176"/>
    </row>
    <row r="1751" spans="1:12" ht="16.5" x14ac:dyDescent="0.15">
      <c r="A1751" s="70">
        <v>206055</v>
      </c>
      <c r="B1751" s="176">
        <v>10003900007</v>
      </c>
      <c r="C1751" s="177" t="s">
        <v>409</v>
      </c>
      <c r="D1751" s="178">
        <v>2</v>
      </c>
      <c r="E1751" s="178"/>
      <c r="F1751" s="179">
        <v>1</v>
      </c>
      <c r="G1751" s="178">
        <v>94</v>
      </c>
      <c r="H1751" s="178">
        <v>1000</v>
      </c>
      <c r="I1751" s="179">
        <v>1107</v>
      </c>
      <c r="J1751" s="176"/>
      <c r="K1751" s="176"/>
      <c r="L1751" s="176"/>
    </row>
    <row r="1752" spans="1:12" ht="16.5" x14ac:dyDescent="0.15">
      <c r="A1752" s="70">
        <v>206056</v>
      </c>
      <c r="B1752" s="176">
        <v>10002990001</v>
      </c>
      <c r="C1752" s="177" t="s">
        <v>410</v>
      </c>
      <c r="D1752" s="178">
        <v>500000</v>
      </c>
      <c r="E1752" s="178"/>
      <c r="F1752" s="179">
        <v>1</v>
      </c>
      <c r="G1752" s="178">
        <v>105</v>
      </c>
      <c r="H1752" s="178">
        <v>1000</v>
      </c>
      <c r="I1752" s="179">
        <v>1107</v>
      </c>
      <c r="J1752" s="176"/>
      <c r="K1752" s="176"/>
      <c r="L1752" s="176"/>
    </row>
    <row r="1753" spans="1:12" ht="16.5" x14ac:dyDescent="0.15">
      <c r="A1753" s="70">
        <v>206057</v>
      </c>
      <c r="B1753" s="176">
        <v>10002990001</v>
      </c>
      <c r="C1753" s="177" t="s">
        <v>410</v>
      </c>
      <c r="D1753" s="178">
        <v>500000</v>
      </c>
      <c r="E1753" s="178"/>
      <c r="F1753" s="179">
        <v>1</v>
      </c>
      <c r="G1753" s="178">
        <v>104</v>
      </c>
      <c r="H1753" s="178">
        <v>1000</v>
      </c>
      <c r="I1753" s="179">
        <v>1107</v>
      </c>
      <c r="J1753" s="176"/>
      <c r="K1753" s="176"/>
      <c r="L1753" s="176"/>
    </row>
    <row r="1754" spans="1:12" ht="16.5" x14ac:dyDescent="0.15">
      <c r="A1754" s="70">
        <v>206058</v>
      </c>
      <c r="B1754" s="176">
        <v>10002990001</v>
      </c>
      <c r="C1754" s="177" t="s">
        <v>410</v>
      </c>
      <c r="D1754" s="178">
        <v>500000</v>
      </c>
      <c r="E1754" s="178"/>
      <c r="F1754" s="179">
        <v>1</v>
      </c>
      <c r="G1754" s="178">
        <v>103</v>
      </c>
      <c r="H1754" s="178">
        <v>1000</v>
      </c>
      <c r="I1754" s="179">
        <v>1107</v>
      </c>
      <c r="J1754" s="176"/>
      <c r="K1754" s="176"/>
      <c r="L1754" s="176"/>
    </row>
    <row r="1755" spans="1:12" ht="16.5" x14ac:dyDescent="0.15">
      <c r="A1755" s="70">
        <v>206101</v>
      </c>
      <c r="B1755" s="71">
        <v>10022600006</v>
      </c>
      <c r="C1755" s="72" t="s">
        <v>584</v>
      </c>
      <c r="D1755" s="40">
        <v>1</v>
      </c>
      <c r="E1755" s="40"/>
      <c r="F1755" s="127">
        <v>2</v>
      </c>
      <c r="G1755" s="40">
        <v>2</v>
      </c>
      <c r="H1755" s="40">
        <v>1</v>
      </c>
      <c r="I1755" s="127">
        <v>1107</v>
      </c>
      <c r="J1755" s="114"/>
      <c r="K1755" s="114"/>
      <c r="L1755" s="114"/>
    </row>
    <row r="1756" spans="1:12" ht="16.5" x14ac:dyDescent="0.15">
      <c r="A1756" s="70">
        <v>206102</v>
      </c>
      <c r="B1756" s="164">
        <v>10022330001</v>
      </c>
      <c r="C1756" s="165" t="s">
        <v>506</v>
      </c>
      <c r="D1756" s="40">
        <v>1</v>
      </c>
      <c r="E1756" s="40">
        <v>1</v>
      </c>
      <c r="F1756" s="127">
        <v>2</v>
      </c>
      <c r="G1756" s="40">
        <v>4</v>
      </c>
      <c r="H1756" s="40">
        <v>1000</v>
      </c>
      <c r="I1756" s="127">
        <v>1107</v>
      </c>
      <c r="J1756" s="114"/>
      <c r="K1756" s="114"/>
      <c r="L1756" s="114"/>
    </row>
    <row r="1757" spans="1:12" ht="16.5" x14ac:dyDescent="0.15">
      <c r="A1757" s="70">
        <v>206103</v>
      </c>
      <c r="B1757" s="164">
        <v>10022330002</v>
      </c>
      <c r="C1757" s="165" t="s">
        <v>506</v>
      </c>
      <c r="D1757" s="40">
        <v>1</v>
      </c>
      <c r="E1757" s="40">
        <v>2</v>
      </c>
      <c r="F1757" s="127">
        <v>2</v>
      </c>
      <c r="G1757" s="40">
        <v>4</v>
      </c>
      <c r="H1757" s="40">
        <v>1000</v>
      </c>
      <c r="I1757" s="127">
        <v>1107</v>
      </c>
      <c r="J1757" s="114"/>
      <c r="K1757" s="114"/>
      <c r="L1757" s="114"/>
    </row>
    <row r="1758" spans="1:12" ht="16.5" x14ac:dyDescent="0.15">
      <c r="A1758" s="70">
        <v>206104</v>
      </c>
      <c r="B1758" s="164">
        <v>10022330003</v>
      </c>
      <c r="C1758" s="165" t="s">
        <v>506</v>
      </c>
      <c r="D1758" s="40">
        <v>1</v>
      </c>
      <c r="E1758" s="40">
        <v>3</v>
      </c>
      <c r="F1758" s="127">
        <v>2</v>
      </c>
      <c r="G1758" s="40">
        <v>4</v>
      </c>
      <c r="H1758" s="40">
        <v>1000</v>
      </c>
      <c r="I1758" s="127">
        <v>1107</v>
      </c>
      <c r="J1758" s="114"/>
      <c r="K1758" s="114"/>
      <c r="L1758" s="114"/>
    </row>
    <row r="1759" spans="1:12" ht="16.5" x14ac:dyDescent="0.15">
      <c r="A1759" s="70">
        <v>206105</v>
      </c>
      <c r="B1759" s="164">
        <v>10022330004</v>
      </c>
      <c r="C1759" s="165" t="s">
        <v>506</v>
      </c>
      <c r="D1759" s="40">
        <v>1</v>
      </c>
      <c r="E1759" s="40">
        <v>4</v>
      </c>
      <c r="F1759" s="127">
        <v>2</v>
      </c>
      <c r="G1759" s="40">
        <v>4</v>
      </c>
      <c r="H1759" s="40">
        <v>1000</v>
      </c>
      <c r="I1759" s="127">
        <v>1107</v>
      </c>
      <c r="J1759" s="114"/>
      <c r="K1759" s="114"/>
      <c r="L1759" s="114"/>
    </row>
    <row r="1760" spans="1:12" ht="16.5" x14ac:dyDescent="0.15">
      <c r="A1760" s="70">
        <v>206106</v>
      </c>
      <c r="B1760" s="114">
        <v>10034100001</v>
      </c>
      <c r="C1760" s="181" t="s">
        <v>384</v>
      </c>
      <c r="D1760" s="40">
        <v>1</v>
      </c>
      <c r="E1760" s="40"/>
      <c r="F1760" s="127">
        <v>2</v>
      </c>
      <c r="G1760" s="40">
        <v>28</v>
      </c>
      <c r="H1760" s="40">
        <v>1</v>
      </c>
      <c r="I1760" s="127">
        <v>1107</v>
      </c>
      <c r="J1760" s="114"/>
      <c r="K1760" s="114"/>
      <c r="L1760" s="114"/>
    </row>
    <row r="1761" spans="1:12" ht="16.5" x14ac:dyDescent="0.15">
      <c r="A1761" s="70">
        <v>206107</v>
      </c>
      <c r="B1761" s="114">
        <v>10002180001</v>
      </c>
      <c r="C1761" s="181" t="s">
        <v>213</v>
      </c>
      <c r="D1761" s="40">
        <v>20</v>
      </c>
      <c r="E1761" s="40"/>
      <c r="F1761" s="127">
        <v>2</v>
      </c>
      <c r="G1761" s="40">
        <v>20</v>
      </c>
      <c r="H1761" s="40">
        <v>1000</v>
      </c>
      <c r="I1761" s="127">
        <v>1107</v>
      </c>
      <c r="J1761" s="114"/>
      <c r="K1761" s="114"/>
      <c r="L1761" s="114"/>
    </row>
    <row r="1762" spans="1:12" ht="16.5" x14ac:dyDescent="0.15">
      <c r="A1762" s="70">
        <v>206108</v>
      </c>
      <c r="B1762" s="114">
        <v>10002180001</v>
      </c>
      <c r="C1762" s="181" t="s">
        <v>213</v>
      </c>
      <c r="D1762" s="40">
        <v>40</v>
      </c>
      <c r="E1762" s="40"/>
      <c r="F1762" s="127">
        <v>2</v>
      </c>
      <c r="G1762" s="40">
        <v>19</v>
      </c>
      <c r="H1762" s="40">
        <v>1000</v>
      </c>
      <c r="I1762" s="127">
        <v>1107</v>
      </c>
      <c r="J1762" s="114"/>
      <c r="K1762" s="114"/>
      <c r="L1762" s="114"/>
    </row>
    <row r="1763" spans="1:12" ht="16.5" x14ac:dyDescent="0.15">
      <c r="A1763" s="70">
        <v>206109</v>
      </c>
      <c r="B1763" s="114">
        <v>10002190002</v>
      </c>
      <c r="C1763" s="181" t="s">
        <v>412</v>
      </c>
      <c r="D1763" s="40">
        <v>2</v>
      </c>
      <c r="E1763" s="40"/>
      <c r="F1763" s="127">
        <v>2</v>
      </c>
      <c r="G1763" s="40">
        <v>17</v>
      </c>
      <c r="H1763" s="40">
        <v>1000</v>
      </c>
      <c r="I1763" s="127">
        <v>1107</v>
      </c>
      <c r="J1763" s="114"/>
      <c r="K1763" s="114"/>
      <c r="L1763" s="114"/>
    </row>
    <row r="1764" spans="1:12" ht="16.5" x14ac:dyDescent="0.15">
      <c r="A1764" s="70">
        <v>206110</v>
      </c>
      <c r="B1764" s="114">
        <v>10002120001</v>
      </c>
      <c r="C1764" s="181" t="s">
        <v>386</v>
      </c>
      <c r="D1764" s="40">
        <v>20</v>
      </c>
      <c r="E1764" s="40"/>
      <c r="F1764" s="127">
        <v>2</v>
      </c>
      <c r="G1764" s="40">
        <v>27</v>
      </c>
      <c r="H1764" s="40">
        <v>1000</v>
      </c>
      <c r="I1764" s="127">
        <v>1107</v>
      </c>
      <c r="J1764" s="114"/>
      <c r="K1764" s="114"/>
      <c r="L1764" s="114"/>
    </row>
    <row r="1765" spans="1:12" ht="16.5" x14ac:dyDescent="0.15">
      <c r="A1765" s="70">
        <v>206111</v>
      </c>
      <c r="B1765" s="114">
        <v>10002130001</v>
      </c>
      <c r="C1765" s="181" t="s">
        <v>413</v>
      </c>
      <c r="D1765" s="40">
        <v>2</v>
      </c>
      <c r="E1765" s="40"/>
      <c r="F1765" s="127">
        <v>2</v>
      </c>
      <c r="G1765" s="40">
        <v>24</v>
      </c>
      <c r="H1765" s="40">
        <v>1</v>
      </c>
      <c r="I1765" s="127">
        <v>1107</v>
      </c>
      <c r="J1765" s="114"/>
      <c r="K1765" s="114"/>
      <c r="L1765" s="114"/>
    </row>
    <row r="1766" spans="1:12" ht="16.5" x14ac:dyDescent="0.15">
      <c r="A1766" s="70">
        <v>206112</v>
      </c>
      <c r="B1766" s="114">
        <v>10002140001</v>
      </c>
      <c r="C1766" s="181" t="s">
        <v>388</v>
      </c>
      <c r="D1766" s="40">
        <v>20</v>
      </c>
      <c r="E1766" s="40"/>
      <c r="F1766" s="127">
        <v>2</v>
      </c>
      <c r="G1766" s="40">
        <v>36</v>
      </c>
      <c r="H1766" s="40">
        <v>1000</v>
      </c>
      <c r="I1766" s="127">
        <v>1107</v>
      </c>
      <c r="J1766" s="114"/>
      <c r="K1766" s="114"/>
      <c r="L1766" s="114"/>
    </row>
    <row r="1767" spans="1:12" ht="16.5" x14ac:dyDescent="0.15">
      <c r="A1767" s="70">
        <v>206113</v>
      </c>
      <c r="B1767" s="114">
        <v>10002130003</v>
      </c>
      <c r="C1767" s="181" t="s">
        <v>215</v>
      </c>
      <c r="D1767" s="40">
        <v>1</v>
      </c>
      <c r="E1767" s="40"/>
      <c r="F1767" s="127">
        <v>2</v>
      </c>
      <c r="G1767" s="40">
        <v>22</v>
      </c>
      <c r="H1767" s="40">
        <v>1000</v>
      </c>
      <c r="I1767" s="127">
        <v>1107</v>
      </c>
      <c r="J1767" s="114"/>
      <c r="K1767" s="114"/>
      <c r="L1767" s="114"/>
    </row>
    <row r="1768" spans="1:12" ht="16.5" x14ac:dyDescent="0.15">
      <c r="A1768" s="70">
        <v>206114</v>
      </c>
      <c r="B1768" s="114">
        <v>10020900003</v>
      </c>
      <c r="C1768" s="181" t="s">
        <v>414</v>
      </c>
      <c r="D1768" s="40">
        <v>2</v>
      </c>
      <c r="E1768" s="40"/>
      <c r="F1768" s="127">
        <v>2</v>
      </c>
      <c r="G1768" s="40">
        <v>41</v>
      </c>
      <c r="H1768" s="40">
        <v>1000</v>
      </c>
      <c r="I1768" s="127">
        <v>1107</v>
      </c>
      <c r="J1768" s="114"/>
      <c r="K1768" s="114"/>
      <c r="L1768" s="114"/>
    </row>
    <row r="1769" spans="1:12" ht="16.5" x14ac:dyDescent="0.15">
      <c r="A1769" s="70">
        <v>206115</v>
      </c>
      <c r="B1769" s="114">
        <v>10020900004</v>
      </c>
      <c r="C1769" s="181" t="s">
        <v>415</v>
      </c>
      <c r="D1769" s="40">
        <v>2</v>
      </c>
      <c r="E1769" s="40"/>
      <c r="F1769" s="127">
        <v>2</v>
      </c>
      <c r="G1769" s="40">
        <v>40</v>
      </c>
      <c r="H1769" s="40">
        <v>1000</v>
      </c>
      <c r="I1769" s="127">
        <v>1107</v>
      </c>
      <c r="J1769" s="114"/>
      <c r="K1769" s="114"/>
      <c r="L1769" s="114"/>
    </row>
    <row r="1770" spans="1:12" ht="16.5" x14ac:dyDescent="0.15">
      <c r="A1770" s="70">
        <v>206116</v>
      </c>
      <c r="B1770" s="114">
        <v>10005001001</v>
      </c>
      <c r="C1770" s="181" t="s">
        <v>392</v>
      </c>
      <c r="D1770" s="40">
        <v>2</v>
      </c>
      <c r="E1770" s="40"/>
      <c r="F1770" s="127">
        <v>2</v>
      </c>
      <c r="G1770" s="40">
        <v>46</v>
      </c>
      <c r="H1770" s="40">
        <v>1000</v>
      </c>
      <c r="I1770" s="127">
        <v>1107</v>
      </c>
      <c r="J1770" s="114"/>
      <c r="K1770" s="114"/>
      <c r="L1770" s="114"/>
    </row>
    <row r="1771" spans="1:12" ht="16.5" x14ac:dyDescent="0.15">
      <c r="A1771" s="70">
        <v>206117</v>
      </c>
      <c r="B1771" s="114">
        <v>10005000124</v>
      </c>
      <c r="C1771" s="181" t="s">
        <v>395</v>
      </c>
      <c r="D1771" s="40">
        <v>30</v>
      </c>
      <c r="E1771" s="40"/>
      <c r="F1771" s="127">
        <v>2</v>
      </c>
      <c r="G1771" s="40">
        <v>53</v>
      </c>
      <c r="H1771" s="40">
        <v>1000</v>
      </c>
      <c r="I1771" s="127">
        <v>1107</v>
      </c>
      <c r="J1771" s="114"/>
      <c r="K1771" s="114"/>
      <c r="L1771" s="114"/>
    </row>
    <row r="1772" spans="1:12" ht="16.5" x14ac:dyDescent="0.15">
      <c r="A1772" s="70">
        <v>206118</v>
      </c>
      <c r="B1772" s="114">
        <v>10003890003</v>
      </c>
      <c r="C1772" s="181" t="s">
        <v>397</v>
      </c>
      <c r="D1772" s="40">
        <v>2</v>
      </c>
      <c r="E1772" s="40"/>
      <c r="F1772" s="127">
        <v>2</v>
      </c>
      <c r="G1772" s="40">
        <v>57</v>
      </c>
      <c r="H1772" s="40">
        <v>1000</v>
      </c>
      <c r="I1772" s="127">
        <v>1107</v>
      </c>
      <c r="J1772" s="114"/>
      <c r="K1772" s="114"/>
      <c r="L1772" s="114"/>
    </row>
    <row r="1773" spans="1:12" ht="16.5" x14ac:dyDescent="0.15">
      <c r="A1773" s="70">
        <v>206119</v>
      </c>
      <c r="B1773" s="114">
        <v>10003890005</v>
      </c>
      <c r="C1773" s="181" t="s">
        <v>416</v>
      </c>
      <c r="D1773" s="40">
        <v>1</v>
      </c>
      <c r="E1773" s="40"/>
      <c r="F1773" s="127">
        <v>2</v>
      </c>
      <c r="G1773" s="40">
        <v>55</v>
      </c>
      <c r="H1773" s="40">
        <v>1</v>
      </c>
      <c r="I1773" s="127">
        <v>1107</v>
      </c>
      <c r="J1773" s="114"/>
      <c r="K1773" s="114"/>
      <c r="L1773" s="114"/>
    </row>
    <row r="1774" spans="1:12" ht="16.5" x14ac:dyDescent="0.15">
      <c r="A1774" s="70">
        <v>206120</v>
      </c>
      <c r="B1774" s="114">
        <v>10003890004</v>
      </c>
      <c r="C1774" s="181" t="s">
        <v>417</v>
      </c>
      <c r="D1774" s="40">
        <v>1</v>
      </c>
      <c r="E1774" s="40"/>
      <c r="F1774" s="127">
        <v>2</v>
      </c>
      <c r="G1774" s="40">
        <v>56</v>
      </c>
      <c r="H1774" s="40">
        <v>1000</v>
      </c>
      <c r="I1774" s="127">
        <v>1107</v>
      </c>
      <c r="J1774" s="114"/>
      <c r="K1774" s="114"/>
      <c r="L1774" s="114"/>
    </row>
    <row r="1775" spans="1:12" ht="16.5" x14ac:dyDescent="0.15">
      <c r="A1775" s="70">
        <v>206121</v>
      </c>
      <c r="B1775" s="114">
        <v>10003000003</v>
      </c>
      <c r="C1775" s="181" t="s">
        <v>399</v>
      </c>
      <c r="D1775" s="40">
        <v>1</v>
      </c>
      <c r="E1775" s="40"/>
      <c r="F1775" s="127">
        <v>2</v>
      </c>
      <c r="G1775" s="40">
        <v>70</v>
      </c>
      <c r="H1775" s="40">
        <v>1000</v>
      </c>
      <c r="I1775" s="127">
        <v>1107</v>
      </c>
      <c r="J1775" s="114"/>
      <c r="K1775" s="114"/>
      <c r="L1775" s="114"/>
    </row>
    <row r="1776" spans="1:12" ht="16.5" x14ac:dyDescent="0.15">
      <c r="A1776" s="70">
        <v>206122</v>
      </c>
      <c r="B1776" s="114">
        <v>10003000004</v>
      </c>
      <c r="C1776" s="181" t="s">
        <v>400</v>
      </c>
      <c r="D1776" s="40">
        <v>1</v>
      </c>
      <c r="E1776" s="40"/>
      <c r="F1776" s="127">
        <v>2</v>
      </c>
      <c r="G1776" s="40">
        <v>93</v>
      </c>
      <c r="H1776" s="40">
        <v>1000</v>
      </c>
      <c r="I1776" s="127">
        <v>1107</v>
      </c>
      <c r="J1776" s="114"/>
      <c r="K1776" s="114"/>
      <c r="L1776" s="114"/>
    </row>
    <row r="1777" spans="1:12" ht="16.5" x14ac:dyDescent="0.15">
      <c r="A1777" s="70">
        <v>206123</v>
      </c>
      <c r="B1777" s="114">
        <v>10002160002</v>
      </c>
      <c r="C1777" s="181" t="s">
        <v>418</v>
      </c>
      <c r="D1777" s="40">
        <v>10</v>
      </c>
      <c r="E1777" s="40"/>
      <c r="F1777" s="127">
        <v>2</v>
      </c>
      <c r="G1777" s="40">
        <v>77</v>
      </c>
      <c r="H1777" s="40">
        <v>1000</v>
      </c>
      <c r="I1777" s="127">
        <v>1107</v>
      </c>
      <c r="J1777" s="114"/>
      <c r="K1777" s="114"/>
      <c r="L1777" s="114"/>
    </row>
    <row r="1778" spans="1:12" ht="16.5" x14ac:dyDescent="0.15">
      <c r="A1778" s="70">
        <v>206124</v>
      </c>
      <c r="B1778" s="114">
        <v>10002160003</v>
      </c>
      <c r="C1778" s="181" t="s">
        <v>419</v>
      </c>
      <c r="D1778" s="40">
        <v>3</v>
      </c>
      <c r="E1778" s="40"/>
      <c r="F1778" s="127">
        <v>2</v>
      </c>
      <c r="G1778" s="40">
        <v>76</v>
      </c>
      <c r="H1778" s="40">
        <v>1</v>
      </c>
      <c r="I1778" s="127">
        <v>1107</v>
      </c>
      <c r="J1778" s="114"/>
      <c r="K1778" s="114"/>
      <c r="L1778" s="114"/>
    </row>
    <row r="1779" spans="1:12" ht="16.5" x14ac:dyDescent="0.15">
      <c r="A1779" s="70">
        <v>206125</v>
      </c>
      <c r="B1779" s="114">
        <v>10002170009</v>
      </c>
      <c r="C1779" s="181" t="s">
        <v>420</v>
      </c>
      <c r="D1779" s="40">
        <v>1</v>
      </c>
      <c r="E1779" s="40"/>
      <c r="F1779" s="127">
        <v>2</v>
      </c>
      <c r="G1779" s="40">
        <v>8</v>
      </c>
      <c r="H1779" s="40">
        <v>1000</v>
      </c>
      <c r="I1779" s="127">
        <v>1107</v>
      </c>
      <c r="J1779" s="114"/>
      <c r="K1779" s="114"/>
      <c r="L1779" s="114"/>
    </row>
    <row r="1780" spans="1:12" ht="16.5" x14ac:dyDescent="0.15">
      <c r="A1780" s="70">
        <v>206126</v>
      </c>
      <c r="B1780" s="114">
        <v>10003900007</v>
      </c>
      <c r="C1780" s="181" t="s">
        <v>409</v>
      </c>
      <c r="D1780" s="40">
        <v>2</v>
      </c>
      <c r="E1780" s="40"/>
      <c r="F1780" s="127">
        <v>2</v>
      </c>
      <c r="G1780" s="40">
        <v>65</v>
      </c>
      <c r="H1780" s="40">
        <v>1000</v>
      </c>
      <c r="I1780" s="127">
        <v>1107</v>
      </c>
      <c r="J1780" s="114"/>
      <c r="K1780" s="114"/>
      <c r="L1780" s="114"/>
    </row>
    <row r="1781" spans="1:12" ht="16.5" x14ac:dyDescent="0.15">
      <c r="A1781" s="70">
        <v>206127</v>
      </c>
      <c r="B1781" s="114">
        <v>10003900007</v>
      </c>
      <c r="C1781" s="181" t="s">
        <v>409</v>
      </c>
      <c r="D1781" s="40">
        <v>2</v>
      </c>
      <c r="E1781" s="40"/>
      <c r="F1781" s="127">
        <v>2</v>
      </c>
      <c r="G1781" s="40">
        <v>66</v>
      </c>
      <c r="H1781" s="40">
        <v>1000</v>
      </c>
      <c r="I1781" s="127">
        <v>1107</v>
      </c>
      <c r="J1781" s="114"/>
      <c r="K1781" s="114"/>
      <c r="L1781" s="114"/>
    </row>
    <row r="1782" spans="1:12" ht="16.5" x14ac:dyDescent="0.15">
      <c r="A1782" s="70">
        <v>206201</v>
      </c>
      <c r="B1782" s="173">
        <v>10002250017</v>
      </c>
      <c r="C1782" s="174" t="s">
        <v>1544</v>
      </c>
      <c r="D1782" s="166">
        <v>1</v>
      </c>
      <c r="E1782" s="166">
        <v>1</v>
      </c>
      <c r="F1782" s="167">
        <v>3</v>
      </c>
      <c r="G1782" s="166">
        <v>1</v>
      </c>
      <c r="H1782" s="166">
        <v>1</v>
      </c>
      <c r="I1782" s="167">
        <v>1107</v>
      </c>
      <c r="J1782" s="164">
        <v>63100000017</v>
      </c>
      <c r="K1782" s="164">
        <v>7</v>
      </c>
      <c r="L1782" s="164" t="s">
        <v>499</v>
      </c>
    </row>
    <row r="1783" spans="1:12" ht="16.5" x14ac:dyDescent="0.15">
      <c r="A1783" s="70">
        <v>206202</v>
      </c>
      <c r="B1783" s="173">
        <v>10002250017</v>
      </c>
      <c r="C1783" s="174" t="s">
        <v>1544</v>
      </c>
      <c r="D1783" s="166">
        <v>1</v>
      </c>
      <c r="E1783" s="166">
        <v>2</v>
      </c>
      <c r="F1783" s="167">
        <v>3</v>
      </c>
      <c r="G1783" s="166">
        <v>1</v>
      </c>
      <c r="H1783" s="166">
        <v>1</v>
      </c>
      <c r="I1783" s="167">
        <v>1107</v>
      </c>
      <c r="J1783" s="164">
        <v>63100000017</v>
      </c>
      <c r="K1783" s="164">
        <v>7</v>
      </c>
      <c r="L1783" s="164" t="s">
        <v>499</v>
      </c>
    </row>
    <row r="1784" spans="1:12" ht="16.5" x14ac:dyDescent="0.15">
      <c r="A1784" s="70">
        <v>206203</v>
      </c>
      <c r="B1784" s="173">
        <v>10002250017</v>
      </c>
      <c r="C1784" s="174" t="s">
        <v>1544</v>
      </c>
      <c r="D1784" s="166">
        <v>1</v>
      </c>
      <c r="E1784" s="166">
        <v>3</v>
      </c>
      <c r="F1784" s="167">
        <v>3</v>
      </c>
      <c r="G1784" s="166">
        <v>1</v>
      </c>
      <c r="H1784" s="166">
        <v>1</v>
      </c>
      <c r="I1784" s="167">
        <v>1107</v>
      </c>
      <c r="J1784" s="164">
        <v>63100000017</v>
      </c>
      <c r="K1784" s="164">
        <v>7</v>
      </c>
      <c r="L1784" s="164" t="s">
        <v>499</v>
      </c>
    </row>
    <row r="1785" spans="1:12" ht="16.5" x14ac:dyDescent="0.15">
      <c r="A1785" s="70">
        <v>206204</v>
      </c>
      <c r="B1785" s="173">
        <v>10002250017</v>
      </c>
      <c r="C1785" s="174" t="s">
        <v>1544</v>
      </c>
      <c r="D1785" s="166">
        <v>1</v>
      </c>
      <c r="E1785" s="166">
        <v>4</v>
      </c>
      <c r="F1785" s="167">
        <v>3</v>
      </c>
      <c r="G1785" s="166">
        <v>1</v>
      </c>
      <c r="H1785" s="166">
        <v>1</v>
      </c>
      <c r="I1785" s="167">
        <v>1107</v>
      </c>
      <c r="J1785" s="164">
        <v>63100000017</v>
      </c>
      <c r="K1785" s="164">
        <v>7</v>
      </c>
      <c r="L1785" s="164" t="s">
        <v>499</v>
      </c>
    </row>
    <row r="1786" spans="1:12" ht="16.5" x14ac:dyDescent="0.15">
      <c r="A1786" s="70">
        <v>206205</v>
      </c>
      <c r="B1786" s="164">
        <v>10034100002</v>
      </c>
      <c r="C1786" s="165" t="s">
        <v>383</v>
      </c>
      <c r="D1786" s="166">
        <v>1</v>
      </c>
      <c r="E1786" s="166"/>
      <c r="F1786" s="167">
        <v>3</v>
      </c>
      <c r="G1786" s="166">
        <v>9</v>
      </c>
      <c r="H1786" s="166">
        <v>1</v>
      </c>
      <c r="I1786" s="167">
        <v>1107</v>
      </c>
      <c r="J1786" s="164"/>
      <c r="K1786" s="164"/>
      <c r="L1786" s="164"/>
    </row>
    <row r="1787" spans="1:12" ht="16.5" x14ac:dyDescent="0.15">
      <c r="A1787" s="70">
        <v>206206</v>
      </c>
      <c r="B1787" s="164">
        <v>10034100003</v>
      </c>
      <c r="C1787" s="165" t="s">
        <v>423</v>
      </c>
      <c r="D1787" s="166">
        <v>1</v>
      </c>
      <c r="E1787" s="166"/>
      <c r="F1787" s="167">
        <v>3</v>
      </c>
      <c r="G1787" s="166">
        <v>7</v>
      </c>
      <c r="H1787" s="166">
        <v>1000</v>
      </c>
      <c r="I1787" s="167">
        <v>1107</v>
      </c>
      <c r="J1787" s="164"/>
      <c r="K1787" s="164"/>
      <c r="L1787" s="164"/>
    </row>
    <row r="1788" spans="1:12" ht="16.5" x14ac:dyDescent="0.15">
      <c r="A1788" s="70">
        <v>206207</v>
      </c>
      <c r="B1788" s="164">
        <v>10002190003</v>
      </c>
      <c r="C1788" s="165" t="s">
        <v>214</v>
      </c>
      <c r="D1788" s="166">
        <v>1</v>
      </c>
      <c r="E1788" s="166"/>
      <c r="F1788" s="167">
        <v>3</v>
      </c>
      <c r="G1788" s="166">
        <v>16</v>
      </c>
      <c r="H1788" s="166">
        <v>1000</v>
      </c>
      <c r="I1788" s="167">
        <v>1107</v>
      </c>
      <c r="J1788" s="164"/>
      <c r="K1788" s="164"/>
      <c r="L1788" s="164"/>
    </row>
    <row r="1789" spans="1:12" ht="16.5" x14ac:dyDescent="0.15">
      <c r="A1789" s="70">
        <v>206208</v>
      </c>
      <c r="B1789" s="164">
        <v>10002140001</v>
      </c>
      <c r="C1789" s="165" t="s">
        <v>388</v>
      </c>
      <c r="D1789" s="166">
        <v>40</v>
      </c>
      <c r="E1789" s="166"/>
      <c r="F1789" s="167">
        <v>3</v>
      </c>
      <c r="G1789" s="166">
        <v>34</v>
      </c>
      <c r="H1789" s="166">
        <v>1000</v>
      </c>
      <c r="I1789" s="167">
        <v>1107</v>
      </c>
      <c r="J1789" s="164"/>
      <c r="K1789" s="164"/>
      <c r="L1789" s="164"/>
    </row>
    <row r="1790" spans="1:12" ht="16.5" x14ac:dyDescent="0.15">
      <c r="A1790" s="70">
        <v>206209</v>
      </c>
      <c r="B1790" s="164">
        <v>10005000125</v>
      </c>
      <c r="C1790" s="165" t="s">
        <v>424</v>
      </c>
      <c r="D1790" s="166">
        <v>5</v>
      </c>
      <c r="E1790" s="166"/>
      <c r="F1790" s="167">
        <v>3</v>
      </c>
      <c r="G1790" s="166">
        <v>52</v>
      </c>
      <c r="H1790" s="166">
        <v>1000</v>
      </c>
      <c r="I1790" s="167">
        <v>1107</v>
      </c>
      <c r="J1790" s="164"/>
      <c r="K1790" s="164"/>
      <c r="L1790" s="164"/>
    </row>
    <row r="1791" spans="1:12" ht="16.5" x14ac:dyDescent="0.15">
      <c r="A1791" s="70">
        <v>206210</v>
      </c>
      <c r="B1791" s="164">
        <v>10003890002</v>
      </c>
      <c r="C1791" s="165" t="s">
        <v>425</v>
      </c>
      <c r="D1791" s="166">
        <v>3</v>
      </c>
      <c r="E1791" s="166"/>
      <c r="F1791" s="167">
        <v>3</v>
      </c>
      <c r="G1791" s="166">
        <v>59</v>
      </c>
      <c r="H1791" s="166">
        <v>1000</v>
      </c>
      <c r="I1791" s="167">
        <v>1107</v>
      </c>
      <c r="J1791" s="164"/>
      <c r="K1791" s="164"/>
      <c r="L1791" s="164"/>
    </row>
    <row r="1792" spans="1:12" ht="16.5" x14ac:dyDescent="0.15">
      <c r="A1792" s="70">
        <v>206211</v>
      </c>
      <c r="B1792" s="164">
        <v>10002160008</v>
      </c>
      <c r="C1792" s="165" t="s">
        <v>426</v>
      </c>
      <c r="D1792" s="166">
        <v>10</v>
      </c>
      <c r="E1792" s="166"/>
      <c r="F1792" s="167">
        <v>3</v>
      </c>
      <c r="G1792" s="166">
        <v>83</v>
      </c>
      <c r="H1792" s="166">
        <v>1000</v>
      </c>
      <c r="I1792" s="167">
        <v>1107</v>
      </c>
      <c r="J1792" s="164"/>
      <c r="K1792" s="164"/>
      <c r="L1792" s="164"/>
    </row>
    <row r="1793" spans="1:12" ht="16.5" x14ac:dyDescent="0.15">
      <c r="A1793" s="70">
        <v>206212</v>
      </c>
      <c r="B1793" s="164">
        <v>10002160012</v>
      </c>
      <c r="C1793" s="165" t="s">
        <v>427</v>
      </c>
      <c r="D1793" s="166">
        <v>3</v>
      </c>
      <c r="E1793" s="166"/>
      <c r="F1793" s="167">
        <v>3</v>
      </c>
      <c r="G1793" s="166">
        <v>85</v>
      </c>
      <c r="H1793" s="166">
        <v>1</v>
      </c>
      <c r="I1793" s="167">
        <v>1107</v>
      </c>
      <c r="J1793" s="164"/>
      <c r="K1793" s="164"/>
      <c r="L1793" s="164"/>
    </row>
    <row r="1794" spans="1:12" ht="16.5" x14ac:dyDescent="0.15">
      <c r="A1794" s="70">
        <v>206213</v>
      </c>
      <c r="B1794" s="164">
        <v>10002170003</v>
      </c>
      <c r="C1794" s="165" t="s">
        <v>428</v>
      </c>
      <c r="D1794" s="166">
        <v>1</v>
      </c>
      <c r="E1794" s="166"/>
      <c r="F1794" s="167">
        <v>3</v>
      </c>
      <c r="G1794" s="166">
        <v>6</v>
      </c>
      <c r="H1794" s="166">
        <v>1</v>
      </c>
      <c r="I1794" s="167">
        <v>1107</v>
      </c>
      <c r="J1794" s="164"/>
      <c r="K1794" s="164"/>
      <c r="L1794" s="164"/>
    </row>
    <row r="1795" spans="1:12" ht="16.5" x14ac:dyDescent="0.15">
      <c r="A1795" s="70">
        <v>206214</v>
      </c>
      <c r="B1795" s="164">
        <v>10003900007</v>
      </c>
      <c r="C1795" s="165" t="s">
        <v>409</v>
      </c>
      <c r="D1795" s="166">
        <v>2</v>
      </c>
      <c r="E1795" s="166"/>
      <c r="F1795" s="167">
        <v>3</v>
      </c>
      <c r="G1795" s="166">
        <v>64</v>
      </c>
      <c r="H1795" s="166">
        <v>1000</v>
      </c>
      <c r="I1795" s="167">
        <v>1107</v>
      </c>
      <c r="J1795" s="164"/>
      <c r="K1795" s="164"/>
      <c r="L1795" s="164"/>
    </row>
    <row r="1796" spans="1:12" ht="16.5" x14ac:dyDescent="0.15">
      <c r="A1796" s="70">
        <v>207001</v>
      </c>
      <c r="B1796" s="169">
        <v>10002280004</v>
      </c>
      <c r="C1796" s="170" t="s">
        <v>1545</v>
      </c>
      <c r="D1796" s="171">
        <v>1</v>
      </c>
      <c r="E1796" s="171"/>
      <c r="F1796" s="172">
        <v>1</v>
      </c>
      <c r="G1796" s="171">
        <v>3</v>
      </c>
      <c r="H1796" s="171">
        <v>1</v>
      </c>
      <c r="I1796" s="172">
        <v>1108</v>
      </c>
      <c r="J1796" s="169"/>
      <c r="K1796" s="169"/>
      <c r="L1796" s="169"/>
    </row>
    <row r="1797" spans="1:12" ht="16.5" x14ac:dyDescent="0.15">
      <c r="A1797" s="70">
        <v>207002</v>
      </c>
      <c r="B1797" s="182">
        <v>10022310004</v>
      </c>
      <c r="C1797" s="183" t="s">
        <v>602</v>
      </c>
      <c r="D1797" s="178">
        <v>1</v>
      </c>
      <c r="E1797" s="178">
        <v>1</v>
      </c>
      <c r="F1797" s="179">
        <v>1</v>
      </c>
      <c r="G1797" s="178">
        <v>5</v>
      </c>
      <c r="H1797" s="178">
        <v>1000</v>
      </c>
      <c r="I1797" s="179">
        <v>1108</v>
      </c>
      <c r="J1797" s="176"/>
      <c r="K1797" s="176"/>
      <c r="L1797" s="176"/>
    </row>
    <row r="1798" spans="1:12" ht="16.5" x14ac:dyDescent="0.15">
      <c r="A1798" s="70">
        <v>207003</v>
      </c>
      <c r="B1798" s="182">
        <v>10022320004</v>
      </c>
      <c r="C1798" s="183" t="s">
        <v>602</v>
      </c>
      <c r="D1798" s="178">
        <v>1</v>
      </c>
      <c r="E1798" s="178">
        <v>2</v>
      </c>
      <c r="F1798" s="179">
        <v>1</v>
      </c>
      <c r="G1798" s="178">
        <v>5</v>
      </c>
      <c r="H1798" s="178">
        <v>1000</v>
      </c>
      <c r="I1798" s="179">
        <v>1108</v>
      </c>
      <c r="J1798" s="176"/>
      <c r="K1798" s="176"/>
      <c r="L1798" s="176"/>
    </row>
    <row r="1799" spans="1:12" ht="16.5" x14ac:dyDescent="0.15">
      <c r="A1799" s="70">
        <v>207004</v>
      </c>
      <c r="B1799" s="182">
        <v>10022310004</v>
      </c>
      <c r="C1799" s="183" t="s">
        <v>602</v>
      </c>
      <c r="D1799" s="178">
        <v>1</v>
      </c>
      <c r="E1799" s="178">
        <v>3</v>
      </c>
      <c r="F1799" s="179">
        <v>1</v>
      </c>
      <c r="G1799" s="178">
        <v>5</v>
      </c>
      <c r="H1799" s="178">
        <v>1000</v>
      </c>
      <c r="I1799" s="179">
        <v>1108</v>
      </c>
      <c r="J1799" s="176"/>
      <c r="K1799" s="176"/>
      <c r="L1799" s="176"/>
    </row>
    <row r="1800" spans="1:12" ht="16.5" x14ac:dyDescent="0.15">
      <c r="A1800" s="70">
        <v>207005</v>
      </c>
      <c r="B1800" s="182">
        <v>10022320004</v>
      </c>
      <c r="C1800" s="183" t="s">
        <v>602</v>
      </c>
      <c r="D1800" s="178">
        <v>1</v>
      </c>
      <c r="E1800" s="178">
        <v>4</v>
      </c>
      <c r="F1800" s="179">
        <v>1</v>
      </c>
      <c r="G1800" s="178">
        <v>5</v>
      </c>
      <c r="H1800" s="178">
        <v>1000</v>
      </c>
      <c r="I1800" s="179">
        <v>1108</v>
      </c>
      <c r="J1800" s="176"/>
      <c r="K1800" s="176"/>
      <c r="L1800" s="176"/>
    </row>
    <row r="1801" spans="1:12" ht="16.5" x14ac:dyDescent="0.15">
      <c r="A1801" s="70">
        <v>207006</v>
      </c>
      <c r="B1801" s="176">
        <v>10034100002</v>
      </c>
      <c r="C1801" s="177" t="s">
        <v>383</v>
      </c>
      <c r="D1801" s="178">
        <v>1</v>
      </c>
      <c r="E1801" s="178"/>
      <c r="F1801" s="179">
        <v>1</v>
      </c>
      <c r="G1801" s="178">
        <v>30</v>
      </c>
      <c r="H1801" s="178">
        <v>1000</v>
      </c>
      <c r="I1801" s="179">
        <v>1108</v>
      </c>
      <c r="J1801" s="176"/>
      <c r="K1801" s="176"/>
      <c r="L1801" s="176"/>
    </row>
    <row r="1802" spans="1:12" ht="16.5" x14ac:dyDescent="0.15">
      <c r="A1802" s="70">
        <v>207007</v>
      </c>
      <c r="B1802" s="176">
        <v>10034100002</v>
      </c>
      <c r="C1802" s="177" t="s">
        <v>383</v>
      </c>
      <c r="D1802" s="178">
        <v>1</v>
      </c>
      <c r="E1802" s="178"/>
      <c r="F1802" s="179">
        <v>1</v>
      </c>
      <c r="G1802" s="178">
        <v>29</v>
      </c>
      <c r="H1802" s="178">
        <v>1000</v>
      </c>
      <c r="I1802" s="179">
        <v>1108</v>
      </c>
      <c r="J1802" s="176"/>
      <c r="K1802" s="176"/>
      <c r="L1802" s="176"/>
    </row>
    <row r="1803" spans="1:12" ht="16.5" x14ac:dyDescent="0.15">
      <c r="A1803" s="70">
        <v>207008</v>
      </c>
      <c r="B1803" s="176">
        <v>10034100001</v>
      </c>
      <c r="C1803" s="177" t="s">
        <v>384</v>
      </c>
      <c r="D1803" s="178">
        <v>1</v>
      </c>
      <c r="E1803" s="178"/>
      <c r="F1803" s="179">
        <v>1</v>
      </c>
      <c r="G1803" s="178">
        <v>8</v>
      </c>
      <c r="H1803" s="178">
        <v>1</v>
      </c>
      <c r="I1803" s="179">
        <v>1108</v>
      </c>
      <c r="J1803" s="176"/>
      <c r="K1803" s="176"/>
      <c r="L1803" s="176"/>
    </row>
    <row r="1804" spans="1:12" ht="16.5" x14ac:dyDescent="0.15">
      <c r="A1804" s="70">
        <v>207009</v>
      </c>
      <c r="B1804" s="176">
        <v>10002180001</v>
      </c>
      <c r="C1804" s="177" t="s">
        <v>213</v>
      </c>
      <c r="D1804" s="178">
        <v>20</v>
      </c>
      <c r="E1804" s="178"/>
      <c r="F1804" s="179">
        <v>1</v>
      </c>
      <c r="G1804" s="178">
        <v>21</v>
      </c>
      <c r="H1804" s="178">
        <v>1000</v>
      </c>
      <c r="I1804" s="179">
        <v>1108</v>
      </c>
      <c r="J1804" s="176"/>
      <c r="K1804" s="176"/>
      <c r="L1804" s="176"/>
    </row>
    <row r="1805" spans="1:12" ht="16.5" x14ac:dyDescent="0.15">
      <c r="A1805" s="70">
        <v>207010</v>
      </c>
      <c r="B1805" s="176">
        <v>10002190001</v>
      </c>
      <c r="C1805" s="177" t="s">
        <v>385</v>
      </c>
      <c r="D1805" s="178">
        <v>2</v>
      </c>
      <c r="E1805" s="178"/>
      <c r="F1805" s="179">
        <v>1</v>
      </c>
      <c r="G1805" s="178">
        <v>18</v>
      </c>
      <c r="H1805" s="178">
        <v>1000</v>
      </c>
      <c r="I1805" s="179">
        <v>1108</v>
      </c>
      <c r="J1805" s="176"/>
      <c r="K1805" s="176"/>
      <c r="L1805" s="176"/>
    </row>
    <row r="1806" spans="1:12" ht="16.5" x14ac:dyDescent="0.15">
      <c r="A1806" s="70">
        <v>207011</v>
      </c>
      <c r="B1806" s="176">
        <v>10002120001</v>
      </c>
      <c r="C1806" s="177" t="s">
        <v>386</v>
      </c>
      <c r="D1806" s="178">
        <v>20</v>
      </c>
      <c r="E1806" s="178"/>
      <c r="F1806" s="179">
        <v>1</v>
      </c>
      <c r="G1806" s="178">
        <v>26</v>
      </c>
      <c r="H1806" s="178">
        <v>1000</v>
      </c>
      <c r="I1806" s="179">
        <v>1108</v>
      </c>
      <c r="J1806" s="176"/>
      <c r="K1806" s="176"/>
      <c r="L1806" s="176"/>
    </row>
    <row r="1807" spans="1:12" ht="16.5" x14ac:dyDescent="0.15">
      <c r="A1807" s="70">
        <v>207012</v>
      </c>
      <c r="B1807" s="176">
        <v>10002120001</v>
      </c>
      <c r="C1807" s="177" t="s">
        <v>386</v>
      </c>
      <c r="D1807" s="178">
        <v>40</v>
      </c>
      <c r="E1807" s="178"/>
      <c r="F1807" s="179">
        <v>1</v>
      </c>
      <c r="G1807" s="178">
        <v>25</v>
      </c>
      <c r="H1807" s="178">
        <v>1000</v>
      </c>
      <c r="I1807" s="179">
        <v>1108</v>
      </c>
      <c r="J1807" s="176"/>
      <c r="K1807" s="176"/>
      <c r="L1807" s="176"/>
    </row>
    <row r="1808" spans="1:12" ht="16.5" x14ac:dyDescent="0.15">
      <c r="A1808" s="70">
        <v>207013</v>
      </c>
      <c r="B1808" s="176">
        <v>10002130002</v>
      </c>
      <c r="C1808" s="177" t="s">
        <v>387</v>
      </c>
      <c r="D1808" s="178">
        <v>2</v>
      </c>
      <c r="E1808" s="178"/>
      <c r="F1808" s="179">
        <v>1</v>
      </c>
      <c r="G1808" s="178">
        <v>23</v>
      </c>
      <c r="H1808" s="178">
        <v>1000</v>
      </c>
      <c r="I1808" s="179">
        <v>1108</v>
      </c>
      <c r="J1808" s="176"/>
      <c r="K1808" s="176"/>
      <c r="L1808" s="176"/>
    </row>
    <row r="1809" spans="1:12" ht="16.5" x14ac:dyDescent="0.15">
      <c r="A1809" s="70">
        <v>207014</v>
      </c>
      <c r="B1809" s="176">
        <v>10002140001</v>
      </c>
      <c r="C1809" s="177" t="s">
        <v>388</v>
      </c>
      <c r="D1809" s="178">
        <v>20</v>
      </c>
      <c r="E1809" s="178"/>
      <c r="F1809" s="179">
        <v>1</v>
      </c>
      <c r="G1809" s="178">
        <v>35</v>
      </c>
      <c r="H1809" s="178">
        <v>1000</v>
      </c>
      <c r="I1809" s="179">
        <v>1108</v>
      </c>
      <c r="J1809" s="176"/>
      <c r="K1809" s="176"/>
      <c r="L1809" s="176"/>
    </row>
    <row r="1810" spans="1:12" ht="16.5" x14ac:dyDescent="0.15">
      <c r="A1810" s="70">
        <v>207015</v>
      </c>
      <c r="B1810" s="176">
        <v>10002150001</v>
      </c>
      <c r="C1810" s="177" t="s">
        <v>389</v>
      </c>
      <c r="D1810" s="178">
        <v>2</v>
      </c>
      <c r="E1810" s="178"/>
      <c r="F1810" s="179">
        <v>1</v>
      </c>
      <c r="G1810" s="178">
        <v>39</v>
      </c>
      <c r="H1810" s="178">
        <v>1000</v>
      </c>
      <c r="I1810" s="179">
        <v>1108</v>
      </c>
      <c r="J1810" s="176"/>
      <c r="K1810" s="176"/>
      <c r="L1810" s="176"/>
    </row>
    <row r="1811" spans="1:12" ht="16.5" x14ac:dyDescent="0.15">
      <c r="A1811" s="70">
        <v>207016</v>
      </c>
      <c r="B1811" s="176">
        <v>10002150002</v>
      </c>
      <c r="C1811" s="177" t="s">
        <v>390</v>
      </c>
      <c r="D1811" s="178">
        <v>2</v>
      </c>
      <c r="E1811" s="178"/>
      <c r="F1811" s="179">
        <v>1</v>
      </c>
      <c r="G1811" s="178">
        <v>38</v>
      </c>
      <c r="H1811" s="178">
        <v>1000</v>
      </c>
      <c r="I1811" s="179">
        <v>1108</v>
      </c>
      <c r="J1811" s="176"/>
      <c r="K1811" s="176"/>
      <c r="L1811" s="176"/>
    </row>
    <row r="1812" spans="1:12" ht="16.5" x14ac:dyDescent="0.15">
      <c r="A1812" s="70">
        <v>207017</v>
      </c>
      <c r="B1812" s="176">
        <v>10002150003</v>
      </c>
      <c r="C1812" s="177" t="s">
        <v>391</v>
      </c>
      <c r="D1812" s="178">
        <v>1</v>
      </c>
      <c r="E1812" s="178"/>
      <c r="F1812" s="179">
        <v>1</v>
      </c>
      <c r="G1812" s="178">
        <v>37</v>
      </c>
      <c r="H1812" s="178">
        <v>1000</v>
      </c>
      <c r="I1812" s="179">
        <v>1108</v>
      </c>
      <c r="J1812" s="176"/>
      <c r="K1812" s="176"/>
      <c r="L1812" s="176"/>
    </row>
    <row r="1813" spans="1:12" ht="16.5" x14ac:dyDescent="0.15">
      <c r="A1813" s="70">
        <v>207018</v>
      </c>
      <c r="B1813" s="176">
        <v>10020900001</v>
      </c>
      <c r="C1813" s="177" t="s">
        <v>439</v>
      </c>
      <c r="D1813" s="178">
        <v>20</v>
      </c>
      <c r="E1813" s="178"/>
      <c r="F1813" s="179">
        <v>1</v>
      </c>
      <c r="G1813" s="178">
        <v>43</v>
      </c>
      <c r="H1813" s="178">
        <v>1000</v>
      </c>
      <c r="I1813" s="179">
        <v>1108</v>
      </c>
      <c r="J1813" s="176"/>
      <c r="K1813" s="176"/>
      <c r="L1813" s="176"/>
    </row>
    <row r="1814" spans="1:12" ht="16.5" x14ac:dyDescent="0.15">
      <c r="A1814" s="70">
        <v>207019</v>
      </c>
      <c r="B1814" s="176">
        <v>10020900001</v>
      </c>
      <c r="C1814" s="177" t="s">
        <v>439</v>
      </c>
      <c r="D1814" s="178">
        <v>20</v>
      </c>
      <c r="E1814" s="178"/>
      <c r="F1814" s="179">
        <v>1</v>
      </c>
      <c r="G1814" s="178">
        <v>44</v>
      </c>
      <c r="H1814" s="178">
        <v>1000</v>
      </c>
      <c r="I1814" s="179">
        <v>1108</v>
      </c>
      <c r="J1814" s="176"/>
      <c r="K1814" s="176"/>
      <c r="L1814" s="176"/>
    </row>
    <row r="1815" spans="1:12" ht="16.5" x14ac:dyDescent="0.15">
      <c r="A1815" s="70">
        <v>207020</v>
      </c>
      <c r="B1815" s="176">
        <v>10020900001</v>
      </c>
      <c r="C1815" s="177" t="s">
        <v>439</v>
      </c>
      <c r="D1815" s="178">
        <v>20</v>
      </c>
      <c r="E1815" s="178"/>
      <c r="F1815" s="179">
        <v>1</v>
      </c>
      <c r="G1815" s="178">
        <v>45</v>
      </c>
      <c r="H1815" s="178">
        <v>1000</v>
      </c>
      <c r="I1815" s="179">
        <v>1108</v>
      </c>
      <c r="J1815" s="176"/>
      <c r="K1815" s="176"/>
      <c r="L1815" s="176"/>
    </row>
    <row r="1816" spans="1:12" ht="16.5" x14ac:dyDescent="0.15">
      <c r="A1816" s="70">
        <v>207021</v>
      </c>
      <c r="B1816" s="176">
        <v>10020900003</v>
      </c>
      <c r="C1816" s="177" t="s">
        <v>872</v>
      </c>
      <c r="D1816" s="178">
        <v>2</v>
      </c>
      <c r="E1816" s="178"/>
      <c r="F1816" s="179">
        <v>1</v>
      </c>
      <c r="G1816" s="178">
        <v>42</v>
      </c>
      <c r="H1816" s="178">
        <v>1000</v>
      </c>
      <c r="I1816" s="179">
        <v>1108</v>
      </c>
      <c r="J1816" s="176"/>
      <c r="K1816" s="176"/>
      <c r="L1816" s="176"/>
    </row>
    <row r="1817" spans="1:12" ht="16.5" x14ac:dyDescent="0.15">
      <c r="A1817" s="70">
        <v>207022</v>
      </c>
      <c r="B1817" s="176">
        <v>10005001001</v>
      </c>
      <c r="C1817" s="177" t="s">
        <v>392</v>
      </c>
      <c r="D1817" s="178">
        <v>2</v>
      </c>
      <c r="E1817" s="178"/>
      <c r="F1817" s="179">
        <v>1</v>
      </c>
      <c r="G1817" s="178">
        <v>47</v>
      </c>
      <c r="H1817" s="178">
        <v>1000</v>
      </c>
      <c r="I1817" s="179">
        <v>1108</v>
      </c>
      <c r="J1817" s="176"/>
      <c r="K1817" s="176"/>
      <c r="L1817" s="176"/>
    </row>
    <row r="1818" spans="1:12" ht="16.5" x14ac:dyDescent="0.15">
      <c r="A1818" s="70">
        <v>207023</v>
      </c>
      <c r="B1818" s="176">
        <v>10005001001</v>
      </c>
      <c r="C1818" s="177" t="s">
        <v>392</v>
      </c>
      <c r="D1818" s="178">
        <v>2</v>
      </c>
      <c r="E1818" s="178"/>
      <c r="F1818" s="179">
        <v>1</v>
      </c>
      <c r="G1818" s="178">
        <v>48</v>
      </c>
      <c r="H1818" s="178">
        <v>1000</v>
      </c>
      <c r="I1818" s="179">
        <v>1108</v>
      </c>
      <c r="J1818" s="176"/>
      <c r="K1818" s="176"/>
      <c r="L1818" s="176"/>
    </row>
    <row r="1819" spans="1:12" ht="16.5" x14ac:dyDescent="0.15">
      <c r="A1819" s="70">
        <v>207024</v>
      </c>
      <c r="B1819" s="176">
        <v>10005000029</v>
      </c>
      <c r="C1819" s="177" t="s">
        <v>393</v>
      </c>
      <c r="D1819" s="178">
        <v>1</v>
      </c>
      <c r="E1819" s="178"/>
      <c r="F1819" s="179">
        <v>1</v>
      </c>
      <c r="G1819" s="178">
        <v>49</v>
      </c>
      <c r="H1819" s="178">
        <v>1000</v>
      </c>
      <c r="I1819" s="179">
        <v>1108</v>
      </c>
      <c r="J1819" s="176"/>
      <c r="K1819" s="176"/>
      <c r="L1819" s="176"/>
    </row>
    <row r="1820" spans="1:12" ht="16.5" x14ac:dyDescent="0.15">
      <c r="A1820" s="70">
        <v>207025</v>
      </c>
      <c r="B1820" s="176">
        <v>10005000017</v>
      </c>
      <c r="C1820" s="177" t="s">
        <v>394</v>
      </c>
      <c r="D1820" s="178">
        <v>1</v>
      </c>
      <c r="E1820" s="178"/>
      <c r="F1820" s="179">
        <v>1</v>
      </c>
      <c r="G1820" s="178">
        <v>50</v>
      </c>
      <c r="H1820" s="178">
        <v>1000</v>
      </c>
      <c r="I1820" s="179">
        <v>1108</v>
      </c>
      <c r="J1820" s="176"/>
      <c r="K1820" s="176"/>
      <c r="L1820" s="176"/>
    </row>
    <row r="1821" spans="1:12" ht="16.5" x14ac:dyDescent="0.15">
      <c r="A1821" s="70">
        <v>207026</v>
      </c>
      <c r="B1821" s="176">
        <v>10005000007</v>
      </c>
      <c r="C1821" s="177" t="s">
        <v>873</v>
      </c>
      <c r="D1821" s="178">
        <v>1</v>
      </c>
      <c r="E1821" s="178"/>
      <c r="F1821" s="179">
        <v>1</v>
      </c>
      <c r="G1821" s="178">
        <v>51</v>
      </c>
      <c r="H1821" s="178">
        <v>1000</v>
      </c>
      <c r="I1821" s="179">
        <v>1108</v>
      </c>
      <c r="J1821" s="176"/>
      <c r="K1821" s="176"/>
      <c r="L1821" s="176"/>
    </row>
    <row r="1822" spans="1:12" ht="16.5" x14ac:dyDescent="0.15">
      <c r="A1822" s="70">
        <v>207027</v>
      </c>
      <c r="B1822" s="176">
        <v>10005000124</v>
      </c>
      <c r="C1822" s="177" t="s">
        <v>395</v>
      </c>
      <c r="D1822" s="178">
        <v>30</v>
      </c>
      <c r="E1822" s="178"/>
      <c r="F1822" s="179">
        <v>1</v>
      </c>
      <c r="G1822" s="178">
        <v>54</v>
      </c>
      <c r="H1822" s="178">
        <v>1000</v>
      </c>
      <c r="I1822" s="179">
        <v>1108</v>
      </c>
      <c r="J1822" s="176"/>
      <c r="K1822" s="176"/>
      <c r="L1822" s="176"/>
    </row>
    <row r="1823" spans="1:12" ht="16.5" x14ac:dyDescent="0.15">
      <c r="A1823" s="70">
        <v>207028</v>
      </c>
      <c r="B1823" s="176">
        <v>10003890001</v>
      </c>
      <c r="C1823" s="177" t="s">
        <v>396</v>
      </c>
      <c r="D1823" s="178">
        <v>3</v>
      </c>
      <c r="E1823" s="178"/>
      <c r="F1823" s="179">
        <v>1</v>
      </c>
      <c r="G1823" s="178">
        <v>60</v>
      </c>
      <c r="H1823" s="178">
        <v>1000</v>
      </c>
      <c r="I1823" s="179">
        <v>1108</v>
      </c>
      <c r="J1823" s="176"/>
      <c r="K1823" s="176"/>
      <c r="L1823" s="176"/>
    </row>
    <row r="1824" spans="1:12" ht="16.5" x14ac:dyDescent="0.15">
      <c r="A1824" s="70">
        <v>207029</v>
      </c>
      <c r="B1824" s="176">
        <v>10003890003</v>
      </c>
      <c r="C1824" s="177" t="s">
        <v>397</v>
      </c>
      <c r="D1824" s="178">
        <v>3</v>
      </c>
      <c r="E1824" s="178"/>
      <c r="F1824" s="179">
        <v>1</v>
      </c>
      <c r="G1824" s="178">
        <v>58</v>
      </c>
      <c r="H1824" s="178">
        <v>1000</v>
      </c>
      <c r="I1824" s="179">
        <v>1108</v>
      </c>
      <c r="J1824" s="176"/>
      <c r="K1824" s="176"/>
      <c r="L1824" s="176"/>
    </row>
    <row r="1825" spans="1:12" ht="16.5" x14ac:dyDescent="0.15">
      <c r="A1825" s="70">
        <v>207030</v>
      </c>
      <c r="B1825" s="176">
        <v>10003000002</v>
      </c>
      <c r="C1825" s="177" t="s">
        <v>398</v>
      </c>
      <c r="D1825" s="178">
        <v>2</v>
      </c>
      <c r="E1825" s="178"/>
      <c r="F1825" s="179">
        <v>1</v>
      </c>
      <c r="G1825" s="178">
        <v>69</v>
      </c>
      <c r="H1825" s="178">
        <v>1000</v>
      </c>
      <c r="I1825" s="179">
        <v>1108</v>
      </c>
      <c r="J1825" s="176"/>
      <c r="K1825" s="176"/>
      <c r="L1825" s="176"/>
    </row>
    <row r="1826" spans="1:12" ht="16.5" x14ac:dyDescent="0.15">
      <c r="A1826" s="70">
        <v>207031</v>
      </c>
      <c r="B1826" s="176">
        <v>10003000002</v>
      </c>
      <c r="C1826" s="177" t="s">
        <v>398</v>
      </c>
      <c r="D1826" s="178">
        <v>2</v>
      </c>
      <c r="E1826" s="178"/>
      <c r="F1826" s="179">
        <v>1</v>
      </c>
      <c r="G1826" s="178">
        <v>68</v>
      </c>
      <c r="H1826" s="178">
        <v>1000</v>
      </c>
      <c r="I1826" s="179">
        <v>1108</v>
      </c>
      <c r="J1826" s="176"/>
      <c r="K1826" s="176"/>
      <c r="L1826" s="176"/>
    </row>
    <row r="1827" spans="1:12" ht="16.5" x14ac:dyDescent="0.15">
      <c r="A1827" s="70">
        <v>207032</v>
      </c>
      <c r="B1827" s="176">
        <v>10003000002</v>
      </c>
      <c r="C1827" s="177" t="s">
        <v>398</v>
      </c>
      <c r="D1827" s="178">
        <v>2</v>
      </c>
      <c r="E1827" s="178"/>
      <c r="F1827" s="179">
        <v>1</v>
      </c>
      <c r="G1827" s="178">
        <v>67</v>
      </c>
      <c r="H1827" s="178">
        <v>1000</v>
      </c>
      <c r="I1827" s="179">
        <v>1108</v>
      </c>
      <c r="J1827" s="176"/>
      <c r="K1827" s="176"/>
      <c r="L1827" s="176"/>
    </row>
    <row r="1828" spans="1:12" ht="16.5" x14ac:dyDescent="0.15">
      <c r="A1828" s="70">
        <v>207033</v>
      </c>
      <c r="B1828" s="176">
        <v>10003000003</v>
      </c>
      <c r="C1828" s="177" t="s">
        <v>399</v>
      </c>
      <c r="D1828" s="178">
        <v>1</v>
      </c>
      <c r="E1828" s="178"/>
      <c r="F1828" s="179">
        <v>1</v>
      </c>
      <c r="G1828" s="178">
        <v>72</v>
      </c>
      <c r="H1828" s="178">
        <v>1000</v>
      </c>
      <c r="I1828" s="179">
        <v>1108</v>
      </c>
      <c r="J1828" s="176"/>
      <c r="K1828" s="176"/>
      <c r="L1828" s="176"/>
    </row>
    <row r="1829" spans="1:12" ht="16.5" x14ac:dyDescent="0.15">
      <c r="A1829" s="70">
        <v>207034</v>
      </c>
      <c r="B1829" s="176">
        <v>10003000003</v>
      </c>
      <c r="C1829" s="177" t="s">
        <v>399</v>
      </c>
      <c r="D1829" s="178">
        <v>1</v>
      </c>
      <c r="E1829" s="178"/>
      <c r="F1829" s="179">
        <v>1</v>
      </c>
      <c r="G1829" s="178">
        <v>71</v>
      </c>
      <c r="H1829" s="178">
        <v>1000</v>
      </c>
      <c r="I1829" s="179">
        <v>1108</v>
      </c>
      <c r="J1829" s="176"/>
      <c r="K1829" s="176"/>
      <c r="L1829" s="176"/>
    </row>
    <row r="1830" spans="1:12" ht="16.5" x14ac:dyDescent="0.15">
      <c r="A1830" s="70">
        <v>207035</v>
      </c>
      <c r="B1830" s="176">
        <v>10003000004</v>
      </c>
      <c r="C1830" s="177" t="s">
        <v>400</v>
      </c>
      <c r="D1830" s="178">
        <v>1</v>
      </c>
      <c r="E1830" s="178"/>
      <c r="F1830" s="179">
        <v>1</v>
      </c>
      <c r="G1830" s="178">
        <v>92</v>
      </c>
      <c r="H1830" s="178">
        <v>1000</v>
      </c>
      <c r="I1830" s="179">
        <v>1108</v>
      </c>
      <c r="J1830" s="176"/>
      <c r="K1830" s="176"/>
      <c r="L1830" s="176"/>
    </row>
    <row r="1831" spans="1:12" ht="16.5" x14ac:dyDescent="0.15">
      <c r="A1831" s="70">
        <v>207036</v>
      </c>
      <c r="B1831" s="176">
        <v>10003000004</v>
      </c>
      <c r="C1831" s="177" t="s">
        <v>400</v>
      </c>
      <c r="D1831" s="178">
        <v>1</v>
      </c>
      <c r="E1831" s="178"/>
      <c r="F1831" s="179">
        <v>1</v>
      </c>
      <c r="G1831" s="178">
        <v>91</v>
      </c>
      <c r="H1831" s="178">
        <v>1000</v>
      </c>
      <c r="I1831" s="179">
        <v>1108</v>
      </c>
      <c r="J1831" s="176"/>
      <c r="K1831" s="176"/>
      <c r="L1831" s="176"/>
    </row>
    <row r="1832" spans="1:12" ht="16.5" x14ac:dyDescent="0.15">
      <c r="A1832" s="70">
        <v>207037</v>
      </c>
      <c r="B1832" s="176">
        <v>10033200001</v>
      </c>
      <c r="C1832" s="177" t="s">
        <v>401</v>
      </c>
      <c r="D1832" s="178">
        <v>1</v>
      </c>
      <c r="E1832" s="178"/>
      <c r="F1832" s="179">
        <v>1</v>
      </c>
      <c r="G1832" s="178">
        <v>90</v>
      </c>
      <c r="H1832" s="178">
        <v>1000</v>
      </c>
      <c r="I1832" s="179">
        <v>1108</v>
      </c>
      <c r="J1832" s="176"/>
      <c r="K1832" s="176"/>
      <c r="L1832" s="176"/>
    </row>
    <row r="1833" spans="1:12" ht="16.5" x14ac:dyDescent="0.15">
      <c r="A1833" s="70">
        <v>207038</v>
      </c>
      <c r="B1833" s="176">
        <v>10033200001</v>
      </c>
      <c r="C1833" s="177" t="s">
        <v>401</v>
      </c>
      <c r="D1833" s="178">
        <v>1</v>
      </c>
      <c r="E1833" s="178"/>
      <c r="F1833" s="179">
        <v>1</v>
      </c>
      <c r="G1833" s="178">
        <v>75</v>
      </c>
      <c r="H1833" s="178">
        <v>1000</v>
      </c>
      <c r="I1833" s="179">
        <v>1108</v>
      </c>
      <c r="J1833" s="176"/>
      <c r="K1833" s="176"/>
      <c r="L1833" s="176"/>
    </row>
    <row r="1834" spans="1:12" ht="16.5" x14ac:dyDescent="0.15">
      <c r="A1834" s="70">
        <v>207039</v>
      </c>
      <c r="B1834" s="176">
        <v>10033200001</v>
      </c>
      <c r="C1834" s="177" t="s">
        <v>401</v>
      </c>
      <c r="D1834" s="178">
        <v>2</v>
      </c>
      <c r="E1834" s="178"/>
      <c r="F1834" s="179">
        <v>1</v>
      </c>
      <c r="G1834" s="178">
        <v>89</v>
      </c>
      <c r="H1834" s="178">
        <v>1000</v>
      </c>
      <c r="I1834" s="179">
        <v>1108</v>
      </c>
      <c r="J1834" s="176"/>
      <c r="K1834" s="176"/>
      <c r="L1834" s="176"/>
    </row>
    <row r="1835" spans="1:12" ht="16.5" x14ac:dyDescent="0.15">
      <c r="A1835" s="70">
        <v>207040</v>
      </c>
      <c r="B1835" s="176">
        <v>10033200001</v>
      </c>
      <c r="C1835" s="177" t="s">
        <v>401</v>
      </c>
      <c r="D1835" s="178">
        <v>2</v>
      </c>
      <c r="E1835" s="178"/>
      <c r="F1835" s="179">
        <v>1</v>
      </c>
      <c r="G1835" s="178">
        <v>74</v>
      </c>
      <c r="H1835" s="178">
        <v>1000</v>
      </c>
      <c r="I1835" s="179">
        <v>1108</v>
      </c>
      <c r="J1835" s="176"/>
      <c r="K1835" s="176"/>
      <c r="L1835" s="176"/>
    </row>
    <row r="1836" spans="1:12" ht="16.5" x14ac:dyDescent="0.15">
      <c r="A1836" s="70">
        <v>207041</v>
      </c>
      <c r="B1836" s="176">
        <v>10033200001</v>
      </c>
      <c r="C1836" s="177" t="s">
        <v>401</v>
      </c>
      <c r="D1836" s="178">
        <v>3</v>
      </c>
      <c r="E1836" s="178"/>
      <c r="F1836" s="179">
        <v>1</v>
      </c>
      <c r="G1836" s="178">
        <v>88</v>
      </c>
      <c r="H1836" s="178">
        <v>1000</v>
      </c>
      <c r="I1836" s="179">
        <v>1108</v>
      </c>
      <c r="J1836" s="176"/>
      <c r="K1836" s="176"/>
      <c r="L1836" s="176"/>
    </row>
    <row r="1837" spans="1:12" ht="16.5" x14ac:dyDescent="0.15">
      <c r="A1837" s="70">
        <v>207042</v>
      </c>
      <c r="B1837" s="176">
        <v>10033200001</v>
      </c>
      <c r="C1837" s="177" t="s">
        <v>401</v>
      </c>
      <c r="D1837" s="178">
        <v>3</v>
      </c>
      <c r="E1837" s="178"/>
      <c r="F1837" s="179">
        <v>1</v>
      </c>
      <c r="G1837" s="178">
        <v>73</v>
      </c>
      <c r="H1837" s="178">
        <v>1000</v>
      </c>
      <c r="I1837" s="179">
        <v>1108</v>
      </c>
      <c r="J1837" s="176"/>
      <c r="K1837" s="176"/>
      <c r="L1837" s="176"/>
    </row>
    <row r="1838" spans="1:12" ht="16.5" x14ac:dyDescent="0.15">
      <c r="A1838" s="70">
        <v>207043</v>
      </c>
      <c r="B1838" s="176">
        <v>10002160001</v>
      </c>
      <c r="C1838" s="177" t="s">
        <v>402</v>
      </c>
      <c r="D1838" s="178">
        <v>20</v>
      </c>
      <c r="E1838" s="178"/>
      <c r="F1838" s="179">
        <v>1</v>
      </c>
      <c r="G1838" s="178">
        <v>78</v>
      </c>
      <c r="H1838" s="178">
        <v>1000</v>
      </c>
      <c r="I1838" s="179">
        <v>1108</v>
      </c>
      <c r="J1838" s="176"/>
      <c r="K1838" s="176"/>
      <c r="L1838" s="176"/>
    </row>
    <row r="1839" spans="1:12" ht="16.5" x14ac:dyDescent="0.15">
      <c r="A1839" s="70">
        <v>207044</v>
      </c>
      <c r="B1839" s="176">
        <v>10002160004</v>
      </c>
      <c r="C1839" s="177" t="s">
        <v>216</v>
      </c>
      <c r="D1839" s="178">
        <v>20</v>
      </c>
      <c r="E1839" s="178"/>
      <c r="F1839" s="179">
        <v>1</v>
      </c>
      <c r="G1839" s="178">
        <v>81</v>
      </c>
      <c r="H1839" s="178">
        <v>1000</v>
      </c>
      <c r="I1839" s="179">
        <v>1108</v>
      </c>
      <c r="J1839" s="176"/>
      <c r="K1839" s="176"/>
      <c r="L1839" s="176"/>
    </row>
    <row r="1840" spans="1:12" ht="16.5" x14ac:dyDescent="0.15">
      <c r="A1840" s="70">
        <v>207045</v>
      </c>
      <c r="B1840" s="176">
        <v>10002160007</v>
      </c>
      <c r="C1840" s="177" t="s">
        <v>217</v>
      </c>
      <c r="D1840" s="178">
        <v>20</v>
      </c>
      <c r="E1840" s="178"/>
      <c r="F1840" s="179">
        <v>1</v>
      </c>
      <c r="G1840" s="178">
        <v>84</v>
      </c>
      <c r="H1840" s="178">
        <v>1000</v>
      </c>
      <c r="I1840" s="179">
        <v>1108</v>
      </c>
      <c r="J1840" s="176"/>
      <c r="K1840" s="176"/>
      <c r="L1840" s="176"/>
    </row>
    <row r="1841" spans="1:12" ht="16.5" x14ac:dyDescent="0.15">
      <c r="A1841" s="70">
        <v>207046</v>
      </c>
      <c r="B1841" s="176">
        <v>10002160010</v>
      </c>
      <c r="C1841" s="177" t="s">
        <v>218</v>
      </c>
      <c r="D1841" s="178">
        <v>20</v>
      </c>
      <c r="E1841" s="178"/>
      <c r="F1841" s="179">
        <v>1</v>
      </c>
      <c r="G1841" s="178">
        <v>87</v>
      </c>
      <c r="H1841" s="178">
        <v>1000</v>
      </c>
      <c r="I1841" s="179">
        <v>1108</v>
      </c>
      <c r="J1841" s="176"/>
      <c r="K1841" s="176"/>
      <c r="L1841" s="176"/>
    </row>
    <row r="1842" spans="1:12" ht="16.5" x14ac:dyDescent="0.15">
      <c r="A1842" s="70">
        <v>207047</v>
      </c>
      <c r="B1842" s="176">
        <v>10002160005</v>
      </c>
      <c r="C1842" s="177" t="s">
        <v>403</v>
      </c>
      <c r="D1842" s="178">
        <v>10</v>
      </c>
      <c r="E1842" s="178"/>
      <c r="F1842" s="179">
        <v>1</v>
      </c>
      <c r="G1842" s="178">
        <v>80</v>
      </c>
      <c r="H1842" s="178">
        <v>1000</v>
      </c>
      <c r="I1842" s="179">
        <v>1108</v>
      </c>
      <c r="J1842" s="176"/>
      <c r="K1842" s="176"/>
      <c r="L1842" s="176"/>
    </row>
    <row r="1843" spans="1:12" ht="16.5" x14ac:dyDescent="0.15">
      <c r="A1843" s="70">
        <v>207048</v>
      </c>
      <c r="B1843" s="176">
        <v>10002160011</v>
      </c>
      <c r="C1843" s="177" t="s">
        <v>404</v>
      </c>
      <c r="D1843" s="178">
        <v>10</v>
      </c>
      <c r="E1843" s="178"/>
      <c r="F1843" s="179">
        <v>1</v>
      </c>
      <c r="G1843" s="178">
        <v>86</v>
      </c>
      <c r="H1843" s="178">
        <v>1000</v>
      </c>
      <c r="I1843" s="179">
        <v>1108</v>
      </c>
      <c r="J1843" s="176"/>
      <c r="K1843" s="176"/>
      <c r="L1843" s="176"/>
    </row>
    <row r="1844" spans="1:12" ht="16.5" x14ac:dyDescent="0.15">
      <c r="A1844" s="70">
        <v>207049</v>
      </c>
      <c r="B1844" s="176">
        <v>10002160006</v>
      </c>
      <c r="C1844" s="177" t="s">
        <v>405</v>
      </c>
      <c r="D1844" s="178">
        <v>3</v>
      </c>
      <c r="E1844" s="178"/>
      <c r="F1844" s="179">
        <v>1</v>
      </c>
      <c r="G1844" s="178">
        <v>79</v>
      </c>
      <c r="H1844" s="178">
        <v>1000</v>
      </c>
      <c r="I1844" s="179">
        <v>1108</v>
      </c>
      <c r="J1844" s="176"/>
      <c r="K1844" s="176"/>
      <c r="L1844" s="176"/>
    </row>
    <row r="1845" spans="1:12" ht="16.5" x14ac:dyDescent="0.15">
      <c r="A1845" s="70">
        <v>207050</v>
      </c>
      <c r="B1845" s="176">
        <v>10002160009</v>
      </c>
      <c r="C1845" s="177" t="s">
        <v>406</v>
      </c>
      <c r="D1845" s="178">
        <v>3</v>
      </c>
      <c r="E1845" s="178"/>
      <c r="F1845" s="179">
        <v>1</v>
      </c>
      <c r="G1845" s="178">
        <v>82</v>
      </c>
      <c r="H1845" s="178">
        <v>1000</v>
      </c>
      <c r="I1845" s="179">
        <v>1108</v>
      </c>
      <c r="J1845" s="176"/>
      <c r="K1845" s="176"/>
      <c r="L1845" s="176"/>
    </row>
    <row r="1846" spans="1:12" ht="16.5" x14ac:dyDescent="0.15">
      <c r="A1846" s="70">
        <v>207051</v>
      </c>
      <c r="B1846" s="176">
        <v>10002170006</v>
      </c>
      <c r="C1846" s="177" t="s">
        <v>407</v>
      </c>
      <c r="D1846" s="178">
        <v>1</v>
      </c>
      <c r="E1846" s="178"/>
      <c r="F1846" s="179">
        <v>1</v>
      </c>
      <c r="G1846" s="178">
        <v>7</v>
      </c>
      <c r="H1846" s="178">
        <v>1</v>
      </c>
      <c r="I1846" s="179">
        <v>1108</v>
      </c>
      <c r="J1846" s="176"/>
      <c r="K1846" s="176"/>
      <c r="L1846" s="176"/>
    </row>
    <row r="1847" spans="1:12" ht="16.5" x14ac:dyDescent="0.15">
      <c r="A1847" s="70">
        <v>207052</v>
      </c>
      <c r="B1847" s="176">
        <v>10002170012</v>
      </c>
      <c r="C1847" s="177" t="s">
        <v>408</v>
      </c>
      <c r="D1847" s="178">
        <v>1</v>
      </c>
      <c r="E1847" s="178"/>
      <c r="F1847" s="179">
        <v>1</v>
      </c>
      <c r="G1847" s="178">
        <v>9</v>
      </c>
      <c r="H1847" s="178">
        <v>1000</v>
      </c>
      <c r="I1847" s="179">
        <v>1108</v>
      </c>
      <c r="J1847" s="176"/>
      <c r="K1847" s="176"/>
      <c r="L1847" s="176"/>
    </row>
    <row r="1848" spans="1:12" ht="16.5" x14ac:dyDescent="0.15">
      <c r="A1848" s="70">
        <v>207053</v>
      </c>
      <c r="B1848" s="176">
        <v>10003900007</v>
      </c>
      <c r="C1848" s="177" t="s">
        <v>409</v>
      </c>
      <c r="D1848" s="178">
        <v>2</v>
      </c>
      <c r="E1848" s="178"/>
      <c r="F1848" s="179">
        <v>1</v>
      </c>
      <c r="G1848" s="178">
        <v>96</v>
      </c>
      <c r="H1848" s="178">
        <v>1000</v>
      </c>
      <c r="I1848" s="179">
        <v>1108</v>
      </c>
      <c r="J1848" s="176"/>
      <c r="K1848" s="176"/>
      <c r="L1848" s="176"/>
    </row>
    <row r="1849" spans="1:12" ht="16.5" x14ac:dyDescent="0.15">
      <c r="A1849" s="70">
        <v>207054</v>
      </c>
      <c r="B1849" s="176">
        <v>10003900007</v>
      </c>
      <c r="C1849" s="177" t="s">
        <v>409</v>
      </c>
      <c r="D1849" s="178">
        <v>2</v>
      </c>
      <c r="E1849" s="178"/>
      <c r="F1849" s="179">
        <v>1</v>
      </c>
      <c r="G1849" s="178">
        <v>95</v>
      </c>
      <c r="H1849" s="178">
        <v>1000</v>
      </c>
      <c r="I1849" s="179">
        <v>1108</v>
      </c>
      <c r="J1849" s="176"/>
      <c r="K1849" s="176"/>
      <c r="L1849" s="176"/>
    </row>
    <row r="1850" spans="1:12" ht="16.5" x14ac:dyDescent="0.15">
      <c r="A1850" s="70">
        <v>207055</v>
      </c>
      <c r="B1850" s="176">
        <v>10003900007</v>
      </c>
      <c r="C1850" s="177" t="s">
        <v>409</v>
      </c>
      <c r="D1850" s="178">
        <v>2</v>
      </c>
      <c r="E1850" s="178"/>
      <c r="F1850" s="179">
        <v>1</v>
      </c>
      <c r="G1850" s="178">
        <v>94</v>
      </c>
      <c r="H1850" s="178">
        <v>1000</v>
      </c>
      <c r="I1850" s="179">
        <v>1108</v>
      </c>
      <c r="J1850" s="176"/>
      <c r="K1850" s="176"/>
      <c r="L1850" s="176"/>
    </row>
    <row r="1851" spans="1:12" ht="16.5" x14ac:dyDescent="0.15">
      <c r="A1851" s="70">
        <v>207056</v>
      </c>
      <c r="B1851" s="176">
        <v>10002990001</v>
      </c>
      <c r="C1851" s="177" t="s">
        <v>410</v>
      </c>
      <c r="D1851" s="178">
        <v>500000</v>
      </c>
      <c r="E1851" s="178"/>
      <c r="F1851" s="179">
        <v>1</v>
      </c>
      <c r="G1851" s="178">
        <v>105</v>
      </c>
      <c r="H1851" s="178">
        <v>1000</v>
      </c>
      <c r="I1851" s="179">
        <v>1108</v>
      </c>
      <c r="J1851" s="176"/>
      <c r="K1851" s="176"/>
      <c r="L1851" s="176"/>
    </row>
    <row r="1852" spans="1:12" ht="16.5" x14ac:dyDescent="0.15">
      <c r="A1852" s="70">
        <v>207057</v>
      </c>
      <c r="B1852" s="176">
        <v>10002990001</v>
      </c>
      <c r="C1852" s="177" t="s">
        <v>410</v>
      </c>
      <c r="D1852" s="178">
        <v>500000</v>
      </c>
      <c r="E1852" s="178"/>
      <c r="F1852" s="179">
        <v>1</v>
      </c>
      <c r="G1852" s="178">
        <v>104</v>
      </c>
      <c r="H1852" s="178">
        <v>1000</v>
      </c>
      <c r="I1852" s="179">
        <v>1108</v>
      </c>
      <c r="J1852" s="176"/>
      <c r="K1852" s="176"/>
      <c r="L1852" s="176"/>
    </row>
    <row r="1853" spans="1:12" ht="16.5" x14ac:dyDescent="0.15">
      <c r="A1853" s="70">
        <v>207058</v>
      </c>
      <c r="B1853" s="176">
        <v>10002990001</v>
      </c>
      <c r="C1853" s="177" t="s">
        <v>410</v>
      </c>
      <c r="D1853" s="178">
        <v>500000</v>
      </c>
      <c r="E1853" s="178"/>
      <c r="F1853" s="179">
        <v>1</v>
      </c>
      <c r="G1853" s="178">
        <v>103</v>
      </c>
      <c r="H1853" s="178">
        <v>1000</v>
      </c>
      <c r="I1853" s="179">
        <v>1108</v>
      </c>
      <c r="J1853" s="176"/>
      <c r="K1853" s="176"/>
      <c r="L1853" s="176"/>
    </row>
    <row r="1854" spans="1:12" ht="16.5" x14ac:dyDescent="0.15">
      <c r="A1854" s="70">
        <v>207101</v>
      </c>
      <c r="B1854" s="71">
        <v>10022600012</v>
      </c>
      <c r="C1854" s="72" t="s">
        <v>1578</v>
      </c>
      <c r="D1854" s="40">
        <v>1</v>
      </c>
      <c r="E1854" s="40"/>
      <c r="F1854" s="127">
        <v>2</v>
      </c>
      <c r="G1854" s="40">
        <v>2</v>
      </c>
      <c r="H1854" s="40">
        <v>1</v>
      </c>
      <c r="I1854" s="127">
        <v>1108</v>
      </c>
      <c r="J1854" s="114"/>
      <c r="K1854" s="114"/>
      <c r="L1854" s="114"/>
    </row>
    <row r="1855" spans="1:12" ht="16.5" x14ac:dyDescent="0.15">
      <c r="A1855" s="70">
        <v>207102</v>
      </c>
      <c r="B1855" s="164">
        <v>10022310001</v>
      </c>
      <c r="C1855" s="165" t="s">
        <v>1580</v>
      </c>
      <c r="D1855" s="40">
        <v>1</v>
      </c>
      <c r="E1855" s="40">
        <v>1</v>
      </c>
      <c r="F1855" s="127">
        <v>2</v>
      </c>
      <c r="G1855" s="40">
        <v>4</v>
      </c>
      <c r="H1855" s="40">
        <v>1000</v>
      </c>
      <c r="I1855" s="127">
        <v>1108</v>
      </c>
      <c r="J1855" s="114"/>
      <c r="K1855" s="114"/>
      <c r="L1855" s="114"/>
    </row>
    <row r="1856" spans="1:12" ht="16.5" x14ac:dyDescent="0.15">
      <c r="A1856" s="70">
        <v>207103</v>
      </c>
      <c r="B1856" s="164">
        <v>10022320001</v>
      </c>
      <c r="C1856" s="165" t="s">
        <v>1579</v>
      </c>
      <c r="D1856" s="40">
        <v>1</v>
      </c>
      <c r="E1856" s="40">
        <v>2</v>
      </c>
      <c r="F1856" s="127">
        <v>2</v>
      </c>
      <c r="G1856" s="40">
        <v>4</v>
      </c>
      <c r="H1856" s="40">
        <v>1000</v>
      </c>
      <c r="I1856" s="127">
        <v>1108</v>
      </c>
      <c r="J1856" s="114"/>
      <c r="K1856" s="114"/>
      <c r="L1856" s="114"/>
    </row>
    <row r="1857" spans="1:12" ht="16.5" x14ac:dyDescent="0.15">
      <c r="A1857" s="70">
        <v>207104</v>
      </c>
      <c r="B1857" s="164">
        <v>10022310001</v>
      </c>
      <c r="C1857" s="165" t="s">
        <v>1580</v>
      </c>
      <c r="D1857" s="40">
        <v>1</v>
      </c>
      <c r="E1857" s="40">
        <v>3</v>
      </c>
      <c r="F1857" s="127">
        <v>2</v>
      </c>
      <c r="G1857" s="40">
        <v>4</v>
      </c>
      <c r="H1857" s="40">
        <v>1000</v>
      </c>
      <c r="I1857" s="127">
        <v>1108</v>
      </c>
      <c r="J1857" s="114"/>
      <c r="K1857" s="114"/>
      <c r="L1857" s="114"/>
    </row>
    <row r="1858" spans="1:12" ht="16.5" x14ac:dyDescent="0.15">
      <c r="A1858" s="70">
        <v>207105</v>
      </c>
      <c r="B1858" s="164">
        <v>10022320001</v>
      </c>
      <c r="C1858" s="165" t="s">
        <v>1579</v>
      </c>
      <c r="D1858" s="40">
        <v>1</v>
      </c>
      <c r="E1858" s="40">
        <v>4</v>
      </c>
      <c r="F1858" s="127">
        <v>2</v>
      </c>
      <c r="G1858" s="40">
        <v>4</v>
      </c>
      <c r="H1858" s="40">
        <v>1000</v>
      </c>
      <c r="I1858" s="127">
        <v>1108</v>
      </c>
      <c r="J1858" s="114"/>
      <c r="K1858" s="114"/>
      <c r="L1858" s="114"/>
    </row>
    <row r="1859" spans="1:12" ht="16.5" x14ac:dyDescent="0.15">
      <c r="A1859" s="70">
        <v>207106</v>
      </c>
      <c r="B1859" s="114">
        <v>10034100001</v>
      </c>
      <c r="C1859" s="181" t="s">
        <v>384</v>
      </c>
      <c r="D1859" s="40">
        <v>1</v>
      </c>
      <c r="E1859" s="40"/>
      <c r="F1859" s="127">
        <v>2</v>
      </c>
      <c r="G1859" s="40">
        <v>28</v>
      </c>
      <c r="H1859" s="40">
        <v>1</v>
      </c>
      <c r="I1859" s="127">
        <v>1108</v>
      </c>
      <c r="J1859" s="114"/>
      <c r="K1859" s="114"/>
      <c r="L1859" s="114"/>
    </row>
    <row r="1860" spans="1:12" ht="16.5" x14ac:dyDescent="0.15">
      <c r="A1860" s="70">
        <v>207107</v>
      </c>
      <c r="B1860" s="114">
        <v>10002180001</v>
      </c>
      <c r="C1860" s="181" t="s">
        <v>213</v>
      </c>
      <c r="D1860" s="40">
        <v>20</v>
      </c>
      <c r="E1860" s="40"/>
      <c r="F1860" s="127">
        <v>2</v>
      </c>
      <c r="G1860" s="40">
        <v>20</v>
      </c>
      <c r="H1860" s="40">
        <v>1000</v>
      </c>
      <c r="I1860" s="127">
        <v>1108</v>
      </c>
      <c r="J1860" s="114"/>
      <c r="K1860" s="114"/>
      <c r="L1860" s="114"/>
    </row>
    <row r="1861" spans="1:12" ht="16.5" x14ac:dyDescent="0.15">
      <c r="A1861" s="70">
        <v>207108</v>
      </c>
      <c r="B1861" s="114">
        <v>10002180001</v>
      </c>
      <c r="C1861" s="181" t="s">
        <v>213</v>
      </c>
      <c r="D1861" s="40">
        <v>40</v>
      </c>
      <c r="E1861" s="40"/>
      <c r="F1861" s="127">
        <v>2</v>
      </c>
      <c r="G1861" s="40">
        <v>19</v>
      </c>
      <c r="H1861" s="40">
        <v>1000</v>
      </c>
      <c r="I1861" s="127">
        <v>1108</v>
      </c>
      <c r="J1861" s="114"/>
      <c r="K1861" s="114"/>
      <c r="L1861" s="114"/>
    </row>
    <row r="1862" spans="1:12" ht="16.5" x14ac:dyDescent="0.15">
      <c r="A1862" s="70">
        <v>207109</v>
      </c>
      <c r="B1862" s="114">
        <v>10002190002</v>
      </c>
      <c r="C1862" s="181" t="s">
        <v>412</v>
      </c>
      <c r="D1862" s="40">
        <v>2</v>
      </c>
      <c r="E1862" s="40"/>
      <c r="F1862" s="127">
        <v>2</v>
      </c>
      <c r="G1862" s="40">
        <v>17</v>
      </c>
      <c r="H1862" s="40">
        <v>1000</v>
      </c>
      <c r="I1862" s="127">
        <v>1108</v>
      </c>
      <c r="J1862" s="114"/>
      <c r="K1862" s="114"/>
      <c r="L1862" s="114"/>
    </row>
    <row r="1863" spans="1:12" ht="16.5" x14ac:dyDescent="0.15">
      <c r="A1863" s="70">
        <v>207110</v>
      </c>
      <c r="B1863" s="114">
        <v>10002120001</v>
      </c>
      <c r="C1863" s="181" t="s">
        <v>386</v>
      </c>
      <c r="D1863" s="40">
        <v>20</v>
      </c>
      <c r="E1863" s="40"/>
      <c r="F1863" s="127">
        <v>2</v>
      </c>
      <c r="G1863" s="40">
        <v>27</v>
      </c>
      <c r="H1863" s="40">
        <v>1000</v>
      </c>
      <c r="I1863" s="127">
        <v>1108</v>
      </c>
      <c r="J1863" s="114"/>
      <c r="K1863" s="114"/>
      <c r="L1863" s="114"/>
    </row>
    <row r="1864" spans="1:12" ht="16.5" x14ac:dyDescent="0.15">
      <c r="A1864" s="70">
        <v>207111</v>
      </c>
      <c r="B1864" s="114">
        <v>10002130001</v>
      </c>
      <c r="C1864" s="181" t="s">
        <v>413</v>
      </c>
      <c r="D1864" s="40">
        <v>2</v>
      </c>
      <c r="E1864" s="40"/>
      <c r="F1864" s="127">
        <v>2</v>
      </c>
      <c r="G1864" s="40">
        <v>24</v>
      </c>
      <c r="H1864" s="40">
        <v>1</v>
      </c>
      <c r="I1864" s="127">
        <v>1108</v>
      </c>
      <c r="J1864" s="114"/>
      <c r="K1864" s="114"/>
      <c r="L1864" s="114"/>
    </row>
    <row r="1865" spans="1:12" ht="16.5" x14ac:dyDescent="0.15">
      <c r="A1865" s="70">
        <v>207112</v>
      </c>
      <c r="B1865" s="114">
        <v>10002140001</v>
      </c>
      <c r="C1865" s="181" t="s">
        <v>388</v>
      </c>
      <c r="D1865" s="40">
        <v>20</v>
      </c>
      <c r="E1865" s="40"/>
      <c r="F1865" s="127">
        <v>2</v>
      </c>
      <c r="G1865" s="40">
        <v>36</v>
      </c>
      <c r="H1865" s="40">
        <v>1000</v>
      </c>
      <c r="I1865" s="127">
        <v>1108</v>
      </c>
      <c r="J1865" s="114"/>
      <c r="K1865" s="114"/>
      <c r="L1865" s="114"/>
    </row>
    <row r="1866" spans="1:12" ht="16.5" x14ac:dyDescent="0.15">
      <c r="A1866" s="70">
        <v>207113</v>
      </c>
      <c r="B1866" s="114">
        <v>10002130003</v>
      </c>
      <c r="C1866" s="181" t="s">
        <v>215</v>
      </c>
      <c r="D1866" s="40">
        <v>1</v>
      </c>
      <c r="E1866" s="40"/>
      <c r="F1866" s="127">
        <v>2</v>
      </c>
      <c r="G1866" s="40">
        <v>22</v>
      </c>
      <c r="H1866" s="40">
        <v>1000</v>
      </c>
      <c r="I1866" s="127">
        <v>1108</v>
      </c>
      <c r="J1866" s="114"/>
      <c r="K1866" s="114"/>
      <c r="L1866" s="114"/>
    </row>
    <row r="1867" spans="1:12" ht="16.5" x14ac:dyDescent="0.15">
      <c r="A1867" s="70">
        <v>207114</v>
      </c>
      <c r="B1867" s="114">
        <v>10020900003</v>
      </c>
      <c r="C1867" s="181" t="s">
        <v>414</v>
      </c>
      <c r="D1867" s="40">
        <v>2</v>
      </c>
      <c r="E1867" s="40"/>
      <c r="F1867" s="127">
        <v>2</v>
      </c>
      <c r="G1867" s="40">
        <v>41</v>
      </c>
      <c r="H1867" s="40">
        <v>1000</v>
      </c>
      <c r="I1867" s="127">
        <v>1108</v>
      </c>
      <c r="J1867" s="114"/>
      <c r="K1867" s="114"/>
      <c r="L1867" s="114"/>
    </row>
    <row r="1868" spans="1:12" ht="16.5" x14ac:dyDescent="0.15">
      <c r="A1868" s="70">
        <v>207115</v>
      </c>
      <c r="B1868" s="114">
        <v>10020900004</v>
      </c>
      <c r="C1868" s="181" t="s">
        <v>415</v>
      </c>
      <c r="D1868" s="40">
        <v>2</v>
      </c>
      <c r="E1868" s="40"/>
      <c r="F1868" s="127">
        <v>2</v>
      </c>
      <c r="G1868" s="40">
        <v>40</v>
      </c>
      <c r="H1868" s="40">
        <v>1000</v>
      </c>
      <c r="I1868" s="127">
        <v>1108</v>
      </c>
      <c r="J1868" s="114"/>
      <c r="K1868" s="114"/>
      <c r="L1868" s="114"/>
    </row>
    <row r="1869" spans="1:12" ht="16.5" x14ac:dyDescent="0.15">
      <c r="A1869" s="70">
        <v>207116</v>
      </c>
      <c r="B1869" s="114">
        <v>10005001001</v>
      </c>
      <c r="C1869" s="181" t="s">
        <v>392</v>
      </c>
      <c r="D1869" s="40">
        <v>2</v>
      </c>
      <c r="E1869" s="40"/>
      <c r="F1869" s="127">
        <v>2</v>
      </c>
      <c r="G1869" s="40">
        <v>46</v>
      </c>
      <c r="H1869" s="40">
        <v>1000</v>
      </c>
      <c r="I1869" s="127">
        <v>1108</v>
      </c>
      <c r="J1869" s="114"/>
      <c r="K1869" s="114"/>
      <c r="L1869" s="114"/>
    </row>
    <row r="1870" spans="1:12" ht="16.5" x14ac:dyDescent="0.15">
      <c r="A1870" s="70">
        <v>207117</v>
      </c>
      <c r="B1870" s="114">
        <v>10005000124</v>
      </c>
      <c r="C1870" s="181" t="s">
        <v>395</v>
      </c>
      <c r="D1870" s="40">
        <v>30</v>
      </c>
      <c r="E1870" s="40"/>
      <c r="F1870" s="127">
        <v>2</v>
      </c>
      <c r="G1870" s="40">
        <v>53</v>
      </c>
      <c r="H1870" s="40">
        <v>1000</v>
      </c>
      <c r="I1870" s="127">
        <v>1108</v>
      </c>
      <c r="J1870" s="114"/>
      <c r="K1870" s="114"/>
      <c r="L1870" s="114"/>
    </row>
    <row r="1871" spans="1:12" ht="16.5" x14ac:dyDescent="0.15">
      <c r="A1871" s="70">
        <v>207118</v>
      </c>
      <c r="B1871" s="114">
        <v>10003890003</v>
      </c>
      <c r="C1871" s="181" t="s">
        <v>397</v>
      </c>
      <c r="D1871" s="40">
        <v>2</v>
      </c>
      <c r="E1871" s="40"/>
      <c r="F1871" s="127">
        <v>2</v>
      </c>
      <c r="G1871" s="40">
        <v>57</v>
      </c>
      <c r="H1871" s="40">
        <v>1000</v>
      </c>
      <c r="I1871" s="127">
        <v>1108</v>
      </c>
      <c r="J1871" s="114"/>
      <c r="K1871" s="114"/>
      <c r="L1871" s="114"/>
    </row>
    <row r="1872" spans="1:12" ht="16.5" x14ac:dyDescent="0.15">
      <c r="A1872" s="70">
        <v>207119</v>
      </c>
      <c r="B1872" s="114">
        <v>10003890005</v>
      </c>
      <c r="C1872" s="181" t="s">
        <v>416</v>
      </c>
      <c r="D1872" s="40">
        <v>1</v>
      </c>
      <c r="E1872" s="40"/>
      <c r="F1872" s="127">
        <v>2</v>
      </c>
      <c r="G1872" s="40">
        <v>55</v>
      </c>
      <c r="H1872" s="40">
        <v>1</v>
      </c>
      <c r="I1872" s="127">
        <v>1108</v>
      </c>
      <c r="J1872" s="114"/>
      <c r="K1872" s="114"/>
      <c r="L1872" s="114"/>
    </row>
    <row r="1873" spans="1:12" ht="16.5" x14ac:dyDescent="0.15">
      <c r="A1873" s="70">
        <v>207120</v>
      </c>
      <c r="B1873" s="114">
        <v>10003890004</v>
      </c>
      <c r="C1873" s="181" t="s">
        <v>417</v>
      </c>
      <c r="D1873" s="40">
        <v>1</v>
      </c>
      <c r="E1873" s="40"/>
      <c r="F1873" s="127">
        <v>2</v>
      </c>
      <c r="G1873" s="40">
        <v>56</v>
      </c>
      <c r="H1873" s="40">
        <v>1000</v>
      </c>
      <c r="I1873" s="127">
        <v>1108</v>
      </c>
      <c r="J1873" s="114"/>
      <c r="K1873" s="114"/>
      <c r="L1873" s="114"/>
    </row>
    <row r="1874" spans="1:12" ht="16.5" x14ac:dyDescent="0.15">
      <c r="A1874" s="70">
        <v>207121</v>
      </c>
      <c r="B1874" s="114">
        <v>10003000003</v>
      </c>
      <c r="C1874" s="181" t="s">
        <v>399</v>
      </c>
      <c r="D1874" s="40">
        <v>1</v>
      </c>
      <c r="E1874" s="40"/>
      <c r="F1874" s="127">
        <v>2</v>
      </c>
      <c r="G1874" s="40">
        <v>70</v>
      </c>
      <c r="H1874" s="40">
        <v>1000</v>
      </c>
      <c r="I1874" s="127">
        <v>1108</v>
      </c>
      <c r="J1874" s="114"/>
      <c r="K1874" s="114"/>
      <c r="L1874" s="114"/>
    </row>
    <row r="1875" spans="1:12" ht="16.5" x14ac:dyDescent="0.15">
      <c r="A1875" s="70">
        <v>207122</v>
      </c>
      <c r="B1875" s="114">
        <v>10003000004</v>
      </c>
      <c r="C1875" s="181" t="s">
        <v>400</v>
      </c>
      <c r="D1875" s="40">
        <v>1</v>
      </c>
      <c r="E1875" s="40"/>
      <c r="F1875" s="127">
        <v>2</v>
      </c>
      <c r="G1875" s="40">
        <v>93</v>
      </c>
      <c r="H1875" s="40">
        <v>1000</v>
      </c>
      <c r="I1875" s="127">
        <v>1108</v>
      </c>
      <c r="J1875" s="114"/>
      <c r="K1875" s="114"/>
      <c r="L1875" s="114"/>
    </row>
    <row r="1876" spans="1:12" ht="16.5" x14ac:dyDescent="0.15">
      <c r="A1876" s="70">
        <v>207123</v>
      </c>
      <c r="B1876" s="114">
        <v>10002160002</v>
      </c>
      <c r="C1876" s="181" t="s">
        <v>418</v>
      </c>
      <c r="D1876" s="40">
        <v>10</v>
      </c>
      <c r="E1876" s="40"/>
      <c r="F1876" s="127">
        <v>2</v>
      </c>
      <c r="G1876" s="40">
        <v>77</v>
      </c>
      <c r="H1876" s="40">
        <v>1000</v>
      </c>
      <c r="I1876" s="127">
        <v>1108</v>
      </c>
      <c r="J1876" s="114"/>
      <c r="K1876" s="114"/>
      <c r="L1876" s="114"/>
    </row>
    <row r="1877" spans="1:12" ht="16.5" x14ac:dyDescent="0.15">
      <c r="A1877" s="70">
        <v>207124</v>
      </c>
      <c r="B1877" s="114">
        <v>10002160003</v>
      </c>
      <c r="C1877" s="181" t="s">
        <v>419</v>
      </c>
      <c r="D1877" s="40">
        <v>3</v>
      </c>
      <c r="E1877" s="40"/>
      <c r="F1877" s="127">
        <v>2</v>
      </c>
      <c r="G1877" s="40">
        <v>76</v>
      </c>
      <c r="H1877" s="40">
        <v>1</v>
      </c>
      <c r="I1877" s="127">
        <v>1108</v>
      </c>
      <c r="J1877" s="114"/>
      <c r="K1877" s="114"/>
      <c r="L1877" s="114"/>
    </row>
    <row r="1878" spans="1:12" ht="16.5" x14ac:dyDescent="0.15">
      <c r="A1878" s="70">
        <v>207125</v>
      </c>
      <c r="B1878" s="114">
        <v>10002170009</v>
      </c>
      <c r="C1878" s="181" t="s">
        <v>420</v>
      </c>
      <c r="D1878" s="40">
        <v>1</v>
      </c>
      <c r="E1878" s="40"/>
      <c r="F1878" s="127">
        <v>2</v>
      </c>
      <c r="G1878" s="40">
        <v>8</v>
      </c>
      <c r="H1878" s="40">
        <v>1000</v>
      </c>
      <c r="I1878" s="127">
        <v>1108</v>
      </c>
      <c r="J1878" s="114"/>
      <c r="K1878" s="114"/>
      <c r="L1878" s="114"/>
    </row>
    <row r="1879" spans="1:12" ht="16.5" x14ac:dyDescent="0.15">
      <c r="A1879" s="70">
        <v>207126</v>
      </c>
      <c r="B1879" s="114">
        <v>10003900007</v>
      </c>
      <c r="C1879" s="181" t="s">
        <v>409</v>
      </c>
      <c r="D1879" s="40">
        <v>2</v>
      </c>
      <c r="E1879" s="40"/>
      <c r="F1879" s="127">
        <v>2</v>
      </c>
      <c r="G1879" s="40">
        <v>65</v>
      </c>
      <c r="H1879" s="40">
        <v>1000</v>
      </c>
      <c r="I1879" s="127">
        <v>1108</v>
      </c>
      <c r="J1879" s="114"/>
      <c r="K1879" s="114"/>
      <c r="L1879" s="114"/>
    </row>
    <row r="1880" spans="1:12" ht="16.5" x14ac:dyDescent="0.15">
      <c r="A1880" s="70">
        <v>207127</v>
      </c>
      <c r="B1880" s="114">
        <v>10003900007</v>
      </c>
      <c r="C1880" s="181" t="s">
        <v>409</v>
      </c>
      <c r="D1880" s="40">
        <v>2</v>
      </c>
      <c r="E1880" s="40"/>
      <c r="F1880" s="127">
        <v>2</v>
      </c>
      <c r="G1880" s="40">
        <v>66</v>
      </c>
      <c r="H1880" s="40">
        <v>1000</v>
      </c>
      <c r="I1880" s="127">
        <v>1108</v>
      </c>
      <c r="J1880" s="114"/>
      <c r="K1880" s="114"/>
      <c r="L1880" s="114"/>
    </row>
    <row r="1881" spans="1:12" ht="16.5" x14ac:dyDescent="0.15">
      <c r="A1881" s="70">
        <v>207201</v>
      </c>
      <c r="B1881" s="173">
        <v>10002250019</v>
      </c>
      <c r="C1881" s="174" t="s">
        <v>1546</v>
      </c>
      <c r="D1881" s="166">
        <v>1</v>
      </c>
      <c r="E1881" s="166">
        <v>1</v>
      </c>
      <c r="F1881" s="167">
        <v>3</v>
      </c>
      <c r="G1881" s="166">
        <v>1</v>
      </c>
      <c r="H1881" s="166">
        <v>1</v>
      </c>
      <c r="I1881" s="167">
        <v>1108</v>
      </c>
      <c r="J1881" s="164">
        <v>63100000019</v>
      </c>
      <c r="K1881" s="164">
        <v>7</v>
      </c>
      <c r="L1881" s="164" t="s">
        <v>499</v>
      </c>
    </row>
    <row r="1882" spans="1:12" ht="16.5" x14ac:dyDescent="0.15">
      <c r="A1882" s="70">
        <v>207202</v>
      </c>
      <c r="B1882" s="173">
        <v>10002250019</v>
      </c>
      <c r="C1882" s="174" t="s">
        <v>1546</v>
      </c>
      <c r="D1882" s="166">
        <v>1</v>
      </c>
      <c r="E1882" s="166">
        <v>2</v>
      </c>
      <c r="F1882" s="167">
        <v>3</v>
      </c>
      <c r="G1882" s="166">
        <v>1</v>
      </c>
      <c r="H1882" s="166">
        <v>1</v>
      </c>
      <c r="I1882" s="167">
        <v>1108</v>
      </c>
      <c r="J1882" s="164">
        <v>63100000019</v>
      </c>
      <c r="K1882" s="164">
        <v>7</v>
      </c>
      <c r="L1882" s="164" t="s">
        <v>499</v>
      </c>
    </row>
    <row r="1883" spans="1:12" ht="16.5" x14ac:dyDescent="0.15">
      <c r="A1883" s="70">
        <v>207203</v>
      </c>
      <c r="B1883" s="173">
        <v>10002250019</v>
      </c>
      <c r="C1883" s="174" t="s">
        <v>1546</v>
      </c>
      <c r="D1883" s="166">
        <v>1</v>
      </c>
      <c r="E1883" s="166">
        <v>3</v>
      </c>
      <c r="F1883" s="167">
        <v>3</v>
      </c>
      <c r="G1883" s="166">
        <v>1</v>
      </c>
      <c r="H1883" s="166">
        <v>1</v>
      </c>
      <c r="I1883" s="167">
        <v>1108</v>
      </c>
      <c r="J1883" s="164">
        <v>63100000019</v>
      </c>
      <c r="K1883" s="164">
        <v>7</v>
      </c>
      <c r="L1883" s="164" t="s">
        <v>499</v>
      </c>
    </row>
    <row r="1884" spans="1:12" ht="16.5" x14ac:dyDescent="0.15">
      <c r="A1884" s="70">
        <v>207204</v>
      </c>
      <c r="B1884" s="173">
        <v>10002250019</v>
      </c>
      <c r="C1884" s="174" t="s">
        <v>1546</v>
      </c>
      <c r="D1884" s="166">
        <v>1</v>
      </c>
      <c r="E1884" s="166">
        <v>4</v>
      </c>
      <c r="F1884" s="167">
        <v>3</v>
      </c>
      <c r="G1884" s="166">
        <v>1</v>
      </c>
      <c r="H1884" s="166">
        <v>1</v>
      </c>
      <c r="I1884" s="167">
        <v>1108</v>
      </c>
      <c r="J1884" s="164">
        <v>63100000019</v>
      </c>
      <c r="K1884" s="164">
        <v>7</v>
      </c>
      <c r="L1884" s="164" t="s">
        <v>499</v>
      </c>
    </row>
    <row r="1885" spans="1:12" ht="16.5" x14ac:dyDescent="0.15">
      <c r="A1885" s="70">
        <v>207205</v>
      </c>
      <c r="B1885" s="164">
        <v>10034100002</v>
      </c>
      <c r="C1885" s="165" t="s">
        <v>383</v>
      </c>
      <c r="D1885" s="166">
        <v>1</v>
      </c>
      <c r="E1885" s="166"/>
      <c r="F1885" s="167">
        <v>3</v>
      </c>
      <c r="G1885" s="166">
        <v>9</v>
      </c>
      <c r="H1885" s="166">
        <v>1</v>
      </c>
      <c r="I1885" s="167">
        <v>1108</v>
      </c>
      <c r="J1885" s="164"/>
      <c r="K1885" s="164"/>
      <c r="L1885" s="164"/>
    </row>
    <row r="1886" spans="1:12" ht="16.5" x14ac:dyDescent="0.15">
      <c r="A1886" s="70">
        <v>207206</v>
      </c>
      <c r="B1886" s="164">
        <v>10034100003</v>
      </c>
      <c r="C1886" s="165" t="s">
        <v>423</v>
      </c>
      <c r="D1886" s="166">
        <v>1</v>
      </c>
      <c r="E1886" s="166"/>
      <c r="F1886" s="167">
        <v>3</v>
      </c>
      <c r="G1886" s="166">
        <v>7</v>
      </c>
      <c r="H1886" s="166">
        <v>1000</v>
      </c>
      <c r="I1886" s="167">
        <v>1108</v>
      </c>
      <c r="J1886" s="164"/>
      <c r="K1886" s="164"/>
      <c r="L1886" s="164"/>
    </row>
    <row r="1887" spans="1:12" ht="16.5" x14ac:dyDescent="0.15">
      <c r="A1887" s="70">
        <v>207207</v>
      </c>
      <c r="B1887" s="164">
        <v>10002190003</v>
      </c>
      <c r="C1887" s="165" t="s">
        <v>214</v>
      </c>
      <c r="D1887" s="166">
        <v>1</v>
      </c>
      <c r="E1887" s="166"/>
      <c r="F1887" s="167">
        <v>3</v>
      </c>
      <c r="G1887" s="166">
        <v>16</v>
      </c>
      <c r="H1887" s="166">
        <v>1000</v>
      </c>
      <c r="I1887" s="167">
        <v>1108</v>
      </c>
      <c r="J1887" s="164"/>
      <c r="K1887" s="164"/>
      <c r="L1887" s="164"/>
    </row>
    <row r="1888" spans="1:12" ht="16.5" x14ac:dyDescent="0.15">
      <c r="A1888" s="70">
        <v>207208</v>
      </c>
      <c r="B1888" s="164">
        <v>10002140001</v>
      </c>
      <c r="C1888" s="165" t="s">
        <v>388</v>
      </c>
      <c r="D1888" s="166">
        <v>40</v>
      </c>
      <c r="E1888" s="166"/>
      <c r="F1888" s="167">
        <v>3</v>
      </c>
      <c r="G1888" s="166">
        <v>34</v>
      </c>
      <c r="H1888" s="166">
        <v>1000</v>
      </c>
      <c r="I1888" s="167">
        <v>1108</v>
      </c>
      <c r="J1888" s="164"/>
      <c r="K1888" s="164"/>
      <c r="L1888" s="164"/>
    </row>
    <row r="1889" spans="1:12" ht="16.5" x14ac:dyDescent="0.15">
      <c r="A1889" s="70">
        <v>207209</v>
      </c>
      <c r="B1889" s="164">
        <v>10005000125</v>
      </c>
      <c r="C1889" s="165" t="s">
        <v>424</v>
      </c>
      <c r="D1889" s="166">
        <v>5</v>
      </c>
      <c r="E1889" s="166"/>
      <c r="F1889" s="167">
        <v>3</v>
      </c>
      <c r="G1889" s="166">
        <v>52</v>
      </c>
      <c r="H1889" s="166">
        <v>1000</v>
      </c>
      <c r="I1889" s="167">
        <v>1108</v>
      </c>
      <c r="J1889" s="164"/>
      <c r="K1889" s="164"/>
      <c r="L1889" s="164"/>
    </row>
    <row r="1890" spans="1:12" ht="16.5" x14ac:dyDescent="0.15">
      <c r="A1890" s="70">
        <v>207210</v>
      </c>
      <c r="B1890" s="164">
        <v>10003890002</v>
      </c>
      <c r="C1890" s="165" t="s">
        <v>425</v>
      </c>
      <c r="D1890" s="166">
        <v>3</v>
      </c>
      <c r="E1890" s="166"/>
      <c r="F1890" s="167">
        <v>3</v>
      </c>
      <c r="G1890" s="166">
        <v>59</v>
      </c>
      <c r="H1890" s="166">
        <v>1000</v>
      </c>
      <c r="I1890" s="167">
        <v>1108</v>
      </c>
      <c r="J1890" s="164"/>
      <c r="K1890" s="164"/>
      <c r="L1890" s="164"/>
    </row>
    <row r="1891" spans="1:12" ht="16.5" x14ac:dyDescent="0.15">
      <c r="A1891" s="70">
        <v>207211</v>
      </c>
      <c r="B1891" s="164">
        <v>10002160008</v>
      </c>
      <c r="C1891" s="165" t="s">
        <v>426</v>
      </c>
      <c r="D1891" s="166">
        <v>10</v>
      </c>
      <c r="E1891" s="166"/>
      <c r="F1891" s="167">
        <v>3</v>
      </c>
      <c r="G1891" s="166">
        <v>83</v>
      </c>
      <c r="H1891" s="166">
        <v>1000</v>
      </c>
      <c r="I1891" s="167">
        <v>1108</v>
      </c>
      <c r="J1891" s="164"/>
      <c r="K1891" s="164"/>
      <c r="L1891" s="164"/>
    </row>
    <row r="1892" spans="1:12" ht="16.5" x14ac:dyDescent="0.15">
      <c r="A1892" s="70">
        <v>207212</v>
      </c>
      <c r="B1892" s="164">
        <v>10002160012</v>
      </c>
      <c r="C1892" s="165" t="s">
        <v>427</v>
      </c>
      <c r="D1892" s="166">
        <v>3</v>
      </c>
      <c r="E1892" s="166"/>
      <c r="F1892" s="167">
        <v>3</v>
      </c>
      <c r="G1892" s="166">
        <v>85</v>
      </c>
      <c r="H1892" s="166">
        <v>1</v>
      </c>
      <c r="I1892" s="167">
        <v>1108</v>
      </c>
      <c r="J1892" s="164"/>
      <c r="K1892" s="164"/>
      <c r="L1892" s="164"/>
    </row>
    <row r="1893" spans="1:12" ht="16.5" x14ac:dyDescent="0.15">
      <c r="A1893" s="70">
        <v>207213</v>
      </c>
      <c r="B1893" s="164">
        <v>10002170003</v>
      </c>
      <c r="C1893" s="165" t="s">
        <v>428</v>
      </c>
      <c r="D1893" s="166">
        <v>1</v>
      </c>
      <c r="E1893" s="166"/>
      <c r="F1893" s="167">
        <v>3</v>
      </c>
      <c r="G1893" s="166">
        <v>6</v>
      </c>
      <c r="H1893" s="166">
        <v>1</v>
      </c>
      <c r="I1893" s="167">
        <v>1108</v>
      </c>
      <c r="J1893" s="164"/>
      <c r="K1893" s="164"/>
      <c r="L1893" s="164"/>
    </row>
    <row r="1894" spans="1:12" ht="16.5" x14ac:dyDescent="0.15">
      <c r="A1894" s="70">
        <v>207214</v>
      </c>
      <c r="B1894" s="164">
        <v>10003900007</v>
      </c>
      <c r="C1894" s="165" t="s">
        <v>409</v>
      </c>
      <c r="D1894" s="166">
        <v>2</v>
      </c>
      <c r="E1894" s="166"/>
      <c r="F1894" s="167">
        <v>3</v>
      </c>
      <c r="G1894" s="166">
        <v>64</v>
      </c>
      <c r="H1894" s="166">
        <v>1000</v>
      </c>
      <c r="I1894" s="167">
        <v>1108</v>
      </c>
      <c r="J1894" s="164"/>
      <c r="K1894" s="164"/>
      <c r="L1894" s="164"/>
    </row>
    <row r="1895" spans="1:12" ht="16.5" x14ac:dyDescent="0.15">
      <c r="A1895" s="70">
        <v>208001</v>
      </c>
      <c r="B1895" s="169">
        <v>10002280003</v>
      </c>
      <c r="C1895" s="170" t="s">
        <v>1547</v>
      </c>
      <c r="D1895" s="171">
        <v>1</v>
      </c>
      <c r="E1895" s="171"/>
      <c r="F1895" s="172">
        <v>1</v>
      </c>
      <c r="G1895" s="171">
        <v>3</v>
      </c>
      <c r="H1895" s="171">
        <v>1</v>
      </c>
      <c r="I1895" s="172">
        <v>1109</v>
      </c>
      <c r="J1895" s="169"/>
      <c r="K1895" s="169"/>
      <c r="L1895" s="169"/>
    </row>
    <row r="1896" spans="1:12" ht="16.5" x14ac:dyDescent="0.15">
      <c r="A1896" s="70">
        <v>208002</v>
      </c>
      <c r="B1896" s="182">
        <v>10022330005</v>
      </c>
      <c r="C1896" s="183" t="s">
        <v>579</v>
      </c>
      <c r="D1896" s="178">
        <v>1</v>
      </c>
      <c r="E1896" s="178">
        <v>1</v>
      </c>
      <c r="F1896" s="179">
        <v>1</v>
      </c>
      <c r="G1896" s="178">
        <v>5</v>
      </c>
      <c r="H1896" s="178">
        <v>1000</v>
      </c>
      <c r="I1896" s="179">
        <v>1109</v>
      </c>
      <c r="J1896" s="176"/>
      <c r="K1896" s="176"/>
      <c r="L1896" s="176"/>
    </row>
    <row r="1897" spans="1:12" ht="16.5" x14ac:dyDescent="0.15">
      <c r="A1897" s="70">
        <v>208003</v>
      </c>
      <c r="B1897" s="182">
        <v>10022330006</v>
      </c>
      <c r="C1897" s="183" t="s">
        <v>580</v>
      </c>
      <c r="D1897" s="178">
        <v>1</v>
      </c>
      <c r="E1897" s="178">
        <v>2</v>
      </c>
      <c r="F1897" s="179">
        <v>1</v>
      </c>
      <c r="G1897" s="178">
        <v>5</v>
      </c>
      <c r="H1897" s="178">
        <v>1000</v>
      </c>
      <c r="I1897" s="179">
        <v>1109</v>
      </c>
      <c r="J1897" s="176"/>
      <c r="K1897" s="176"/>
      <c r="L1897" s="176"/>
    </row>
    <row r="1898" spans="1:12" ht="16.5" x14ac:dyDescent="0.15">
      <c r="A1898" s="70">
        <v>208004</v>
      </c>
      <c r="B1898" s="182">
        <v>10022330007</v>
      </c>
      <c r="C1898" s="183" t="s">
        <v>581</v>
      </c>
      <c r="D1898" s="178">
        <v>1</v>
      </c>
      <c r="E1898" s="178">
        <v>3</v>
      </c>
      <c r="F1898" s="179">
        <v>1</v>
      </c>
      <c r="G1898" s="178">
        <v>5</v>
      </c>
      <c r="H1898" s="178">
        <v>1000</v>
      </c>
      <c r="I1898" s="179">
        <v>1109</v>
      </c>
      <c r="J1898" s="176"/>
      <c r="K1898" s="176"/>
      <c r="L1898" s="176"/>
    </row>
    <row r="1899" spans="1:12" ht="16.5" x14ac:dyDescent="0.15">
      <c r="A1899" s="70">
        <v>208005</v>
      </c>
      <c r="B1899" s="182">
        <v>10022330008</v>
      </c>
      <c r="C1899" s="183" t="s">
        <v>582</v>
      </c>
      <c r="D1899" s="178">
        <v>1</v>
      </c>
      <c r="E1899" s="178">
        <v>4</v>
      </c>
      <c r="F1899" s="179">
        <v>1</v>
      </c>
      <c r="G1899" s="178">
        <v>5</v>
      </c>
      <c r="H1899" s="178">
        <v>1000</v>
      </c>
      <c r="I1899" s="179">
        <v>1109</v>
      </c>
      <c r="J1899" s="176"/>
      <c r="K1899" s="176"/>
      <c r="L1899" s="176"/>
    </row>
    <row r="1900" spans="1:12" ht="16.5" x14ac:dyDescent="0.15">
      <c r="A1900" s="70">
        <v>208006</v>
      </c>
      <c r="B1900" s="176">
        <v>10034100002</v>
      </c>
      <c r="C1900" s="177" t="s">
        <v>383</v>
      </c>
      <c r="D1900" s="178">
        <v>1</v>
      </c>
      <c r="E1900" s="178"/>
      <c r="F1900" s="179">
        <v>1</v>
      </c>
      <c r="G1900" s="178">
        <v>30</v>
      </c>
      <c r="H1900" s="178">
        <v>1000</v>
      </c>
      <c r="I1900" s="179">
        <v>1109</v>
      </c>
      <c r="J1900" s="176"/>
      <c r="K1900" s="176"/>
      <c r="L1900" s="176"/>
    </row>
    <row r="1901" spans="1:12" ht="16.5" x14ac:dyDescent="0.15">
      <c r="A1901" s="70">
        <v>208007</v>
      </c>
      <c r="B1901" s="176">
        <v>10034100002</v>
      </c>
      <c r="C1901" s="177" t="s">
        <v>383</v>
      </c>
      <c r="D1901" s="178">
        <v>1</v>
      </c>
      <c r="E1901" s="178"/>
      <c r="F1901" s="179">
        <v>1</v>
      </c>
      <c r="G1901" s="178">
        <v>29</v>
      </c>
      <c r="H1901" s="178">
        <v>1000</v>
      </c>
      <c r="I1901" s="179">
        <v>1109</v>
      </c>
      <c r="J1901" s="176"/>
      <c r="K1901" s="176"/>
      <c r="L1901" s="176"/>
    </row>
    <row r="1902" spans="1:12" ht="16.5" x14ac:dyDescent="0.15">
      <c r="A1902" s="70">
        <v>208008</v>
      </c>
      <c r="B1902" s="176">
        <v>10034100001</v>
      </c>
      <c r="C1902" s="177" t="s">
        <v>384</v>
      </c>
      <c r="D1902" s="178">
        <v>1</v>
      </c>
      <c r="E1902" s="178"/>
      <c r="F1902" s="179">
        <v>1</v>
      </c>
      <c r="G1902" s="178">
        <v>8</v>
      </c>
      <c r="H1902" s="178">
        <v>1</v>
      </c>
      <c r="I1902" s="179">
        <v>1109</v>
      </c>
      <c r="J1902" s="176"/>
      <c r="K1902" s="176"/>
      <c r="L1902" s="176"/>
    </row>
    <row r="1903" spans="1:12" ht="16.5" x14ac:dyDescent="0.15">
      <c r="A1903" s="70">
        <v>208009</v>
      </c>
      <c r="B1903" s="176">
        <v>10002180001</v>
      </c>
      <c r="C1903" s="177" t="s">
        <v>213</v>
      </c>
      <c r="D1903" s="178">
        <v>20</v>
      </c>
      <c r="E1903" s="178"/>
      <c r="F1903" s="179">
        <v>1</v>
      </c>
      <c r="G1903" s="178">
        <v>21</v>
      </c>
      <c r="H1903" s="178">
        <v>1000</v>
      </c>
      <c r="I1903" s="179">
        <v>1109</v>
      </c>
      <c r="J1903" s="176"/>
      <c r="K1903" s="176"/>
      <c r="L1903" s="176"/>
    </row>
    <row r="1904" spans="1:12" ht="16.5" x14ac:dyDescent="0.15">
      <c r="A1904" s="70">
        <v>208010</v>
      </c>
      <c r="B1904" s="176">
        <v>10002190001</v>
      </c>
      <c r="C1904" s="177" t="s">
        <v>385</v>
      </c>
      <c r="D1904" s="178">
        <v>2</v>
      </c>
      <c r="E1904" s="178"/>
      <c r="F1904" s="179">
        <v>1</v>
      </c>
      <c r="G1904" s="178">
        <v>18</v>
      </c>
      <c r="H1904" s="178">
        <v>1000</v>
      </c>
      <c r="I1904" s="179">
        <v>1109</v>
      </c>
      <c r="J1904" s="176"/>
      <c r="K1904" s="176"/>
      <c r="L1904" s="176"/>
    </row>
    <row r="1905" spans="1:12" ht="16.5" x14ac:dyDescent="0.15">
      <c r="A1905" s="70">
        <v>208011</v>
      </c>
      <c r="B1905" s="176">
        <v>10002120001</v>
      </c>
      <c r="C1905" s="177" t="s">
        <v>386</v>
      </c>
      <c r="D1905" s="178">
        <v>20</v>
      </c>
      <c r="E1905" s="178"/>
      <c r="F1905" s="179">
        <v>1</v>
      </c>
      <c r="G1905" s="178">
        <v>26</v>
      </c>
      <c r="H1905" s="178">
        <v>1000</v>
      </c>
      <c r="I1905" s="179">
        <v>1109</v>
      </c>
      <c r="J1905" s="176"/>
      <c r="K1905" s="176"/>
      <c r="L1905" s="176"/>
    </row>
    <row r="1906" spans="1:12" ht="16.5" x14ac:dyDescent="0.15">
      <c r="A1906" s="70">
        <v>208012</v>
      </c>
      <c r="B1906" s="176">
        <v>10002120001</v>
      </c>
      <c r="C1906" s="177" t="s">
        <v>386</v>
      </c>
      <c r="D1906" s="178">
        <v>40</v>
      </c>
      <c r="E1906" s="178"/>
      <c r="F1906" s="179">
        <v>1</v>
      </c>
      <c r="G1906" s="178">
        <v>25</v>
      </c>
      <c r="H1906" s="178">
        <v>1000</v>
      </c>
      <c r="I1906" s="179">
        <v>1109</v>
      </c>
      <c r="J1906" s="176"/>
      <c r="K1906" s="176"/>
      <c r="L1906" s="176"/>
    </row>
    <row r="1907" spans="1:12" ht="16.5" x14ac:dyDescent="0.15">
      <c r="A1907" s="70">
        <v>208013</v>
      </c>
      <c r="B1907" s="176">
        <v>10002130002</v>
      </c>
      <c r="C1907" s="177" t="s">
        <v>387</v>
      </c>
      <c r="D1907" s="178">
        <v>2</v>
      </c>
      <c r="E1907" s="178"/>
      <c r="F1907" s="179">
        <v>1</v>
      </c>
      <c r="G1907" s="178">
        <v>23</v>
      </c>
      <c r="H1907" s="178">
        <v>1000</v>
      </c>
      <c r="I1907" s="179">
        <v>1109</v>
      </c>
      <c r="J1907" s="176"/>
      <c r="K1907" s="176"/>
      <c r="L1907" s="176"/>
    </row>
    <row r="1908" spans="1:12" ht="16.5" x14ac:dyDescent="0.15">
      <c r="A1908" s="70">
        <v>208014</v>
      </c>
      <c r="B1908" s="176">
        <v>10002140001</v>
      </c>
      <c r="C1908" s="177" t="s">
        <v>388</v>
      </c>
      <c r="D1908" s="178">
        <v>20</v>
      </c>
      <c r="E1908" s="178"/>
      <c r="F1908" s="179">
        <v>1</v>
      </c>
      <c r="G1908" s="178">
        <v>35</v>
      </c>
      <c r="H1908" s="178">
        <v>1000</v>
      </c>
      <c r="I1908" s="179">
        <v>1109</v>
      </c>
      <c r="J1908" s="176"/>
      <c r="K1908" s="176"/>
      <c r="L1908" s="176"/>
    </row>
    <row r="1909" spans="1:12" ht="16.5" x14ac:dyDescent="0.15">
      <c r="A1909" s="70">
        <v>208015</v>
      </c>
      <c r="B1909" s="176">
        <v>10002150001</v>
      </c>
      <c r="C1909" s="177" t="s">
        <v>389</v>
      </c>
      <c r="D1909" s="178">
        <v>2</v>
      </c>
      <c r="E1909" s="178"/>
      <c r="F1909" s="179">
        <v>1</v>
      </c>
      <c r="G1909" s="178">
        <v>39</v>
      </c>
      <c r="H1909" s="178">
        <v>1000</v>
      </c>
      <c r="I1909" s="179">
        <v>1109</v>
      </c>
      <c r="J1909" s="176"/>
      <c r="K1909" s="176"/>
      <c r="L1909" s="176"/>
    </row>
    <row r="1910" spans="1:12" ht="16.5" x14ac:dyDescent="0.15">
      <c r="A1910" s="70">
        <v>208016</v>
      </c>
      <c r="B1910" s="176">
        <v>10002150002</v>
      </c>
      <c r="C1910" s="177" t="s">
        <v>390</v>
      </c>
      <c r="D1910" s="178">
        <v>2</v>
      </c>
      <c r="E1910" s="178"/>
      <c r="F1910" s="179">
        <v>1</v>
      </c>
      <c r="G1910" s="178">
        <v>38</v>
      </c>
      <c r="H1910" s="178">
        <v>1000</v>
      </c>
      <c r="I1910" s="179">
        <v>1109</v>
      </c>
      <c r="J1910" s="176"/>
      <c r="K1910" s="176"/>
      <c r="L1910" s="176"/>
    </row>
    <row r="1911" spans="1:12" ht="16.5" x14ac:dyDescent="0.15">
      <c r="A1911" s="70">
        <v>208017</v>
      </c>
      <c r="B1911" s="176">
        <v>10002150003</v>
      </c>
      <c r="C1911" s="177" t="s">
        <v>391</v>
      </c>
      <c r="D1911" s="178">
        <v>1</v>
      </c>
      <c r="E1911" s="178"/>
      <c r="F1911" s="179">
        <v>1</v>
      </c>
      <c r="G1911" s="178">
        <v>37</v>
      </c>
      <c r="H1911" s="178">
        <v>1000</v>
      </c>
      <c r="I1911" s="179">
        <v>1109</v>
      </c>
      <c r="J1911" s="176"/>
      <c r="K1911" s="176"/>
      <c r="L1911" s="176"/>
    </row>
    <row r="1912" spans="1:12" ht="16.5" x14ac:dyDescent="0.15">
      <c r="A1912" s="70">
        <v>208018</v>
      </c>
      <c r="B1912" s="176">
        <v>10020900001</v>
      </c>
      <c r="C1912" s="177" t="s">
        <v>439</v>
      </c>
      <c r="D1912" s="178">
        <v>20</v>
      </c>
      <c r="E1912" s="178"/>
      <c r="F1912" s="179">
        <v>1</v>
      </c>
      <c r="G1912" s="178">
        <v>43</v>
      </c>
      <c r="H1912" s="178">
        <v>1000</v>
      </c>
      <c r="I1912" s="179">
        <v>1109</v>
      </c>
      <c r="J1912" s="176"/>
      <c r="K1912" s="176"/>
      <c r="L1912" s="176"/>
    </row>
    <row r="1913" spans="1:12" ht="16.5" x14ac:dyDescent="0.15">
      <c r="A1913" s="70">
        <v>208019</v>
      </c>
      <c r="B1913" s="176">
        <v>10020900001</v>
      </c>
      <c r="C1913" s="177" t="s">
        <v>439</v>
      </c>
      <c r="D1913" s="178">
        <v>20</v>
      </c>
      <c r="E1913" s="178"/>
      <c r="F1913" s="179">
        <v>1</v>
      </c>
      <c r="G1913" s="178">
        <v>44</v>
      </c>
      <c r="H1913" s="178">
        <v>1000</v>
      </c>
      <c r="I1913" s="179">
        <v>1109</v>
      </c>
      <c r="J1913" s="176"/>
      <c r="K1913" s="176"/>
      <c r="L1913" s="176"/>
    </row>
    <row r="1914" spans="1:12" ht="16.5" x14ac:dyDescent="0.15">
      <c r="A1914" s="70">
        <v>208020</v>
      </c>
      <c r="B1914" s="176">
        <v>10020900001</v>
      </c>
      <c r="C1914" s="177" t="s">
        <v>439</v>
      </c>
      <c r="D1914" s="178">
        <v>20</v>
      </c>
      <c r="E1914" s="178"/>
      <c r="F1914" s="179">
        <v>1</v>
      </c>
      <c r="G1914" s="178">
        <v>45</v>
      </c>
      <c r="H1914" s="178">
        <v>1000</v>
      </c>
      <c r="I1914" s="179">
        <v>1109</v>
      </c>
      <c r="J1914" s="176"/>
      <c r="K1914" s="176"/>
      <c r="L1914" s="176"/>
    </row>
    <row r="1915" spans="1:12" ht="16.5" x14ac:dyDescent="0.15">
      <c r="A1915" s="70">
        <v>208021</v>
      </c>
      <c r="B1915" s="176">
        <v>10020900003</v>
      </c>
      <c r="C1915" s="177" t="s">
        <v>872</v>
      </c>
      <c r="D1915" s="178">
        <v>2</v>
      </c>
      <c r="E1915" s="178"/>
      <c r="F1915" s="179">
        <v>1</v>
      </c>
      <c r="G1915" s="178">
        <v>42</v>
      </c>
      <c r="H1915" s="178">
        <v>1000</v>
      </c>
      <c r="I1915" s="179">
        <v>1109</v>
      </c>
      <c r="J1915" s="176"/>
      <c r="K1915" s="176"/>
      <c r="L1915" s="176"/>
    </row>
    <row r="1916" spans="1:12" ht="16.5" x14ac:dyDescent="0.15">
      <c r="A1916" s="70">
        <v>208022</v>
      </c>
      <c r="B1916" s="176">
        <v>10005001001</v>
      </c>
      <c r="C1916" s="177" t="s">
        <v>392</v>
      </c>
      <c r="D1916" s="178">
        <v>2</v>
      </c>
      <c r="E1916" s="178"/>
      <c r="F1916" s="179">
        <v>1</v>
      </c>
      <c r="G1916" s="178">
        <v>47</v>
      </c>
      <c r="H1916" s="178">
        <v>1000</v>
      </c>
      <c r="I1916" s="179">
        <v>1109</v>
      </c>
      <c r="J1916" s="176"/>
      <c r="K1916" s="176"/>
      <c r="L1916" s="176"/>
    </row>
    <row r="1917" spans="1:12" ht="16.5" x14ac:dyDescent="0.15">
      <c r="A1917" s="70">
        <v>208023</v>
      </c>
      <c r="B1917" s="176">
        <v>10005001001</v>
      </c>
      <c r="C1917" s="177" t="s">
        <v>392</v>
      </c>
      <c r="D1917" s="178">
        <v>2</v>
      </c>
      <c r="E1917" s="178"/>
      <c r="F1917" s="179">
        <v>1</v>
      </c>
      <c r="G1917" s="178">
        <v>48</v>
      </c>
      <c r="H1917" s="178">
        <v>1000</v>
      </c>
      <c r="I1917" s="179">
        <v>1109</v>
      </c>
      <c r="J1917" s="176"/>
      <c r="K1917" s="176"/>
      <c r="L1917" s="176"/>
    </row>
    <row r="1918" spans="1:12" ht="16.5" x14ac:dyDescent="0.15">
      <c r="A1918" s="70">
        <v>208024</v>
      </c>
      <c r="B1918" s="176">
        <v>10005000029</v>
      </c>
      <c r="C1918" s="177" t="s">
        <v>393</v>
      </c>
      <c r="D1918" s="178">
        <v>1</v>
      </c>
      <c r="E1918" s="178"/>
      <c r="F1918" s="179">
        <v>1</v>
      </c>
      <c r="G1918" s="178">
        <v>49</v>
      </c>
      <c r="H1918" s="178">
        <v>1000</v>
      </c>
      <c r="I1918" s="179">
        <v>1109</v>
      </c>
      <c r="J1918" s="176"/>
      <c r="K1918" s="176"/>
      <c r="L1918" s="176"/>
    </row>
    <row r="1919" spans="1:12" ht="16.5" x14ac:dyDescent="0.15">
      <c r="A1919" s="70">
        <v>208025</v>
      </c>
      <c r="B1919" s="176">
        <v>10005000017</v>
      </c>
      <c r="C1919" s="177" t="s">
        <v>394</v>
      </c>
      <c r="D1919" s="178">
        <v>1</v>
      </c>
      <c r="E1919" s="178"/>
      <c r="F1919" s="179">
        <v>1</v>
      </c>
      <c r="G1919" s="178">
        <v>50</v>
      </c>
      <c r="H1919" s="178">
        <v>1000</v>
      </c>
      <c r="I1919" s="179">
        <v>1109</v>
      </c>
      <c r="J1919" s="176"/>
      <c r="K1919" s="176"/>
      <c r="L1919" s="176"/>
    </row>
    <row r="1920" spans="1:12" ht="16.5" x14ac:dyDescent="0.15">
      <c r="A1920" s="70">
        <v>208026</v>
      </c>
      <c r="B1920" s="176">
        <v>10005000007</v>
      </c>
      <c r="C1920" s="177" t="s">
        <v>873</v>
      </c>
      <c r="D1920" s="178">
        <v>1</v>
      </c>
      <c r="E1920" s="178"/>
      <c r="F1920" s="179">
        <v>1</v>
      </c>
      <c r="G1920" s="178">
        <v>51</v>
      </c>
      <c r="H1920" s="178">
        <v>1000</v>
      </c>
      <c r="I1920" s="179">
        <v>1109</v>
      </c>
      <c r="J1920" s="176"/>
      <c r="K1920" s="176"/>
      <c r="L1920" s="176"/>
    </row>
    <row r="1921" spans="1:12" ht="16.5" x14ac:dyDescent="0.15">
      <c r="A1921" s="70">
        <v>208027</v>
      </c>
      <c r="B1921" s="176">
        <v>10005000124</v>
      </c>
      <c r="C1921" s="177" t="s">
        <v>395</v>
      </c>
      <c r="D1921" s="178">
        <v>30</v>
      </c>
      <c r="E1921" s="178"/>
      <c r="F1921" s="179">
        <v>1</v>
      </c>
      <c r="G1921" s="178">
        <v>54</v>
      </c>
      <c r="H1921" s="178">
        <v>1000</v>
      </c>
      <c r="I1921" s="179">
        <v>1109</v>
      </c>
      <c r="J1921" s="176"/>
      <c r="K1921" s="176"/>
      <c r="L1921" s="176"/>
    </row>
    <row r="1922" spans="1:12" ht="16.5" x14ac:dyDescent="0.15">
      <c r="A1922" s="70">
        <v>208028</v>
      </c>
      <c r="B1922" s="176">
        <v>10003890001</v>
      </c>
      <c r="C1922" s="177" t="s">
        <v>396</v>
      </c>
      <c r="D1922" s="178">
        <v>3</v>
      </c>
      <c r="E1922" s="178"/>
      <c r="F1922" s="179">
        <v>1</v>
      </c>
      <c r="G1922" s="178">
        <v>60</v>
      </c>
      <c r="H1922" s="178">
        <v>1000</v>
      </c>
      <c r="I1922" s="179">
        <v>1109</v>
      </c>
      <c r="J1922" s="176"/>
      <c r="K1922" s="176"/>
      <c r="L1922" s="176"/>
    </row>
    <row r="1923" spans="1:12" ht="16.5" x14ac:dyDescent="0.15">
      <c r="A1923" s="70">
        <v>208029</v>
      </c>
      <c r="B1923" s="176">
        <v>10003890003</v>
      </c>
      <c r="C1923" s="177" t="s">
        <v>397</v>
      </c>
      <c r="D1923" s="178">
        <v>3</v>
      </c>
      <c r="E1923" s="178"/>
      <c r="F1923" s="179">
        <v>1</v>
      </c>
      <c r="G1923" s="178">
        <v>58</v>
      </c>
      <c r="H1923" s="178">
        <v>1000</v>
      </c>
      <c r="I1923" s="179">
        <v>1109</v>
      </c>
      <c r="J1923" s="176"/>
      <c r="K1923" s="176"/>
      <c r="L1923" s="176"/>
    </row>
    <row r="1924" spans="1:12" ht="16.5" x14ac:dyDescent="0.15">
      <c r="A1924" s="70">
        <v>208030</v>
      </c>
      <c r="B1924" s="176">
        <v>10003000002</v>
      </c>
      <c r="C1924" s="177" t="s">
        <v>398</v>
      </c>
      <c r="D1924" s="178">
        <v>2</v>
      </c>
      <c r="E1924" s="178"/>
      <c r="F1924" s="179">
        <v>1</v>
      </c>
      <c r="G1924" s="178">
        <v>69</v>
      </c>
      <c r="H1924" s="178">
        <v>1000</v>
      </c>
      <c r="I1924" s="179">
        <v>1109</v>
      </c>
      <c r="J1924" s="176"/>
      <c r="K1924" s="176"/>
      <c r="L1924" s="176"/>
    </row>
    <row r="1925" spans="1:12" ht="16.5" x14ac:dyDescent="0.15">
      <c r="A1925" s="70">
        <v>208031</v>
      </c>
      <c r="B1925" s="176">
        <v>10003000002</v>
      </c>
      <c r="C1925" s="177" t="s">
        <v>398</v>
      </c>
      <c r="D1925" s="178">
        <v>2</v>
      </c>
      <c r="E1925" s="178"/>
      <c r="F1925" s="179">
        <v>1</v>
      </c>
      <c r="G1925" s="178">
        <v>68</v>
      </c>
      <c r="H1925" s="178">
        <v>1000</v>
      </c>
      <c r="I1925" s="179">
        <v>1109</v>
      </c>
      <c r="J1925" s="176"/>
      <c r="K1925" s="176"/>
      <c r="L1925" s="176"/>
    </row>
    <row r="1926" spans="1:12" ht="16.5" x14ac:dyDescent="0.15">
      <c r="A1926" s="70">
        <v>208032</v>
      </c>
      <c r="B1926" s="176">
        <v>10003000002</v>
      </c>
      <c r="C1926" s="177" t="s">
        <v>398</v>
      </c>
      <c r="D1926" s="178">
        <v>2</v>
      </c>
      <c r="E1926" s="178"/>
      <c r="F1926" s="179">
        <v>1</v>
      </c>
      <c r="G1926" s="178">
        <v>67</v>
      </c>
      <c r="H1926" s="178">
        <v>1000</v>
      </c>
      <c r="I1926" s="179">
        <v>1109</v>
      </c>
      <c r="J1926" s="176"/>
      <c r="K1926" s="176"/>
      <c r="L1926" s="176"/>
    </row>
    <row r="1927" spans="1:12" ht="16.5" x14ac:dyDescent="0.15">
      <c r="A1927" s="70">
        <v>208033</v>
      </c>
      <c r="B1927" s="176">
        <v>10003000003</v>
      </c>
      <c r="C1927" s="177" t="s">
        <v>399</v>
      </c>
      <c r="D1927" s="178">
        <v>1</v>
      </c>
      <c r="E1927" s="178"/>
      <c r="F1927" s="179">
        <v>1</v>
      </c>
      <c r="G1927" s="178">
        <v>72</v>
      </c>
      <c r="H1927" s="178">
        <v>1000</v>
      </c>
      <c r="I1927" s="179">
        <v>1109</v>
      </c>
      <c r="J1927" s="176"/>
      <c r="K1927" s="176"/>
      <c r="L1927" s="176"/>
    </row>
    <row r="1928" spans="1:12" ht="16.5" x14ac:dyDescent="0.15">
      <c r="A1928" s="70">
        <v>208034</v>
      </c>
      <c r="B1928" s="176">
        <v>10003000003</v>
      </c>
      <c r="C1928" s="177" t="s">
        <v>399</v>
      </c>
      <c r="D1928" s="178">
        <v>1</v>
      </c>
      <c r="E1928" s="178"/>
      <c r="F1928" s="179">
        <v>1</v>
      </c>
      <c r="G1928" s="178">
        <v>71</v>
      </c>
      <c r="H1928" s="178">
        <v>1000</v>
      </c>
      <c r="I1928" s="179">
        <v>1109</v>
      </c>
      <c r="J1928" s="176"/>
      <c r="K1928" s="176"/>
      <c r="L1928" s="176"/>
    </row>
    <row r="1929" spans="1:12" ht="16.5" x14ac:dyDescent="0.15">
      <c r="A1929" s="70">
        <v>208035</v>
      </c>
      <c r="B1929" s="176">
        <v>10003000004</v>
      </c>
      <c r="C1929" s="177" t="s">
        <v>400</v>
      </c>
      <c r="D1929" s="178">
        <v>1</v>
      </c>
      <c r="E1929" s="178"/>
      <c r="F1929" s="179">
        <v>1</v>
      </c>
      <c r="G1929" s="178">
        <v>92</v>
      </c>
      <c r="H1929" s="178">
        <v>1000</v>
      </c>
      <c r="I1929" s="179">
        <v>1109</v>
      </c>
      <c r="J1929" s="176"/>
      <c r="K1929" s="176"/>
      <c r="L1929" s="176"/>
    </row>
    <row r="1930" spans="1:12" ht="16.5" x14ac:dyDescent="0.15">
      <c r="A1930" s="70">
        <v>208036</v>
      </c>
      <c r="B1930" s="176">
        <v>10003000004</v>
      </c>
      <c r="C1930" s="177" t="s">
        <v>400</v>
      </c>
      <c r="D1930" s="178">
        <v>1</v>
      </c>
      <c r="E1930" s="178"/>
      <c r="F1930" s="179">
        <v>1</v>
      </c>
      <c r="G1930" s="178">
        <v>91</v>
      </c>
      <c r="H1930" s="178">
        <v>1000</v>
      </c>
      <c r="I1930" s="179">
        <v>1109</v>
      </c>
      <c r="J1930" s="176"/>
      <c r="K1930" s="176"/>
      <c r="L1930" s="176"/>
    </row>
    <row r="1931" spans="1:12" ht="16.5" x14ac:dyDescent="0.15">
      <c r="A1931" s="70">
        <v>208037</v>
      </c>
      <c r="B1931" s="176">
        <v>10033200001</v>
      </c>
      <c r="C1931" s="177" t="s">
        <v>401</v>
      </c>
      <c r="D1931" s="178">
        <v>1</v>
      </c>
      <c r="E1931" s="178"/>
      <c r="F1931" s="179">
        <v>1</v>
      </c>
      <c r="G1931" s="178">
        <v>90</v>
      </c>
      <c r="H1931" s="178">
        <v>1000</v>
      </c>
      <c r="I1931" s="179">
        <v>1109</v>
      </c>
      <c r="J1931" s="176"/>
      <c r="K1931" s="176"/>
      <c r="L1931" s="176"/>
    </row>
    <row r="1932" spans="1:12" ht="16.5" x14ac:dyDescent="0.15">
      <c r="A1932" s="70">
        <v>208038</v>
      </c>
      <c r="B1932" s="176">
        <v>10033200001</v>
      </c>
      <c r="C1932" s="177" t="s">
        <v>401</v>
      </c>
      <c r="D1932" s="178">
        <v>1</v>
      </c>
      <c r="E1932" s="178"/>
      <c r="F1932" s="179">
        <v>1</v>
      </c>
      <c r="G1932" s="178">
        <v>75</v>
      </c>
      <c r="H1932" s="178">
        <v>1000</v>
      </c>
      <c r="I1932" s="179">
        <v>1109</v>
      </c>
      <c r="J1932" s="176"/>
      <c r="K1932" s="176"/>
      <c r="L1932" s="176"/>
    </row>
    <row r="1933" spans="1:12" ht="16.5" x14ac:dyDescent="0.15">
      <c r="A1933" s="70">
        <v>208039</v>
      </c>
      <c r="B1933" s="176">
        <v>10033200001</v>
      </c>
      <c r="C1933" s="177" t="s">
        <v>401</v>
      </c>
      <c r="D1933" s="178">
        <v>2</v>
      </c>
      <c r="E1933" s="178"/>
      <c r="F1933" s="179">
        <v>1</v>
      </c>
      <c r="G1933" s="178">
        <v>89</v>
      </c>
      <c r="H1933" s="178">
        <v>1000</v>
      </c>
      <c r="I1933" s="179">
        <v>1109</v>
      </c>
      <c r="J1933" s="176"/>
      <c r="K1933" s="176"/>
      <c r="L1933" s="176"/>
    </row>
    <row r="1934" spans="1:12" ht="16.5" x14ac:dyDescent="0.15">
      <c r="A1934" s="70">
        <v>208040</v>
      </c>
      <c r="B1934" s="176">
        <v>10033200001</v>
      </c>
      <c r="C1934" s="177" t="s">
        <v>401</v>
      </c>
      <c r="D1934" s="178">
        <v>2</v>
      </c>
      <c r="E1934" s="178"/>
      <c r="F1934" s="179">
        <v>1</v>
      </c>
      <c r="G1934" s="178">
        <v>74</v>
      </c>
      <c r="H1934" s="178">
        <v>1000</v>
      </c>
      <c r="I1934" s="179">
        <v>1109</v>
      </c>
      <c r="J1934" s="176"/>
      <c r="K1934" s="176"/>
      <c r="L1934" s="176"/>
    </row>
    <row r="1935" spans="1:12" ht="16.5" x14ac:dyDescent="0.15">
      <c r="A1935" s="70">
        <v>208041</v>
      </c>
      <c r="B1935" s="176">
        <v>10033200001</v>
      </c>
      <c r="C1935" s="177" t="s">
        <v>401</v>
      </c>
      <c r="D1935" s="178">
        <v>3</v>
      </c>
      <c r="E1935" s="178"/>
      <c r="F1935" s="179">
        <v>1</v>
      </c>
      <c r="G1935" s="178">
        <v>88</v>
      </c>
      <c r="H1935" s="178">
        <v>1000</v>
      </c>
      <c r="I1935" s="179">
        <v>1109</v>
      </c>
      <c r="J1935" s="176"/>
      <c r="K1935" s="176"/>
      <c r="L1935" s="176"/>
    </row>
    <row r="1936" spans="1:12" ht="16.5" x14ac:dyDescent="0.15">
      <c r="A1936" s="70">
        <v>208042</v>
      </c>
      <c r="B1936" s="176">
        <v>10033200001</v>
      </c>
      <c r="C1936" s="177" t="s">
        <v>401</v>
      </c>
      <c r="D1936" s="178">
        <v>3</v>
      </c>
      <c r="E1936" s="178"/>
      <c r="F1936" s="179">
        <v>1</v>
      </c>
      <c r="G1936" s="178">
        <v>73</v>
      </c>
      <c r="H1936" s="178">
        <v>1000</v>
      </c>
      <c r="I1936" s="179">
        <v>1109</v>
      </c>
      <c r="J1936" s="176"/>
      <c r="K1936" s="176"/>
      <c r="L1936" s="176"/>
    </row>
    <row r="1937" spans="1:12" ht="16.5" x14ac:dyDescent="0.15">
      <c r="A1937" s="70">
        <v>208043</v>
      </c>
      <c r="B1937" s="176">
        <v>10002160001</v>
      </c>
      <c r="C1937" s="177" t="s">
        <v>402</v>
      </c>
      <c r="D1937" s="178">
        <v>20</v>
      </c>
      <c r="E1937" s="178"/>
      <c r="F1937" s="179">
        <v>1</v>
      </c>
      <c r="G1937" s="178">
        <v>78</v>
      </c>
      <c r="H1937" s="178">
        <v>1000</v>
      </c>
      <c r="I1937" s="179">
        <v>1109</v>
      </c>
      <c r="J1937" s="176"/>
      <c r="K1937" s="176"/>
      <c r="L1937" s="176"/>
    </row>
    <row r="1938" spans="1:12" ht="16.5" x14ac:dyDescent="0.15">
      <c r="A1938" s="70">
        <v>208044</v>
      </c>
      <c r="B1938" s="176">
        <v>10002160004</v>
      </c>
      <c r="C1938" s="177" t="s">
        <v>216</v>
      </c>
      <c r="D1938" s="178">
        <v>20</v>
      </c>
      <c r="E1938" s="178"/>
      <c r="F1938" s="179">
        <v>1</v>
      </c>
      <c r="G1938" s="178">
        <v>81</v>
      </c>
      <c r="H1938" s="178">
        <v>1000</v>
      </c>
      <c r="I1938" s="179">
        <v>1109</v>
      </c>
      <c r="J1938" s="176"/>
      <c r="K1938" s="176"/>
      <c r="L1938" s="176"/>
    </row>
    <row r="1939" spans="1:12" ht="16.5" x14ac:dyDescent="0.15">
      <c r="A1939" s="70">
        <v>208045</v>
      </c>
      <c r="B1939" s="176">
        <v>10002160007</v>
      </c>
      <c r="C1939" s="177" t="s">
        <v>217</v>
      </c>
      <c r="D1939" s="178">
        <v>20</v>
      </c>
      <c r="E1939" s="178"/>
      <c r="F1939" s="179">
        <v>1</v>
      </c>
      <c r="G1939" s="178">
        <v>84</v>
      </c>
      <c r="H1939" s="178">
        <v>1000</v>
      </c>
      <c r="I1939" s="179">
        <v>1109</v>
      </c>
      <c r="J1939" s="176"/>
      <c r="K1939" s="176"/>
      <c r="L1939" s="176"/>
    </row>
    <row r="1940" spans="1:12" ht="16.5" x14ac:dyDescent="0.15">
      <c r="A1940" s="70">
        <v>208046</v>
      </c>
      <c r="B1940" s="176">
        <v>10002160010</v>
      </c>
      <c r="C1940" s="177" t="s">
        <v>218</v>
      </c>
      <c r="D1940" s="178">
        <v>20</v>
      </c>
      <c r="E1940" s="178"/>
      <c r="F1940" s="179">
        <v>1</v>
      </c>
      <c r="G1940" s="178">
        <v>87</v>
      </c>
      <c r="H1940" s="178">
        <v>1000</v>
      </c>
      <c r="I1940" s="179">
        <v>1109</v>
      </c>
      <c r="J1940" s="176"/>
      <c r="K1940" s="176"/>
      <c r="L1940" s="176"/>
    </row>
    <row r="1941" spans="1:12" ht="16.5" x14ac:dyDescent="0.15">
      <c r="A1941" s="70">
        <v>208047</v>
      </c>
      <c r="B1941" s="176">
        <v>10002160005</v>
      </c>
      <c r="C1941" s="177" t="s">
        <v>403</v>
      </c>
      <c r="D1941" s="178">
        <v>10</v>
      </c>
      <c r="E1941" s="178"/>
      <c r="F1941" s="179">
        <v>1</v>
      </c>
      <c r="G1941" s="178">
        <v>80</v>
      </c>
      <c r="H1941" s="178">
        <v>1000</v>
      </c>
      <c r="I1941" s="179">
        <v>1109</v>
      </c>
      <c r="J1941" s="176"/>
      <c r="K1941" s="176"/>
      <c r="L1941" s="176"/>
    </row>
    <row r="1942" spans="1:12" ht="16.5" x14ac:dyDescent="0.15">
      <c r="A1942" s="70">
        <v>208048</v>
      </c>
      <c r="B1942" s="176">
        <v>10002160011</v>
      </c>
      <c r="C1942" s="177" t="s">
        <v>404</v>
      </c>
      <c r="D1942" s="178">
        <v>10</v>
      </c>
      <c r="E1942" s="178"/>
      <c r="F1942" s="179">
        <v>1</v>
      </c>
      <c r="G1942" s="178">
        <v>86</v>
      </c>
      <c r="H1942" s="178">
        <v>1000</v>
      </c>
      <c r="I1942" s="179">
        <v>1109</v>
      </c>
      <c r="J1942" s="176"/>
      <c r="K1942" s="176"/>
      <c r="L1942" s="176"/>
    </row>
    <row r="1943" spans="1:12" ht="16.5" x14ac:dyDescent="0.15">
      <c r="A1943" s="70">
        <v>208049</v>
      </c>
      <c r="B1943" s="176">
        <v>10002160006</v>
      </c>
      <c r="C1943" s="177" t="s">
        <v>405</v>
      </c>
      <c r="D1943" s="178">
        <v>3</v>
      </c>
      <c r="E1943" s="178"/>
      <c r="F1943" s="179">
        <v>1</v>
      </c>
      <c r="G1943" s="178">
        <v>79</v>
      </c>
      <c r="H1943" s="178">
        <v>1000</v>
      </c>
      <c r="I1943" s="179">
        <v>1109</v>
      </c>
      <c r="J1943" s="176"/>
      <c r="K1943" s="176"/>
      <c r="L1943" s="176"/>
    </row>
    <row r="1944" spans="1:12" ht="16.5" x14ac:dyDescent="0.15">
      <c r="A1944" s="70">
        <v>208050</v>
      </c>
      <c r="B1944" s="176">
        <v>10002160009</v>
      </c>
      <c r="C1944" s="177" t="s">
        <v>406</v>
      </c>
      <c r="D1944" s="178">
        <v>3</v>
      </c>
      <c r="E1944" s="178"/>
      <c r="F1944" s="179">
        <v>1</v>
      </c>
      <c r="G1944" s="178">
        <v>82</v>
      </c>
      <c r="H1944" s="178">
        <v>1000</v>
      </c>
      <c r="I1944" s="179">
        <v>1109</v>
      </c>
      <c r="J1944" s="176"/>
      <c r="K1944" s="176"/>
      <c r="L1944" s="176"/>
    </row>
    <row r="1945" spans="1:12" ht="16.5" x14ac:dyDescent="0.15">
      <c r="A1945" s="70">
        <v>208051</v>
      </c>
      <c r="B1945" s="176">
        <v>10002170006</v>
      </c>
      <c r="C1945" s="177" t="s">
        <v>407</v>
      </c>
      <c r="D1945" s="178">
        <v>1</v>
      </c>
      <c r="E1945" s="178"/>
      <c r="F1945" s="179">
        <v>1</v>
      </c>
      <c r="G1945" s="178">
        <v>7</v>
      </c>
      <c r="H1945" s="178">
        <v>1</v>
      </c>
      <c r="I1945" s="179">
        <v>1109</v>
      </c>
      <c r="J1945" s="176"/>
      <c r="K1945" s="176"/>
      <c r="L1945" s="176"/>
    </row>
    <row r="1946" spans="1:12" ht="16.5" x14ac:dyDescent="0.15">
      <c r="A1946" s="70">
        <v>208052</v>
      </c>
      <c r="B1946" s="176">
        <v>10002170012</v>
      </c>
      <c r="C1946" s="177" t="s">
        <v>408</v>
      </c>
      <c r="D1946" s="178">
        <v>1</v>
      </c>
      <c r="E1946" s="178"/>
      <c r="F1946" s="179">
        <v>1</v>
      </c>
      <c r="G1946" s="178">
        <v>9</v>
      </c>
      <c r="H1946" s="178">
        <v>1000</v>
      </c>
      <c r="I1946" s="179">
        <v>1109</v>
      </c>
      <c r="J1946" s="176"/>
      <c r="K1946" s="176"/>
      <c r="L1946" s="176"/>
    </row>
    <row r="1947" spans="1:12" ht="16.5" x14ac:dyDescent="0.15">
      <c r="A1947" s="70">
        <v>208053</v>
      </c>
      <c r="B1947" s="176">
        <v>10003900007</v>
      </c>
      <c r="C1947" s="177" t="s">
        <v>409</v>
      </c>
      <c r="D1947" s="178">
        <v>2</v>
      </c>
      <c r="E1947" s="178"/>
      <c r="F1947" s="179">
        <v>1</v>
      </c>
      <c r="G1947" s="178">
        <v>96</v>
      </c>
      <c r="H1947" s="178">
        <v>1000</v>
      </c>
      <c r="I1947" s="179">
        <v>1109</v>
      </c>
      <c r="J1947" s="176"/>
      <c r="K1947" s="176"/>
      <c r="L1947" s="176"/>
    </row>
    <row r="1948" spans="1:12" ht="16.5" x14ac:dyDescent="0.15">
      <c r="A1948" s="70">
        <v>208054</v>
      </c>
      <c r="B1948" s="176">
        <v>10003900007</v>
      </c>
      <c r="C1948" s="177" t="s">
        <v>409</v>
      </c>
      <c r="D1948" s="178">
        <v>2</v>
      </c>
      <c r="E1948" s="178"/>
      <c r="F1948" s="179">
        <v>1</v>
      </c>
      <c r="G1948" s="178">
        <v>95</v>
      </c>
      <c r="H1948" s="178">
        <v>1000</v>
      </c>
      <c r="I1948" s="179">
        <v>1109</v>
      </c>
      <c r="J1948" s="176"/>
      <c r="K1948" s="176"/>
      <c r="L1948" s="176"/>
    </row>
    <row r="1949" spans="1:12" ht="16.5" x14ac:dyDescent="0.15">
      <c r="A1949" s="70">
        <v>208055</v>
      </c>
      <c r="B1949" s="176">
        <v>10003900007</v>
      </c>
      <c r="C1949" s="177" t="s">
        <v>409</v>
      </c>
      <c r="D1949" s="178">
        <v>2</v>
      </c>
      <c r="E1949" s="178"/>
      <c r="F1949" s="179">
        <v>1</v>
      </c>
      <c r="G1949" s="178">
        <v>94</v>
      </c>
      <c r="H1949" s="178">
        <v>1000</v>
      </c>
      <c r="I1949" s="179">
        <v>1109</v>
      </c>
      <c r="J1949" s="176"/>
      <c r="K1949" s="176"/>
      <c r="L1949" s="176"/>
    </row>
    <row r="1950" spans="1:12" ht="16.5" x14ac:dyDescent="0.15">
      <c r="A1950" s="70">
        <v>208056</v>
      </c>
      <c r="B1950" s="176">
        <v>10002990001</v>
      </c>
      <c r="C1950" s="177" t="s">
        <v>410</v>
      </c>
      <c r="D1950" s="178">
        <v>500000</v>
      </c>
      <c r="E1950" s="178"/>
      <c r="F1950" s="179">
        <v>1</v>
      </c>
      <c r="G1950" s="178">
        <v>105</v>
      </c>
      <c r="H1950" s="178">
        <v>1000</v>
      </c>
      <c r="I1950" s="179">
        <v>1109</v>
      </c>
      <c r="J1950" s="176"/>
      <c r="K1950" s="176"/>
      <c r="L1950" s="176"/>
    </row>
    <row r="1951" spans="1:12" ht="16.5" x14ac:dyDescent="0.15">
      <c r="A1951" s="70">
        <v>208057</v>
      </c>
      <c r="B1951" s="176">
        <v>10002990001</v>
      </c>
      <c r="C1951" s="177" t="s">
        <v>410</v>
      </c>
      <c r="D1951" s="178">
        <v>500000</v>
      </c>
      <c r="E1951" s="178"/>
      <c r="F1951" s="179">
        <v>1</v>
      </c>
      <c r="G1951" s="178">
        <v>104</v>
      </c>
      <c r="H1951" s="178">
        <v>1000</v>
      </c>
      <c r="I1951" s="179">
        <v>1109</v>
      </c>
      <c r="J1951" s="176"/>
      <c r="K1951" s="176"/>
      <c r="L1951" s="176"/>
    </row>
    <row r="1952" spans="1:12" ht="16.5" x14ac:dyDescent="0.15">
      <c r="A1952" s="70">
        <v>208058</v>
      </c>
      <c r="B1952" s="176">
        <v>10002990001</v>
      </c>
      <c r="C1952" s="177" t="s">
        <v>410</v>
      </c>
      <c r="D1952" s="178">
        <v>500000</v>
      </c>
      <c r="E1952" s="178"/>
      <c r="F1952" s="179">
        <v>1</v>
      </c>
      <c r="G1952" s="178">
        <v>103</v>
      </c>
      <c r="H1952" s="178">
        <v>1000</v>
      </c>
      <c r="I1952" s="179">
        <v>1109</v>
      </c>
      <c r="J1952" s="176"/>
      <c r="K1952" s="176"/>
      <c r="L1952" s="176"/>
    </row>
    <row r="1953" spans="1:12" ht="16.5" x14ac:dyDescent="0.15">
      <c r="A1953" s="70">
        <v>208101</v>
      </c>
      <c r="B1953" s="71">
        <v>10022600004</v>
      </c>
      <c r="C1953" s="72" t="s">
        <v>583</v>
      </c>
      <c r="D1953" s="40">
        <v>1</v>
      </c>
      <c r="E1953" s="40"/>
      <c r="F1953" s="127">
        <v>2</v>
      </c>
      <c r="G1953" s="40">
        <v>2</v>
      </c>
      <c r="H1953" s="40">
        <v>1</v>
      </c>
      <c r="I1953" s="127">
        <v>1109</v>
      </c>
      <c r="J1953" s="114"/>
      <c r="K1953" s="114"/>
      <c r="L1953" s="114"/>
    </row>
    <row r="1954" spans="1:12" ht="16.5" x14ac:dyDescent="0.15">
      <c r="A1954" s="70">
        <v>208102</v>
      </c>
      <c r="B1954" s="164">
        <v>10022310005</v>
      </c>
      <c r="C1954" s="165" t="s">
        <v>500</v>
      </c>
      <c r="D1954" s="40">
        <v>1</v>
      </c>
      <c r="E1954" s="40">
        <v>1</v>
      </c>
      <c r="F1954" s="127">
        <v>2</v>
      </c>
      <c r="G1954" s="40">
        <v>4</v>
      </c>
      <c r="H1954" s="40">
        <v>1000</v>
      </c>
      <c r="I1954" s="127">
        <v>1109</v>
      </c>
      <c r="J1954" s="114"/>
      <c r="K1954" s="114"/>
      <c r="L1954" s="114"/>
    </row>
    <row r="1955" spans="1:12" ht="16.5" x14ac:dyDescent="0.15">
      <c r="A1955" s="70">
        <v>208103</v>
      </c>
      <c r="B1955" s="164">
        <v>10022320005</v>
      </c>
      <c r="C1955" s="165" t="s">
        <v>500</v>
      </c>
      <c r="D1955" s="40">
        <v>1</v>
      </c>
      <c r="E1955" s="40">
        <v>2</v>
      </c>
      <c r="F1955" s="127">
        <v>2</v>
      </c>
      <c r="G1955" s="40">
        <v>4</v>
      </c>
      <c r="H1955" s="40">
        <v>1000</v>
      </c>
      <c r="I1955" s="127">
        <v>1109</v>
      </c>
      <c r="J1955" s="114"/>
      <c r="K1955" s="114"/>
      <c r="L1955" s="114"/>
    </row>
    <row r="1956" spans="1:12" ht="16.5" x14ac:dyDescent="0.15">
      <c r="A1956" s="70">
        <v>208104</v>
      </c>
      <c r="B1956" s="164">
        <v>10022310005</v>
      </c>
      <c r="C1956" s="165" t="s">
        <v>500</v>
      </c>
      <c r="D1956" s="40">
        <v>1</v>
      </c>
      <c r="E1956" s="40">
        <v>3</v>
      </c>
      <c r="F1956" s="127">
        <v>2</v>
      </c>
      <c r="G1956" s="40">
        <v>4</v>
      </c>
      <c r="H1956" s="40">
        <v>1000</v>
      </c>
      <c r="I1956" s="127">
        <v>1109</v>
      </c>
      <c r="J1956" s="114"/>
      <c r="K1956" s="114"/>
      <c r="L1956" s="114"/>
    </row>
    <row r="1957" spans="1:12" ht="16.5" x14ac:dyDescent="0.15">
      <c r="A1957" s="70">
        <v>208105</v>
      </c>
      <c r="B1957" s="164">
        <v>10022320005</v>
      </c>
      <c r="C1957" s="165" t="s">
        <v>500</v>
      </c>
      <c r="D1957" s="40">
        <v>1</v>
      </c>
      <c r="E1957" s="40">
        <v>4</v>
      </c>
      <c r="F1957" s="127">
        <v>2</v>
      </c>
      <c r="G1957" s="40">
        <v>4</v>
      </c>
      <c r="H1957" s="40">
        <v>1000</v>
      </c>
      <c r="I1957" s="127">
        <v>1109</v>
      </c>
      <c r="J1957" s="114"/>
      <c r="K1957" s="114"/>
      <c r="L1957" s="114"/>
    </row>
    <row r="1958" spans="1:12" ht="16.5" x14ac:dyDescent="0.15">
      <c r="A1958" s="70">
        <v>208106</v>
      </c>
      <c r="B1958" s="114">
        <v>10034100001</v>
      </c>
      <c r="C1958" s="181" t="s">
        <v>384</v>
      </c>
      <c r="D1958" s="40">
        <v>1</v>
      </c>
      <c r="E1958" s="40"/>
      <c r="F1958" s="127">
        <v>2</v>
      </c>
      <c r="G1958" s="40">
        <v>28</v>
      </c>
      <c r="H1958" s="40">
        <v>1</v>
      </c>
      <c r="I1958" s="127">
        <v>1109</v>
      </c>
      <c r="J1958" s="114"/>
      <c r="K1958" s="114"/>
      <c r="L1958" s="114"/>
    </row>
    <row r="1959" spans="1:12" ht="16.5" x14ac:dyDescent="0.15">
      <c r="A1959" s="70">
        <v>208107</v>
      </c>
      <c r="B1959" s="114">
        <v>10002180001</v>
      </c>
      <c r="C1959" s="181" t="s">
        <v>213</v>
      </c>
      <c r="D1959" s="40">
        <v>20</v>
      </c>
      <c r="E1959" s="40"/>
      <c r="F1959" s="127">
        <v>2</v>
      </c>
      <c r="G1959" s="40">
        <v>20</v>
      </c>
      <c r="H1959" s="40">
        <v>1000</v>
      </c>
      <c r="I1959" s="127">
        <v>1109</v>
      </c>
      <c r="J1959" s="114"/>
      <c r="K1959" s="114"/>
      <c r="L1959" s="114"/>
    </row>
    <row r="1960" spans="1:12" ht="16.5" x14ac:dyDescent="0.15">
      <c r="A1960" s="70">
        <v>208108</v>
      </c>
      <c r="B1960" s="114">
        <v>10002180001</v>
      </c>
      <c r="C1960" s="181" t="s">
        <v>213</v>
      </c>
      <c r="D1960" s="40">
        <v>40</v>
      </c>
      <c r="E1960" s="40"/>
      <c r="F1960" s="127">
        <v>2</v>
      </c>
      <c r="G1960" s="40">
        <v>19</v>
      </c>
      <c r="H1960" s="40">
        <v>1000</v>
      </c>
      <c r="I1960" s="127">
        <v>1109</v>
      </c>
      <c r="J1960" s="114"/>
      <c r="K1960" s="114"/>
      <c r="L1960" s="114"/>
    </row>
    <row r="1961" spans="1:12" ht="16.5" x14ac:dyDescent="0.15">
      <c r="A1961" s="70">
        <v>208109</v>
      </c>
      <c r="B1961" s="114">
        <v>10002190002</v>
      </c>
      <c r="C1961" s="181" t="s">
        <v>412</v>
      </c>
      <c r="D1961" s="40">
        <v>2</v>
      </c>
      <c r="E1961" s="40"/>
      <c r="F1961" s="127">
        <v>2</v>
      </c>
      <c r="G1961" s="40">
        <v>17</v>
      </c>
      <c r="H1961" s="40">
        <v>1000</v>
      </c>
      <c r="I1961" s="127">
        <v>1109</v>
      </c>
      <c r="J1961" s="114"/>
      <c r="K1961" s="114"/>
      <c r="L1961" s="114"/>
    </row>
    <row r="1962" spans="1:12" ht="16.5" x14ac:dyDescent="0.15">
      <c r="A1962" s="70">
        <v>208110</v>
      </c>
      <c r="B1962" s="114">
        <v>10002120001</v>
      </c>
      <c r="C1962" s="181" t="s">
        <v>386</v>
      </c>
      <c r="D1962" s="40">
        <v>20</v>
      </c>
      <c r="E1962" s="40"/>
      <c r="F1962" s="127">
        <v>2</v>
      </c>
      <c r="G1962" s="40">
        <v>27</v>
      </c>
      <c r="H1962" s="40">
        <v>1000</v>
      </c>
      <c r="I1962" s="127">
        <v>1109</v>
      </c>
      <c r="J1962" s="114"/>
      <c r="K1962" s="114"/>
      <c r="L1962" s="114"/>
    </row>
    <row r="1963" spans="1:12" ht="16.5" x14ac:dyDescent="0.15">
      <c r="A1963" s="70">
        <v>208111</v>
      </c>
      <c r="B1963" s="114">
        <v>10002130001</v>
      </c>
      <c r="C1963" s="181" t="s">
        <v>413</v>
      </c>
      <c r="D1963" s="40">
        <v>2</v>
      </c>
      <c r="E1963" s="40"/>
      <c r="F1963" s="127">
        <v>2</v>
      </c>
      <c r="G1963" s="40">
        <v>24</v>
      </c>
      <c r="H1963" s="40">
        <v>1</v>
      </c>
      <c r="I1963" s="127">
        <v>1109</v>
      </c>
      <c r="J1963" s="114"/>
      <c r="K1963" s="114"/>
      <c r="L1963" s="114"/>
    </row>
    <row r="1964" spans="1:12" ht="16.5" x14ac:dyDescent="0.15">
      <c r="A1964" s="70">
        <v>208112</v>
      </c>
      <c r="B1964" s="114">
        <v>10002140001</v>
      </c>
      <c r="C1964" s="181" t="s">
        <v>388</v>
      </c>
      <c r="D1964" s="40">
        <v>20</v>
      </c>
      <c r="E1964" s="40"/>
      <c r="F1964" s="127">
        <v>2</v>
      </c>
      <c r="G1964" s="40">
        <v>36</v>
      </c>
      <c r="H1964" s="40">
        <v>1000</v>
      </c>
      <c r="I1964" s="127">
        <v>1109</v>
      </c>
      <c r="J1964" s="114"/>
      <c r="K1964" s="114"/>
      <c r="L1964" s="114"/>
    </row>
    <row r="1965" spans="1:12" ht="16.5" x14ac:dyDescent="0.15">
      <c r="A1965" s="70">
        <v>208113</v>
      </c>
      <c r="B1965" s="114">
        <v>10002130003</v>
      </c>
      <c r="C1965" s="181" t="s">
        <v>215</v>
      </c>
      <c r="D1965" s="40">
        <v>1</v>
      </c>
      <c r="E1965" s="40"/>
      <c r="F1965" s="127">
        <v>2</v>
      </c>
      <c r="G1965" s="40">
        <v>22</v>
      </c>
      <c r="H1965" s="40">
        <v>1000</v>
      </c>
      <c r="I1965" s="127">
        <v>1109</v>
      </c>
      <c r="J1965" s="114"/>
      <c r="K1965" s="114"/>
      <c r="L1965" s="114"/>
    </row>
    <row r="1966" spans="1:12" ht="16.5" x14ac:dyDescent="0.15">
      <c r="A1966" s="70">
        <v>208114</v>
      </c>
      <c r="B1966" s="114">
        <v>10020900003</v>
      </c>
      <c r="C1966" s="181" t="s">
        <v>414</v>
      </c>
      <c r="D1966" s="40">
        <v>2</v>
      </c>
      <c r="E1966" s="40"/>
      <c r="F1966" s="127">
        <v>2</v>
      </c>
      <c r="G1966" s="40">
        <v>41</v>
      </c>
      <c r="H1966" s="40">
        <v>1000</v>
      </c>
      <c r="I1966" s="127">
        <v>1109</v>
      </c>
      <c r="J1966" s="114"/>
      <c r="K1966" s="114"/>
      <c r="L1966" s="114"/>
    </row>
    <row r="1967" spans="1:12" ht="16.5" x14ac:dyDescent="0.15">
      <c r="A1967" s="70">
        <v>208115</v>
      </c>
      <c r="B1967" s="114">
        <v>10020900004</v>
      </c>
      <c r="C1967" s="181" t="s">
        <v>415</v>
      </c>
      <c r="D1967" s="40">
        <v>2</v>
      </c>
      <c r="E1967" s="40"/>
      <c r="F1967" s="127">
        <v>2</v>
      </c>
      <c r="G1967" s="40">
        <v>40</v>
      </c>
      <c r="H1967" s="40">
        <v>1000</v>
      </c>
      <c r="I1967" s="127">
        <v>1109</v>
      </c>
      <c r="J1967" s="114"/>
      <c r="K1967" s="114"/>
      <c r="L1967" s="114"/>
    </row>
    <row r="1968" spans="1:12" ht="16.5" x14ac:dyDescent="0.15">
      <c r="A1968" s="70">
        <v>208116</v>
      </c>
      <c r="B1968" s="114">
        <v>10005001001</v>
      </c>
      <c r="C1968" s="181" t="s">
        <v>392</v>
      </c>
      <c r="D1968" s="40">
        <v>2</v>
      </c>
      <c r="E1968" s="40"/>
      <c r="F1968" s="127">
        <v>2</v>
      </c>
      <c r="G1968" s="40">
        <v>46</v>
      </c>
      <c r="H1968" s="40">
        <v>1000</v>
      </c>
      <c r="I1968" s="127">
        <v>1109</v>
      </c>
      <c r="J1968" s="114"/>
      <c r="K1968" s="114"/>
      <c r="L1968" s="114"/>
    </row>
    <row r="1969" spans="1:12" ht="16.5" x14ac:dyDescent="0.15">
      <c r="A1969" s="70">
        <v>208117</v>
      </c>
      <c r="B1969" s="114">
        <v>10005000124</v>
      </c>
      <c r="C1969" s="181" t="s">
        <v>395</v>
      </c>
      <c r="D1969" s="40">
        <v>30</v>
      </c>
      <c r="E1969" s="40"/>
      <c r="F1969" s="127">
        <v>2</v>
      </c>
      <c r="G1969" s="40">
        <v>53</v>
      </c>
      <c r="H1969" s="40">
        <v>1000</v>
      </c>
      <c r="I1969" s="127">
        <v>1109</v>
      </c>
      <c r="J1969" s="114"/>
      <c r="K1969" s="114"/>
      <c r="L1969" s="114"/>
    </row>
    <row r="1970" spans="1:12" ht="16.5" x14ac:dyDescent="0.15">
      <c r="A1970" s="70">
        <v>208118</v>
      </c>
      <c r="B1970" s="114">
        <v>10003890003</v>
      </c>
      <c r="C1970" s="181" t="s">
        <v>397</v>
      </c>
      <c r="D1970" s="40">
        <v>2</v>
      </c>
      <c r="E1970" s="40"/>
      <c r="F1970" s="127">
        <v>2</v>
      </c>
      <c r="G1970" s="40">
        <v>57</v>
      </c>
      <c r="H1970" s="40">
        <v>1000</v>
      </c>
      <c r="I1970" s="127">
        <v>1109</v>
      </c>
      <c r="J1970" s="114"/>
      <c r="K1970" s="114"/>
      <c r="L1970" s="114"/>
    </row>
    <row r="1971" spans="1:12" ht="16.5" x14ac:dyDescent="0.15">
      <c r="A1971" s="70">
        <v>208119</v>
      </c>
      <c r="B1971" s="114">
        <v>10003890005</v>
      </c>
      <c r="C1971" s="181" t="s">
        <v>416</v>
      </c>
      <c r="D1971" s="40">
        <v>1</v>
      </c>
      <c r="E1971" s="40"/>
      <c r="F1971" s="127">
        <v>2</v>
      </c>
      <c r="G1971" s="40">
        <v>55</v>
      </c>
      <c r="H1971" s="40">
        <v>1</v>
      </c>
      <c r="I1971" s="127">
        <v>1109</v>
      </c>
      <c r="J1971" s="114"/>
      <c r="K1971" s="114"/>
      <c r="L1971" s="114"/>
    </row>
    <row r="1972" spans="1:12" ht="16.5" x14ac:dyDescent="0.15">
      <c r="A1972" s="70">
        <v>208120</v>
      </c>
      <c r="B1972" s="114">
        <v>10003890004</v>
      </c>
      <c r="C1972" s="181" t="s">
        <v>417</v>
      </c>
      <c r="D1972" s="40">
        <v>1</v>
      </c>
      <c r="E1972" s="40"/>
      <c r="F1972" s="127">
        <v>2</v>
      </c>
      <c r="G1972" s="40">
        <v>56</v>
      </c>
      <c r="H1972" s="40">
        <v>1000</v>
      </c>
      <c r="I1972" s="127">
        <v>1109</v>
      </c>
      <c r="J1972" s="114"/>
      <c r="K1972" s="114"/>
      <c r="L1972" s="114"/>
    </row>
    <row r="1973" spans="1:12" ht="16.5" x14ac:dyDescent="0.15">
      <c r="A1973" s="70">
        <v>208121</v>
      </c>
      <c r="B1973" s="114">
        <v>10003000003</v>
      </c>
      <c r="C1973" s="181" t="s">
        <v>399</v>
      </c>
      <c r="D1973" s="40">
        <v>1</v>
      </c>
      <c r="E1973" s="40"/>
      <c r="F1973" s="127">
        <v>2</v>
      </c>
      <c r="G1973" s="40">
        <v>70</v>
      </c>
      <c r="H1973" s="40">
        <v>1000</v>
      </c>
      <c r="I1973" s="127">
        <v>1109</v>
      </c>
      <c r="J1973" s="114"/>
      <c r="K1973" s="114"/>
      <c r="L1973" s="114"/>
    </row>
    <row r="1974" spans="1:12" ht="16.5" x14ac:dyDescent="0.15">
      <c r="A1974" s="70">
        <v>208122</v>
      </c>
      <c r="B1974" s="114">
        <v>10003000004</v>
      </c>
      <c r="C1974" s="181" t="s">
        <v>400</v>
      </c>
      <c r="D1974" s="40">
        <v>1</v>
      </c>
      <c r="E1974" s="40"/>
      <c r="F1974" s="127">
        <v>2</v>
      </c>
      <c r="G1974" s="40">
        <v>93</v>
      </c>
      <c r="H1974" s="40">
        <v>1000</v>
      </c>
      <c r="I1974" s="127">
        <v>1109</v>
      </c>
      <c r="J1974" s="114"/>
      <c r="K1974" s="114"/>
      <c r="L1974" s="114"/>
    </row>
    <row r="1975" spans="1:12" ht="16.5" x14ac:dyDescent="0.15">
      <c r="A1975" s="70">
        <v>208123</v>
      </c>
      <c r="B1975" s="114">
        <v>10002160002</v>
      </c>
      <c r="C1975" s="181" t="s">
        <v>418</v>
      </c>
      <c r="D1975" s="40">
        <v>10</v>
      </c>
      <c r="E1975" s="40"/>
      <c r="F1975" s="127">
        <v>2</v>
      </c>
      <c r="G1975" s="40">
        <v>77</v>
      </c>
      <c r="H1975" s="40">
        <v>1000</v>
      </c>
      <c r="I1975" s="127">
        <v>1109</v>
      </c>
      <c r="J1975" s="114"/>
      <c r="K1975" s="114"/>
      <c r="L1975" s="114"/>
    </row>
    <row r="1976" spans="1:12" ht="16.5" x14ac:dyDescent="0.15">
      <c r="A1976" s="70">
        <v>208124</v>
      </c>
      <c r="B1976" s="114">
        <v>10002160003</v>
      </c>
      <c r="C1976" s="181" t="s">
        <v>419</v>
      </c>
      <c r="D1976" s="40">
        <v>3</v>
      </c>
      <c r="E1976" s="40"/>
      <c r="F1976" s="127">
        <v>2</v>
      </c>
      <c r="G1976" s="40">
        <v>76</v>
      </c>
      <c r="H1976" s="40">
        <v>1</v>
      </c>
      <c r="I1976" s="127">
        <v>1109</v>
      </c>
      <c r="J1976" s="114"/>
      <c r="K1976" s="114"/>
      <c r="L1976" s="114"/>
    </row>
    <row r="1977" spans="1:12" ht="16.5" x14ac:dyDescent="0.15">
      <c r="A1977" s="70">
        <v>208125</v>
      </c>
      <c r="B1977" s="114">
        <v>10002170009</v>
      </c>
      <c r="C1977" s="181" t="s">
        <v>420</v>
      </c>
      <c r="D1977" s="40">
        <v>1</v>
      </c>
      <c r="E1977" s="40"/>
      <c r="F1977" s="127">
        <v>2</v>
      </c>
      <c r="G1977" s="40">
        <v>8</v>
      </c>
      <c r="H1977" s="40">
        <v>1000</v>
      </c>
      <c r="I1977" s="127">
        <v>1109</v>
      </c>
      <c r="J1977" s="114"/>
      <c r="K1977" s="114"/>
      <c r="L1977" s="114"/>
    </row>
    <row r="1978" spans="1:12" ht="16.5" x14ac:dyDescent="0.15">
      <c r="A1978" s="70">
        <v>208126</v>
      </c>
      <c r="B1978" s="114">
        <v>10003900007</v>
      </c>
      <c r="C1978" s="181" t="s">
        <v>409</v>
      </c>
      <c r="D1978" s="40">
        <v>2</v>
      </c>
      <c r="E1978" s="40"/>
      <c r="F1978" s="127">
        <v>2</v>
      </c>
      <c r="G1978" s="40">
        <v>65</v>
      </c>
      <c r="H1978" s="40">
        <v>1000</v>
      </c>
      <c r="I1978" s="127">
        <v>1109</v>
      </c>
      <c r="J1978" s="114"/>
      <c r="K1978" s="114"/>
      <c r="L1978" s="114"/>
    </row>
    <row r="1979" spans="1:12" ht="16.5" x14ac:dyDescent="0.15">
      <c r="A1979" s="70">
        <v>208127</v>
      </c>
      <c r="B1979" s="114">
        <v>10003900007</v>
      </c>
      <c r="C1979" s="181" t="s">
        <v>409</v>
      </c>
      <c r="D1979" s="40">
        <v>2</v>
      </c>
      <c r="E1979" s="40"/>
      <c r="F1979" s="127">
        <v>2</v>
      </c>
      <c r="G1979" s="40">
        <v>66</v>
      </c>
      <c r="H1979" s="40">
        <v>1000</v>
      </c>
      <c r="I1979" s="127">
        <v>1109</v>
      </c>
      <c r="J1979" s="114"/>
      <c r="K1979" s="114"/>
      <c r="L1979" s="114"/>
    </row>
    <row r="1980" spans="1:12" ht="16.5" x14ac:dyDescent="0.15">
      <c r="A1980" s="70">
        <v>208201</v>
      </c>
      <c r="B1980" s="173">
        <v>10002250021</v>
      </c>
      <c r="C1980" s="174" t="s">
        <v>1548</v>
      </c>
      <c r="D1980" s="166">
        <v>1</v>
      </c>
      <c r="E1980" s="166">
        <v>1</v>
      </c>
      <c r="F1980" s="167">
        <v>3</v>
      </c>
      <c r="G1980" s="166">
        <v>1</v>
      </c>
      <c r="H1980" s="166">
        <v>1</v>
      </c>
      <c r="I1980" s="167">
        <v>1109</v>
      </c>
      <c r="J1980" s="164">
        <v>63100000021</v>
      </c>
      <c r="K1980" s="164">
        <v>7</v>
      </c>
      <c r="L1980" s="164" t="s">
        <v>499</v>
      </c>
    </row>
    <row r="1981" spans="1:12" ht="16.5" x14ac:dyDescent="0.15">
      <c r="A1981" s="70">
        <v>208202</v>
      </c>
      <c r="B1981" s="173">
        <v>10002250021</v>
      </c>
      <c r="C1981" s="174" t="s">
        <v>1548</v>
      </c>
      <c r="D1981" s="166">
        <v>1</v>
      </c>
      <c r="E1981" s="166">
        <v>2</v>
      </c>
      <c r="F1981" s="167">
        <v>3</v>
      </c>
      <c r="G1981" s="166">
        <v>1</v>
      </c>
      <c r="H1981" s="166">
        <v>1</v>
      </c>
      <c r="I1981" s="167">
        <v>1109</v>
      </c>
      <c r="J1981" s="164">
        <v>63100000021</v>
      </c>
      <c r="K1981" s="164">
        <v>7</v>
      </c>
      <c r="L1981" s="164" t="s">
        <v>499</v>
      </c>
    </row>
    <row r="1982" spans="1:12" ht="16.5" x14ac:dyDescent="0.15">
      <c r="A1982" s="70">
        <v>208203</v>
      </c>
      <c r="B1982" s="173">
        <v>10002250021</v>
      </c>
      <c r="C1982" s="174" t="s">
        <v>1548</v>
      </c>
      <c r="D1982" s="166">
        <v>1</v>
      </c>
      <c r="E1982" s="166">
        <v>3</v>
      </c>
      <c r="F1982" s="167">
        <v>3</v>
      </c>
      <c r="G1982" s="166">
        <v>1</v>
      </c>
      <c r="H1982" s="166">
        <v>1</v>
      </c>
      <c r="I1982" s="167">
        <v>1109</v>
      </c>
      <c r="J1982" s="164">
        <v>63100000021</v>
      </c>
      <c r="K1982" s="164">
        <v>7</v>
      </c>
      <c r="L1982" s="164" t="s">
        <v>499</v>
      </c>
    </row>
    <row r="1983" spans="1:12" ht="16.5" x14ac:dyDescent="0.15">
      <c r="A1983" s="70">
        <v>208204</v>
      </c>
      <c r="B1983" s="173">
        <v>10002250021</v>
      </c>
      <c r="C1983" s="174" t="s">
        <v>1548</v>
      </c>
      <c r="D1983" s="166">
        <v>1</v>
      </c>
      <c r="E1983" s="166">
        <v>4</v>
      </c>
      <c r="F1983" s="167">
        <v>3</v>
      </c>
      <c r="G1983" s="166">
        <v>1</v>
      </c>
      <c r="H1983" s="166">
        <v>1</v>
      </c>
      <c r="I1983" s="167">
        <v>1109</v>
      </c>
      <c r="J1983" s="164">
        <v>63100000021</v>
      </c>
      <c r="K1983" s="164">
        <v>7</v>
      </c>
      <c r="L1983" s="164" t="s">
        <v>499</v>
      </c>
    </row>
    <row r="1984" spans="1:12" ht="16.5" x14ac:dyDescent="0.15">
      <c r="A1984" s="70">
        <v>208205</v>
      </c>
      <c r="B1984" s="164">
        <v>10034100002</v>
      </c>
      <c r="C1984" s="165" t="s">
        <v>383</v>
      </c>
      <c r="D1984" s="166">
        <v>1</v>
      </c>
      <c r="E1984" s="166"/>
      <c r="F1984" s="167">
        <v>3</v>
      </c>
      <c r="G1984" s="166">
        <v>9</v>
      </c>
      <c r="H1984" s="166">
        <v>1</v>
      </c>
      <c r="I1984" s="167">
        <v>1109</v>
      </c>
      <c r="J1984" s="164"/>
      <c r="K1984" s="164"/>
      <c r="L1984" s="164"/>
    </row>
    <row r="1985" spans="1:12" ht="16.5" x14ac:dyDescent="0.15">
      <c r="A1985" s="70">
        <v>208206</v>
      </c>
      <c r="B1985" s="164">
        <v>10034100003</v>
      </c>
      <c r="C1985" s="165" t="s">
        <v>423</v>
      </c>
      <c r="D1985" s="166">
        <v>1</v>
      </c>
      <c r="E1985" s="166"/>
      <c r="F1985" s="167">
        <v>3</v>
      </c>
      <c r="G1985" s="166">
        <v>7</v>
      </c>
      <c r="H1985" s="166">
        <v>1000</v>
      </c>
      <c r="I1985" s="167">
        <v>1109</v>
      </c>
      <c r="J1985" s="164"/>
      <c r="K1985" s="164"/>
      <c r="L1985" s="164"/>
    </row>
    <row r="1986" spans="1:12" ht="16.5" x14ac:dyDescent="0.15">
      <c r="A1986" s="70">
        <v>208207</v>
      </c>
      <c r="B1986" s="164">
        <v>10002190003</v>
      </c>
      <c r="C1986" s="165" t="s">
        <v>214</v>
      </c>
      <c r="D1986" s="166">
        <v>1</v>
      </c>
      <c r="E1986" s="166"/>
      <c r="F1986" s="167">
        <v>3</v>
      </c>
      <c r="G1986" s="166">
        <v>16</v>
      </c>
      <c r="H1986" s="166">
        <v>1000</v>
      </c>
      <c r="I1986" s="167">
        <v>1109</v>
      </c>
      <c r="J1986" s="164"/>
      <c r="K1986" s="164"/>
      <c r="L1986" s="164"/>
    </row>
    <row r="1987" spans="1:12" ht="16.5" x14ac:dyDescent="0.15">
      <c r="A1987" s="70">
        <v>208208</v>
      </c>
      <c r="B1987" s="164">
        <v>10002140001</v>
      </c>
      <c r="C1987" s="165" t="s">
        <v>388</v>
      </c>
      <c r="D1987" s="166">
        <v>40</v>
      </c>
      <c r="E1987" s="166"/>
      <c r="F1987" s="167">
        <v>3</v>
      </c>
      <c r="G1987" s="166">
        <v>34</v>
      </c>
      <c r="H1987" s="166">
        <v>1000</v>
      </c>
      <c r="I1987" s="167">
        <v>1109</v>
      </c>
      <c r="J1987" s="164"/>
      <c r="K1987" s="164"/>
      <c r="L1987" s="164"/>
    </row>
    <row r="1988" spans="1:12" ht="16.5" x14ac:dyDescent="0.15">
      <c r="A1988" s="70">
        <v>208209</v>
      </c>
      <c r="B1988" s="164">
        <v>10005000125</v>
      </c>
      <c r="C1988" s="165" t="s">
        <v>424</v>
      </c>
      <c r="D1988" s="166">
        <v>5</v>
      </c>
      <c r="E1988" s="166"/>
      <c r="F1988" s="167">
        <v>3</v>
      </c>
      <c r="G1988" s="166">
        <v>52</v>
      </c>
      <c r="H1988" s="166">
        <v>1000</v>
      </c>
      <c r="I1988" s="167">
        <v>1109</v>
      </c>
      <c r="J1988" s="164"/>
      <c r="K1988" s="164"/>
      <c r="L1988" s="164"/>
    </row>
    <row r="1989" spans="1:12" ht="16.5" x14ac:dyDescent="0.15">
      <c r="A1989" s="70">
        <v>208210</v>
      </c>
      <c r="B1989" s="164">
        <v>10003890002</v>
      </c>
      <c r="C1989" s="165" t="s">
        <v>425</v>
      </c>
      <c r="D1989" s="166">
        <v>3</v>
      </c>
      <c r="E1989" s="166"/>
      <c r="F1989" s="167">
        <v>3</v>
      </c>
      <c r="G1989" s="166">
        <v>59</v>
      </c>
      <c r="H1989" s="166">
        <v>1000</v>
      </c>
      <c r="I1989" s="167">
        <v>1109</v>
      </c>
      <c r="J1989" s="164"/>
      <c r="K1989" s="164"/>
      <c r="L1989" s="164"/>
    </row>
    <row r="1990" spans="1:12" ht="16.5" x14ac:dyDescent="0.15">
      <c r="A1990" s="70">
        <v>208211</v>
      </c>
      <c r="B1990" s="164">
        <v>10002160008</v>
      </c>
      <c r="C1990" s="165" t="s">
        <v>426</v>
      </c>
      <c r="D1990" s="166">
        <v>10</v>
      </c>
      <c r="E1990" s="166"/>
      <c r="F1990" s="167">
        <v>3</v>
      </c>
      <c r="G1990" s="166">
        <v>83</v>
      </c>
      <c r="H1990" s="166">
        <v>1000</v>
      </c>
      <c r="I1990" s="167">
        <v>1109</v>
      </c>
      <c r="J1990" s="164"/>
      <c r="K1990" s="164"/>
      <c r="L1990" s="164"/>
    </row>
    <row r="1991" spans="1:12" ht="16.5" x14ac:dyDescent="0.15">
      <c r="A1991" s="70">
        <v>208212</v>
      </c>
      <c r="B1991" s="164">
        <v>10002160012</v>
      </c>
      <c r="C1991" s="165" t="s">
        <v>427</v>
      </c>
      <c r="D1991" s="166">
        <v>3</v>
      </c>
      <c r="E1991" s="166"/>
      <c r="F1991" s="167">
        <v>3</v>
      </c>
      <c r="G1991" s="166">
        <v>85</v>
      </c>
      <c r="H1991" s="166">
        <v>1</v>
      </c>
      <c r="I1991" s="167">
        <v>1109</v>
      </c>
      <c r="J1991" s="164"/>
      <c r="K1991" s="164"/>
      <c r="L1991" s="164"/>
    </row>
    <row r="1992" spans="1:12" ht="16.5" x14ac:dyDescent="0.15">
      <c r="A1992" s="70">
        <v>208213</v>
      </c>
      <c r="B1992" s="164">
        <v>10002170003</v>
      </c>
      <c r="C1992" s="165" t="s">
        <v>428</v>
      </c>
      <c r="D1992" s="166">
        <v>1</v>
      </c>
      <c r="E1992" s="166"/>
      <c r="F1992" s="167">
        <v>3</v>
      </c>
      <c r="G1992" s="166">
        <v>6</v>
      </c>
      <c r="H1992" s="166">
        <v>1</v>
      </c>
      <c r="I1992" s="167">
        <v>1109</v>
      </c>
      <c r="J1992" s="164"/>
      <c r="K1992" s="164"/>
      <c r="L1992" s="164"/>
    </row>
    <row r="1993" spans="1:12" ht="16.5" x14ac:dyDescent="0.15">
      <c r="A1993" s="70">
        <v>208214</v>
      </c>
      <c r="B1993" s="164">
        <v>10003900007</v>
      </c>
      <c r="C1993" s="165" t="s">
        <v>409</v>
      </c>
      <c r="D1993" s="166">
        <v>2</v>
      </c>
      <c r="E1993" s="166"/>
      <c r="F1993" s="167">
        <v>3</v>
      </c>
      <c r="G1993" s="166">
        <v>64</v>
      </c>
      <c r="H1993" s="166">
        <v>1000</v>
      </c>
      <c r="I1993" s="167">
        <v>1109</v>
      </c>
      <c r="J1993" s="164"/>
      <c r="K1993" s="164"/>
      <c r="L1993" s="164"/>
    </row>
    <row r="1994" spans="1:12" ht="16.5" x14ac:dyDescent="0.15">
      <c r="A1994" s="70">
        <v>209001</v>
      </c>
      <c r="B1994" s="169">
        <v>10002280002</v>
      </c>
      <c r="C1994" s="170" t="s">
        <v>1549</v>
      </c>
      <c r="D1994" s="171">
        <v>1</v>
      </c>
      <c r="E1994" s="171"/>
      <c r="F1994" s="172">
        <v>1</v>
      </c>
      <c r="G1994" s="171">
        <v>3</v>
      </c>
      <c r="H1994" s="171">
        <v>1</v>
      </c>
      <c r="I1994" s="172">
        <v>1110</v>
      </c>
      <c r="J1994" s="169"/>
      <c r="K1994" s="169"/>
      <c r="L1994" s="169"/>
    </row>
    <row r="1995" spans="1:12" ht="16.5" x14ac:dyDescent="0.15">
      <c r="A1995" s="70">
        <v>209002</v>
      </c>
      <c r="B1995" s="182">
        <v>10022310008</v>
      </c>
      <c r="C1995" s="183" t="s">
        <v>871</v>
      </c>
      <c r="D1995" s="178">
        <v>1</v>
      </c>
      <c r="E1995" s="178">
        <v>1</v>
      </c>
      <c r="F1995" s="179">
        <v>1</v>
      </c>
      <c r="G1995" s="178">
        <v>5</v>
      </c>
      <c r="H1995" s="178">
        <v>1000</v>
      </c>
      <c r="I1995" s="179">
        <v>1110</v>
      </c>
      <c r="J1995" s="176"/>
      <c r="K1995" s="176"/>
      <c r="L1995" s="176"/>
    </row>
    <row r="1996" spans="1:12" ht="16.5" x14ac:dyDescent="0.15">
      <c r="A1996" s="70">
        <v>209003</v>
      </c>
      <c r="B1996" s="182">
        <v>10022320008</v>
      </c>
      <c r="C1996" s="183" t="s">
        <v>871</v>
      </c>
      <c r="D1996" s="178">
        <v>1</v>
      </c>
      <c r="E1996" s="178">
        <v>2</v>
      </c>
      <c r="F1996" s="179">
        <v>1</v>
      </c>
      <c r="G1996" s="178">
        <v>5</v>
      </c>
      <c r="H1996" s="178">
        <v>1000</v>
      </c>
      <c r="I1996" s="179">
        <v>1110</v>
      </c>
      <c r="J1996" s="176"/>
      <c r="K1996" s="176"/>
      <c r="L1996" s="176"/>
    </row>
    <row r="1997" spans="1:12" ht="16.5" x14ac:dyDescent="0.15">
      <c r="A1997" s="70">
        <v>209004</v>
      </c>
      <c r="B1997" s="182">
        <v>10022310008</v>
      </c>
      <c r="C1997" s="183" t="s">
        <v>871</v>
      </c>
      <c r="D1997" s="178">
        <v>1</v>
      </c>
      <c r="E1997" s="178">
        <v>3</v>
      </c>
      <c r="F1997" s="179">
        <v>1</v>
      </c>
      <c r="G1997" s="178">
        <v>5</v>
      </c>
      <c r="H1997" s="178">
        <v>1000</v>
      </c>
      <c r="I1997" s="179">
        <v>1110</v>
      </c>
      <c r="J1997" s="176"/>
      <c r="K1997" s="176"/>
      <c r="L1997" s="176"/>
    </row>
    <row r="1998" spans="1:12" ht="16.5" x14ac:dyDescent="0.15">
      <c r="A1998" s="70">
        <v>209005</v>
      </c>
      <c r="B1998" s="182">
        <v>10022320008</v>
      </c>
      <c r="C1998" s="183" t="s">
        <v>871</v>
      </c>
      <c r="D1998" s="178">
        <v>1</v>
      </c>
      <c r="E1998" s="178">
        <v>4</v>
      </c>
      <c r="F1998" s="179">
        <v>1</v>
      </c>
      <c r="G1998" s="178">
        <v>5</v>
      </c>
      <c r="H1998" s="178">
        <v>1000</v>
      </c>
      <c r="I1998" s="179">
        <v>1110</v>
      </c>
      <c r="J1998" s="176"/>
      <c r="K1998" s="176"/>
      <c r="L1998" s="176"/>
    </row>
    <row r="1999" spans="1:12" ht="16.5" x14ac:dyDescent="0.15">
      <c r="A1999" s="70">
        <v>209006</v>
      </c>
      <c r="B1999" s="176">
        <v>10034100002</v>
      </c>
      <c r="C1999" s="177" t="s">
        <v>383</v>
      </c>
      <c r="D1999" s="178">
        <v>1</v>
      </c>
      <c r="E1999" s="178"/>
      <c r="F1999" s="179">
        <v>1</v>
      </c>
      <c r="G1999" s="178">
        <v>30</v>
      </c>
      <c r="H1999" s="178">
        <v>1000</v>
      </c>
      <c r="I1999" s="179">
        <v>1110</v>
      </c>
      <c r="J1999" s="176"/>
      <c r="K1999" s="176"/>
      <c r="L1999" s="176"/>
    </row>
    <row r="2000" spans="1:12" ht="16.5" x14ac:dyDescent="0.15">
      <c r="A2000" s="70">
        <v>209007</v>
      </c>
      <c r="B2000" s="176">
        <v>10034100002</v>
      </c>
      <c r="C2000" s="177" t="s">
        <v>383</v>
      </c>
      <c r="D2000" s="178">
        <v>1</v>
      </c>
      <c r="E2000" s="178"/>
      <c r="F2000" s="179">
        <v>1</v>
      </c>
      <c r="G2000" s="178">
        <v>29</v>
      </c>
      <c r="H2000" s="178">
        <v>1000</v>
      </c>
      <c r="I2000" s="179">
        <v>1110</v>
      </c>
      <c r="J2000" s="176"/>
      <c r="K2000" s="176"/>
      <c r="L2000" s="176"/>
    </row>
    <row r="2001" spans="1:12" ht="16.5" x14ac:dyDescent="0.15">
      <c r="A2001" s="70">
        <v>209008</v>
      </c>
      <c r="B2001" s="176">
        <v>10034100001</v>
      </c>
      <c r="C2001" s="177" t="s">
        <v>384</v>
      </c>
      <c r="D2001" s="178">
        <v>1</v>
      </c>
      <c r="E2001" s="178"/>
      <c r="F2001" s="179">
        <v>1</v>
      </c>
      <c r="G2001" s="178">
        <v>8</v>
      </c>
      <c r="H2001" s="178">
        <v>1</v>
      </c>
      <c r="I2001" s="179">
        <v>1110</v>
      </c>
      <c r="J2001" s="176"/>
      <c r="K2001" s="176"/>
      <c r="L2001" s="176"/>
    </row>
    <row r="2002" spans="1:12" ht="16.5" x14ac:dyDescent="0.15">
      <c r="A2002" s="70">
        <v>209009</v>
      </c>
      <c r="B2002" s="176">
        <v>10002180001</v>
      </c>
      <c r="C2002" s="177" t="s">
        <v>213</v>
      </c>
      <c r="D2002" s="178">
        <v>20</v>
      </c>
      <c r="E2002" s="178"/>
      <c r="F2002" s="179">
        <v>1</v>
      </c>
      <c r="G2002" s="178">
        <v>21</v>
      </c>
      <c r="H2002" s="178">
        <v>1000</v>
      </c>
      <c r="I2002" s="179">
        <v>1110</v>
      </c>
      <c r="J2002" s="176"/>
      <c r="K2002" s="176"/>
      <c r="L2002" s="176"/>
    </row>
    <row r="2003" spans="1:12" ht="16.5" x14ac:dyDescent="0.15">
      <c r="A2003" s="70">
        <v>209010</v>
      </c>
      <c r="B2003" s="176">
        <v>10002190001</v>
      </c>
      <c r="C2003" s="177" t="s">
        <v>385</v>
      </c>
      <c r="D2003" s="178">
        <v>2</v>
      </c>
      <c r="E2003" s="178"/>
      <c r="F2003" s="179">
        <v>1</v>
      </c>
      <c r="G2003" s="178">
        <v>18</v>
      </c>
      <c r="H2003" s="178">
        <v>1000</v>
      </c>
      <c r="I2003" s="179">
        <v>1110</v>
      </c>
      <c r="J2003" s="176"/>
      <c r="K2003" s="176"/>
      <c r="L2003" s="176"/>
    </row>
    <row r="2004" spans="1:12" ht="16.5" x14ac:dyDescent="0.15">
      <c r="A2004" s="70">
        <v>209011</v>
      </c>
      <c r="B2004" s="176">
        <v>10002120001</v>
      </c>
      <c r="C2004" s="177" t="s">
        <v>386</v>
      </c>
      <c r="D2004" s="178">
        <v>20</v>
      </c>
      <c r="E2004" s="178"/>
      <c r="F2004" s="179">
        <v>1</v>
      </c>
      <c r="G2004" s="178">
        <v>26</v>
      </c>
      <c r="H2004" s="178">
        <v>1000</v>
      </c>
      <c r="I2004" s="179">
        <v>1110</v>
      </c>
      <c r="J2004" s="176"/>
      <c r="K2004" s="176"/>
      <c r="L2004" s="176"/>
    </row>
    <row r="2005" spans="1:12" ht="16.5" x14ac:dyDescent="0.15">
      <c r="A2005" s="70">
        <v>209012</v>
      </c>
      <c r="B2005" s="176">
        <v>10002120001</v>
      </c>
      <c r="C2005" s="177" t="s">
        <v>386</v>
      </c>
      <c r="D2005" s="178">
        <v>40</v>
      </c>
      <c r="E2005" s="178"/>
      <c r="F2005" s="179">
        <v>1</v>
      </c>
      <c r="G2005" s="178">
        <v>25</v>
      </c>
      <c r="H2005" s="178">
        <v>1000</v>
      </c>
      <c r="I2005" s="179">
        <v>1110</v>
      </c>
      <c r="J2005" s="176"/>
      <c r="K2005" s="176"/>
      <c r="L2005" s="176"/>
    </row>
    <row r="2006" spans="1:12" ht="16.5" x14ac:dyDescent="0.15">
      <c r="A2006" s="70">
        <v>209013</v>
      </c>
      <c r="B2006" s="176">
        <v>10002130002</v>
      </c>
      <c r="C2006" s="177" t="s">
        <v>387</v>
      </c>
      <c r="D2006" s="178">
        <v>2</v>
      </c>
      <c r="E2006" s="178"/>
      <c r="F2006" s="179">
        <v>1</v>
      </c>
      <c r="G2006" s="178">
        <v>23</v>
      </c>
      <c r="H2006" s="178">
        <v>1000</v>
      </c>
      <c r="I2006" s="179">
        <v>1110</v>
      </c>
      <c r="J2006" s="176"/>
      <c r="K2006" s="176"/>
      <c r="L2006" s="176"/>
    </row>
    <row r="2007" spans="1:12" ht="16.5" x14ac:dyDescent="0.15">
      <c r="A2007" s="70">
        <v>209014</v>
      </c>
      <c r="B2007" s="176">
        <v>10002140001</v>
      </c>
      <c r="C2007" s="177" t="s">
        <v>388</v>
      </c>
      <c r="D2007" s="178">
        <v>20</v>
      </c>
      <c r="E2007" s="178"/>
      <c r="F2007" s="179">
        <v>1</v>
      </c>
      <c r="G2007" s="178">
        <v>35</v>
      </c>
      <c r="H2007" s="178">
        <v>1000</v>
      </c>
      <c r="I2007" s="179">
        <v>1110</v>
      </c>
      <c r="J2007" s="176"/>
      <c r="K2007" s="176"/>
      <c r="L2007" s="176"/>
    </row>
    <row r="2008" spans="1:12" ht="16.5" x14ac:dyDescent="0.15">
      <c r="A2008" s="70">
        <v>209015</v>
      </c>
      <c r="B2008" s="176">
        <v>10002150001</v>
      </c>
      <c r="C2008" s="177" t="s">
        <v>389</v>
      </c>
      <c r="D2008" s="178">
        <v>2</v>
      </c>
      <c r="E2008" s="178"/>
      <c r="F2008" s="179">
        <v>1</v>
      </c>
      <c r="G2008" s="178">
        <v>39</v>
      </c>
      <c r="H2008" s="178">
        <v>1000</v>
      </c>
      <c r="I2008" s="179">
        <v>1110</v>
      </c>
      <c r="J2008" s="176"/>
      <c r="K2008" s="176"/>
      <c r="L2008" s="176"/>
    </row>
    <row r="2009" spans="1:12" ht="16.5" x14ac:dyDescent="0.15">
      <c r="A2009" s="70">
        <v>209016</v>
      </c>
      <c r="B2009" s="176">
        <v>10002150002</v>
      </c>
      <c r="C2009" s="177" t="s">
        <v>390</v>
      </c>
      <c r="D2009" s="178">
        <v>2</v>
      </c>
      <c r="E2009" s="178"/>
      <c r="F2009" s="179">
        <v>1</v>
      </c>
      <c r="G2009" s="178">
        <v>38</v>
      </c>
      <c r="H2009" s="178">
        <v>1000</v>
      </c>
      <c r="I2009" s="179">
        <v>1110</v>
      </c>
      <c r="J2009" s="176"/>
      <c r="K2009" s="176"/>
      <c r="L2009" s="176"/>
    </row>
    <row r="2010" spans="1:12" ht="16.5" x14ac:dyDescent="0.15">
      <c r="A2010" s="70">
        <v>209017</v>
      </c>
      <c r="B2010" s="176">
        <v>10002150003</v>
      </c>
      <c r="C2010" s="177" t="s">
        <v>391</v>
      </c>
      <c r="D2010" s="178">
        <v>1</v>
      </c>
      <c r="E2010" s="178"/>
      <c r="F2010" s="179">
        <v>1</v>
      </c>
      <c r="G2010" s="178">
        <v>37</v>
      </c>
      <c r="H2010" s="178">
        <v>1000</v>
      </c>
      <c r="I2010" s="179">
        <v>1110</v>
      </c>
      <c r="J2010" s="176"/>
      <c r="K2010" s="176"/>
      <c r="L2010" s="176"/>
    </row>
    <row r="2011" spans="1:12" ht="16.5" x14ac:dyDescent="0.15">
      <c r="A2011" s="70">
        <v>209018</v>
      </c>
      <c r="B2011" s="176">
        <v>10020900001</v>
      </c>
      <c r="C2011" s="177" t="s">
        <v>439</v>
      </c>
      <c r="D2011" s="178">
        <v>20</v>
      </c>
      <c r="E2011" s="178"/>
      <c r="F2011" s="179">
        <v>1</v>
      </c>
      <c r="G2011" s="178">
        <v>43</v>
      </c>
      <c r="H2011" s="178">
        <v>1000</v>
      </c>
      <c r="I2011" s="179">
        <v>1110</v>
      </c>
      <c r="J2011" s="176"/>
      <c r="K2011" s="176"/>
      <c r="L2011" s="176"/>
    </row>
    <row r="2012" spans="1:12" ht="16.5" x14ac:dyDescent="0.15">
      <c r="A2012" s="70">
        <v>209019</v>
      </c>
      <c r="B2012" s="176">
        <v>10020900001</v>
      </c>
      <c r="C2012" s="177" t="s">
        <v>439</v>
      </c>
      <c r="D2012" s="178">
        <v>20</v>
      </c>
      <c r="E2012" s="178"/>
      <c r="F2012" s="179">
        <v>1</v>
      </c>
      <c r="G2012" s="178">
        <v>44</v>
      </c>
      <c r="H2012" s="178">
        <v>1000</v>
      </c>
      <c r="I2012" s="179">
        <v>1110</v>
      </c>
      <c r="J2012" s="176"/>
      <c r="K2012" s="176"/>
      <c r="L2012" s="176"/>
    </row>
    <row r="2013" spans="1:12" ht="16.5" x14ac:dyDescent="0.15">
      <c r="A2013" s="70">
        <v>209020</v>
      </c>
      <c r="B2013" s="176">
        <v>10020900001</v>
      </c>
      <c r="C2013" s="177" t="s">
        <v>439</v>
      </c>
      <c r="D2013" s="178">
        <v>20</v>
      </c>
      <c r="E2013" s="178"/>
      <c r="F2013" s="179">
        <v>1</v>
      </c>
      <c r="G2013" s="178">
        <v>45</v>
      </c>
      <c r="H2013" s="178">
        <v>1000</v>
      </c>
      <c r="I2013" s="179">
        <v>1110</v>
      </c>
      <c r="J2013" s="176"/>
      <c r="K2013" s="176"/>
      <c r="L2013" s="176"/>
    </row>
    <row r="2014" spans="1:12" ht="16.5" x14ac:dyDescent="0.15">
      <c r="A2014" s="70">
        <v>209021</v>
      </c>
      <c r="B2014" s="176">
        <v>10020900003</v>
      </c>
      <c r="C2014" s="177" t="s">
        <v>872</v>
      </c>
      <c r="D2014" s="178">
        <v>2</v>
      </c>
      <c r="E2014" s="178"/>
      <c r="F2014" s="179">
        <v>1</v>
      </c>
      <c r="G2014" s="178">
        <v>42</v>
      </c>
      <c r="H2014" s="178">
        <v>1000</v>
      </c>
      <c r="I2014" s="179">
        <v>1110</v>
      </c>
      <c r="J2014" s="176"/>
      <c r="K2014" s="176"/>
      <c r="L2014" s="176"/>
    </row>
    <row r="2015" spans="1:12" ht="16.5" x14ac:dyDescent="0.15">
      <c r="A2015" s="70">
        <v>209022</v>
      </c>
      <c r="B2015" s="176">
        <v>10005001001</v>
      </c>
      <c r="C2015" s="177" t="s">
        <v>392</v>
      </c>
      <c r="D2015" s="178">
        <v>2</v>
      </c>
      <c r="E2015" s="178"/>
      <c r="F2015" s="179">
        <v>1</v>
      </c>
      <c r="G2015" s="178">
        <v>47</v>
      </c>
      <c r="H2015" s="178">
        <v>1000</v>
      </c>
      <c r="I2015" s="179">
        <v>1110</v>
      </c>
      <c r="J2015" s="176"/>
      <c r="K2015" s="176"/>
      <c r="L2015" s="176"/>
    </row>
    <row r="2016" spans="1:12" ht="16.5" x14ac:dyDescent="0.15">
      <c r="A2016" s="70">
        <v>209023</v>
      </c>
      <c r="B2016" s="176">
        <v>10005001001</v>
      </c>
      <c r="C2016" s="177" t="s">
        <v>392</v>
      </c>
      <c r="D2016" s="178">
        <v>2</v>
      </c>
      <c r="E2016" s="178"/>
      <c r="F2016" s="179">
        <v>1</v>
      </c>
      <c r="G2016" s="178">
        <v>48</v>
      </c>
      <c r="H2016" s="178">
        <v>1000</v>
      </c>
      <c r="I2016" s="179">
        <v>1110</v>
      </c>
      <c r="J2016" s="176"/>
      <c r="K2016" s="176"/>
      <c r="L2016" s="176"/>
    </row>
    <row r="2017" spans="1:12" ht="16.5" x14ac:dyDescent="0.15">
      <c r="A2017" s="70">
        <v>209024</v>
      </c>
      <c r="B2017" s="176">
        <v>10005000029</v>
      </c>
      <c r="C2017" s="177" t="s">
        <v>393</v>
      </c>
      <c r="D2017" s="178">
        <v>1</v>
      </c>
      <c r="E2017" s="178"/>
      <c r="F2017" s="179">
        <v>1</v>
      </c>
      <c r="G2017" s="178">
        <v>49</v>
      </c>
      <c r="H2017" s="178">
        <v>1000</v>
      </c>
      <c r="I2017" s="179">
        <v>1110</v>
      </c>
      <c r="J2017" s="176"/>
      <c r="K2017" s="176"/>
      <c r="L2017" s="176"/>
    </row>
    <row r="2018" spans="1:12" ht="16.5" x14ac:dyDescent="0.15">
      <c r="A2018" s="70">
        <v>209025</v>
      </c>
      <c r="B2018" s="176">
        <v>10005000017</v>
      </c>
      <c r="C2018" s="177" t="s">
        <v>394</v>
      </c>
      <c r="D2018" s="178">
        <v>1</v>
      </c>
      <c r="E2018" s="178"/>
      <c r="F2018" s="179">
        <v>1</v>
      </c>
      <c r="G2018" s="178">
        <v>50</v>
      </c>
      <c r="H2018" s="178">
        <v>1000</v>
      </c>
      <c r="I2018" s="179">
        <v>1110</v>
      </c>
      <c r="J2018" s="176"/>
      <c r="K2018" s="176"/>
      <c r="L2018" s="176"/>
    </row>
    <row r="2019" spans="1:12" ht="16.5" x14ac:dyDescent="0.15">
      <c r="A2019" s="70">
        <v>209026</v>
      </c>
      <c r="B2019" s="176">
        <v>10005000007</v>
      </c>
      <c r="C2019" s="177" t="s">
        <v>873</v>
      </c>
      <c r="D2019" s="178">
        <v>1</v>
      </c>
      <c r="E2019" s="178"/>
      <c r="F2019" s="179">
        <v>1</v>
      </c>
      <c r="G2019" s="178">
        <v>51</v>
      </c>
      <c r="H2019" s="178">
        <v>1000</v>
      </c>
      <c r="I2019" s="179">
        <v>1110</v>
      </c>
      <c r="J2019" s="176"/>
      <c r="K2019" s="176"/>
      <c r="L2019" s="176"/>
    </row>
    <row r="2020" spans="1:12" ht="16.5" x14ac:dyDescent="0.15">
      <c r="A2020" s="70">
        <v>209027</v>
      </c>
      <c r="B2020" s="176">
        <v>10005000124</v>
      </c>
      <c r="C2020" s="177" t="s">
        <v>395</v>
      </c>
      <c r="D2020" s="178">
        <v>30</v>
      </c>
      <c r="E2020" s="178"/>
      <c r="F2020" s="179">
        <v>1</v>
      </c>
      <c r="G2020" s="178">
        <v>54</v>
      </c>
      <c r="H2020" s="178">
        <v>1000</v>
      </c>
      <c r="I2020" s="179">
        <v>1110</v>
      </c>
      <c r="J2020" s="176"/>
      <c r="K2020" s="176"/>
      <c r="L2020" s="176"/>
    </row>
    <row r="2021" spans="1:12" ht="16.5" x14ac:dyDescent="0.15">
      <c r="A2021" s="70">
        <v>209028</v>
      </c>
      <c r="B2021" s="176">
        <v>10003890001</v>
      </c>
      <c r="C2021" s="177" t="s">
        <v>396</v>
      </c>
      <c r="D2021" s="178">
        <v>3</v>
      </c>
      <c r="E2021" s="178"/>
      <c r="F2021" s="179">
        <v>1</v>
      </c>
      <c r="G2021" s="178">
        <v>60</v>
      </c>
      <c r="H2021" s="178">
        <v>1000</v>
      </c>
      <c r="I2021" s="179">
        <v>1110</v>
      </c>
      <c r="J2021" s="176"/>
      <c r="K2021" s="176"/>
      <c r="L2021" s="176"/>
    </row>
    <row r="2022" spans="1:12" ht="16.5" x14ac:dyDescent="0.15">
      <c r="A2022" s="70">
        <v>209029</v>
      </c>
      <c r="B2022" s="176">
        <v>10003890003</v>
      </c>
      <c r="C2022" s="177" t="s">
        <v>397</v>
      </c>
      <c r="D2022" s="178">
        <v>3</v>
      </c>
      <c r="E2022" s="178"/>
      <c r="F2022" s="179">
        <v>1</v>
      </c>
      <c r="G2022" s="178">
        <v>58</v>
      </c>
      <c r="H2022" s="178">
        <v>1000</v>
      </c>
      <c r="I2022" s="179">
        <v>1110</v>
      </c>
      <c r="J2022" s="176"/>
      <c r="K2022" s="176"/>
      <c r="L2022" s="176"/>
    </row>
    <row r="2023" spans="1:12" ht="16.5" x14ac:dyDescent="0.15">
      <c r="A2023" s="70">
        <v>209030</v>
      </c>
      <c r="B2023" s="176">
        <v>10003000002</v>
      </c>
      <c r="C2023" s="177" t="s">
        <v>398</v>
      </c>
      <c r="D2023" s="178">
        <v>2</v>
      </c>
      <c r="E2023" s="178"/>
      <c r="F2023" s="179">
        <v>1</v>
      </c>
      <c r="G2023" s="178">
        <v>69</v>
      </c>
      <c r="H2023" s="178">
        <v>1000</v>
      </c>
      <c r="I2023" s="179">
        <v>1110</v>
      </c>
      <c r="J2023" s="176"/>
      <c r="K2023" s="176"/>
      <c r="L2023" s="176"/>
    </row>
    <row r="2024" spans="1:12" ht="16.5" x14ac:dyDescent="0.15">
      <c r="A2024" s="70">
        <v>209031</v>
      </c>
      <c r="B2024" s="176">
        <v>10003000002</v>
      </c>
      <c r="C2024" s="177" t="s">
        <v>398</v>
      </c>
      <c r="D2024" s="178">
        <v>2</v>
      </c>
      <c r="E2024" s="178"/>
      <c r="F2024" s="179">
        <v>1</v>
      </c>
      <c r="G2024" s="178">
        <v>68</v>
      </c>
      <c r="H2024" s="178">
        <v>1000</v>
      </c>
      <c r="I2024" s="179">
        <v>1110</v>
      </c>
      <c r="J2024" s="176"/>
      <c r="K2024" s="176"/>
      <c r="L2024" s="176"/>
    </row>
    <row r="2025" spans="1:12" ht="16.5" x14ac:dyDescent="0.15">
      <c r="A2025" s="70">
        <v>209032</v>
      </c>
      <c r="B2025" s="176">
        <v>10003000002</v>
      </c>
      <c r="C2025" s="177" t="s">
        <v>398</v>
      </c>
      <c r="D2025" s="178">
        <v>2</v>
      </c>
      <c r="E2025" s="178"/>
      <c r="F2025" s="179">
        <v>1</v>
      </c>
      <c r="G2025" s="178">
        <v>67</v>
      </c>
      <c r="H2025" s="178">
        <v>1000</v>
      </c>
      <c r="I2025" s="179">
        <v>1110</v>
      </c>
      <c r="J2025" s="176"/>
      <c r="K2025" s="176"/>
      <c r="L2025" s="176"/>
    </row>
    <row r="2026" spans="1:12" ht="16.5" x14ac:dyDescent="0.15">
      <c r="A2026" s="70">
        <v>209033</v>
      </c>
      <c r="B2026" s="176">
        <v>10003000003</v>
      </c>
      <c r="C2026" s="177" t="s">
        <v>399</v>
      </c>
      <c r="D2026" s="178">
        <v>1</v>
      </c>
      <c r="E2026" s="178"/>
      <c r="F2026" s="179">
        <v>1</v>
      </c>
      <c r="G2026" s="178">
        <v>72</v>
      </c>
      <c r="H2026" s="178">
        <v>1000</v>
      </c>
      <c r="I2026" s="179">
        <v>1110</v>
      </c>
      <c r="J2026" s="176"/>
      <c r="K2026" s="176"/>
      <c r="L2026" s="176"/>
    </row>
    <row r="2027" spans="1:12" ht="16.5" x14ac:dyDescent="0.15">
      <c r="A2027" s="70">
        <v>209034</v>
      </c>
      <c r="B2027" s="176">
        <v>10003000003</v>
      </c>
      <c r="C2027" s="177" t="s">
        <v>399</v>
      </c>
      <c r="D2027" s="178">
        <v>1</v>
      </c>
      <c r="E2027" s="178"/>
      <c r="F2027" s="179">
        <v>1</v>
      </c>
      <c r="G2027" s="178">
        <v>71</v>
      </c>
      <c r="H2027" s="178">
        <v>1000</v>
      </c>
      <c r="I2027" s="179">
        <v>1110</v>
      </c>
      <c r="J2027" s="176"/>
      <c r="K2027" s="176"/>
      <c r="L2027" s="176"/>
    </row>
    <row r="2028" spans="1:12" ht="16.5" x14ac:dyDescent="0.15">
      <c r="A2028" s="70">
        <v>209035</v>
      </c>
      <c r="B2028" s="176">
        <v>10003000004</v>
      </c>
      <c r="C2028" s="177" t="s">
        <v>400</v>
      </c>
      <c r="D2028" s="178">
        <v>1</v>
      </c>
      <c r="E2028" s="178"/>
      <c r="F2028" s="179">
        <v>1</v>
      </c>
      <c r="G2028" s="178">
        <v>92</v>
      </c>
      <c r="H2028" s="178">
        <v>1000</v>
      </c>
      <c r="I2028" s="179">
        <v>1110</v>
      </c>
      <c r="J2028" s="176"/>
      <c r="K2028" s="176"/>
      <c r="L2028" s="176"/>
    </row>
    <row r="2029" spans="1:12" ht="16.5" x14ac:dyDescent="0.15">
      <c r="A2029" s="70">
        <v>209036</v>
      </c>
      <c r="B2029" s="176">
        <v>10003000004</v>
      </c>
      <c r="C2029" s="177" t="s">
        <v>400</v>
      </c>
      <c r="D2029" s="178">
        <v>1</v>
      </c>
      <c r="E2029" s="178"/>
      <c r="F2029" s="179">
        <v>1</v>
      </c>
      <c r="G2029" s="178">
        <v>91</v>
      </c>
      <c r="H2029" s="178">
        <v>1000</v>
      </c>
      <c r="I2029" s="179">
        <v>1110</v>
      </c>
      <c r="J2029" s="176"/>
      <c r="K2029" s="176"/>
      <c r="L2029" s="176"/>
    </row>
    <row r="2030" spans="1:12" ht="16.5" x14ac:dyDescent="0.15">
      <c r="A2030" s="70">
        <v>209037</v>
      </c>
      <c r="B2030" s="176">
        <v>10033200001</v>
      </c>
      <c r="C2030" s="177" t="s">
        <v>401</v>
      </c>
      <c r="D2030" s="178">
        <v>1</v>
      </c>
      <c r="E2030" s="178"/>
      <c r="F2030" s="179">
        <v>1</v>
      </c>
      <c r="G2030" s="178">
        <v>90</v>
      </c>
      <c r="H2030" s="178">
        <v>1000</v>
      </c>
      <c r="I2030" s="179">
        <v>1110</v>
      </c>
      <c r="J2030" s="176"/>
      <c r="K2030" s="176"/>
      <c r="L2030" s="176"/>
    </row>
    <row r="2031" spans="1:12" ht="16.5" x14ac:dyDescent="0.15">
      <c r="A2031" s="70">
        <v>209038</v>
      </c>
      <c r="B2031" s="176">
        <v>10033200001</v>
      </c>
      <c r="C2031" s="177" t="s">
        <v>401</v>
      </c>
      <c r="D2031" s="178">
        <v>1</v>
      </c>
      <c r="E2031" s="178"/>
      <c r="F2031" s="179">
        <v>1</v>
      </c>
      <c r="G2031" s="178">
        <v>75</v>
      </c>
      <c r="H2031" s="178">
        <v>1000</v>
      </c>
      <c r="I2031" s="179">
        <v>1110</v>
      </c>
      <c r="J2031" s="176"/>
      <c r="K2031" s="176"/>
      <c r="L2031" s="176"/>
    </row>
    <row r="2032" spans="1:12" ht="16.5" x14ac:dyDescent="0.15">
      <c r="A2032" s="70">
        <v>209039</v>
      </c>
      <c r="B2032" s="176">
        <v>10033200001</v>
      </c>
      <c r="C2032" s="177" t="s">
        <v>401</v>
      </c>
      <c r="D2032" s="178">
        <v>2</v>
      </c>
      <c r="E2032" s="178"/>
      <c r="F2032" s="179">
        <v>1</v>
      </c>
      <c r="G2032" s="178">
        <v>89</v>
      </c>
      <c r="H2032" s="178">
        <v>1000</v>
      </c>
      <c r="I2032" s="179">
        <v>1110</v>
      </c>
      <c r="J2032" s="176"/>
      <c r="K2032" s="176"/>
      <c r="L2032" s="176"/>
    </row>
    <row r="2033" spans="1:12" ht="16.5" x14ac:dyDescent="0.15">
      <c r="A2033" s="70">
        <v>209040</v>
      </c>
      <c r="B2033" s="176">
        <v>10033200001</v>
      </c>
      <c r="C2033" s="177" t="s">
        <v>401</v>
      </c>
      <c r="D2033" s="178">
        <v>2</v>
      </c>
      <c r="E2033" s="178"/>
      <c r="F2033" s="179">
        <v>1</v>
      </c>
      <c r="G2033" s="178">
        <v>74</v>
      </c>
      <c r="H2033" s="178">
        <v>1000</v>
      </c>
      <c r="I2033" s="179">
        <v>1110</v>
      </c>
      <c r="J2033" s="176"/>
      <c r="K2033" s="176"/>
      <c r="L2033" s="176"/>
    </row>
    <row r="2034" spans="1:12" ht="16.5" x14ac:dyDescent="0.15">
      <c r="A2034" s="70">
        <v>209041</v>
      </c>
      <c r="B2034" s="176">
        <v>10033200001</v>
      </c>
      <c r="C2034" s="177" t="s">
        <v>401</v>
      </c>
      <c r="D2034" s="178">
        <v>3</v>
      </c>
      <c r="E2034" s="178"/>
      <c r="F2034" s="179">
        <v>1</v>
      </c>
      <c r="G2034" s="178">
        <v>88</v>
      </c>
      <c r="H2034" s="178">
        <v>1000</v>
      </c>
      <c r="I2034" s="179">
        <v>1110</v>
      </c>
      <c r="J2034" s="176"/>
      <c r="K2034" s="176"/>
      <c r="L2034" s="176"/>
    </row>
    <row r="2035" spans="1:12" ht="16.5" x14ac:dyDescent="0.15">
      <c r="A2035" s="70">
        <v>209042</v>
      </c>
      <c r="B2035" s="176">
        <v>10033200001</v>
      </c>
      <c r="C2035" s="177" t="s">
        <v>401</v>
      </c>
      <c r="D2035" s="178">
        <v>3</v>
      </c>
      <c r="E2035" s="178"/>
      <c r="F2035" s="179">
        <v>1</v>
      </c>
      <c r="G2035" s="178">
        <v>73</v>
      </c>
      <c r="H2035" s="178">
        <v>1000</v>
      </c>
      <c r="I2035" s="179">
        <v>1110</v>
      </c>
      <c r="J2035" s="176"/>
      <c r="K2035" s="176"/>
      <c r="L2035" s="176"/>
    </row>
    <row r="2036" spans="1:12" ht="16.5" x14ac:dyDescent="0.15">
      <c r="A2036" s="70">
        <v>209043</v>
      </c>
      <c r="B2036" s="176">
        <v>10002160001</v>
      </c>
      <c r="C2036" s="177" t="s">
        <v>402</v>
      </c>
      <c r="D2036" s="178">
        <v>20</v>
      </c>
      <c r="E2036" s="178"/>
      <c r="F2036" s="179">
        <v>1</v>
      </c>
      <c r="G2036" s="178">
        <v>78</v>
      </c>
      <c r="H2036" s="178">
        <v>1000</v>
      </c>
      <c r="I2036" s="179">
        <v>1110</v>
      </c>
      <c r="J2036" s="176"/>
      <c r="K2036" s="176"/>
      <c r="L2036" s="176"/>
    </row>
    <row r="2037" spans="1:12" ht="16.5" x14ac:dyDescent="0.15">
      <c r="A2037" s="70">
        <v>209044</v>
      </c>
      <c r="B2037" s="176">
        <v>10002160004</v>
      </c>
      <c r="C2037" s="177" t="s">
        <v>216</v>
      </c>
      <c r="D2037" s="178">
        <v>20</v>
      </c>
      <c r="E2037" s="178"/>
      <c r="F2037" s="179">
        <v>1</v>
      </c>
      <c r="G2037" s="178">
        <v>81</v>
      </c>
      <c r="H2037" s="178">
        <v>1000</v>
      </c>
      <c r="I2037" s="179">
        <v>1110</v>
      </c>
      <c r="J2037" s="176"/>
      <c r="K2037" s="176"/>
      <c r="L2037" s="176"/>
    </row>
    <row r="2038" spans="1:12" ht="16.5" x14ac:dyDescent="0.15">
      <c r="A2038" s="70">
        <v>209045</v>
      </c>
      <c r="B2038" s="176">
        <v>10002160007</v>
      </c>
      <c r="C2038" s="177" t="s">
        <v>217</v>
      </c>
      <c r="D2038" s="178">
        <v>20</v>
      </c>
      <c r="E2038" s="178"/>
      <c r="F2038" s="179">
        <v>1</v>
      </c>
      <c r="G2038" s="178">
        <v>84</v>
      </c>
      <c r="H2038" s="178">
        <v>1000</v>
      </c>
      <c r="I2038" s="179">
        <v>1110</v>
      </c>
      <c r="J2038" s="176"/>
      <c r="K2038" s="176"/>
      <c r="L2038" s="176"/>
    </row>
    <row r="2039" spans="1:12" ht="16.5" x14ac:dyDescent="0.15">
      <c r="A2039" s="70">
        <v>209046</v>
      </c>
      <c r="B2039" s="176">
        <v>10002160010</v>
      </c>
      <c r="C2039" s="177" t="s">
        <v>218</v>
      </c>
      <c r="D2039" s="178">
        <v>20</v>
      </c>
      <c r="E2039" s="178"/>
      <c r="F2039" s="179">
        <v>1</v>
      </c>
      <c r="G2039" s="178">
        <v>87</v>
      </c>
      <c r="H2039" s="178">
        <v>1000</v>
      </c>
      <c r="I2039" s="179">
        <v>1110</v>
      </c>
      <c r="J2039" s="176"/>
      <c r="K2039" s="176"/>
      <c r="L2039" s="176"/>
    </row>
    <row r="2040" spans="1:12" ht="16.5" x14ac:dyDescent="0.15">
      <c r="A2040" s="70">
        <v>209047</v>
      </c>
      <c r="B2040" s="176">
        <v>10002160005</v>
      </c>
      <c r="C2040" s="177" t="s">
        <v>403</v>
      </c>
      <c r="D2040" s="178">
        <v>10</v>
      </c>
      <c r="E2040" s="178"/>
      <c r="F2040" s="179">
        <v>1</v>
      </c>
      <c r="G2040" s="178">
        <v>80</v>
      </c>
      <c r="H2040" s="178">
        <v>1000</v>
      </c>
      <c r="I2040" s="179">
        <v>1110</v>
      </c>
      <c r="J2040" s="176"/>
      <c r="K2040" s="176"/>
      <c r="L2040" s="176"/>
    </row>
    <row r="2041" spans="1:12" ht="16.5" x14ac:dyDescent="0.15">
      <c r="A2041" s="70">
        <v>209048</v>
      </c>
      <c r="B2041" s="176">
        <v>10002160011</v>
      </c>
      <c r="C2041" s="177" t="s">
        <v>404</v>
      </c>
      <c r="D2041" s="178">
        <v>10</v>
      </c>
      <c r="E2041" s="178"/>
      <c r="F2041" s="179">
        <v>1</v>
      </c>
      <c r="G2041" s="178">
        <v>86</v>
      </c>
      <c r="H2041" s="178">
        <v>1000</v>
      </c>
      <c r="I2041" s="179">
        <v>1110</v>
      </c>
      <c r="J2041" s="176"/>
      <c r="K2041" s="176"/>
      <c r="L2041" s="176"/>
    </row>
    <row r="2042" spans="1:12" ht="16.5" x14ac:dyDescent="0.15">
      <c r="A2042" s="70">
        <v>209049</v>
      </c>
      <c r="B2042" s="176">
        <v>10002160006</v>
      </c>
      <c r="C2042" s="177" t="s">
        <v>405</v>
      </c>
      <c r="D2042" s="178">
        <v>3</v>
      </c>
      <c r="E2042" s="178"/>
      <c r="F2042" s="179">
        <v>1</v>
      </c>
      <c r="G2042" s="178">
        <v>79</v>
      </c>
      <c r="H2042" s="178">
        <v>1000</v>
      </c>
      <c r="I2042" s="179">
        <v>1110</v>
      </c>
      <c r="J2042" s="176"/>
      <c r="K2042" s="176"/>
      <c r="L2042" s="176"/>
    </row>
    <row r="2043" spans="1:12" ht="16.5" x14ac:dyDescent="0.15">
      <c r="A2043" s="70">
        <v>209050</v>
      </c>
      <c r="B2043" s="176">
        <v>10002160009</v>
      </c>
      <c r="C2043" s="177" t="s">
        <v>406</v>
      </c>
      <c r="D2043" s="178">
        <v>3</v>
      </c>
      <c r="E2043" s="178"/>
      <c r="F2043" s="179">
        <v>1</v>
      </c>
      <c r="G2043" s="178">
        <v>82</v>
      </c>
      <c r="H2043" s="178">
        <v>1000</v>
      </c>
      <c r="I2043" s="179">
        <v>1110</v>
      </c>
      <c r="J2043" s="176"/>
      <c r="K2043" s="176"/>
      <c r="L2043" s="176"/>
    </row>
    <row r="2044" spans="1:12" ht="16.5" x14ac:dyDescent="0.15">
      <c r="A2044" s="70">
        <v>209051</v>
      </c>
      <c r="B2044" s="176">
        <v>10002170006</v>
      </c>
      <c r="C2044" s="177" t="s">
        <v>407</v>
      </c>
      <c r="D2044" s="178">
        <v>1</v>
      </c>
      <c r="E2044" s="178"/>
      <c r="F2044" s="179">
        <v>1</v>
      </c>
      <c r="G2044" s="178">
        <v>7</v>
      </c>
      <c r="H2044" s="178">
        <v>1</v>
      </c>
      <c r="I2044" s="179">
        <v>1110</v>
      </c>
      <c r="J2044" s="176"/>
      <c r="K2044" s="176"/>
      <c r="L2044" s="176"/>
    </row>
    <row r="2045" spans="1:12" ht="16.5" x14ac:dyDescent="0.15">
      <c r="A2045" s="70">
        <v>209052</v>
      </c>
      <c r="B2045" s="176">
        <v>10002170012</v>
      </c>
      <c r="C2045" s="177" t="s">
        <v>408</v>
      </c>
      <c r="D2045" s="178">
        <v>1</v>
      </c>
      <c r="E2045" s="178"/>
      <c r="F2045" s="179">
        <v>1</v>
      </c>
      <c r="G2045" s="178">
        <v>9</v>
      </c>
      <c r="H2045" s="178">
        <v>1000</v>
      </c>
      <c r="I2045" s="179">
        <v>1110</v>
      </c>
      <c r="J2045" s="176"/>
      <c r="K2045" s="176"/>
      <c r="L2045" s="176"/>
    </row>
    <row r="2046" spans="1:12" ht="16.5" x14ac:dyDescent="0.15">
      <c r="A2046" s="70">
        <v>209053</v>
      </c>
      <c r="B2046" s="176">
        <v>10003900007</v>
      </c>
      <c r="C2046" s="177" t="s">
        <v>409</v>
      </c>
      <c r="D2046" s="178">
        <v>2</v>
      </c>
      <c r="E2046" s="178"/>
      <c r="F2046" s="179">
        <v>1</v>
      </c>
      <c r="G2046" s="178">
        <v>96</v>
      </c>
      <c r="H2046" s="178">
        <v>1000</v>
      </c>
      <c r="I2046" s="179">
        <v>1110</v>
      </c>
      <c r="J2046" s="176"/>
      <c r="K2046" s="176"/>
      <c r="L2046" s="176"/>
    </row>
    <row r="2047" spans="1:12" ht="16.5" x14ac:dyDescent="0.15">
      <c r="A2047" s="70">
        <v>209054</v>
      </c>
      <c r="B2047" s="176">
        <v>10003900007</v>
      </c>
      <c r="C2047" s="177" t="s">
        <v>409</v>
      </c>
      <c r="D2047" s="178">
        <v>2</v>
      </c>
      <c r="E2047" s="178"/>
      <c r="F2047" s="179">
        <v>1</v>
      </c>
      <c r="G2047" s="178">
        <v>95</v>
      </c>
      <c r="H2047" s="178">
        <v>1000</v>
      </c>
      <c r="I2047" s="179">
        <v>1110</v>
      </c>
      <c r="J2047" s="176"/>
      <c r="K2047" s="176"/>
      <c r="L2047" s="176"/>
    </row>
    <row r="2048" spans="1:12" ht="16.5" x14ac:dyDescent="0.15">
      <c r="A2048" s="70">
        <v>209055</v>
      </c>
      <c r="B2048" s="176">
        <v>10003900007</v>
      </c>
      <c r="C2048" s="177" t="s">
        <v>409</v>
      </c>
      <c r="D2048" s="178">
        <v>2</v>
      </c>
      <c r="E2048" s="178"/>
      <c r="F2048" s="179">
        <v>1</v>
      </c>
      <c r="G2048" s="178">
        <v>94</v>
      </c>
      <c r="H2048" s="178">
        <v>1000</v>
      </c>
      <c r="I2048" s="179">
        <v>1110</v>
      </c>
      <c r="J2048" s="176"/>
      <c r="K2048" s="176"/>
      <c r="L2048" s="176"/>
    </row>
    <row r="2049" spans="1:12" ht="16.5" x14ac:dyDescent="0.15">
      <c r="A2049" s="70">
        <v>209056</v>
      </c>
      <c r="B2049" s="176">
        <v>10002990001</v>
      </c>
      <c r="C2049" s="177" t="s">
        <v>410</v>
      </c>
      <c r="D2049" s="178">
        <v>500000</v>
      </c>
      <c r="E2049" s="178"/>
      <c r="F2049" s="179">
        <v>1</v>
      </c>
      <c r="G2049" s="178">
        <v>105</v>
      </c>
      <c r="H2049" s="178">
        <v>1000</v>
      </c>
      <c r="I2049" s="179">
        <v>1110</v>
      </c>
      <c r="J2049" s="176"/>
      <c r="K2049" s="176"/>
      <c r="L2049" s="176"/>
    </row>
    <row r="2050" spans="1:12" ht="16.5" x14ac:dyDescent="0.15">
      <c r="A2050" s="70">
        <v>209057</v>
      </c>
      <c r="B2050" s="176">
        <v>10002990001</v>
      </c>
      <c r="C2050" s="177" t="s">
        <v>410</v>
      </c>
      <c r="D2050" s="178">
        <v>500000</v>
      </c>
      <c r="E2050" s="178"/>
      <c r="F2050" s="179">
        <v>1</v>
      </c>
      <c r="G2050" s="178">
        <v>104</v>
      </c>
      <c r="H2050" s="178">
        <v>1000</v>
      </c>
      <c r="I2050" s="179">
        <v>1110</v>
      </c>
      <c r="J2050" s="176"/>
      <c r="K2050" s="176"/>
      <c r="L2050" s="176"/>
    </row>
    <row r="2051" spans="1:12" ht="16.5" x14ac:dyDescent="0.15">
      <c r="A2051" s="70">
        <v>209058</v>
      </c>
      <c r="B2051" s="176">
        <v>10002990001</v>
      </c>
      <c r="C2051" s="177" t="s">
        <v>410</v>
      </c>
      <c r="D2051" s="178">
        <v>500000</v>
      </c>
      <c r="E2051" s="178"/>
      <c r="F2051" s="179">
        <v>1</v>
      </c>
      <c r="G2051" s="178">
        <v>103</v>
      </c>
      <c r="H2051" s="178">
        <v>1000</v>
      </c>
      <c r="I2051" s="179">
        <v>1110</v>
      </c>
      <c r="J2051" s="176"/>
      <c r="K2051" s="176"/>
      <c r="L2051" s="176"/>
    </row>
    <row r="2052" spans="1:12" ht="16.5" x14ac:dyDescent="0.15">
      <c r="A2052" s="70">
        <v>209101</v>
      </c>
      <c r="B2052" s="71">
        <v>10022600007</v>
      </c>
      <c r="C2052" s="72" t="s">
        <v>438</v>
      </c>
      <c r="D2052" s="40">
        <v>1</v>
      </c>
      <c r="E2052" s="40"/>
      <c r="F2052" s="127">
        <v>2</v>
      </c>
      <c r="G2052" s="40">
        <v>2</v>
      </c>
      <c r="H2052" s="40">
        <v>1</v>
      </c>
      <c r="I2052" s="127">
        <v>1110</v>
      </c>
      <c r="J2052" s="114"/>
      <c r="K2052" s="114"/>
      <c r="L2052" s="114"/>
    </row>
    <row r="2053" spans="1:12" ht="16.5" x14ac:dyDescent="0.15">
      <c r="A2053" s="70">
        <v>209102</v>
      </c>
      <c r="B2053" s="164">
        <v>10022310007</v>
      </c>
      <c r="C2053" s="165" t="s">
        <v>502</v>
      </c>
      <c r="D2053" s="40">
        <v>1</v>
      </c>
      <c r="E2053" s="40">
        <v>1</v>
      </c>
      <c r="F2053" s="127">
        <v>2</v>
      </c>
      <c r="G2053" s="40">
        <v>4</v>
      </c>
      <c r="H2053" s="40">
        <v>1000</v>
      </c>
      <c r="I2053" s="127">
        <v>1110</v>
      </c>
      <c r="J2053" s="114"/>
      <c r="K2053" s="114"/>
      <c r="L2053" s="114"/>
    </row>
    <row r="2054" spans="1:12" ht="16.5" x14ac:dyDescent="0.15">
      <c r="A2054" s="70">
        <v>209103</v>
      </c>
      <c r="B2054" s="164">
        <v>10022320007</v>
      </c>
      <c r="C2054" s="165" t="s">
        <v>502</v>
      </c>
      <c r="D2054" s="40">
        <v>1</v>
      </c>
      <c r="E2054" s="40">
        <v>2</v>
      </c>
      <c r="F2054" s="127">
        <v>2</v>
      </c>
      <c r="G2054" s="40">
        <v>4</v>
      </c>
      <c r="H2054" s="40">
        <v>1000</v>
      </c>
      <c r="I2054" s="127">
        <v>1110</v>
      </c>
      <c r="J2054" s="114"/>
      <c r="K2054" s="114"/>
      <c r="L2054" s="114"/>
    </row>
    <row r="2055" spans="1:12" ht="16.5" x14ac:dyDescent="0.15">
      <c r="A2055" s="70">
        <v>209104</v>
      </c>
      <c r="B2055" s="164">
        <v>10022310007</v>
      </c>
      <c r="C2055" s="165" t="s">
        <v>502</v>
      </c>
      <c r="D2055" s="40">
        <v>1</v>
      </c>
      <c r="E2055" s="40">
        <v>3</v>
      </c>
      <c r="F2055" s="127">
        <v>2</v>
      </c>
      <c r="G2055" s="40">
        <v>4</v>
      </c>
      <c r="H2055" s="40">
        <v>1000</v>
      </c>
      <c r="I2055" s="127">
        <v>1110</v>
      </c>
      <c r="J2055" s="114"/>
      <c r="K2055" s="114"/>
      <c r="L2055" s="114"/>
    </row>
    <row r="2056" spans="1:12" ht="16.5" x14ac:dyDescent="0.15">
      <c r="A2056" s="70">
        <v>209105</v>
      </c>
      <c r="B2056" s="164">
        <v>10022320007</v>
      </c>
      <c r="C2056" s="165" t="s">
        <v>502</v>
      </c>
      <c r="D2056" s="40">
        <v>1</v>
      </c>
      <c r="E2056" s="40">
        <v>4</v>
      </c>
      <c r="F2056" s="127">
        <v>2</v>
      </c>
      <c r="G2056" s="40">
        <v>4</v>
      </c>
      <c r="H2056" s="40">
        <v>1000</v>
      </c>
      <c r="I2056" s="127">
        <v>1110</v>
      </c>
      <c r="J2056" s="114"/>
      <c r="K2056" s="114"/>
      <c r="L2056" s="114"/>
    </row>
    <row r="2057" spans="1:12" ht="16.5" x14ac:dyDescent="0.15">
      <c r="A2057" s="70">
        <v>209106</v>
      </c>
      <c r="B2057" s="114">
        <v>10034100001</v>
      </c>
      <c r="C2057" s="181" t="s">
        <v>384</v>
      </c>
      <c r="D2057" s="40">
        <v>1</v>
      </c>
      <c r="E2057" s="40"/>
      <c r="F2057" s="127">
        <v>2</v>
      </c>
      <c r="G2057" s="40">
        <v>28</v>
      </c>
      <c r="H2057" s="40">
        <v>1</v>
      </c>
      <c r="I2057" s="127">
        <v>1110</v>
      </c>
      <c r="J2057" s="114"/>
      <c r="K2057" s="114"/>
      <c r="L2057" s="114"/>
    </row>
    <row r="2058" spans="1:12" ht="16.5" x14ac:dyDescent="0.15">
      <c r="A2058" s="70">
        <v>209107</v>
      </c>
      <c r="B2058" s="114">
        <v>10002180001</v>
      </c>
      <c r="C2058" s="181" t="s">
        <v>213</v>
      </c>
      <c r="D2058" s="40">
        <v>20</v>
      </c>
      <c r="E2058" s="40"/>
      <c r="F2058" s="127">
        <v>2</v>
      </c>
      <c r="G2058" s="40">
        <v>20</v>
      </c>
      <c r="H2058" s="40">
        <v>1000</v>
      </c>
      <c r="I2058" s="127">
        <v>1110</v>
      </c>
      <c r="J2058" s="114"/>
      <c r="K2058" s="114"/>
      <c r="L2058" s="114"/>
    </row>
    <row r="2059" spans="1:12" ht="16.5" x14ac:dyDescent="0.15">
      <c r="A2059" s="70">
        <v>209108</v>
      </c>
      <c r="B2059" s="114">
        <v>10002180001</v>
      </c>
      <c r="C2059" s="181" t="s">
        <v>213</v>
      </c>
      <c r="D2059" s="40">
        <v>40</v>
      </c>
      <c r="E2059" s="40"/>
      <c r="F2059" s="127">
        <v>2</v>
      </c>
      <c r="G2059" s="40">
        <v>19</v>
      </c>
      <c r="H2059" s="40">
        <v>1000</v>
      </c>
      <c r="I2059" s="127">
        <v>1110</v>
      </c>
      <c r="J2059" s="114"/>
      <c r="K2059" s="114"/>
      <c r="L2059" s="114"/>
    </row>
    <row r="2060" spans="1:12" ht="16.5" x14ac:dyDescent="0.15">
      <c r="A2060" s="70">
        <v>209109</v>
      </c>
      <c r="B2060" s="114">
        <v>10002190002</v>
      </c>
      <c r="C2060" s="181" t="s">
        <v>412</v>
      </c>
      <c r="D2060" s="40">
        <v>2</v>
      </c>
      <c r="E2060" s="40"/>
      <c r="F2060" s="127">
        <v>2</v>
      </c>
      <c r="G2060" s="40">
        <v>17</v>
      </c>
      <c r="H2060" s="40">
        <v>1000</v>
      </c>
      <c r="I2060" s="127">
        <v>1110</v>
      </c>
      <c r="J2060" s="114"/>
      <c r="K2060" s="114"/>
      <c r="L2060" s="114"/>
    </row>
    <row r="2061" spans="1:12" ht="16.5" x14ac:dyDescent="0.15">
      <c r="A2061" s="70">
        <v>209110</v>
      </c>
      <c r="B2061" s="114">
        <v>10002120001</v>
      </c>
      <c r="C2061" s="181" t="s">
        <v>386</v>
      </c>
      <c r="D2061" s="40">
        <v>20</v>
      </c>
      <c r="E2061" s="40"/>
      <c r="F2061" s="127">
        <v>2</v>
      </c>
      <c r="G2061" s="40">
        <v>27</v>
      </c>
      <c r="H2061" s="40">
        <v>1000</v>
      </c>
      <c r="I2061" s="127">
        <v>1110</v>
      </c>
      <c r="J2061" s="114"/>
      <c r="K2061" s="114"/>
      <c r="L2061" s="114"/>
    </row>
    <row r="2062" spans="1:12" ht="16.5" x14ac:dyDescent="0.15">
      <c r="A2062" s="70">
        <v>209111</v>
      </c>
      <c r="B2062" s="114">
        <v>10002130001</v>
      </c>
      <c r="C2062" s="181" t="s">
        <v>413</v>
      </c>
      <c r="D2062" s="40">
        <v>2</v>
      </c>
      <c r="E2062" s="40"/>
      <c r="F2062" s="127">
        <v>2</v>
      </c>
      <c r="G2062" s="40">
        <v>24</v>
      </c>
      <c r="H2062" s="40">
        <v>1</v>
      </c>
      <c r="I2062" s="127">
        <v>1110</v>
      </c>
      <c r="J2062" s="114"/>
      <c r="K2062" s="114"/>
      <c r="L2062" s="114"/>
    </row>
    <row r="2063" spans="1:12" ht="16.5" x14ac:dyDescent="0.15">
      <c r="A2063" s="70">
        <v>209112</v>
      </c>
      <c r="B2063" s="114">
        <v>10002140001</v>
      </c>
      <c r="C2063" s="181" t="s">
        <v>388</v>
      </c>
      <c r="D2063" s="40">
        <v>20</v>
      </c>
      <c r="E2063" s="40"/>
      <c r="F2063" s="127">
        <v>2</v>
      </c>
      <c r="G2063" s="40">
        <v>36</v>
      </c>
      <c r="H2063" s="40">
        <v>1000</v>
      </c>
      <c r="I2063" s="127">
        <v>1110</v>
      </c>
      <c r="J2063" s="114"/>
      <c r="K2063" s="114"/>
      <c r="L2063" s="114"/>
    </row>
    <row r="2064" spans="1:12" ht="16.5" x14ac:dyDescent="0.15">
      <c r="A2064" s="70">
        <v>209113</v>
      </c>
      <c r="B2064" s="114">
        <v>10002130003</v>
      </c>
      <c r="C2064" s="181" t="s">
        <v>215</v>
      </c>
      <c r="D2064" s="40">
        <v>1</v>
      </c>
      <c r="E2064" s="40"/>
      <c r="F2064" s="127">
        <v>2</v>
      </c>
      <c r="G2064" s="40">
        <v>22</v>
      </c>
      <c r="H2064" s="40">
        <v>1000</v>
      </c>
      <c r="I2064" s="127">
        <v>1110</v>
      </c>
      <c r="J2064" s="114"/>
      <c r="K2064" s="114"/>
      <c r="L2064" s="114"/>
    </row>
    <row r="2065" spans="1:12" ht="16.5" x14ac:dyDescent="0.15">
      <c r="A2065" s="70">
        <v>209114</v>
      </c>
      <c r="B2065" s="114">
        <v>10020900003</v>
      </c>
      <c r="C2065" s="181" t="s">
        <v>414</v>
      </c>
      <c r="D2065" s="40">
        <v>2</v>
      </c>
      <c r="E2065" s="40"/>
      <c r="F2065" s="127">
        <v>2</v>
      </c>
      <c r="G2065" s="40">
        <v>41</v>
      </c>
      <c r="H2065" s="40">
        <v>1000</v>
      </c>
      <c r="I2065" s="127">
        <v>1110</v>
      </c>
      <c r="J2065" s="114"/>
      <c r="K2065" s="114"/>
      <c r="L2065" s="114"/>
    </row>
    <row r="2066" spans="1:12" ht="16.5" x14ac:dyDescent="0.15">
      <c r="A2066" s="70">
        <v>209115</v>
      </c>
      <c r="B2066" s="114">
        <v>10020900004</v>
      </c>
      <c r="C2066" s="181" t="s">
        <v>415</v>
      </c>
      <c r="D2066" s="40">
        <v>2</v>
      </c>
      <c r="E2066" s="40"/>
      <c r="F2066" s="127">
        <v>2</v>
      </c>
      <c r="G2066" s="40">
        <v>40</v>
      </c>
      <c r="H2066" s="40">
        <v>1000</v>
      </c>
      <c r="I2066" s="127">
        <v>1110</v>
      </c>
      <c r="J2066" s="114"/>
      <c r="K2066" s="114"/>
      <c r="L2066" s="114"/>
    </row>
    <row r="2067" spans="1:12" ht="16.5" x14ac:dyDescent="0.15">
      <c r="A2067" s="70">
        <v>209116</v>
      </c>
      <c r="B2067" s="114">
        <v>10005001001</v>
      </c>
      <c r="C2067" s="181" t="s">
        <v>392</v>
      </c>
      <c r="D2067" s="40">
        <v>2</v>
      </c>
      <c r="E2067" s="40"/>
      <c r="F2067" s="127">
        <v>2</v>
      </c>
      <c r="G2067" s="40">
        <v>46</v>
      </c>
      <c r="H2067" s="40">
        <v>1000</v>
      </c>
      <c r="I2067" s="127">
        <v>1110</v>
      </c>
      <c r="J2067" s="114"/>
      <c r="K2067" s="114"/>
      <c r="L2067" s="114"/>
    </row>
    <row r="2068" spans="1:12" ht="16.5" x14ac:dyDescent="0.15">
      <c r="A2068" s="70">
        <v>209117</v>
      </c>
      <c r="B2068" s="114">
        <v>10005000124</v>
      </c>
      <c r="C2068" s="181" t="s">
        <v>395</v>
      </c>
      <c r="D2068" s="40">
        <v>30</v>
      </c>
      <c r="E2068" s="40"/>
      <c r="F2068" s="127">
        <v>2</v>
      </c>
      <c r="G2068" s="40">
        <v>53</v>
      </c>
      <c r="H2068" s="40">
        <v>1000</v>
      </c>
      <c r="I2068" s="127">
        <v>1110</v>
      </c>
      <c r="J2068" s="114"/>
      <c r="K2068" s="114"/>
      <c r="L2068" s="114"/>
    </row>
    <row r="2069" spans="1:12" ht="16.5" x14ac:dyDescent="0.15">
      <c r="A2069" s="70">
        <v>209118</v>
      </c>
      <c r="B2069" s="114">
        <v>10003890003</v>
      </c>
      <c r="C2069" s="181" t="s">
        <v>397</v>
      </c>
      <c r="D2069" s="40">
        <v>2</v>
      </c>
      <c r="E2069" s="40"/>
      <c r="F2069" s="127">
        <v>2</v>
      </c>
      <c r="G2069" s="40">
        <v>57</v>
      </c>
      <c r="H2069" s="40">
        <v>1000</v>
      </c>
      <c r="I2069" s="127">
        <v>1110</v>
      </c>
      <c r="J2069" s="114"/>
      <c r="K2069" s="114"/>
      <c r="L2069" s="114"/>
    </row>
    <row r="2070" spans="1:12" ht="16.5" x14ac:dyDescent="0.15">
      <c r="A2070" s="70">
        <v>209119</v>
      </c>
      <c r="B2070" s="114">
        <v>10003890005</v>
      </c>
      <c r="C2070" s="181" t="s">
        <v>416</v>
      </c>
      <c r="D2070" s="40">
        <v>1</v>
      </c>
      <c r="E2070" s="40"/>
      <c r="F2070" s="127">
        <v>2</v>
      </c>
      <c r="G2070" s="40">
        <v>55</v>
      </c>
      <c r="H2070" s="40">
        <v>1</v>
      </c>
      <c r="I2070" s="127">
        <v>1110</v>
      </c>
      <c r="J2070" s="114"/>
      <c r="K2070" s="114"/>
      <c r="L2070" s="114"/>
    </row>
    <row r="2071" spans="1:12" ht="16.5" x14ac:dyDescent="0.15">
      <c r="A2071" s="70">
        <v>209120</v>
      </c>
      <c r="B2071" s="114">
        <v>10003890004</v>
      </c>
      <c r="C2071" s="181" t="s">
        <v>417</v>
      </c>
      <c r="D2071" s="40">
        <v>1</v>
      </c>
      <c r="E2071" s="40"/>
      <c r="F2071" s="127">
        <v>2</v>
      </c>
      <c r="G2071" s="40">
        <v>56</v>
      </c>
      <c r="H2071" s="40">
        <v>1000</v>
      </c>
      <c r="I2071" s="127">
        <v>1110</v>
      </c>
      <c r="J2071" s="114"/>
      <c r="K2071" s="114"/>
      <c r="L2071" s="114"/>
    </row>
    <row r="2072" spans="1:12" ht="16.5" x14ac:dyDescent="0.15">
      <c r="A2072" s="70">
        <v>209121</v>
      </c>
      <c r="B2072" s="114">
        <v>10003000003</v>
      </c>
      <c r="C2072" s="181" t="s">
        <v>399</v>
      </c>
      <c r="D2072" s="40">
        <v>1</v>
      </c>
      <c r="E2072" s="40"/>
      <c r="F2072" s="127">
        <v>2</v>
      </c>
      <c r="G2072" s="40">
        <v>70</v>
      </c>
      <c r="H2072" s="40">
        <v>1000</v>
      </c>
      <c r="I2072" s="127">
        <v>1110</v>
      </c>
      <c r="J2072" s="114"/>
      <c r="K2072" s="114"/>
      <c r="L2072" s="114"/>
    </row>
    <row r="2073" spans="1:12" ht="16.5" x14ac:dyDescent="0.15">
      <c r="A2073" s="70">
        <v>209122</v>
      </c>
      <c r="B2073" s="114">
        <v>10003000004</v>
      </c>
      <c r="C2073" s="181" t="s">
        <v>400</v>
      </c>
      <c r="D2073" s="40">
        <v>1</v>
      </c>
      <c r="E2073" s="40"/>
      <c r="F2073" s="127">
        <v>2</v>
      </c>
      <c r="G2073" s="40">
        <v>93</v>
      </c>
      <c r="H2073" s="40">
        <v>1000</v>
      </c>
      <c r="I2073" s="127">
        <v>1110</v>
      </c>
      <c r="J2073" s="114"/>
      <c r="K2073" s="114"/>
      <c r="L2073" s="114"/>
    </row>
    <row r="2074" spans="1:12" ht="16.5" x14ac:dyDescent="0.15">
      <c r="A2074" s="70">
        <v>209123</v>
      </c>
      <c r="B2074" s="114">
        <v>10002160002</v>
      </c>
      <c r="C2074" s="181" t="s">
        <v>418</v>
      </c>
      <c r="D2074" s="40">
        <v>10</v>
      </c>
      <c r="E2074" s="40"/>
      <c r="F2074" s="127">
        <v>2</v>
      </c>
      <c r="G2074" s="40">
        <v>77</v>
      </c>
      <c r="H2074" s="40">
        <v>1000</v>
      </c>
      <c r="I2074" s="127">
        <v>1110</v>
      </c>
      <c r="J2074" s="114"/>
      <c r="K2074" s="114"/>
      <c r="L2074" s="114"/>
    </row>
    <row r="2075" spans="1:12" ht="16.5" x14ac:dyDescent="0.15">
      <c r="A2075" s="70">
        <v>209124</v>
      </c>
      <c r="B2075" s="114">
        <v>10002160003</v>
      </c>
      <c r="C2075" s="181" t="s">
        <v>419</v>
      </c>
      <c r="D2075" s="40">
        <v>3</v>
      </c>
      <c r="E2075" s="40"/>
      <c r="F2075" s="127">
        <v>2</v>
      </c>
      <c r="G2075" s="40">
        <v>76</v>
      </c>
      <c r="H2075" s="40">
        <v>1</v>
      </c>
      <c r="I2075" s="127">
        <v>1110</v>
      </c>
      <c r="J2075" s="114"/>
      <c r="K2075" s="114"/>
      <c r="L2075" s="114"/>
    </row>
    <row r="2076" spans="1:12" ht="16.5" x14ac:dyDescent="0.15">
      <c r="A2076" s="70">
        <v>209125</v>
      </c>
      <c r="B2076" s="114">
        <v>10002170009</v>
      </c>
      <c r="C2076" s="181" t="s">
        <v>420</v>
      </c>
      <c r="D2076" s="40">
        <v>1</v>
      </c>
      <c r="E2076" s="40"/>
      <c r="F2076" s="127">
        <v>2</v>
      </c>
      <c r="G2076" s="40">
        <v>8</v>
      </c>
      <c r="H2076" s="40">
        <v>1000</v>
      </c>
      <c r="I2076" s="127">
        <v>1110</v>
      </c>
      <c r="J2076" s="114"/>
      <c r="K2076" s="114"/>
      <c r="L2076" s="114"/>
    </row>
    <row r="2077" spans="1:12" ht="16.5" x14ac:dyDescent="0.15">
      <c r="A2077" s="70">
        <v>209126</v>
      </c>
      <c r="B2077" s="114">
        <v>10003900007</v>
      </c>
      <c r="C2077" s="181" t="s">
        <v>409</v>
      </c>
      <c r="D2077" s="40">
        <v>2</v>
      </c>
      <c r="E2077" s="40"/>
      <c r="F2077" s="127">
        <v>2</v>
      </c>
      <c r="G2077" s="40">
        <v>65</v>
      </c>
      <c r="H2077" s="40">
        <v>1000</v>
      </c>
      <c r="I2077" s="127">
        <v>1110</v>
      </c>
      <c r="J2077" s="114"/>
      <c r="K2077" s="114"/>
      <c r="L2077" s="114"/>
    </row>
    <row r="2078" spans="1:12" ht="16.5" x14ac:dyDescent="0.15">
      <c r="A2078" s="70">
        <v>209127</v>
      </c>
      <c r="B2078" s="114">
        <v>10003900007</v>
      </c>
      <c r="C2078" s="181" t="s">
        <v>409</v>
      </c>
      <c r="D2078" s="40">
        <v>2</v>
      </c>
      <c r="E2078" s="40"/>
      <c r="F2078" s="127">
        <v>2</v>
      </c>
      <c r="G2078" s="40">
        <v>66</v>
      </c>
      <c r="H2078" s="40">
        <v>1000</v>
      </c>
      <c r="I2078" s="127">
        <v>1110</v>
      </c>
      <c r="J2078" s="114"/>
      <c r="K2078" s="114"/>
      <c r="L2078" s="114"/>
    </row>
    <row r="2079" spans="1:12" ht="16.5" x14ac:dyDescent="0.15">
      <c r="A2079" s="70">
        <v>209201</v>
      </c>
      <c r="B2079" s="173">
        <v>10002250015</v>
      </c>
      <c r="C2079" s="174" t="s">
        <v>1550</v>
      </c>
      <c r="D2079" s="166">
        <v>1</v>
      </c>
      <c r="E2079" s="166">
        <v>1</v>
      </c>
      <c r="F2079" s="167">
        <v>3</v>
      </c>
      <c r="G2079" s="166">
        <v>1</v>
      </c>
      <c r="H2079" s="166">
        <v>1</v>
      </c>
      <c r="I2079" s="167">
        <v>1110</v>
      </c>
      <c r="J2079" s="164">
        <v>63100000015</v>
      </c>
      <c r="K2079" s="164">
        <v>7</v>
      </c>
      <c r="L2079" s="164" t="s">
        <v>499</v>
      </c>
    </row>
    <row r="2080" spans="1:12" ht="16.5" x14ac:dyDescent="0.15">
      <c r="A2080" s="70">
        <v>209202</v>
      </c>
      <c r="B2080" s="173">
        <v>10002250015</v>
      </c>
      <c r="C2080" s="174" t="s">
        <v>1550</v>
      </c>
      <c r="D2080" s="166">
        <v>1</v>
      </c>
      <c r="E2080" s="166">
        <v>2</v>
      </c>
      <c r="F2080" s="167">
        <v>3</v>
      </c>
      <c r="G2080" s="166">
        <v>1</v>
      </c>
      <c r="H2080" s="166">
        <v>1</v>
      </c>
      <c r="I2080" s="167">
        <v>1110</v>
      </c>
      <c r="J2080" s="164">
        <v>63100000015</v>
      </c>
      <c r="K2080" s="164">
        <v>7</v>
      </c>
      <c r="L2080" s="164" t="s">
        <v>499</v>
      </c>
    </row>
    <row r="2081" spans="1:12" ht="16.5" x14ac:dyDescent="0.15">
      <c r="A2081" s="70">
        <v>209203</v>
      </c>
      <c r="B2081" s="173">
        <v>10002250015</v>
      </c>
      <c r="C2081" s="174" t="s">
        <v>1550</v>
      </c>
      <c r="D2081" s="166">
        <v>1</v>
      </c>
      <c r="E2081" s="166">
        <v>3</v>
      </c>
      <c r="F2081" s="167">
        <v>3</v>
      </c>
      <c r="G2081" s="166">
        <v>1</v>
      </c>
      <c r="H2081" s="166">
        <v>1</v>
      </c>
      <c r="I2081" s="167">
        <v>1110</v>
      </c>
      <c r="J2081" s="164">
        <v>63100000015</v>
      </c>
      <c r="K2081" s="164">
        <v>7</v>
      </c>
      <c r="L2081" s="164" t="s">
        <v>499</v>
      </c>
    </row>
    <row r="2082" spans="1:12" ht="16.5" x14ac:dyDescent="0.15">
      <c r="A2082" s="70">
        <v>209204</v>
      </c>
      <c r="B2082" s="173">
        <v>10002250015</v>
      </c>
      <c r="C2082" s="174" t="s">
        <v>1550</v>
      </c>
      <c r="D2082" s="166">
        <v>1</v>
      </c>
      <c r="E2082" s="166">
        <v>4</v>
      </c>
      <c r="F2082" s="167">
        <v>3</v>
      </c>
      <c r="G2082" s="166">
        <v>1</v>
      </c>
      <c r="H2082" s="166">
        <v>1</v>
      </c>
      <c r="I2082" s="167">
        <v>1110</v>
      </c>
      <c r="J2082" s="164">
        <v>63100000015</v>
      </c>
      <c r="K2082" s="164">
        <v>7</v>
      </c>
      <c r="L2082" s="164" t="s">
        <v>499</v>
      </c>
    </row>
    <row r="2083" spans="1:12" ht="16.5" x14ac:dyDescent="0.15">
      <c r="A2083" s="70">
        <v>209205</v>
      </c>
      <c r="B2083" s="164">
        <v>10034100002</v>
      </c>
      <c r="C2083" s="165" t="s">
        <v>383</v>
      </c>
      <c r="D2083" s="166">
        <v>1</v>
      </c>
      <c r="E2083" s="166"/>
      <c r="F2083" s="167">
        <v>3</v>
      </c>
      <c r="G2083" s="166">
        <v>9</v>
      </c>
      <c r="H2083" s="166">
        <v>1</v>
      </c>
      <c r="I2083" s="167">
        <v>1110</v>
      </c>
      <c r="J2083" s="164"/>
      <c r="K2083" s="164"/>
      <c r="L2083" s="164"/>
    </row>
    <row r="2084" spans="1:12" ht="16.5" x14ac:dyDescent="0.15">
      <c r="A2084" s="70">
        <v>209206</v>
      </c>
      <c r="B2084" s="164">
        <v>10034100003</v>
      </c>
      <c r="C2084" s="165" t="s">
        <v>423</v>
      </c>
      <c r="D2084" s="166">
        <v>1</v>
      </c>
      <c r="E2084" s="166"/>
      <c r="F2084" s="167">
        <v>3</v>
      </c>
      <c r="G2084" s="166">
        <v>7</v>
      </c>
      <c r="H2084" s="166">
        <v>1000</v>
      </c>
      <c r="I2084" s="167">
        <v>1110</v>
      </c>
      <c r="J2084" s="164"/>
      <c r="K2084" s="164"/>
      <c r="L2084" s="164"/>
    </row>
    <row r="2085" spans="1:12" ht="16.5" x14ac:dyDescent="0.15">
      <c r="A2085" s="70">
        <v>209207</v>
      </c>
      <c r="B2085" s="164">
        <v>10002190003</v>
      </c>
      <c r="C2085" s="165" t="s">
        <v>214</v>
      </c>
      <c r="D2085" s="166">
        <v>1</v>
      </c>
      <c r="E2085" s="166"/>
      <c r="F2085" s="167">
        <v>3</v>
      </c>
      <c r="G2085" s="166">
        <v>16</v>
      </c>
      <c r="H2085" s="166">
        <v>1000</v>
      </c>
      <c r="I2085" s="167">
        <v>1110</v>
      </c>
      <c r="J2085" s="164"/>
      <c r="K2085" s="164"/>
      <c r="L2085" s="164"/>
    </row>
    <row r="2086" spans="1:12" ht="16.5" x14ac:dyDescent="0.15">
      <c r="A2086" s="70">
        <v>209208</v>
      </c>
      <c r="B2086" s="164">
        <v>10002140001</v>
      </c>
      <c r="C2086" s="165" t="s">
        <v>388</v>
      </c>
      <c r="D2086" s="166">
        <v>40</v>
      </c>
      <c r="E2086" s="166"/>
      <c r="F2086" s="167">
        <v>3</v>
      </c>
      <c r="G2086" s="166">
        <v>34</v>
      </c>
      <c r="H2086" s="166">
        <v>1000</v>
      </c>
      <c r="I2086" s="167">
        <v>1110</v>
      </c>
      <c r="J2086" s="164"/>
      <c r="K2086" s="164"/>
      <c r="L2086" s="164"/>
    </row>
    <row r="2087" spans="1:12" ht="16.5" x14ac:dyDescent="0.15">
      <c r="A2087" s="70">
        <v>209209</v>
      </c>
      <c r="B2087" s="164">
        <v>10005000125</v>
      </c>
      <c r="C2087" s="165" t="s">
        <v>424</v>
      </c>
      <c r="D2087" s="166">
        <v>5</v>
      </c>
      <c r="E2087" s="166"/>
      <c r="F2087" s="167">
        <v>3</v>
      </c>
      <c r="G2087" s="166">
        <v>52</v>
      </c>
      <c r="H2087" s="166">
        <v>1000</v>
      </c>
      <c r="I2087" s="167">
        <v>1110</v>
      </c>
      <c r="J2087" s="164"/>
      <c r="K2087" s="164"/>
      <c r="L2087" s="164"/>
    </row>
    <row r="2088" spans="1:12" ht="16.5" x14ac:dyDescent="0.15">
      <c r="A2088" s="70">
        <v>209210</v>
      </c>
      <c r="B2088" s="164">
        <v>10003890002</v>
      </c>
      <c r="C2088" s="165" t="s">
        <v>425</v>
      </c>
      <c r="D2088" s="166">
        <v>3</v>
      </c>
      <c r="E2088" s="166"/>
      <c r="F2088" s="167">
        <v>3</v>
      </c>
      <c r="G2088" s="166">
        <v>59</v>
      </c>
      <c r="H2088" s="166">
        <v>1000</v>
      </c>
      <c r="I2088" s="167">
        <v>1110</v>
      </c>
      <c r="J2088" s="164"/>
      <c r="K2088" s="164"/>
      <c r="L2088" s="164"/>
    </row>
    <row r="2089" spans="1:12" ht="16.5" x14ac:dyDescent="0.15">
      <c r="A2089" s="70">
        <v>209211</v>
      </c>
      <c r="B2089" s="164">
        <v>10002160008</v>
      </c>
      <c r="C2089" s="165" t="s">
        <v>426</v>
      </c>
      <c r="D2089" s="166">
        <v>10</v>
      </c>
      <c r="E2089" s="166"/>
      <c r="F2089" s="167">
        <v>3</v>
      </c>
      <c r="G2089" s="166">
        <v>83</v>
      </c>
      <c r="H2089" s="166">
        <v>1000</v>
      </c>
      <c r="I2089" s="167">
        <v>1110</v>
      </c>
      <c r="J2089" s="164"/>
      <c r="K2089" s="164"/>
      <c r="L2089" s="164"/>
    </row>
    <row r="2090" spans="1:12" ht="16.5" x14ac:dyDescent="0.15">
      <c r="A2090" s="70">
        <v>209212</v>
      </c>
      <c r="B2090" s="164">
        <v>10002160012</v>
      </c>
      <c r="C2090" s="165" t="s">
        <v>427</v>
      </c>
      <c r="D2090" s="166">
        <v>3</v>
      </c>
      <c r="E2090" s="166"/>
      <c r="F2090" s="167">
        <v>3</v>
      </c>
      <c r="G2090" s="166">
        <v>85</v>
      </c>
      <c r="H2090" s="166">
        <v>1</v>
      </c>
      <c r="I2090" s="167">
        <v>1110</v>
      </c>
      <c r="J2090" s="164"/>
      <c r="K2090" s="164"/>
      <c r="L2090" s="164"/>
    </row>
    <row r="2091" spans="1:12" ht="16.5" x14ac:dyDescent="0.15">
      <c r="A2091" s="70">
        <v>209213</v>
      </c>
      <c r="B2091" s="164">
        <v>10002170003</v>
      </c>
      <c r="C2091" s="165" t="s">
        <v>428</v>
      </c>
      <c r="D2091" s="166">
        <v>1</v>
      </c>
      <c r="E2091" s="166"/>
      <c r="F2091" s="167">
        <v>3</v>
      </c>
      <c r="G2091" s="166">
        <v>6</v>
      </c>
      <c r="H2091" s="166">
        <v>1</v>
      </c>
      <c r="I2091" s="167">
        <v>1110</v>
      </c>
      <c r="J2091" s="164"/>
      <c r="K2091" s="164"/>
      <c r="L2091" s="164"/>
    </row>
    <row r="2092" spans="1:12" ht="16.5" x14ac:dyDescent="0.15">
      <c r="A2092" s="70">
        <v>209214</v>
      </c>
      <c r="B2092" s="164">
        <v>10003900007</v>
      </c>
      <c r="C2092" s="165" t="s">
        <v>409</v>
      </c>
      <c r="D2092" s="166">
        <v>2</v>
      </c>
      <c r="E2092" s="166"/>
      <c r="F2092" s="167">
        <v>3</v>
      </c>
      <c r="G2092" s="166">
        <v>64</v>
      </c>
      <c r="H2092" s="166">
        <v>1000</v>
      </c>
      <c r="I2092" s="167">
        <v>1110</v>
      </c>
      <c r="J2092" s="164"/>
      <c r="K2092" s="164"/>
      <c r="L2092" s="164"/>
    </row>
    <row r="2093" spans="1:12" ht="16.5" x14ac:dyDescent="0.15">
      <c r="A2093" s="175"/>
      <c r="B2093" s="176"/>
      <c r="C2093" s="177"/>
      <c r="D2093" s="178"/>
      <c r="E2093" s="178"/>
      <c r="F2093" s="179"/>
      <c r="G2093" s="178"/>
      <c r="H2093" s="178"/>
      <c r="I2093" s="179"/>
      <c r="J2093" s="176"/>
      <c r="K2093" s="176"/>
      <c r="L2093" s="176"/>
    </row>
    <row r="2094" spans="1:12" ht="16.5" x14ac:dyDescent="0.15">
      <c r="A2094" s="175"/>
      <c r="B2094" s="176"/>
      <c r="C2094" s="177"/>
      <c r="D2094" s="178"/>
      <c r="E2094" s="178"/>
      <c r="F2094" s="179"/>
      <c r="G2094" s="178"/>
      <c r="H2094" s="178"/>
      <c r="I2094" s="179"/>
      <c r="J2094" s="176"/>
      <c r="K2094" s="176"/>
      <c r="L2094" s="176"/>
    </row>
    <row r="2095" spans="1:12" ht="16.5" x14ac:dyDescent="0.15">
      <c r="A2095" s="175"/>
      <c r="B2095" s="176"/>
      <c r="C2095" s="177"/>
      <c r="D2095" s="178"/>
      <c r="E2095" s="178"/>
      <c r="F2095" s="179"/>
      <c r="G2095" s="178"/>
      <c r="H2095" s="178"/>
      <c r="I2095" s="179"/>
      <c r="J2095" s="176"/>
      <c r="K2095" s="176"/>
      <c r="L2095" s="176"/>
    </row>
    <row r="2096" spans="1:12" ht="16.5" x14ac:dyDescent="0.15">
      <c r="A2096" s="175"/>
      <c r="B2096" s="176"/>
      <c r="C2096" s="177"/>
      <c r="D2096" s="178"/>
      <c r="E2096" s="178"/>
      <c r="F2096" s="179"/>
      <c r="G2096" s="178"/>
      <c r="H2096" s="178"/>
      <c r="I2096" s="179"/>
      <c r="J2096" s="176"/>
      <c r="K2096" s="176"/>
      <c r="L2096" s="176"/>
    </row>
    <row r="2097" spans="1:12" ht="16.5" x14ac:dyDescent="0.15">
      <c r="A2097" s="175"/>
      <c r="B2097" s="176"/>
      <c r="C2097" s="177"/>
      <c r="D2097" s="178"/>
      <c r="E2097" s="178"/>
      <c r="F2097" s="179"/>
      <c r="G2097" s="178"/>
      <c r="H2097" s="178"/>
      <c r="I2097" s="179"/>
      <c r="J2097" s="176"/>
      <c r="K2097" s="176"/>
      <c r="L2097" s="176"/>
    </row>
    <row r="2098" spans="1:12" ht="16.5" x14ac:dyDescent="0.15">
      <c r="A2098" s="175"/>
      <c r="B2098" s="176"/>
      <c r="C2098" s="177"/>
      <c r="D2098" s="178"/>
      <c r="E2098" s="178"/>
      <c r="F2098" s="179"/>
      <c r="G2098" s="178"/>
      <c r="H2098" s="178"/>
      <c r="I2098" s="179"/>
      <c r="J2098" s="176"/>
      <c r="K2098" s="176"/>
      <c r="L2098" s="176"/>
    </row>
    <row r="2099" spans="1:12" ht="16.5" x14ac:dyDescent="0.15">
      <c r="A2099" s="175"/>
      <c r="B2099" s="176"/>
      <c r="C2099" s="177"/>
      <c r="D2099" s="178"/>
      <c r="E2099" s="178"/>
      <c r="F2099" s="179"/>
      <c r="G2099" s="178"/>
      <c r="H2099" s="178"/>
      <c r="I2099" s="179"/>
      <c r="J2099" s="176"/>
      <c r="K2099" s="176"/>
      <c r="L2099" s="176"/>
    </row>
    <row r="2100" spans="1:12" ht="16.5" x14ac:dyDescent="0.15">
      <c r="A2100" s="175"/>
      <c r="B2100" s="176"/>
      <c r="C2100" s="177"/>
      <c r="D2100" s="178"/>
      <c r="E2100" s="178"/>
      <c r="F2100" s="179"/>
      <c r="G2100" s="178"/>
      <c r="H2100" s="178"/>
      <c r="I2100" s="179"/>
      <c r="J2100" s="176"/>
      <c r="K2100" s="176"/>
      <c r="L2100" s="176"/>
    </row>
    <row r="2101" spans="1:12" ht="16.5" x14ac:dyDescent="0.15">
      <c r="A2101" s="175"/>
      <c r="B2101" s="176"/>
      <c r="C2101" s="177"/>
      <c r="D2101" s="178"/>
      <c r="E2101" s="178"/>
      <c r="F2101" s="179"/>
      <c r="G2101" s="178"/>
      <c r="H2101" s="178"/>
      <c r="I2101" s="179"/>
      <c r="J2101" s="176"/>
      <c r="K2101" s="176"/>
      <c r="L2101" s="176"/>
    </row>
    <row r="2102" spans="1:12" ht="16.5" x14ac:dyDescent="0.15">
      <c r="A2102" s="175"/>
      <c r="B2102" s="176"/>
      <c r="C2102" s="177"/>
      <c r="D2102" s="178"/>
      <c r="E2102" s="178"/>
      <c r="F2102" s="179"/>
      <c r="G2102" s="178"/>
      <c r="H2102" s="178"/>
      <c r="I2102" s="179"/>
      <c r="J2102" s="176"/>
      <c r="K2102" s="176"/>
      <c r="L2102" s="176"/>
    </row>
    <row r="2103" spans="1:12" ht="16.5" x14ac:dyDescent="0.15">
      <c r="A2103" s="175"/>
      <c r="B2103" s="176"/>
      <c r="C2103" s="177"/>
      <c r="D2103" s="178"/>
      <c r="E2103" s="178"/>
      <c r="F2103" s="179"/>
      <c r="G2103" s="178"/>
      <c r="H2103" s="178"/>
      <c r="I2103" s="179"/>
      <c r="J2103" s="176"/>
      <c r="K2103" s="176"/>
      <c r="L2103" s="176"/>
    </row>
    <row r="2104" spans="1:12" ht="16.5" x14ac:dyDescent="0.15">
      <c r="A2104" s="175"/>
      <c r="B2104" s="176"/>
      <c r="C2104" s="177"/>
      <c r="D2104" s="178"/>
      <c r="E2104" s="178"/>
      <c r="F2104" s="179"/>
      <c r="G2104" s="178"/>
      <c r="H2104" s="178"/>
      <c r="I2104" s="179"/>
      <c r="J2104" s="176"/>
      <c r="K2104" s="176"/>
      <c r="L2104" s="176"/>
    </row>
    <row r="2105" spans="1:12" ht="16.5" x14ac:dyDescent="0.15">
      <c r="A2105" s="175"/>
      <c r="B2105" s="176"/>
      <c r="C2105" s="177"/>
      <c r="D2105" s="178"/>
      <c r="E2105" s="178"/>
      <c r="F2105" s="179"/>
      <c r="G2105" s="178"/>
      <c r="H2105" s="178"/>
      <c r="I2105" s="179"/>
      <c r="J2105" s="176"/>
      <c r="K2105" s="176"/>
      <c r="L2105" s="176"/>
    </row>
    <row r="2106" spans="1:12" ht="16.5" x14ac:dyDescent="0.15">
      <c r="A2106" s="175"/>
      <c r="B2106" s="176"/>
      <c r="C2106" s="177"/>
      <c r="D2106" s="178"/>
      <c r="E2106" s="178"/>
      <c r="F2106" s="179"/>
      <c r="G2106" s="178"/>
      <c r="H2106" s="178"/>
      <c r="I2106" s="179"/>
      <c r="J2106" s="176"/>
      <c r="K2106" s="176"/>
      <c r="L2106" s="176"/>
    </row>
    <row r="2107" spans="1:12" ht="16.5" x14ac:dyDescent="0.15">
      <c r="A2107" s="175"/>
      <c r="B2107" s="176"/>
      <c r="C2107" s="177"/>
      <c r="D2107" s="178"/>
      <c r="E2107" s="178"/>
      <c r="F2107" s="179"/>
      <c r="G2107" s="178"/>
      <c r="H2107" s="178"/>
      <c r="I2107" s="179"/>
      <c r="J2107" s="176"/>
      <c r="K2107" s="176"/>
      <c r="L2107" s="176"/>
    </row>
    <row r="2108" spans="1:12" ht="16.5" x14ac:dyDescent="0.15">
      <c r="A2108" s="175"/>
      <c r="B2108" s="176"/>
      <c r="C2108" s="177"/>
      <c r="D2108" s="178"/>
      <c r="E2108" s="178"/>
      <c r="F2108" s="179"/>
      <c r="G2108" s="178"/>
      <c r="H2108" s="178"/>
      <c r="I2108" s="179"/>
      <c r="J2108" s="176"/>
      <c r="K2108" s="176"/>
      <c r="L2108" s="176"/>
    </row>
    <row r="2109" spans="1:12" ht="16.5" x14ac:dyDescent="0.15">
      <c r="A2109" s="175"/>
      <c r="B2109" s="176"/>
      <c r="C2109" s="177"/>
      <c r="D2109" s="178"/>
      <c r="E2109" s="178"/>
      <c r="F2109" s="179"/>
      <c r="G2109" s="178"/>
      <c r="H2109" s="178"/>
      <c r="I2109" s="179"/>
      <c r="J2109" s="176"/>
      <c r="K2109" s="176"/>
      <c r="L2109" s="176"/>
    </row>
    <row r="2110" spans="1:12" ht="16.5" x14ac:dyDescent="0.15">
      <c r="A2110" s="175"/>
      <c r="B2110" s="176"/>
      <c r="C2110" s="177"/>
      <c r="D2110" s="178"/>
      <c r="E2110" s="178"/>
      <c r="F2110" s="179"/>
      <c r="G2110" s="178"/>
      <c r="H2110" s="178"/>
      <c r="I2110" s="179"/>
      <c r="J2110" s="176"/>
      <c r="K2110" s="176"/>
      <c r="L2110" s="176"/>
    </row>
    <row r="2111" spans="1:12" ht="16.5" x14ac:dyDescent="0.15">
      <c r="A2111" s="175"/>
      <c r="B2111" s="176"/>
      <c r="C2111" s="177"/>
      <c r="D2111" s="178"/>
      <c r="E2111" s="178"/>
      <c r="F2111" s="179"/>
      <c r="G2111" s="178"/>
      <c r="H2111" s="178"/>
      <c r="I2111" s="179"/>
      <c r="J2111" s="176"/>
      <c r="K2111" s="176"/>
      <c r="L2111" s="176"/>
    </row>
    <row r="2112" spans="1:12" ht="16.5" x14ac:dyDescent="0.15">
      <c r="A2112" s="175"/>
      <c r="B2112" s="176"/>
      <c r="C2112" s="177"/>
      <c r="D2112" s="178"/>
      <c r="E2112" s="178"/>
      <c r="F2112" s="179"/>
      <c r="G2112" s="178"/>
      <c r="H2112" s="178"/>
      <c r="I2112" s="179"/>
      <c r="J2112" s="176"/>
      <c r="K2112" s="176"/>
      <c r="L2112" s="176"/>
    </row>
    <row r="2113" spans="1:12" ht="16.5" x14ac:dyDescent="0.15">
      <c r="A2113" s="175"/>
      <c r="B2113" s="176"/>
      <c r="C2113" s="177"/>
      <c r="D2113" s="178"/>
      <c r="E2113" s="178"/>
      <c r="F2113" s="179"/>
      <c r="G2113" s="178"/>
      <c r="H2113" s="178"/>
      <c r="I2113" s="179"/>
      <c r="J2113" s="176"/>
      <c r="K2113" s="176"/>
      <c r="L2113" s="176"/>
    </row>
    <row r="2114" spans="1:12" ht="16.5" x14ac:dyDescent="0.15">
      <c r="A2114" s="175"/>
      <c r="B2114" s="176"/>
      <c r="C2114" s="177"/>
      <c r="D2114" s="178"/>
      <c r="E2114" s="178"/>
      <c r="F2114" s="179"/>
      <c r="G2114" s="178"/>
      <c r="H2114" s="178"/>
      <c r="I2114" s="179"/>
      <c r="J2114" s="176"/>
      <c r="K2114" s="176"/>
      <c r="L2114" s="176"/>
    </row>
    <row r="2115" spans="1:12" ht="16.5" x14ac:dyDescent="0.15">
      <c r="A2115" s="175"/>
      <c r="B2115" s="176"/>
      <c r="C2115" s="177"/>
      <c r="D2115" s="178"/>
      <c r="E2115" s="178"/>
      <c r="F2115" s="179"/>
      <c r="G2115" s="178"/>
      <c r="H2115" s="178"/>
      <c r="I2115" s="179"/>
      <c r="J2115" s="176"/>
      <c r="K2115" s="176"/>
      <c r="L2115" s="176"/>
    </row>
    <row r="2116" spans="1:12" ht="16.5" x14ac:dyDescent="0.15">
      <c r="A2116" s="175"/>
      <c r="B2116" s="176"/>
      <c r="C2116" s="177"/>
      <c r="D2116" s="178"/>
      <c r="E2116" s="178"/>
      <c r="F2116" s="179"/>
      <c r="G2116" s="178"/>
      <c r="H2116" s="178"/>
      <c r="I2116" s="179"/>
      <c r="J2116" s="176"/>
      <c r="K2116" s="176"/>
      <c r="L2116" s="176"/>
    </row>
    <row r="2117" spans="1:12" ht="16.5" x14ac:dyDescent="0.15">
      <c r="A2117" s="175"/>
      <c r="B2117" s="176"/>
      <c r="C2117" s="177"/>
      <c r="D2117" s="178"/>
      <c r="E2117" s="178"/>
      <c r="F2117" s="179"/>
      <c r="G2117" s="178"/>
      <c r="H2117" s="178"/>
      <c r="I2117" s="179"/>
      <c r="J2117" s="176"/>
      <c r="K2117" s="176"/>
      <c r="L2117" s="176"/>
    </row>
    <row r="2118" spans="1:12" ht="16.5" x14ac:dyDescent="0.15">
      <c r="A2118" s="175"/>
      <c r="B2118" s="176"/>
      <c r="C2118" s="177"/>
      <c r="D2118" s="178"/>
      <c r="E2118" s="178"/>
      <c r="F2118" s="179"/>
      <c r="G2118" s="178"/>
      <c r="H2118" s="178"/>
      <c r="I2118" s="179"/>
      <c r="J2118" s="176"/>
      <c r="K2118" s="176"/>
      <c r="L2118" s="176"/>
    </row>
    <row r="2119" spans="1:12" ht="16.5" x14ac:dyDescent="0.15">
      <c r="A2119" s="175"/>
      <c r="B2119" s="176"/>
      <c r="C2119" s="177"/>
      <c r="D2119" s="178"/>
      <c r="E2119" s="178"/>
      <c r="F2119" s="179"/>
      <c r="G2119" s="178"/>
      <c r="H2119" s="178"/>
      <c r="I2119" s="179"/>
      <c r="J2119" s="176"/>
      <c r="K2119" s="176"/>
      <c r="L2119" s="176"/>
    </row>
    <row r="2120" spans="1:12" ht="16.5" x14ac:dyDescent="0.15">
      <c r="A2120" s="175"/>
      <c r="B2120" s="176"/>
      <c r="C2120" s="177"/>
      <c r="D2120" s="178"/>
      <c r="E2120" s="178"/>
      <c r="F2120" s="179"/>
      <c r="G2120" s="178"/>
      <c r="H2120" s="178"/>
      <c r="I2120" s="179"/>
      <c r="J2120" s="176"/>
      <c r="K2120" s="176"/>
      <c r="L2120" s="176"/>
    </row>
    <row r="2121" spans="1:12" ht="16.5" x14ac:dyDescent="0.15">
      <c r="A2121" s="175"/>
      <c r="B2121" s="176"/>
      <c r="C2121" s="177"/>
      <c r="D2121" s="178"/>
      <c r="E2121" s="178"/>
      <c r="F2121" s="179"/>
      <c r="G2121" s="178"/>
      <c r="H2121" s="178"/>
      <c r="I2121" s="179"/>
      <c r="J2121" s="176"/>
      <c r="K2121" s="176"/>
      <c r="L2121" s="176"/>
    </row>
    <row r="2122" spans="1:12" ht="16.5" x14ac:dyDescent="0.15">
      <c r="A2122" s="175"/>
      <c r="B2122" s="176"/>
      <c r="C2122" s="177"/>
      <c r="D2122" s="178"/>
      <c r="E2122" s="178"/>
      <c r="F2122" s="179"/>
      <c r="G2122" s="178"/>
      <c r="H2122" s="178"/>
      <c r="I2122" s="179"/>
      <c r="J2122" s="176"/>
      <c r="K2122" s="176"/>
      <c r="L2122" s="176"/>
    </row>
    <row r="2123" spans="1:12" ht="16.5" x14ac:dyDescent="0.15">
      <c r="A2123" s="175"/>
      <c r="B2123" s="176"/>
      <c r="C2123" s="177"/>
      <c r="D2123" s="178"/>
      <c r="E2123" s="178"/>
      <c r="F2123" s="179"/>
      <c r="G2123" s="178"/>
      <c r="H2123" s="178"/>
      <c r="I2123" s="179"/>
      <c r="J2123" s="176"/>
      <c r="K2123" s="176"/>
      <c r="L2123" s="176"/>
    </row>
    <row r="2124" spans="1:12" ht="16.5" x14ac:dyDescent="0.15">
      <c r="A2124" s="175"/>
      <c r="B2124" s="176"/>
      <c r="C2124" s="177"/>
      <c r="D2124" s="178"/>
      <c r="E2124" s="178"/>
      <c r="F2124" s="179"/>
      <c r="G2124" s="178"/>
      <c r="H2124" s="178"/>
      <c r="I2124" s="179"/>
      <c r="J2124" s="176"/>
      <c r="K2124" s="176"/>
      <c r="L2124" s="176"/>
    </row>
    <row r="2125" spans="1:12" ht="16.5" x14ac:dyDescent="0.15">
      <c r="A2125" s="175"/>
      <c r="B2125" s="176"/>
      <c r="C2125" s="177"/>
      <c r="D2125" s="178"/>
      <c r="E2125" s="178"/>
      <c r="F2125" s="179"/>
      <c r="G2125" s="178"/>
      <c r="H2125" s="178"/>
      <c r="I2125" s="179"/>
      <c r="J2125" s="176"/>
      <c r="K2125" s="176"/>
      <c r="L2125" s="176"/>
    </row>
    <row r="2126" spans="1:12" ht="16.5" x14ac:dyDescent="0.15">
      <c r="A2126" s="175"/>
      <c r="B2126" s="176"/>
      <c r="C2126" s="177"/>
      <c r="D2126" s="178"/>
      <c r="E2126" s="178"/>
      <c r="F2126" s="179"/>
      <c r="G2126" s="178"/>
      <c r="H2126" s="178"/>
      <c r="I2126" s="179"/>
      <c r="J2126" s="176"/>
      <c r="K2126" s="176"/>
      <c r="L2126" s="176"/>
    </row>
    <row r="2127" spans="1:12" ht="16.5" x14ac:dyDescent="0.15">
      <c r="A2127" s="175"/>
      <c r="B2127" s="176"/>
      <c r="C2127" s="177"/>
      <c r="D2127" s="178"/>
      <c r="E2127" s="178"/>
      <c r="F2127" s="179"/>
      <c r="G2127" s="178"/>
      <c r="H2127" s="178"/>
      <c r="I2127" s="179"/>
      <c r="J2127" s="176"/>
      <c r="K2127" s="176"/>
      <c r="L2127" s="176"/>
    </row>
    <row r="2128" spans="1:12" ht="16.5" x14ac:dyDescent="0.15">
      <c r="A2128" s="175"/>
      <c r="B2128" s="176"/>
      <c r="C2128" s="177"/>
      <c r="D2128" s="178"/>
      <c r="E2128" s="178"/>
      <c r="F2128" s="179"/>
      <c r="G2128" s="178"/>
      <c r="H2128" s="178"/>
      <c r="I2128" s="179"/>
      <c r="J2128" s="176"/>
      <c r="K2128" s="176"/>
      <c r="L2128" s="176"/>
    </row>
    <row r="2129" spans="1:12" ht="16.5" x14ac:dyDescent="0.15">
      <c r="A2129" s="175"/>
      <c r="B2129" s="176"/>
      <c r="C2129" s="177"/>
      <c r="D2129" s="178"/>
      <c r="E2129" s="178"/>
      <c r="F2129" s="179"/>
      <c r="G2129" s="178"/>
      <c r="H2129" s="178"/>
      <c r="I2129" s="179"/>
      <c r="J2129" s="176"/>
      <c r="K2129" s="176"/>
      <c r="L2129" s="176"/>
    </row>
    <row r="2130" spans="1:12" ht="16.5" x14ac:dyDescent="0.15">
      <c r="A2130" s="175"/>
      <c r="B2130" s="176"/>
      <c r="C2130" s="177"/>
      <c r="D2130" s="178"/>
      <c r="E2130" s="178"/>
      <c r="F2130" s="179"/>
      <c r="G2130" s="178"/>
      <c r="H2130" s="178"/>
      <c r="I2130" s="179"/>
      <c r="J2130" s="176"/>
      <c r="K2130" s="176"/>
      <c r="L2130" s="176"/>
    </row>
    <row r="2131" spans="1:12" ht="16.5" x14ac:dyDescent="0.15">
      <c r="A2131" s="175"/>
      <c r="B2131" s="176"/>
      <c r="C2131" s="177"/>
      <c r="D2131" s="178"/>
      <c r="E2131" s="178"/>
      <c r="F2131" s="179"/>
      <c r="G2131" s="178"/>
      <c r="H2131" s="178"/>
      <c r="I2131" s="179"/>
      <c r="J2131" s="176"/>
      <c r="K2131" s="176"/>
      <c r="L2131" s="176"/>
    </row>
    <row r="2132" spans="1:12" ht="16.5" x14ac:dyDescent="0.15">
      <c r="A2132" s="175"/>
      <c r="B2132" s="176"/>
      <c r="C2132" s="177"/>
      <c r="D2132" s="178"/>
      <c r="E2132" s="178"/>
      <c r="F2132" s="179"/>
      <c r="G2132" s="178"/>
      <c r="H2132" s="178"/>
      <c r="I2132" s="179"/>
      <c r="J2132" s="176"/>
      <c r="K2132" s="176"/>
      <c r="L2132" s="176"/>
    </row>
    <row r="2133" spans="1:12" ht="16.5" x14ac:dyDescent="0.15">
      <c r="A2133" s="175"/>
      <c r="B2133" s="176"/>
      <c r="C2133" s="177"/>
      <c r="D2133" s="178"/>
      <c r="E2133" s="178"/>
      <c r="F2133" s="179"/>
      <c r="G2133" s="178"/>
      <c r="H2133" s="178"/>
      <c r="I2133" s="179"/>
      <c r="J2133" s="176"/>
      <c r="K2133" s="176"/>
      <c r="L2133" s="176"/>
    </row>
    <row r="2134" spans="1:12" ht="16.5" x14ac:dyDescent="0.15">
      <c r="A2134" s="175"/>
      <c r="B2134" s="176"/>
      <c r="C2134" s="177"/>
      <c r="D2134" s="178"/>
      <c r="E2134" s="178"/>
      <c r="F2134" s="179"/>
      <c r="G2134" s="178"/>
      <c r="H2134" s="178"/>
      <c r="I2134" s="179"/>
      <c r="J2134" s="176"/>
      <c r="K2134" s="176"/>
      <c r="L2134" s="176"/>
    </row>
    <row r="2135" spans="1:12" ht="16.5" x14ac:dyDescent="0.15">
      <c r="A2135" s="175"/>
      <c r="B2135" s="176"/>
      <c r="C2135" s="177"/>
      <c r="D2135" s="178"/>
      <c r="E2135" s="178"/>
      <c r="F2135" s="179"/>
      <c r="G2135" s="178"/>
      <c r="H2135" s="178"/>
      <c r="I2135" s="179"/>
      <c r="J2135" s="176"/>
      <c r="K2135" s="176"/>
      <c r="L2135" s="176"/>
    </row>
  </sheetData>
  <autoFilter ref="A4:L2092" xr:uid="{00000000-0009-0000-0000-000016000000}"/>
  <phoneticPr fontId="2" type="noConversion"/>
  <conditionalFormatting sqref="A94:A103 A1:A90">
    <cfRule type="duplicateValues" dxfId="28" priority="344"/>
  </conditionalFormatting>
  <conditionalFormatting sqref="A188:A273 A277:A286">
    <cfRule type="duplicateValues" dxfId="27" priority="22"/>
  </conditionalFormatting>
  <conditionalFormatting sqref="A460:A469 A371:A456">
    <cfRule type="duplicateValues" dxfId="26" priority="21"/>
  </conditionalFormatting>
  <conditionalFormatting sqref="A643:A652 A554:A639">
    <cfRule type="duplicateValues" dxfId="25" priority="20"/>
  </conditionalFormatting>
  <conditionalFormatting sqref="A640:A642">
    <cfRule type="duplicateValues" dxfId="24" priority="17"/>
  </conditionalFormatting>
  <conditionalFormatting sqref="A457:A459">
    <cfRule type="duplicateValues" dxfId="23" priority="16"/>
  </conditionalFormatting>
  <conditionalFormatting sqref="A274:A276">
    <cfRule type="duplicateValues" dxfId="22" priority="15"/>
  </conditionalFormatting>
  <conditionalFormatting sqref="A91:A93">
    <cfRule type="duplicateValues" dxfId="21" priority="14"/>
  </conditionalFormatting>
  <conditionalFormatting sqref="A1103:A2092">
    <cfRule type="duplicateValues" dxfId="20" priority="354"/>
  </conditionalFormatting>
  <conditionalFormatting sqref="A920:A1018">
    <cfRule type="duplicateValues" dxfId="19" priority="361"/>
  </conditionalFormatting>
  <conditionalFormatting sqref="A1019:A1102">
    <cfRule type="duplicateValues" dxfId="18" priority="362"/>
  </conditionalFormatting>
  <conditionalFormatting sqref="A836:A919">
    <cfRule type="duplicateValues" dxfId="17" priority="363"/>
  </conditionalFormatting>
  <conditionalFormatting sqref="A737:A835">
    <cfRule type="duplicateValues" dxfId="16" priority="364"/>
  </conditionalFormatting>
  <conditionalFormatting sqref="A653:A736">
    <cfRule type="duplicateValues" dxfId="15" priority="365"/>
  </conditionalFormatting>
  <conditionalFormatting sqref="A470:A553">
    <cfRule type="duplicateValues" dxfId="14" priority="367"/>
  </conditionalFormatting>
  <conditionalFormatting sqref="A287:A370">
    <cfRule type="duplicateValues" dxfId="13" priority="370"/>
  </conditionalFormatting>
  <conditionalFormatting sqref="A104:A187">
    <cfRule type="duplicateValues" dxfId="12" priority="374"/>
  </conditionalFormatting>
  <conditionalFormatting sqref="A2093:A2135">
    <cfRule type="duplicateValues" dxfId="11" priority="377"/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"/>
  <sheetViews>
    <sheetView workbookViewId="0">
      <selection activeCell="A29" sqref="A29"/>
    </sheetView>
  </sheetViews>
  <sheetFormatPr defaultColWidth="9" defaultRowHeight="16.5" x14ac:dyDescent="0.35"/>
  <cols>
    <col min="1" max="1" width="12.75" style="83" customWidth="1"/>
    <col min="2" max="2" width="35.25" style="83" customWidth="1"/>
    <col min="3" max="3" width="11.5" style="81" bestFit="1" customWidth="1"/>
    <col min="4" max="4" width="11.375" style="81" bestFit="1" customWidth="1"/>
    <col min="5" max="16384" width="9" style="81"/>
  </cols>
  <sheetData>
    <row r="1" spans="1:5" x14ac:dyDescent="0.35">
      <c r="A1" s="79" t="s">
        <v>1645</v>
      </c>
      <c r="B1" s="79" t="s">
        <v>1655</v>
      </c>
      <c r="C1" s="80" t="s">
        <v>1684</v>
      </c>
      <c r="D1" s="196" t="s">
        <v>1744</v>
      </c>
      <c r="E1" s="196" t="s">
        <v>1743</v>
      </c>
    </row>
    <row r="2" spans="1:5" x14ac:dyDescent="0.35">
      <c r="A2" s="79" t="s">
        <v>1646</v>
      </c>
      <c r="B2" s="79" t="s">
        <v>1697</v>
      </c>
      <c r="C2" s="80" t="s">
        <v>1685</v>
      </c>
      <c r="D2" s="196" t="s">
        <v>1740</v>
      </c>
      <c r="E2" s="196" t="s">
        <v>1741</v>
      </c>
    </row>
    <row r="3" spans="1:5" x14ac:dyDescent="0.35">
      <c r="A3" s="79" t="s">
        <v>262</v>
      </c>
      <c r="B3" s="79" t="s">
        <v>262</v>
      </c>
      <c r="C3" s="80" t="s">
        <v>361</v>
      </c>
      <c r="D3" s="196" t="s">
        <v>1742</v>
      </c>
      <c r="E3" s="196" t="s">
        <v>1742</v>
      </c>
    </row>
    <row r="4" spans="1:5" s="82" customFormat="1" x14ac:dyDescent="0.35">
      <c r="A4" s="80">
        <v>3</v>
      </c>
      <c r="B4" s="80">
        <v>3</v>
      </c>
      <c r="C4" s="80">
        <v>3</v>
      </c>
      <c r="D4" s="197">
        <v>3</v>
      </c>
      <c r="E4" s="197">
        <v>3</v>
      </c>
    </row>
    <row r="5" spans="1:5" s="82" customFormat="1" x14ac:dyDescent="0.35">
      <c r="A5" s="84">
        <v>1001</v>
      </c>
      <c r="B5" s="83">
        <v>10038800064</v>
      </c>
      <c r="C5" s="82">
        <v>1001</v>
      </c>
      <c r="D5" s="82">
        <v>1</v>
      </c>
      <c r="E5" s="82">
        <v>1500000</v>
      </c>
    </row>
    <row r="6" spans="1:5" s="82" customFormat="1" x14ac:dyDescent="0.35">
      <c r="A6" s="84">
        <v>1002</v>
      </c>
      <c r="B6" s="83">
        <v>10038800064</v>
      </c>
      <c r="C6" s="82">
        <v>1002</v>
      </c>
      <c r="D6" s="82">
        <v>1</v>
      </c>
      <c r="E6" s="82">
        <v>1500000</v>
      </c>
    </row>
    <row r="7" spans="1:5" s="82" customFormat="1" x14ac:dyDescent="0.35">
      <c r="A7" s="84">
        <v>1003</v>
      </c>
      <c r="B7" s="83">
        <v>10038800064</v>
      </c>
      <c r="C7" s="82">
        <v>1003</v>
      </c>
      <c r="D7" s="82">
        <v>1</v>
      </c>
      <c r="E7" s="82">
        <v>1500000</v>
      </c>
    </row>
    <row r="8" spans="1:5" s="82" customFormat="1" x14ac:dyDescent="0.35">
      <c r="A8" s="84">
        <v>1004</v>
      </c>
      <c r="B8" s="83">
        <v>10038800064</v>
      </c>
      <c r="C8" s="82">
        <v>1004</v>
      </c>
      <c r="D8" s="82">
        <v>1</v>
      </c>
      <c r="E8" s="82">
        <v>1500000</v>
      </c>
    </row>
    <row r="9" spans="1:5" s="82" customFormat="1" x14ac:dyDescent="0.35">
      <c r="A9" s="84">
        <v>1005</v>
      </c>
      <c r="B9" s="83">
        <v>10038800064</v>
      </c>
      <c r="C9" s="82">
        <v>1005</v>
      </c>
      <c r="D9" s="82">
        <v>1</v>
      </c>
      <c r="E9" s="82">
        <v>1500000</v>
      </c>
    </row>
    <row r="10" spans="1:5" s="82" customFormat="1" x14ac:dyDescent="0.35">
      <c r="A10" s="84">
        <v>1006</v>
      </c>
      <c r="B10" s="83">
        <v>10038800064</v>
      </c>
      <c r="C10" s="82">
        <v>1006</v>
      </c>
      <c r="D10" s="82">
        <v>1</v>
      </c>
      <c r="E10" s="82">
        <v>1500000</v>
      </c>
    </row>
    <row r="11" spans="1:5" s="82" customFormat="1" x14ac:dyDescent="0.35">
      <c r="A11" s="84">
        <v>1101</v>
      </c>
      <c r="B11" s="83">
        <v>10038800164</v>
      </c>
      <c r="C11" s="82">
        <v>1101</v>
      </c>
      <c r="D11" s="82">
        <v>4</v>
      </c>
      <c r="E11" s="82">
        <v>80</v>
      </c>
    </row>
    <row r="12" spans="1:5" x14ac:dyDescent="0.35">
      <c r="A12" s="84">
        <v>1102</v>
      </c>
      <c r="B12" s="83">
        <v>10038800164</v>
      </c>
      <c r="C12" s="82">
        <v>1102</v>
      </c>
      <c r="D12" s="82">
        <v>4</v>
      </c>
      <c r="E12" s="82">
        <v>80</v>
      </c>
    </row>
    <row r="13" spans="1:5" x14ac:dyDescent="0.35">
      <c r="A13" s="84">
        <v>1103</v>
      </c>
      <c r="B13" s="83">
        <v>10038800164</v>
      </c>
      <c r="C13" s="82">
        <v>1103</v>
      </c>
      <c r="D13" s="82">
        <v>4</v>
      </c>
      <c r="E13" s="82">
        <v>80</v>
      </c>
    </row>
    <row r="14" spans="1:5" x14ac:dyDescent="0.35">
      <c r="A14" s="84">
        <v>1104</v>
      </c>
      <c r="B14" s="83">
        <v>10038800164</v>
      </c>
      <c r="C14" s="82">
        <v>1104</v>
      </c>
      <c r="D14" s="82">
        <v>4</v>
      </c>
      <c r="E14" s="82">
        <v>80</v>
      </c>
    </row>
    <row r="15" spans="1:5" x14ac:dyDescent="0.35">
      <c r="A15" s="84">
        <v>1105</v>
      </c>
      <c r="B15" s="83">
        <v>10038800164</v>
      </c>
      <c r="C15" s="82">
        <v>1105</v>
      </c>
      <c r="D15" s="82">
        <v>4</v>
      </c>
      <c r="E15" s="82">
        <v>80</v>
      </c>
    </row>
    <row r="16" spans="1:5" x14ac:dyDescent="0.35">
      <c r="A16" s="84">
        <v>1106</v>
      </c>
      <c r="B16" s="83">
        <v>10038800164</v>
      </c>
      <c r="C16" s="82">
        <v>1106</v>
      </c>
      <c r="D16" s="82">
        <v>4</v>
      </c>
      <c r="E16" s="82">
        <v>80</v>
      </c>
    </row>
    <row r="17" spans="1:5" x14ac:dyDescent="0.35">
      <c r="A17" s="84">
        <v>1107</v>
      </c>
      <c r="B17" s="83">
        <v>10038800164</v>
      </c>
      <c r="C17" s="82">
        <v>1107</v>
      </c>
      <c r="D17" s="82">
        <v>4</v>
      </c>
      <c r="E17" s="82">
        <v>80</v>
      </c>
    </row>
    <row r="18" spans="1:5" x14ac:dyDescent="0.35">
      <c r="A18" s="84">
        <v>1108</v>
      </c>
      <c r="B18" s="83">
        <v>10038800164</v>
      </c>
      <c r="C18" s="82">
        <v>1108</v>
      </c>
      <c r="D18" s="82">
        <v>4</v>
      </c>
      <c r="E18" s="82">
        <v>80</v>
      </c>
    </row>
    <row r="19" spans="1:5" x14ac:dyDescent="0.35">
      <c r="A19" s="84">
        <v>1109</v>
      </c>
      <c r="B19" s="83">
        <v>10038800164</v>
      </c>
      <c r="C19" s="82">
        <v>1109</v>
      </c>
      <c r="D19" s="82">
        <v>4</v>
      </c>
      <c r="E19" s="82">
        <v>80</v>
      </c>
    </row>
    <row r="20" spans="1:5" x14ac:dyDescent="0.35">
      <c r="A20" s="84">
        <v>1110</v>
      </c>
      <c r="B20" s="83">
        <v>10038800164</v>
      </c>
      <c r="C20" s="82">
        <v>1110</v>
      </c>
      <c r="D20" s="82">
        <v>4</v>
      </c>
      <c r="E20" s="82">
        <v>80</v>
      </c>
    </row>
  </sheetData>
  <phoneticPr fontId="2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topLeftCell="A4" workbookViewId="0">
      <selection activeCell="K28" sqref="K28"/>
    </sheetView>
  </sheetViews>
  <sheetFormatPr defaultRowHeight="13.5" x14ac:dyDescent="0.15"/>
  <cols>
    <col min="1" max="1" width="20.5" customWidth="1"/>
  </cols>
  <sheetData>
    <row r="1" spans="1:1" x14ac:dyDescent="0.15">
      <c r="A1" t="s">
        <v>56</v>
      </c>
    </row>
    <row r="2" spans="1:1" x14ac:dyDescent="0.15">
      <c r="A2" t="s">
        <v>57</v>
      </c>
    </row>
    <row r="3" spans="1:1" x14ac:dyDescent="0.15">
      <c r="A3" t="s">
        <v>58</v>
      </c>
    </row>
    <row r="4" spans="1:1" x14ac:dyDescent="0.15">
      <c r="A4" t="s">
        <v>207</v>
      </c>
    </row>
    <row r="5" spans="1:1" x14ac:dyDescent="0.15">
      <c r="A5" t="s">
        <v>208</v>
      </c>
    </row>
    <row r="6" spans="1:1" x14ac:dyDescent="0.15">
      <c r="A6" t="s">
        <v>59</v>
      </c>
    </row>
    <row r="7" spans="1:1" x14ac:dyDescent="0.15">
      <c r="A7" t="s">
        <v>240</v>
      </c>
    </row>
    <row r="8" spans="1:1" x14ac:dyDescent="0.15">
      <c r="A8" t="s">
        <v>263</v>
      </c>
    </row>
    <row r="9" spans="1:1" x14ac:dyDescent="0.15">
      <c r="A9" t="s">
        <v>321</v>
      </c>
    </row>
    <row r="10" spans="1:1" x14ac:dyDescent="0.15">
      <c r="A10" t="s">
        <v>374</v>
      </c>
    </row>
    <row r="11" spans="1:1" x14ac:dyDescent="0.15">
      <c r="A11" t="s">
        <v>375</v>
      </c>
    </row>
    <row r="12" spans="1:1" x14ac:dyDescent="0.15">
      <c r="A12" t="s">
        <v>376</v>
      </c>
    </row>
    <row r="13" spans="1:1" x14ac:dyDescent="0.15">
      <c r="A13" t="s">
        <v>377</v>
      </c>
    </row>
    <row r="14" spans="1:1" x14ac:dyDescent="0.15">
      <c r="A14" t="s">
        <v>493</v>
      </c>
    </row>
    <row r="15" spans="1:1" x14ac:dyDescent="0.15">
      <c r="A15" t="s">
        <v>494</v>
      </c>
    </row>
    <row r="16" spans="1:1" x14ac:dyDescent="0.15">
      <c r="A16" t="s">
        <v>554</v>
      </c>
    </row>
    <row r="17" spans="1:1" x14ac:dyDescent="0.15">
      <c r="A17" t="s">
        <v>557</v>
      </c>
    </row>
    <row r="18" spans="1:1" x14ac:dyDescent="0.15">
      <c r="A18" t="s">
        <v>621</v>
      </c>
    </row>
    <row r="19" spans="1:1" x14ac:dyDescent="0.15">
      <c r="A19" t="s">
        <v>622</v>
      </c>
    </row>
    <row r="20" spans="1:1" x14ac:dyDescent="0.15">
      <c r="A20" t="s">
        <v>2086</v>
      </c>
    </row>
    <row r="21" spans="1:1" x14ac:dyDescent="0.15">
      <c r="A21" t="s">
        <v>2087</v>
      </c>
    </row>
    <row r="22" spans="1:1" x14ac:dyDescent="0.15">
      <c r="A22" t="s">
        <v>2088</v>
      </c>
    </row>
    <row r="23" spans="1:1" x14ac:dyDescent="0.15">
      <c r="A23" t="s">
        <v>2089</v>
      </c>
    </row>
    <row r="24" spans="1:1" x14ac:dyDescent="0.15">
      <c r="A24" t="s">
        <v>1142</v>
      </c>
    </row>
    <row r="25" spans="1:1" x14ac:dyDescent="0.15">
      <c r="A25" t="s">
        <v>830</v>
      </c>
    </row>
    <row r="26" spans="1:1" x14ac:dyDescent="0.15">
      <c r="A26" t="s">
        <v>843</v>
      </c>
    </row>
    <row r="27" spans="1:1" x14ac:dyDescent="0.15">
      <c r="A27" t="s">
        <v>858</v>
      </c>
    </row>
    <row r="28" spans="1:1" x14ac:dyDescent="0.15">
      <c r="A28" t="s">
        <v>857</v>
      </c>
    </row>
    <row r="29" spans="1:1" x14ac:dyDescent="0.15">
      <c r="A29" t="s">
        <v>859</v>
      </c>
    </row>
    <row r="30" spans="1:1" x14ac:dyDescent="0.15">
      <c r="A30" t="s">
        <v>1711</v>
      </c>
    </row>
    <row r="31" spans="1:1" x14ac:dyDescent="0.15">
      <c r="A31" t="s">
        <v>1712</v>
      </c>
    </row>
    <row r="32" spans="1:1" x14ac:dyDescent="0.15">
      <c r="A32" t="s">
        <v>1875</v>
      </c>
    </row>
    <row r="33" spans="1:1" x14ac:dyDescent="0.15">
      <c r="A33" t="s">
        <v>2065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96"/>
  <sheetViews>
    <sheetView workbookViewId="0">
      <selection activeCell="E29" sqref="E29"/>
    </sheetView>
  </sheetViews>
  <sheetFormatPr defaultColWidth="12.125" defaultRowHeight="13.5" x14ac:dyDescent="0.15"/>
  <cols>
    <col min="2" max="2" width="12.75" bestFit="1" customWidth="1"/>
    <col min="3" max="3" width="13.25" bestFit="1" customWidth="1"/>
    <col min="4" max="4" width="15.75" customWidth="1"/>
  </cols>
  <sheetData>
    <row r="1" spans="1:9" ht="16.5" x14ac:dyDescent="0.3">
      <c r="A1" s="28" t="s">
        <v>241</v>
      </c>
      <c r="B1" s="28" t="s">
        <v>341</v>
      </c>
      <c r="C1" s="28" t="s">
        <v>248</v>
      </c>
      <c r="D1" s="13" t="s">
        <v>382</v>
      </c>
      <c r="E1" s="28" t="s">
        <v>1174</v>
      </c>
      <c r="F1" s="28" t="s">
        <v>342</v>
      </c>
      <c r="G1" s="28" t="s">
        <v>343</v>
      </c>
      <c r="H1" s="28" t="s">
        <v>1176</v>
      </c>
      <c r="I1" s="28" t="s">
        <v>344</v>
      </c>
    </row>
    <row r="2" spans="1:9" ht="16.5" x14ac:dyDescent="0.3">
      <c r="A2" s="28" t="s">
        <v>345</v>
      </c>
      <c r="B2" s="28" t="s">
        <v>346</v>
      </c>
      <c r="C2" s="28" t="s">
        <v>347</v>
      </c>
      <c r="D2" s="13" t="s">
        <v>381</v>
      </c>
      <c r="E2" s="28" t="s">
        <v>1175</v>
      </c>
      <c r="F2" s="28" t="s">
        <v>348</v>
      </c>
      <c r="G2" s="28" t="s">
        <v>349</v>
      </c>
      <c r="H2" s="28" t="s">
        <v>1177</v>
      </c>
      <c r="I2" s="28" t="s">
        <v>350</v>
      </c>
    </row>
    <row r="3" spans="1:9" ht="16.5" x14ac:dyDescent="0.3">
      <c r="A3" s="28" t="s">
        <v>351</v>
      </c>
      <c r="B3" s="28" t="s">
        <v>351</v>
      </c>
      <c r="C3" s="28" t="s">
        <v>17</v>
      </c>
      <c r="D3" s="13" t="s">
        <v>352</v>
      </c>
      <c r="E3" s="28" t="s">
        <v>14</v>
      </c>
      <c r="F3" s="28" t="s">
        <v>352</v>
      </c>
      <c r="G3" s="28" t="s">
        <v>352</v>
      </c>
      <c r="H3" s="28" t="s">
        <v>14</v>
      </c>
      <c r="I3" s="28" t="s">
        <v>352</v>
      </c>
    </row>
    <row r="4" spans="1:9" ht="16.5" x14ac:dyDescent="0.3">
      <c r="A4" s="28">
        <v>3</v>
      </c>
      <c r="B4" s="28">
        <v>3</v>
      </c>
      <c r="C4" s="28">
        <v>0</v>
      </c>
      <c r="D4" s="13">
        <v>3</v>
      </c>
      <c r="E4" s="28">
        <v>3</v>
      </c>
      <c r="F4" s="28">
        <v>3</v>
      </c>
      <c r="G4" s="28">
        <v>3</v>
      </c>
      <c r="H4" s="28">
        <v>3</v>
      </c>
      <c r="I4" s="28">
        <v>3</v>
      </c>
    </row>
    <row r="5" spans="1:9" ht="16.5" x14ac:dyDescent="0.15">
      <c r="A5" s="12">
        <v>9001</v>
      </c>
      <c r="B5" s="12">
        <v>10038800026</v>
      </c>
      <c r="C5" s="12" t="s">
        <v>368</v>
      </c>
      <c r="D5" s="50"/>
      <c r="E5" s="12"/>
      <c r="F5" s="12">
        <v>1500</v>
      </c>
      <c r="G5" s="12">
        <v>1</v>
      </c>
      <c r="H5" s="12">
        <v>10</v>
      </c>
      <c r="I5" s="12">
        <v>2</v>
      </c>
    </row>
    <row r="6" spans="1:9" ht="16.5" x14ac:dyDescent="0.15">
      <c r="A6" s="12">
        <v>9002</v>
      </c>
      <c r="B6" s="12">
        <v>10038800027</v>
      </c>
      <c r="C6" s="12" t="s">
        <v>369</v>
      </c>
      <c r="D6" s="50"/>
      <c r="E6" s="12"/>
      <c r="F6" s="12">
        <v>3000</v>
      </c>
      <c r="G6" s="12">
        <v>1</v>
      </c>
      <c r="H6" s="12">
        <v>30</v>
      </c>
      <c r="I6" s="12">
        <v>1</v>
      </c>
    </row>
    <row r="7" spans="1:9" ht="16.5" x14ac:dyDescent="0.15">
      <c r="A7" s="12">
        <v>9003</v>
      </c>
      <c r="B7" s="12">
        <v>10038800028</v>
      </c>
      <c r="C7" s="12" t="s">
        <v>370</v>
      </c>
      <c r="D7" s="50"/>
      <c r="E7" s="12"/>
      <c r="F7" s="12">
        <v>3000</v>
      </c>
      <c r="G7" s="12">
        <v>1</v>
      </c>
      <c r="H7" s="12">
        <v>30</v>
      </c>
      <c r="I7" s="12">
        <v>1</v>
      </c>
    </row>
    <row r="8" spans="1:9" ht="16.5" x14ac:dyDescent="0.15">
      <c r="A8" s="12">
        <v>9004</v>
      </c>
      <c r="B8" s="12">
        <v>10038800029</v>
      </c>
      <c r="C8" s="12" t="s">
        <v>1331</v>
      </c>
      <c r="D8" s="50"/>
      <c r="E8" s="12"/>
      <c r="F8" s="12">
        <v>2000</v>
      </c>
      <c r="G8" s="12">
        <v>1</v>
      </c>
      <c r="H8" s="12">
        <v>10</v>
      </c>
      <c r="I8" s="12">
        <v>2</v>
      </c>
    </row>
    <row r="9" spans="1:9" ht="16.5" x14ac:dyDescent="0.15">
      <c r="A9" s="12">
        <v>9005</v>
      </c>
      <c r="B9" s="12">
        <v>10038800030</v>
      </c>
      <c r="C9" s="12" t="s">
        <v>1332</v>
      </c>
      <c r="D9" s="50"/>
      <c r="E9" s="12"/>
      <c r="F9" s="12">
        <v>2000</v>
      </c>
      <c r="G9" s="12">
        <v>1</v>
      </c>
      <c r="H9" s="12">
        <v>10</v>
      </c>
      <c r="I9" s="12">
        <v>2</v>
      </c>
    </row>
    <row r="10" spans="1:9" ht="16.5" x14ac:dyDescent="0.15">
      <c r="A10" s="12">
        <v>9006</v>
      </c>
      <c r="B10">
        <v>10022330013</v>
      </c>
      <c r="C10" s="51" t="s">
        <v>429</v>
      </c>
      <c r="D10" s="52">
        <v>1</v>
      </c>
      <c r="E10" s="52"/>
      <c r="F10" s="12">
        <v>10000</v>
      </c>
      <c r="G10" s="12">
        <v>2</v>
      </c>
      <c r="H10" s="12">
        <v>10</v>
      </c>
      <c r="I10" s="12">
        <v>1</v>
      </c>
    </row>
    <row r="11" spans="1:9" ht="16.5" x14ac:dyDescent="0.15">
      <c r="A11" s="12">
        <v>9007</v>
      </c>
      <c r="B11">
        <v>10022330014</v>
      </c>
      <c r="C11" s="51" t="s">
        <v>429</v>
      </c>
      <c r="D11" s="52">
        <v>2</v>
      </c>
      <c r="E11" s="52"/>
      <c r="F11" s="12">
        <v>10000</v>
      </c>
      <c r="G11" s="12">
        <v>2</v>
      </c>
      <c r="H11" s="12">
        <v>10</v>
      </c>
      <c r="I11" s="12">
        <v>1</v>
      </c>
    </row>
    <row r="12" spans="1:9" ht="16.5" x14ac:dyDescent="0.15">
      <c r="A12" s="12">
        <v>9008</v>
      </c>
      <c r="B12">
        <v>10022330015</v>
      </c>
      <c r="C12" s="51" t="s">
        <v>429</v>
      </c>
      <c r="D12" s="52">
        <v>3</v>
      </c>
      <c r="E12" s="52"/>
      <c r="F12" s="12">
        <v>10000</v>
      </c>
      <c r="G12" s="12">
        <v>2</v>
      </c>
      <c r="H12" s="12">
        <v>10</v>
      </c>
      <c r="I12" s="12">
        <v>1</v>
      </c>
    </row>
    <row r="13" spans="1:9" ht="16.5" x14ac:dyDescent="0.15">
      <c r="A13" s="12">
        <v>9009</v>
      </c>
      <c r="B13">
        <v>10022330016</v>
      </c>
      <c r="C13" s="51" t="s">
        <v>429</v>
      </c>
      <c r="D13" s="52">
        <v>4</v>
      </c>
      <c r="E13" s="52"/>
      <c r="F13" s="12">
        <v>10000</v>
      </c>
      <c r="G13" s="12">
        <v>2</v>
      </c>
      <c r="H13" s="12">
        <v>10</v>
      </c>
      <c r="I13" s="12">
        <v>1</v>
      </c>
    </row>
    <row r="14" spans="1:9" ht="16.5" x14ac:dyDescent="0.15">
      <c r="A14" s="12">
        <v>1001</v>
      </c>
      <c r="B14">
        <v>10038803021</v>
      </c>
      <c r="C14" t="s">
        <v>736</v>
      </c>
      <c r="D14" s="50"/>
      <c r="F14">
        <v>100000</v>
      </c>
      <c r="G14" s="12">
        <v>1</v>
      </c>
      <c r="I14" s="12">
        <v>999</v>
      </c>
    </row>
    <row r="15" spans="1:9" ht="16.5" x14ac:dyDescent="0.15">
      <c r="A15" s="12">
        <v>1002</v>
      </c>
      <c r="B15">
        <v>10038803022</v>
      </c>
      <c r="C15">
        <v>600</v>
      </c>
      <c r="D15" s="50"/>
      <c r="F15">
        <v>600000</v>
      </c>
      <c r="G15" s="12">
        <v>1</v>
      </c>
      <c r="I15" s="12">
        <v>999</v>
      </c>
    </row>
    <row r="16" spans="1:9" ht="16.5" x14ac:dyDescent="0.15">
      <c r="A16" s="12">
        <v>1003</v>
      </c>
      <c r="B16">
        <v>10038803023</v>
      </c>
      <c r="C16">
        <v>1500</v>
      </c>
      <c r="D16" s="50"/>
      <c r="F16">
        <v>1500000</v>
      </c>
      <c r="G16" s="12">
        <v>1</v>
      </c>
      <c r="I16">
        <v>10</v>
      </c>
    </row>
    <row r="17" spans="1:9" ht="16.5" x14ac:dyDescent="0.15">
      <c r="A17" s="12">
        <v>1004</v>
      </c>
      <c r="B17">
        <v>10038803024</v>
      </c>
      <c r="C17">
        <v>2400</v>
      </c>
      <c r="D17" s="50"/>
      <c r="F17">
        <v>6000000</v>
      </c>
      <c r="G17" s="12">
        <v>1</v>
      </c>
      <c r="I17" s="12">
        <v>999</v>
      </c>
    </row>
    <row r="18" spans="1:9" ht="16.5" x14ac:dyDescent="0.15">
      <c r="A18">
        <v>1011</v>
      </c>
      <c r="B18">
        <v>10038803066</v>
      </c>
      <c r="C18" t="s">
        <v>737</v>
      </c>
      <c r="D18" s="50"/>
      <c r="F18">
        <v>100000</v>
      </c>
      <c r="G18">
        <v>1</v>
      </c>
      <c r="I18">
        <v>999</v>
      </c>
    </row>
    <row r="19" spans="1:9" ht="16.5" x14ac:dyDescent="0.15">
      <c r="A19">
        <v>1012</v>
      </c>
      <c r="B19">
        <v>10038803067</v>
      </c>
      <c r="C19">
        <v>60</v>
      </c>
      <c r="D19" s="50"/>
      <c r="F19">
        <v>600000</v>
      </c>
      <c r="G19">
        <v>1</v>
      </c>
      <c r="I19">
        <v>999</v>
      </c>
    </row>
    <row r="20" spans="1:9" ht="16.5" x14ac:dyDescent="0.15">
      <c r="A20">
        <v>1013</v>
      </c>
      <c r="B20">
        <v>10038803068</v>
      </c>
      <c r="C20">
        <v>150</v>
      </c>
      <c r="D20" s="50"/>
      <c r="F20">
        <v>1500000</v>
      </c>
      <c r="G20">
        <v>1</v>
      </c>
      <c r="I20">
        <v>10</v>
      </c>
    </row>
    <row r="21" spans="1:9" ht="16.5" x14ac:dyDescent="0.15">
      <c r="A21">
        <v>1014</v>
      </c>
      <c r="B21">
        <v>10038803069</v>
      </c>
      <c r="C21">
        <v>240</v>
      </c>
      <c r="D21" s="50"/>
      <c r="F21">
        <v>6000000</v>
      </c>
      <c r="G21">
        <v>1</v>
      </c>
      <c r="I21">
        <v>999</v>
      </c>
    </row>
    <row r="22" spans="1:9" ht="16.5" x14ac:dyDescent="0.15">
      <c r="A22">
        <v>1021</v>
      </c>
      <c r="B22">
        <v>10038803071</v>
      </c>
      <c r="C22" t="s">
        <v>738</v>
      </c>
      <c r="D22" s="50"/>
      <c r="F22">
        <v>100000</v>
      </c>
      <c r="G22">
        <v>1</v>
      </c>
      <c r="I22">
        <v>999</v>
      </c>
    </row>
    <row r="23" spans="1:9" ht="16.5" x14ac:dyDescent="0.15">
      <c r="A23">
        <v>1022</v>
      </c>
      <c r="B23">
        <v>10038803072</v>
      </c>
      <c r="C23">
        <v>60</v>
      </c>
      <c r="D23" s="50"/>
      <c r="F23">
        <v>600000</v>
      </c>
      <c r="G23">
        <v>1</v>
      </c>
      <c r="I23">
        <v>999</v>
      </c>
    </row>
    <row r="24" spans="1:9" ht="16.5" x14ac:dyDescent="0.15">
      <c r="A24">
        <v>1023</v>
      </c>
      <c r="B24">
        <v>10038803073</v>
      </c>
      <c r="C24">
        <v>150</v>
      </c>
      <c r="D24" s="50"/>
      <c r="F24">
        <v>1500000</v>
      </c>
      <c r="G24">
        <v>1</v>
      </c>
      <c r="I24">
        <v>10</v>
      </c>
    </row>
    <row r="25" spans="1:9" ht="16.5" x14ac:dyDescent="0.15">
      <c r="A25">
        <v>1024</v>
      </c>
      <c r="B25">
        <v>10038803074</v>
      </c>
      <c r="C25">
        <v>240</v>
      </c>
      <c r="D25" s="50"/>
      <c r="F25">
        <v>6000000</v>
      </c>
      <c r="G25">
        <v>1</v>
      </c>
      <c r="I25">
        <v>999</v>
      </c>
    </row>
    <row r="26" spans="1:9" ht="16.5" x14ac:dyDescent="0.15">
      <c r="A26">
        <v>1031</v>
      </c>
      <c r="B26">
        <v>10038803076</v>
      </c>
      <c r="C26" t="s">
        <v>739</v>
      </c>
      <c r="D26" s="50"/>
      <c r="F26">
        <v>100000</v>
      </c>
      <c r="G26">
        <v>1</v>
      </c>
      <c r="I26">
        <v>999</v>
      </c>
    </row>
    <row r="27" spans="1:9" ht="16.5" x14ac:dyDescent="0.15">
      <c r="A27">
        <v>1032</v>
      </c>
      <c r="B27">
        <v>10038803077</v>
      </c>
      <c r="C27">
        <v>60</v>
      </c>
      <c r="D27" s="50"/>
      <c r="F27">
        <v>600000</v>
      </c>
      <c r="G27">
        <v>1</v>
      </c>
      <c r="I27">
        <v>999</v>
      </c>
    </row>
    <row r="28" spans="1:9" ht="16.5" x14ac:dyDescent="0.15">
      <c r="A28">
        <v>1033</v>
      </c>
      <c r="B28">
        <v>10038803078</v>
      </c>
      <c r="C28">
        <v>150</v>
      </c>
      <c r="D28" s="50"/>
      <c r="F28">
        <v>1500000</v>
      </c>
      <c r="G28">
        <v>1</v>
      </c>
      <c r="I28">
        <v>10</v>
      </c>
    </row>
    <row r="29" spans="1:9" ht="16.5" x14ac:dyDescent="0.15">
      <c r="A29">
        <v>1034</v>
      </c>
      <c r="B29">
        <v>10038803079</v>
      </c>
      <c r="C29">
        <v>240</v>
      </c>
      <c r="D29" s="50"/>
      <c r="F29">
        <v>6000000</v>
      </c>
      <c r="G29">
        <v>1</v>
      </c>
      <c r="I29">
        <v>999</v>
      </c>
    </row>
    <row r="30" spans="1:9" ht="16.5" x14ac:dyDescent="0.15">
      <c r="A30">
        <v>1041</v>
      </c>
      <c r="B30">
        <v>10038803081</v>
      </c>
      <c r="C30" t="s">
        <v>740</v>
      </c>
      <c r="D30" s="50"/>
      <c r="F30">
        <v>100000</v>
      </c>
      <c r="G30">
        <v>1</v>
      </c>
      <c r="I30">
        <v>999</v>
      </c>
    </row>
    <row r="31" spans="1:9" ht="16.5" x14ac:dyDescent="0.15">
      <c r="A31">
        <v>1042</v>
      </c>
      <c r="B31">
        <v>10038803082</v>
      </c>
      <c r="C31">
        <v>60</v>
      </c>
      <c r="D31" s="50"/>
      <c r="F31">
        <v>600000</v>
      </c>
      <c r="G31">
        <v>1</v>
      </c>
      <c r="I31">
        <v>999</v>
      </c>
    </row>
    <row r="32" spans="1:9" ht="16.5" x14ac:dyDescent="0.15">
      <c r="A32">
        <v>1043</v>
      </c>
      <c r="B32">
        <v>10038803083</v>
      </c>
      <c r="C32">
        <v>150</v>
      </c>
      <c r="D32" s="50"/>
      <c r="F32">
        <v>1500000</v>
      </c>
      <c r="G32">
        <v>1</v>
      </c>
      <c r="I32">
        <v>10</v>
      </c>
    </row>
    <row r="33" spans="1:9" ht="16.5" x14ac:dyDescent="0.15">
      <c r="A33">
        <v>1044</v>
      </c>
      <c r="B33">
        <v>10038803084</v>
      </c>
      <c r="C33">
        <v>240</v>
      </c>
      <c r="D33" s="50"/>
      <c r="F33">
        <v>6000000</v>
      </c>
      <c r="G33">
        <v>1</v>
      </c>
      <c r="I33">
        <v>999</v>
      </c>
    </row>
    <row r="34" spans="1:9" ht="16.5" x14ac:dyDescent="0.15">
      <c r="A34">
        <v>1051</v>
      </c>
      <c r="B34">
        <v>10038803066</v>
      </c>
      <c r="C34" t="s">
        <v>741</v>
      </c>
      <c r="D34" s="50"/>
      <c r="F34">
        <v>100000</v>
      </c>
      <c r="G34">
        <v>1</v>
      </c>
      <c r="I34">
        <v>999</v>
      </c>
    </row>
    <row r="35" spans="1:9" ht="16.5" x14ac:dyDescent="0.15">
      <c r="A35">
        <v>1052</v>
      </c>
      <c r="B35">
        <v>10038803067</v>
      </c>
      <c r="C35">
        <v>60</v>
      </c>
      <c r="D35" s="50"/>
      <c r="F35">
        <v>600000</v>
      </c>
      <c r="G35">
        <v>1</v>
      </c>
      <c r="I35">
        <v>999</v>
      </c>
    </row>
    <row r="36" spans="1:9" ht="16.5" x14ac:dyDescent="0.15">
      <c r="A36">
        <v>1053</v>
      </c>
      <c r="B36">
        <v>10038803068</v>
      </c>
      <c r="C36">
        <v>150</v>
      </c>
      <c r="D36" s="50"/>
      <c r="F36">
        <v>1500000</v>
      </c>
      <c r="G36">
        <v>1</v>
      </c>
      <c r="I36">
        <v>10</v>
      </c>
    </row>
    <row r="37" spans="1:9" ht="16.5" x14ac:dyDescent="0.15">
      <c r="A37">
        <v>1054</v>
      </c>
      <c r="B37">
        <v>10038803069</v>
      </c>
      <c r="C37">
        <v>240</v>
      </c>
      <c r="D37" s="50"/>
      <c r="F37">
        <v>6000000</v>
      </c>
      <c r="G37">
        <v>1</v>
      </c>
      <c r="I37">
        <v>999</v>
      </c>
    </row>
    <row r="38" spans="1:9" ht="16.5" x14ac:dyDescent="0.15">
      <c r="A38">
        <v>1061</v>
      </c>
      <c r="B38">
        <v>10038803071</v>
      </c>
      <c r="C38" t="s">
        <v>742</v>
      </c>
      <c r="D38" s="50"/>
      <c r="F38">
        <v>100000</v>
      </c>
      <c r="G38">
        <v>1</v>
      </c>
      <c r="I38">
        <v>999</v>
      </c>
    </row>
    <row r="39" spans="1:9" ht="16.5" x14ac:dyDescent="0.15">
      <c r="A39">
        <v>1062</v>
      </c>
      <c r="B39">
        <v>10038803072</v>
      </c>
      <c r="C39">
        <v>60</v>
      </c>
      <c r="D39" s="50"/>
      <c r="F39">
        <v>600000</v>
      </c>
      <c r="G39">
        <v>1</v>
      </c>
      <c r="I39">
        <v>999</v>
      </c>
    </row>
    <row r="40" spans="1:9" ht="16.5" x14ac:dyDescent="0.15">
      <c r="A40">
        <v>1063</v>
      </c>
      <c r="B40">
        <v>10038803073</v>
      </c>
      <c r="C40">
        <v>150</v>
      </c>
      <c r="D40" s="50"/>
      <c r="F40">
        <v>1500000</v>
      </c>
      <c r="G40">
        <v>1</v>
      </c>
      <c r="I40">
        <v>10</v>
      </c>
    </row>
    <row r="41" spans="1:9" ht="16.5" x14ac:dyDescent="0.15">
      <c r="A41">
        <v>1064</v>
      </c>
      <c r="B41">
        <v>10038803074</v>
      </c>
      <c r="C41">
        <v>240</v>
      </c>
      <c r="D41" s="50"/>
      <c r="F41">
        <v>6000000</v>
      </c>
      <c r="G41">
        <v>1</v>
      </c>
      <c r="I41">
        <v>999</v>
      </c>
    </row>
    <row r="42" spans="1:9" ht="16.5" x14ac:dyDescent="0.15">
      <c r="A42">
        <v>1071</v>
      </c>
      <c r="B42">
        <v>10038803076</v>
      </c>
      <c r="C42" t="s">
        <v>764</v>
      </c>
      <c r="D42" s="50"/>
      <c r="F42">
        <v>100000</v>
      </c>
      <c r="G42">
        <v>1</v>
      </c>
      <c r="I42">
        <v>999</v>
      </c>
    </row>
    <row r="43" spans="1:9" ht="16.5" x14ac:dyDescent="0.15">
      <c r="A43">
        <v>1072</v>
      </c>
      <c r="B43">
        <v>10038803077</v>
      </c>
      <c r="C43">
        <v>60</v>
      </c>
      <c r="D43" s="50"/>
      <c r="F43">
        <v>600000</v>
      </c>
      <c r="G43">
        <v>1</v>
      </c>
      <c r="I43">
        <v>999</v>
      </c>
    </row>
    <row r="44" spans="1:9" ht="16.5" x14ac:dyDescent="0.15">
      <c r="A44">
        <v>1073</v>
      </c>
      <c r="B44">
        <v>10038803078</v>
      </c>
      <c r="C44">
        <v>150</v>
      </c>
      <c r="D44" s="50"/>
      <c r="F44">
        <v>1500000</v>
      </c>
      <c r="G44">
        <v>1</v>
      </c>
      <c r="I44">
        <v>10</v>
      </c>
    </row>
    <row r="45" spans="1:9" ht="16.5" x14ac:dyDescent="0.15">
      <c r="A45">
        <v>1074</v>
      </c>
      <c r="B45">
        <v>10038803079</v>
      </c>
      <c r="C45">
        <v>240</v>
      </c>
      <c r="D45" s="50"/>
      <c r="F45">
        <v>6000000</v>
      </c>
      <c r="G45">
        <v>1</v>
      </c>
      <c r="I45">
        <v>999</v>
      </c>
    </row>
    <row r="46" spans="1:9" ht="16.5" x14ac:dyDescent="0.15">
      <c r="A46">
        <v>1081</v>
      </c>
      <c r="B46">
        <v>10038803081</v>
      </c>
      <c r="C46" t="s">
        <v>765</v>
      </c>
      <c r="D46" s="50"/>
      <c r="F46">
        <v>100000</v>
      </c>
      <c r="G46">
        <v>1</v>
      </c>
      <c r="I46">
        <v>999</v>
      </c>
    </row>
    <row r="47" spans="1:9" ht="16.5" x14ac:dyDescent="0.15">
      <c r="A47">
        <v>1082</v>
      </c>
      <c r="B47">
        <v>10038803082</v>
      </c>
      <c r="C47">
        <v>60</v>
      </c>
      <c r="D47" s="50"/>
      <c r="F47">
        <v>600000</v>
      </c>
      <c r="G47">
        <v>1</v>
      </c>
      <c r="I47">
        <v>999</v>
      </c>
    </row>
    <row r="48" spans="1:9" ht="16.5" x14ac:dyDescent="0.15">
      <c r="A48">
        <v>1083</v>
      </c>
      <c r="B48">
        <v>10038803083</v>
      </c>
      <c r="C48">
        <v>150</v>
      </c>
      <c r="D48" s="50"/>
      <c r="F48">
        <v>1500000</v>
      </c>
      <c r="G48">
        <v>1</v>
      </c>
      <c r="I48">
        <v>10</v>
      </c>
    </row>
    <row r="49" spans="1:9" ht="16.5" x14ac:dyDescent="0.15">
      <c r="A49">
        <v>1084</v>
      </c>
      <c r="B49">
        <v>10038803084</v>
      </c>
      <c r="C49">
        <v>240</v>
      </c>
      <c r="D49" s="50"/>
      <c r="F49">
        <v>6000000</v>
      </c>
      <c r="G49">
        <v>1</v>
      </c>
      <c r="I49">
        <v>999</v>
      </c>
    </row>
    <row r="50" spans="1:9" ht="16.5" x14ac:dyDescent="0.15">
      <c r="A50">
        <v>1091</v>
      </c>
      <c r="B50">
        <v>10038803066</v>
      </c>
      <c r="C50" t="s">
        <v>780</v>
      </c>
      <c r="D50" s="50"/>
      <c r="F50">
        <v>100000</v>
      </c>
      <c r="G50">
        <v>1</v>
      </c>
      <c r="I50">
        <v>999</v>
      </c>
    </row>
    <row r="51" spans="1:9" ht="16.5" x14ac:dyDescent="0.15">
      <c r="A51">
        <v>1092</v>
      </c>
      <c r="B51">
        <v>10038803067</v>
      </c>
      <c r="C51">
        <v>60</v>
      </c>
      <c r="D51" s="50"/>
      <c r="F51">
        <v>600000</v>
      </c>
      <c r="G51">
        <v>1</v>
      </c>
      <c r="I51">
        <v>999</v>
      </c>
    </row>
    <row r="52" spans="1:9" ht="16.5" x14ac:dyDescent="0.15">
      <c r="A52">
        <v>1093</v>
      </c>
      <c r="B52">
        <v>10038803068</v>
      </c>
      <c r="C52">
        <v>150</v>
      </c>
      <c r="D52" s="50"/>
      <c r="F52">
        <v>1500000</v>
      </c>
      <c r="G52">
        <v>1</v>
      </c>
      <c r="I52">
        <v>10</v>
      </c>
    </row>
    <row r="53" spans="1:9" ht="16.5" x14ac:dyDescent="0.15">
      <c r="A53">
        <v>1094</v>
      </c>
      <c r="B53">
        <v>10038803069</v>
      </c>
      <c r="C53">
        <v>240</v>
      </c>
      <c r="D53" s="50"/>
      <c r="F53">
        <v>6000000</v>
      </c>
      <c r="G53">
        <v>1</v>
      </c>
      <c r="I53">
        <v>999</v>
      </c>
    </row>
    <row r="54" spans="1:9" ht="16.5" x14ac:dyDescent="0.15">
      <c r="A54">
        <v>1101</v>
      </c>
      <c r="B54">
        <v>10038803071</v>
      </c>
      <c r="C54" t="s">
        <v>781</v>
      </c>
      <c r="D54" s="50"/>
      <c r="F54">
        <v>100000</v>
      </c>
      <c r="G54">
        <v>1</v>
      </c>
      <c r="I54">
        <v>999</v>
      </c>
    </row>
    <row r="55" spans="1:9" ht="16.5" x14ac:dyDescent="0.15">
      <c r="A55">
        <v>1102</v>
      </c>
      <c r="B55">
        <v>10038803072</v>
      </c>
      <c r="C55">
        <v>60</v>
      </c>
      <c r="D55" s="50"/>
      <c r="F55">
        <v>600000</v>
      </c>
      <c r="G55">
        <v>1</v>
      </c>
      <c r="I55">
        <v>999</v>
      </c>
    </row>
    <row r="56" spans="1:9" ht="16.5" x14ac:dyDescent="0.15">
      <c r="A56">
        <v>1103</v>
      </c>
      <c r="B56">
        <v>10038803073</v>
      </c>
      <c r="C56">
        <v>150</v>
      </c>
      <c r="D56" s="50"/>
      <c r="F56">
        <v>1500000</v>
      </c>
      <c r="G56">
        <v>1</v>
      </c>
      <c r="I56">
        <v>10</v>
      </c>
    </row>
    <row r="57" spans="1:9" ht="16.5" x14ac:dyDescent="0.15">
      <c r="A57">
        <v>1104</v>
      </c>
      <c r="B57">
        <v>10038803074</v>
      </c>
      <c r="C57">
        <v>240</v>
      </c>
      <c r="D57" s="50"/>
      <c r="F57">
        <v>6000000</v>
      </c>
      <c r="G57">
        <v>1</v>
      </c>
      <c r="I57">
        <v>999</v>
      </c>
    </row>
    <row r="58" spans="1:9" ht="16.5" x14ac:dyDescent="0.15">
      <c r="A58">
        <v>1111</v>
      </c>
      <c r="B58">
        <v>10038803076</v>
      </c>
      <c r="C58" t="s">
        <v>782</v>
      </c>
      <c r="D58" s="50"/>
      <c r="F58">
        <v>100000</v>
      </c>
      <c r="G58">
        <v>1</v>
      </c>
      <c r="I58">
        <v>999</v>
      </c>
    </row>
    <row r="59" spans="1:9" ht="16.5" x14ac:dyDescent="0.15">
      <c r="A59">
        <v>1112</v>
      </c>
      <c r="B59">
        <v>10038803077</v>
      </c>
      <c r="C59">
        <v>60</v>
      </c>
      <c r="D59" s="50"/>
      <c r="F59">
        <v>600000</v>
      </c>
      <c r="G59">
        <v>1</v>
      </c>
      <c r="I59">
        <v>999</v>
      </c>
    </row>
    <row r="60" spans="1:9" ht="16.5" x14ac:dyDescent="0.15">
      <c r="A60">
        <v>1113</v>
      </c>
      <c r="B60">
        <v>10038803078</v>
      </c>
      <c r="C60">
        <v>150</v>
      </c>
      <c r="D60" s="50"/>
      <c r="F60">
        <v>1500000</v>
      </c>
      <c r="G60">
        <v>1</v>
      </c>
      <c r="I60">
        <v>10</v>
      </c>
    </row>
    <row r="61" spans="1:9" ht="16.5" x14ac:dyDescent="0.15">
      <c r="A61">
        <v>1114</v>
      </c>
      <c r="B61">
        <v>10038803079</v>
      </c>
      <c r="C61">
        <v>240</v>
      </c>
      <c r="D61" s="50"/>
      <c r="F61">
        <v>6000000</v>
      </c>
      <c r="G61">
        <v>1</v>
      </c>
      <c r="I61">
        <v>999</v>
      </c>
    </row>
    <row r="62" spans="1:9" ht="16.5" x14ac:dyDescent="0.15">
      <c r="A62">
        <v>1121</v>
      </c>
      <c r="B62">
        <v>10038803081</v>
      </c>
      <c r="C62" t="s">
        <v>783</v>
      </c>
      <c r="D62" s="50"/>
      <c r="F62">
        <v>100000</v>
      </c>
      <c r="G62">
        <v>1</v>
      </c>
      <c r="I62">
        <v>999</v>
      </c>
    </row>
    <row r="63" spans="1:9" ht="16.5" x14ac:dyDescent="0.15">
      <c r="A63">
        <v>1122</v>
      </c>
      <c r="B63">
        <v>10038803082</v>
      </c>
      <c r="C63">
        <v>60</v>
      </c>
      <c r="D63" s="50"/>
      <c r="F63">
        <v>600000</v>
      </c>
      <c r="G63">
        <v>1</v>
      </c>
      <c r="I63">
        <v>999</v>
      </c>
    </row>
    <row r="64" spans="1:9" ht="16.5" x14ac:dyDescent="0.15">
      <c r="A64">
        <v>1123</v>
      </c>
      <c r="B64">
        <v>10038803083</v>
      </c>
      <c r="C64">
        <v>150</v>
      </c>
      <c r="D64" s="50"/>
      <c r="F64">
        <v>1500000</v>
      </c>
      <c r="G64">
        <v>1</v>
      </c>
      <c r="I64">
        <v>10</v>
      </c>
    </row>
    <row r="65" spans="1:9" ht="16.5" x14ac:dyDescent="0.15">
      <c r="A65">
        <v>1124</v>
      </c>
      <c r="B65">
        <v>10038803084</v>
      </c>
      <c r="C65">
        <v>240</v>
      </c>
      <c r="D65" s="50"/>
      <c r="F65">
        <v>6000000</v>
      </c>
      <c r="G65">
        <v>1</v>
      </c>
      <c r="I65">
        <v>999</v>
      </c>
    </row>
    <row r="66" spans="1:9" ht="16.5" x14ac:dyDescent="0.15">
      <c r="A66">
        <v>1131</v>
      </c>
      <c r="B66">
        <v>10038803066</v>
      </c>
      <c r="C66" t="s">
        <v>809</v>
      </c>
      <c r="D66" s="50"/>
      <c r="F66">
        <v>100000</v>
      </c>
      <c r="G66">
        <v>1</v>
      </c>
      <c r="I66">
        <v>999</v>
      </c>
    </row>
    <row r="67" spans="1:9" ht="16.5" x14ac:dyDescent="0.15">
      <c r="A67">
        <v>1132</v>
      </c>
      <c r="B67">
        <v>10038803067</v>
      </c>
      <c r="C67">
        <v>60</v>
      </c>
      <c r="D67" s="50"/>
      <c r="F67">
        <v>600000</v>
      </c>
      <c r="G67">
        <v>1</v>
      </c>
      <c r="I67">
        <v>999</v>
      </c>
    </row>
    <row r="68" spans="1:9" ht="16.5" x14ac:dyDescent="0.15">
      <c r="A68">
        <v>1133</v>
      </c>
      <c r="B68">
        <v>10038803068</v>
      </c>
      <c r="C68">
        <v>150</v>
      </c>
      <c r="D68" s="50"/>
      <c r="F68">
        <v>1500000</v>
      </c>
      <c r="G68">
        <v>1</v>
      </c>
      <c r="I68">
        <v>10</v>
      </c>
    </row>
    <row r="69" spans="1:9" ht="16.5" x14ac:dyDescent="0.15">
      <c r="A69">
        <v>1134</v>
      </c>
      <c r="B69">
        <v>10038803069</v>
      </c>
      <c r="C69">
        <v>240</v>
      </c>
      <c r="D69" s="50"/>
      <c r="F69">
        <v>6000000</v>
      </c>
      <c r="G69">
        <v>1</v>
      </c>
      <c r="I69">
        <v>999</v>
      </c>
    </row>
    <row r="70" spans="1:9" ht="16.5" x14ac:dyDescent="0.15">
      <c r="A70">
        <v>1141</v>
      </c>
      <c r="B70">
        <v>10038803071</v>
      </c>
      <c r="C70" t="s">
        <v>810</v>
      </c>
      <c r="D70" s="50"/>
      <c r="F70">
        <v>100000</v>
      </c>
      <c r="G70">
        <v>1</v>
      </c>
      <c r="I70">
        <v>999</v>
      </c>
    </row>
    <row r="71" spans="1:9" ht="16.5" x14ac:dyDescent="0.15">
      <c r="A71">
        <v>1142</v>
      </c>
      <c r="B71">
        <v>10038803072</v>
      </c>
      <c r="C71">
        <v>60</v>
      </c>
      <c r="D71" s="50"/>
      <c r="F71">
        <v>600000</v>
      </c>
      <c r="G71">
        <v>1</v>
      </c>
      <c r="I71">
        <v>999</v>
      </c>
    </row>
    <row r="72" spans="1:9" ht="16.5" x14ac:dyDescent="0.15">
      <c r="A72">
        <v>1143</v>
      </c>
      <c r="B72">
        <v>10038803073</v>
      </c>
      <c r="C72">
        <v>150</v>
      </c>
      <c r="D72" s="50"/>
      <c r="F72">
        <v>1500000</v>
      </c>
      <c r="G72">
        <v>1</v>
      </c>
      <c r="I72">
        <v>10</v>
      </c>
    </row>
    <row r="73" spans="1:9" ht="16.5" x14ac:dyDescent="0.15">
      <c r="A73">
        <v>1144</v>
      </c>
      <c r="B73">
        <v>10038803074</v>
      </c>
      <c r="C73">
        <v>240</v>
      </c>
      <c r="D73" s="50"/>
      <c r="F73">
        <v>6000000</v>
      </c>
      <c r="G73">
        <v>1</v>
      </c>
      <c r="I73">
        <v>999</v>
      </c>
    </row>
    <row r="74" spans="1:9" ht="16.5" x14ac:dyDescent="0.15">
      <c r="A74">
        <v>1151</v>
      </c>
      <c r="B74">
        <v>10038803076</v>
      </c>
      <c r="C74" t="s">
        <v>811</v>
      </c>
      <c r="D74" s="50"/>
      <c r="F74">
        <v>100000</v>
      </c>
      <c r="G74">
        <v>1</v>
      </c>
      <c r="I74">
        <v>999</v>
      </c>
    </row>
    <row r="75" spans="1:9" ht="16.5" x14ac:dyDescent="0.15">
      <c r="A75">
        <v>1152</v>
      </c>
      <c r="B75">
        <v>10038803077</v>
      </c>
      <c r="C75">
        <v>60</v>
      </c>
      <c r="D75" s="50"/>
      <c r="F75">
        <v>600000</v>
      </c>
      <c r="G75">
        <v>1</v>
      </c>
      <c r="I75">
        <v>999</v>
      </c>
    </row>
    <row r="76" spans="1:9" ht="16.5" x14ac:dyDescent="0.15">
      <c r="A76">
        <v>1153</v>
      </c>
      <c r="B76">
        <v>10038803078</v>
      </c>
      <c r="C76">
        <v>150</v>
      </c>
      <c r="D76" s="50"/>
      <c r="F76">
        <v>1500000</v>
      </c>
      <c r="G76">
        <v>1</v>
      </c>
      <c r="I76">
        <v>10</v>
      </c>
    </row>
    <row r="77" spans="1:9" ht="16.5" x14ac:dyDescent="0.15">
      <c r="A77">
        <v>1154</v>
      </c>
      <c r="B77">
        <v>10038803079</v>
      </c>
      <c r="C77">
        <v>240</v>
      </c>
      <c r="D77" s="50"/>
      <c r="F77">
        <v>6000000</v>
      </c>
      <c r="G77">
        <v>1</v>
      </c>
      <c r="I77">
        <v>999</v>
      </c>
    </row>
    <row r="78" spans="1:9" ht="16.5" x14ac:dyDescent="0.15">
      <c r="A78">
        <v>1161</v>
      </c>
      <c r="B78">
        <v>10038803081</v>
      </c>
      <c r="C78" t="s">
        <v>812</v>
      </c>
      <c r="D78" s="50"/>
      <c r="F78">
        <v>100000</v>
      </c>
      <c r="G78">
        <v>1</v>
      </c>
      <c r="I78">
        <v>999</v>
      </c>
    </row>
    <row r="79" spans="1:9" ht="16.5" x14ac:dyDescent="0.15">
      <c r="A79">
        <v>1162</v>
      </c>
      <c r="B79">
        <v>10038803082</v>
      </c>
      <c r="C79">
        <v>60</v>
      </c>
      <c r="D79" s="50"/>
      <c r="F79">
        <v>600000</v>
      </c>
      <c r="G79">
        <v>1</v>
      </c>
      <c r="I79">
        <v>999</v>
      </c>
    </row>
    <row r="80" spans="1:9" ht="16.5" x14ac:dyDescent="0.15">
      <c r="A80">
        <v>1163</v>
      </c>
      <c r="B80">
        <v>10038803083</v>
      </c>
      <c r="C80">
        <v>150</v>
      </c>
      <c r="D80" s="50"/>
      <c r="F80">
        <v>1500000</v>
      </c>
      <c r="G80">
        <v>1</v>
      </c>
      <c r="I80">
        <v>10</v>
      </c>
    </row>
    <row r="81" spans="1:9" ht="16.5" x14ac:dyDescent="0.15">
      <c r="A81">
        <v>1164</v>
      </c>
      <c r="B81">
        <v>10038803084</v>
      </c>
      <c r="C81">
        <v>240</v>
      </c>
      <c r="D81" s="50"/>
      <c r="F81">
        <v>6000000</v>
      </c>
      <c r="G81">
        <v>1</v>
      </c>
      <c r="I81">
        <v>999</v>
      </c>
    </row>
    <row r="82" spans="1:9" ht="16.5" x14ac:dyDescent="0.15">
      <c r="D82" s="52"/>
    </row>
    <row r="83" spans="1:9" ht="16.5" x14ac:dyDescent="0.15">
      <c r="D83" s="52"/>
    </row>
    <row r="84" spans="1:9" ht="16.5" x14ac:dyDescent="0.15">
      <c r="D84" s="52"/>
    </row>
    <row r="85" spans="1:9" ht="16.5" x14ac:dyDescent="0.15">
      <c r="D85" s="52"/>
    </row>
    <row r="86" spans="1:9" ht="16.5" x14ac:dyDescent="0.15">
      <c r="D86" s="52"/>
    </row>
    <row r="87" spans="1:9" ht="16.5" x14ac:dyDescent="0.15">
      <c r="D87" s="52"/>
    </row>
    <row r="88" spans="1:9" ht="16.5" x14ac:dyDescent="0.15">
      <c r="D88" s="52"/>
    </row>
    <row r="89" spans="1:9" ht="16.5" x14ac:dyDescent="0.15">
      <c r="D89" s="52"/>
    </row>
    <row r="90" spans="1:9" ht="16.5" x14ac:dyDescent="0.15">
      <c r="D90" s="52"/>
    </row>
    <row r="91" spans="1:9" ht="16.5" x14ac:dyDescent="0.15">
      <c r="D91" s="52"/>
    </row>
    <row r="92" spans="1:9" ht="16.5" x14ac:dyDescent="0.15">
      <c r="D92" s="52"/>
    </row>
    <row r="93" spans="1:9" ht="16.5" x14ac:dyDescent="0.15">
      <c r="D93" s="52"/>
    </row>
    <row r="94" spans="1:9" ht="16.5" x14ac:dyDescent="0.15">
      <c r="D94" s="52"/>
    </row>
    <row r="95" spans="1:9" ht="16.5" x14ac:dyDescent="0.15">
      <c r="D95" s="52"/>
    </row>
    <row r="96" spans="1:9" ht="16.5" x14ac:dyDescent="0.15">
      <c r="D96" s="52"/>
    </row>
  </sheetData>
  <phoneticPr fontId="2" type="noConversion"/>
  <conditionalFormatting sqref="B10:B13">
    <cfRule type="duplicateValues" dxfId="10" priority="9"/>
    <cfRule type="duplicateValues" dxfId="9" priority="10"/>
    <cfRule type="duplicateValues" dxfId="8" priority="11"/>
  </conditionalFormatting>
  <conditionalFormatting sqref="A1:A41 A82:A1048576">
    <cfRule type="duplicateValues" dxfId="7" priority="8"/>
  </conditionalFormatting>
  <conditionalFormatting sqref="A42:A49">
    <cfRule type="duplicateValues" dxfId="6" priority="7"/>
  </conditionalFormatting>
  <conditionalFormatting sqref="A50:A65">
    <cfRule type="duplicateValues" dxfId="5" priority="5"/>
  </conditionalFormatting>
  <conditionalFormatting sqref="A66:A81">
    <cfRule type="duplicateValues" dxfId="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1"/>
  <sheetViews>
    <sheetView workbookViewId="0">
      <selection activeCell="F32" sqref="F32"/>
    </sheetView>
  </sheetViews>
  <sheetFormatPr defaultColWidth="9" defaultRowHeight="13.5" x14ac:dyDescent="0.15"/>
  <cols>
    <col min="3" max="3" width="15" customWidth="1"/>
    <col min="4" max="4" width="13.875" customWidth="1"/>
    <col min="5" max="5" width="15.25" customWidth="1"/>
    <col min="6" max="6" width="16.625" customWidth="1"/>
  </cols>
  <sheetData>
    <row r="1" spans="1:7" ht="16.5" x14ac:dyDescent="0.3">
      <c r="A1" s="28" t="s">
        <v>241</v>
      </c>
      <c r="B1" s="28" t="s">
        <v>248</v>
      </c>
      <c r="C1" s="28" t="s">
        <v>482</v>
      </c>
      <c r="D1" s="28" t="s">
        <v>483</v>
      </c>
      <c r="E1" s="28" t="s">
        <v>484</v>
      </c>
      <c r="F1" s="28" t="s">
        <v>485</v>
      </c>
      <c r="G1" s="28" t="s">
        <v>495</v>
      </c>
    </row>
    <row r="2" spans="1:7" ht="16.5" x14ac:dyDescent="0.3">
      <c r="A2" s="28" t="s">
        <v>486</v>
      </c>
      <c r="B2" s="28" t="s">
        <v>268</v>
      </c>
      <c r="C2" s="28" t="s">
        <v>487</v>
      </c>
      <c r="D2" s="28" t="s">
        <v>488</v>
      </c>
      <c r="E2" s="28" t="s">
        <v>489</v>
      </c>
      <c r="F2" s="69" t="s">
        <v>490</v>
      </c>
      <c r="G2" s="28" t="s">
        <v>496</v>
      </c>
    </row>
    <row r="3" spans="1:7" ht="16.5" x14ac:dyDescent="0.3">
      <c r="A3" s="28" t="s">
        <v>14</v>
      </c>
      <c r="B3" s="28" t="s">
        <v>17</v>
      </c>
      <c r="C3" s="28" t="s">
        <v>17</v>
      </c>
      <c r="D3" s="28" t="s">
        <v>14</v>
      </c>
      <c r="E3" s="28" t="s">
        <v>14</v>
      </c>
      <c r="F3" s="28" t="s">
        <v>14</v>
      </c>
      <c r="G3" s="28" t="s">
        <v>497</v>
      </c>
    </row>
    <row r="4" spans="1:7" ht="16.5" x14ac:dyDescent="0.3">
      <c r="A4" s="28">
        <v>3</v>
      </c>
      <c r="B4" s="28">
        <v>0</v>
      </c>
      <c r="C4" s="28">
        <v>3</v>
      </c>
      <c r="D4" s="28">
        <v>3</v>
      </c>
      <c r="E4" s="28">
        <v>3</v>
      </c>
      <c r="F4" s="28">
        <v>3</v>
      </c>
      <c r="G4" s="28">
        <v>3</v>
      </c>
    </row>
    <row r="5" spans="1:7" ht="16.5" x14ac:dyDescent="0.3">
      <c r="A5">
        <v>500001</v>
      </c>
      <c r="C5">
        <v>2</v>
      </c>
      <c r="D5">
        <v>30</v>
      </c>
      <c r="E5">
        <v>60</v>
      </c>
      <c r="F5">
        <v>1</v>
      </c>
      <c r="G5" s="28">
        <v>1</v>
      </c>
    </row>
    <row r="6" spans="1:7" ht="16.5" x14ac:dyDescent="0.3">
      <c r="A6">
        <v>500002</v>
      </c>
      <c r="C6">
        <v>3</v>
      </c>
      <c r="D6">
        <v>30</v>
      </c>
      <c r="E6">
        <v>171</v>
      </c>
      <c r="F6">
        <v>1</v>
      </c>
      <c r="G6" s="28">
        <v>2</v>
      </c>
    </row>
    <row r="7" spans="1:7" ht="16.5" x14ac:dyDescent="0.3">
      <c r="A7">
        <v>500003</v>
      </c>
      <c r="C7">
        <v>4</v>
      </c>
      <c r="D7">
        <v>30</v>
      </c>
      <c r="E7">
        <v>435</v>
      </c>
      <c r="F7">
        <v>1</v>
      </c>
      <c r="G7" s="28">
        <v>3</v>
      </c>
    </row>
    <row r="8" spans="1:7" ht="16.5" x14ac:dyDescent="0.3">
      <c r="A8">
        <v>500004</v>
      </c>
      <c r="C8">
        <v>5</v>
      </c>
      <c r="D8">
        <v>30</v>
      </c>
      <c r="E8">
        <v>810</v>
      </c>
      <c r="F8">
        <v>1</v>
      </c>
      <c r="G8" s="28">
        <v>4</v>
      </c>
    </row>
    <row r="9" spans="1:7" ht="16.5" x14ac:dyDescent="0.3">
      <c r="A9">
        <v>500005</v>
      </c>
      <c r="C9">
        <v>6</v>
      </c>
      <c r="D9">
        <v>30</v>
      </c>
      <c r="E9">
        <v>1224</v>
      </c>
      <c r="F9">
        <v>1</v>
      </c>
      <c r="G9" s="28">
        <v>5</v>
      </c>
    </row>
    <row r="10" spans="1:7" ht="16.5" x14ac:dyDescent="0.3">
      <c r="A10">
        <v>500006</v>
      </c>
      <c r="C10">
        <v>7</v>
      </c>
      <c r="D10">
        <v>30</v>
      </c>
      <c r="E10">
        <v>1950</v>
      </c>
      <c r="F10">
        <v>1</v>
      </c>
      <c r="G10" s="28">
        <v>6</v>
      </c>
    </row>
    <row r="11" spans="1:7" ht="16.5" x14ac:dyDescent="0.3">
      <c r="A11">
        <v>500007</v>
      </c>
      <c r="C11">
        <v>8</v>
      </c>
      <c r="D11">
        <v>30</v>
      </c>
      <c r="E11">
        <v>3780</v>
      </c>
      <c r="F11">
        <v>1</v>
      </c>
      <c r="G11" s="28">
        <v>7</v>
      </c>
    </row>
  </sheetData>
  <phoneticPr fontId="2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1"/>
  <sheetViews>
    <sheetView workbookViewId="0">
      <selection activeCell="E37" sqref="E37"/>
    </sheetView>
  </sheetViews>
  <sheetFormatPr defaultColWidth="9" defaultRowHeight="13.5" x14ac:dyDescent="0.15"/>
  <cols>
    <col min="2" max="2" width="9.625" customWidth="1"/>
    <col min="3" max="3" width="15.25" customWidth="1"/>
    <col min="4" max="4" width="14.5" customWidth="1"/>
    <col min="5" max="5" width="16.125" customWidth="1"/>
  </cols>
  <sheetData>
    <row r="1" spans="1:6" ht="16.5" x14ac:dyDescent="0.3">
      <c r="A1" s="28" t="s">
        <v>241</v>
      </c>
      <c r="B1" s="28" t="s">
        <v>248</v>
      </c>
      <c r="C1" s="28" t="s">
        <v>482</v>
      </c>
      <c r="D1" s="28" t="s">
        <v>484</v>
      </c>
      <c r="E1" s="28" t="s">
        <v>485</v>
      </c>
      <c r="F1" s="28" t="s">
        <v>495</v>
      </c>
    </row>
    <row r="2" spans="1:6" ht="16.5" x14ac:dyDescent="0.3">
      <c r="A2" s="28" t="s">
        <v>486</v>
      </c>
      <c r="B2" s="28" t="s">
        <v>268</v>
      </c>
      <c r="C2" s="28" t="s">
        <v>487</v>
      </c>
      <c r="D2" s="28" t="s">
        <v>491</v>
      </c>
      <c r="E2" s="69" t="s">
        <v>492</v>
      </c>
      <c r="F2" s="28" t="s">
        <v>496</v>
      </c>
    </row>
    <row r="3" spans="1:6" ht="16.5" x14ac:dyDescent="0.3">
      <c r="A3" s="28" t="s">
        <v>14</v>
      </c>
      <c r="B3" s="28" t="s">
        <v>17</v>
      </c>
      <c r="C3" s="28" t="s">
        <v>17</v>
      </c>
      <c r="D3" s="28" t="s">
        <v>14</v>
      </c>
      <c r="E3" s="28" t="s">
        <v>14</v>
      </c>
      <c r="F3" s="28" t="s">
        <v>497</v>
      </c>
    </row>
    <row r="4" spans="1:6" ht="16.5" x14ac:dyDescent="0.3">
      <c r="A4" s="28">
        <v>3</v>
      </c>
      <c r="B4" s="28">
        <v>0</v>
      </c>
      <c r="C4" s="28">
        <v>3</v>
      </c>
      <c r="D4" s="28">
        <v>3</v>
      </c>
      <c r="E4" s="28">
        <v>3</v>
      </c>
      <c r="F4" s="28">
        <v>3</v>
      </c>
    </row>
    <row r="5" spans="1:6" ht="16.5" x14ac:dyDescent="0.3">
      <c r="A5">
        <v>500001</v>
      </c>
      <c r="C5">
        <v>2</v>
      </c>
      <c r="D5">
        <v>200</v>
      </c>
      <c r="E5">
        <v>1</v>
      </c>
      <c r="F5" s="28">
        <v>1</v>
      </c>
    </row>
    <row r="6" spans="1:6" ht="16.5" x14ac:dyDescent="0.3">
      <c r="A6">
        <v>500002</v>
      </c>
      <c r="C6">
        <v>3</v>
      </c>
      <c r="D6">
        <v>570</v>
      </c>
      <c r="E6">
        <v>1</v>
      </c>
      <c r="F6" s="28">
        <v>2</v>
      </c>
    </row>
    <row r="7" spans="1:6" ht="16.5" x14ac:dyDescent="0.3">
      <c r="A7">
        <v>500003</v>
      </c>
      <c r="C7">
        <v>4</v>
      </c>
      <c r="D7">
        <v>1450</v>
      </c>
      <c r="E7">
        <v>1</v>
      </c>
      <c r="F7" s="28">
        <v>3</v>
      </c>
    </row>
    <row r="8" spans="1:6" ht="16.5" x14ac:dyDescent="0.3">
      <c r="A8">
        <v>500004</v>
      </c>
      <c r="C8">
        <v>5</v>
      </c>
      <c r="D8">
        <v>2700</v>
      </c>
      <c r="E8">
        <v>1</v>
      </c>
      <c r="F8" s="28">
        <v>4</v>
      </c>
    </row>
    <row r="9" spans="1:6" ht="16.5" x14ac:dyDescent="0.3">
      <c r="A9">
        <v>500005</v>
      </c>
      <c r="C9">
        <v>6</v>
      </c>
      <c r="D9">
        <v>4080</v>
      </c>
      <c r="E9">
        <v>1</v>
      </c>
      <c r="F9" s="28">
        <v>5</v>
      </c>
    </row>
    <row r="10" spans="1:6" ht="16.5" x14ac:dyDescent="0.3">
      <c r="A10">
        <v>500006</v>
      </c>
      <c r="C10">
        <v>7</v>
      </c>
      <c r="D10">
        <v>6500</v>
      </c>
      <c r="E10">
        <v>1</v>
      </c>
      <c r="F10" s="28">
        <v>6</v>
      </c>
    </row>
    <row r="11" spans="1:6" ht="16.5" x14ac:dyDescent="0.3">
      <c r="A11">
        <v>500007</v>
      </c>
      <c r="C11">
        <v>8</v>
      </c>
      <c r="D11">
        <v>12600</v>
      </c>
      <c r="E11">
        <v>1</v>
      </c>
      <c r="F11" s="28">
        <v>7</v>
      </c>
    </row>
  </sheetData>
  <phoneticPr fontId="2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06"/>
  <sheetViews>
    <sheetView workbookViewId="0">
      <pane xSplit="5" ySplit="4" topLeftCell="F35" activePane="bottomRight" state="frozen"/>
      <selection pane="topRight"/>
      <selection pane="bottomLeft"/>
      <selection pane="bottomRight" activeCell="J32" sqref="J32"/>
    </sheetView>
  </sheetViews>
  <sheetFormatPr defaultColWidth="9" defaultRowHeight="13.5" x14ac:dyDescent="0.15"/>
  <cols>
    <col min="2" max="2" width="17" customWidth="1"/>
    <col min="3" max="3" width="36.25" customWidth="1"/>
    <col min="9" max="9" width="12.75" customWidth="1"/>
    <col min="10" max="10" width="10.5" customWidth="1"/>
    <col min="17" max="17" width="12.75" customWidth="1"/>
  </cols>
  <sheetData>
    <row r="1" spans="1:10" x14ac:dyDescent="0.15">
      <c r="A1" s="55" t="s">
        <v>241</v>
      </c>
      <c r="B1" s="13" t="s">
        <v>526</v>
      </c>
      <c r="C1" s="13" t="s">
        <v>527</v>
      </c>
      <c r="D1" s="13" t="s">
        <v>528</v>
      </c>
      <c r="E1" s="13" t="s">
        <v>529</v>
      </c>
      <c r="F1" s="13" t="s">
        <v>245</v>
      </c>
      <c r="G1" s="13" t="s">
        <v>530</v>
      </c>
      <c r="H1" s="13" t="s">
        <v>568</v>
      </c>
      <c r="I1" s="13" t="s">
        <v>531</v>
      </c>
      <c r="J1" s="13" t="s">
        <v>532</v>
      </c>
    </row>
    <row r="2" spans="1:10" x14ac:dyDescent="0.15">
      <c r="A2" s="55" t="s">
        <v>241</v>
      </c>
      <c r="B2" s="13" t="s">
        <v>533</v>
      </c>
      <c r="C2" s="13" t="s">
        <v>16</v>
      </c>
      <c r="D2" s="13" t="s">
        <v>277</v>
      </c>
      <c r="E2" s="13" t="s">
        <v>534</v>
      </c>
      <c r="F2" s="13" t="s">
        <v>535</v>
      </c>
      <c r="G2" s="13" t="s">
        <v>536</v>
      </c>
      <c r="H2" s="13" t="s">
        <v>569</v>
      </c>
      <c r="I2" s="13" t="s">
        <v>537</v>
      </c>
      <c r="J2" s="13" t="s">
        <v>538</v>
      </c>
    </row>
    <row r="3" spans="1:10" ht="15" x14ac:dyDescent="0.25">
      <c r="A3" s="55" t="s">
        <v>14</v>
      </c>
      <c r="B3" s="13" t="s">
        <v>262</v>
      </c>
      <c r="C3" s="30" t="s">
        <v>17</v>
      </c>
      <c r="D3" s="13" t="s">
        <v>14</v>
      </c>
      <c r="E3" s="13" t="s">
        <v>14</v>
      </c>
      <c r="F3" s="13" t="s">
        <v>14</v>
      </c>
      <c r="G3" s="13" t="s">
        <v>14</v>
      </c>
      <c r="H3" s="13" t="s">
        <v>570</v>
      </c>
      <c r="I3" s="13" t="s">
        <v>14</v>
      </c>
      <c r="J3" s="13" t="s">
        <v>262</v>
      </c>
    </row>
    <row r="4" spans="1:10" ht="16.5" x14ac:dyDescent="0.3">
      <c r="A4" s="55">
        <v>3</v>
      </c>
      <c r="B4" s="13">
        <v>3</v>
      </c>
      <c r="C4" s="36">
        <v>0</v>
      </c>
      <c r="D4" s="13">
        <v>3</v>
      </c>
      <c r="E4" s="13">
        <v>3</v>
      </c>
      <c r="F4" s="13">
        <v>3</v>
      </c>
      <c r="G4" s="13">
        <v>3</v>
      </c>
      <c r="H4" s="13">
        <v>3</v>
      </c>
      <c r="I4" s="13">
        <v>3</v>
      </c>
      <c r="J4" s="13">
        <v>3</v>
      </c>
    </row>
    <row r="5" spans="1:10" x14ac:dyDescent="0.15">
      <c r="A5">
        <v>100000</v>
      </c>
      <c r="B5">
        <v>10003000201</v>
      </c>
      <c r="C5" s="90" t="s">
        <v>574</v>
      </c>
      <c r="D5">
        <v>5</v>
      </c>
      <c r="F5">
        <v>1</v>
      </c>
      <c r="H5">
        <v>1</v>
      </c>
      <c r="I5">
        <v>200</v>
      </c>
      <c r="J5">
        <v>1</v>
      </c>
    </row>
    <row r="6" spans="1:10" x14ac:dyDescent="0.15">
      <c r="A6">
        <v>100001</v>
      </c>
      <c r="B6">
        <v>10003000202</v>
      </c>
      <c r="C6" s="90" t="s">
        <v>575</v>
      </c>
      <c r="D6">
        <v>5</v>
      </c>
      <c r="F6">
        <v>1</v>
      </c>
      <c r="H6">
        <v>1</v>
      </c>
      <c r="I6">
        <v>100</v>
      </c>
      <c r="J6">
        <v>1</v>
      </c>
    </row>
    <row r="7" spans="1:10" x14ac:dyDescent="0.15">
      <c r="A7">
        <v>100002</v>
      </c>
      <c r="B7">
        <v>10003000203</v>
      </c>
      <c r="C7" s="90" t="s">
        <v>576</v>
      </c>
      <c r="D7">
        <v>5</v>
      </c>
      <c r="F7">
        <v>1</v>
      </c>
      <c r="H7">
        <v>1</v>
      </c>
      <c r="I7">
        <v>100</v>
      </c>
      <c r="J7">
        <v>1</v>
      </c>
    </row>
    <row r="8" spans="1:10" x14ac:dyDescent="0.15">
      <c r="A8">
        <v>100003</v>
      </c>
      <c r="B8">
        <v>10020700008</v>
      </c>
      <c r="C8" t="s">
        <v>1690</v>
      </c>
      <c r="D8">
        <v>50</v>
      </c>
      <c r="F8">
        <v>1</v>
      </c>
      <c r="I8">
        <v>30</v>
      </c>
      <c r="J8">
        <v>1</v>
      </c>
    </row>
    <row r="9" spans="1:10" x14ac:dyDescent="0.15">
      <c r="A9">
        <v>100004</v>
      </c>
      <c r="B9">
        <v>10038802000</v>
      </c>
      <c r="C9" t="s">
        <v>559</v>
      </c>
      <c r="D9">
        <v>2</v>
      </c>
      <c r="F9">
        <v>1</v>
      </c>
      <c r="H9">
        <v>1</v>
      </c>
      <c r="I9">
        <v>100</v>
      </c>
      <c r="J9">
        <v>1</v>
      </c>
    </row>
    <row r="10" spans="1:10" x14ac:dyDescent="0.15">
      <c r="A10">
        <v>100005</v>
      </c>
      <c r="B10">
        <v>10038802018</v>
      </c>
      <c r="C10" t="s">
        <v>560</v>
      </c>
      <c r="D10">
        <v>1</v>
      </c>
      <c r="F10">
        <v>1</v>
      </c>
      <c r="I10">
        <v>200</v>
      </c>
      <c r="J10">
        <v>1</v>
      </c>
    </row>
    <row r="11" spans="1:10" x14ac:dyDescent="0.15">
      <c r="A11">
        <v>100006</v>
      </c>
      <c r="B11">
        <v>10038802019</v>
      </c>
      <c r="C11" t="s">
        <v>561</v>
      </c>
      <c r="D11">
        <v>1</v>
      </c>
      <c r="F11">
        <v>1</v>
      </c>
      <c r="H11">
        <v>1</v>
      </c>
      <c r="I11">
        <v>50</v>
      </c>
      <c r="J11">
        <v>1</v>
      </c>
    </row>
    <row r="12" spans="1:10" x14ac:dyDescent="0.15">
      <c r="A12">
        <v>100007</v>
      </c>
      <c r="B12">
        <v>10038802024</v>
      </c>
      <c r="C12" t="s">
        <v>562</v>
      </c>
      <c r="D12">
        <v>2</v>
      </c>
      <c r="F12">
        <v>1</v>
      </c>
      <c r="I12">
        <v>20</v>
      </c>
      <c r="J12">
        <v>1</v>
      </c>
    </row>
    <row r="13" spans="1:10" x14ac:dyDescent="0.15">
      <c r="A13">
        <v>100008</v>
      </c>
      <c r="B13">
        <v>10038802025</v>
      </c>
      <c r="C13" t="s">
        <v>563</v>
      </c>
      <c r="D13">
        <v>2</v>
      </c>
      <c r="F13">
        <v>1</v>
      </c>
      <c r="H13">
        <v>1</v>
      </c>
      <c r="I13">
        <v>10</v>
      </c>
      <c r="J13">
        <v>1</v>
      </c>
    </row>
    <row r="14" spans="1:10" x14ac:dyDescent="0.15">
      <c r="A14">
        <v>100009</v>
      </c>
      <c r="B14">
        <v>10038802020</v>
      </c>
      <c r="C14" t="s">
        <v>564</v>
      </c>
      <c r="D14">
        <v>1</v>
      </c>
      <c r="F14">
        <v>1</v>
      </c>
      <c r="I14">
        <v>200</v>
      </c>
      <c r="J14">
        <v>1</v>
      </c>
    </row>
    <row r="15" spans="1:10" x14ac:dyDescent="0.15">
      <c r="A15">
        <v>100010</v>
      </c>
      <c r="B15">
        <v>10038802021</v>
      </c>
      <c r="C15" t="s">
        <v>565</v>
      </c>
      <c r="D15">
        <v>1</v>
      </c>
      <c r="F15">
        <v>1</v>
      </c>
      <c r="H15">
        <v>1</v>
      </c>
      <c r="I15">
        <v>50</v>
      </c>
      <c r="J15">
        <v>1</v>
      </c>
    </row>
    <row r="16" spans="1:10" x14ac:dyDescent="0.15">
      <c r="A16">
        <v>100011</v>
      </c>
      <c r="B16">
        <v>10002160002</v>
      </c>
      <c r="C16" t="s">
        <v>418</v>
      </c>
      <c r="D16">
        <v>10</v>
      </c>
      <c r="F16">
        <v>1</v>
      </c>
      <c r="I16">
        <v>100</v>
      </c>
      <c r="J16">
        <v>1</v>
      </c>
    </row>
    <row r="17" spans="1:10" x14ac:dyDescent="0.15">
      <c r="A17">
        <v>100012</v>
      </c>
      <c r="B17">
        <v>10002160005</v>
      </c>
      <c r="C17" t="s">
        <v>403</v>
      </c>
      <c r="D17">
        <v>10</v>
      </c>
      <c r="F17">
        <v>1</v>
      </c>
      <c r="I17">
        <v>100</v>
      </c>
      <c r="J17">
        <v>1</v>
      </c>
    </row>
    <row r="18" spans="1:10" x14ac:dyDescent="0.15">
      <c r="A18">
        <v>100013</v>
      </c>
      <c r="B18">
        <v>10002990003</v>
      </c>
      <c r="C18" t="s">
        <v>566</v>
      </c>
      <c r="D18">
        <v>10000</v>
      </c>
      <c r="F18">
        <v>1</v>
      </c>
      <c r="H18">
        <v>1</v>
      </c>
      <c r="I18">
        <v>200</v>
      </c>
      <c r="J18">
        <v>1</v>
      </c>
    </row>
    <row r="19" spans="1:10" x14ac:dyDescent="0.15">
      <c r="A19">
        <v>100014</v>
      </c>
      <c r="B19" s="90">
        <v>10003000410</v>
      </c>
      <c r="C19" s="90" t="s">
        <v>1891</v>
      </c>
      <c r="D19">
        <v>1</v>
      </c>
      <c r="F19">
        <v>1</v>
      </c>
      <c r="I19">
        <v>200</v>
      </c>
      <c r="J19">
        <v>1</v>
      </c>
    </row>
    <row r="20" spans="1:10" x14ac:dyDescent="0.15">
      <c r="A20">
        <v>100100</v>
      </c>
      <c r="B20">
        <v>10003000201</v>
      </c>
      <c r="C20" s="90" t="s">
        <v>574</v>
      </c>
      <c r="D20">
        <v>5</v>
      </c>
      <c r="F20">
        <v>2</v>
      </c>
      <c r="H20">
        <v>1</v>
      </c>
      <c r="I20">
        <v>100</v>
      </c>
      <c r="J20">
        <v>1</v>
      </c>
    </row>
    <row r="21" spans="1:10" x14ac:dyDescent="0.15">
      <c r="A21">
        <v>100101</v>
      </c>
      <c r="B21">
        <v>10003000202</v>
      </c>
      <c r="C21" s="90" t="s">
        <v>575</v>
      </c>
      <c r="D21">
        <v>5</v>
      </c>
      <c r="F21">
        <v>2</v>
      </c>
      <c r="H21">
        <v>1</v>
      </c>
      <c r="I21">
        <v>50</v>
      </c>
      <c r="J21">
        <v>1</v>
      </c>
    </row>
    <row r="22" spans="1:10" x14ac:dyDescent="0.15">
      <c r="A22">
        <v>100102</v>
      </c>
      <c r="B22">
        <v>10003000203</v>
      </c>
      <c r="C22" s="90" t="s">
        <v>576</v>
      </c>
      <c r="D22">
        <v>5</v>
      </c>
      <c r="F22">
        <v>2</v>
      </c>
      <c r="H22">
        <v>1</v>
      </c>
      <c r="I22">
        <v>50</v>
      </c>
      <c r="J22">
        <v>1</v>
      </c>
    </row>
    <row r="23" spans="1:10" x14ac:dyDescent="0.15">
      <c r="A23">
        <v>100103</v>
      </c>
      <c r="B23">
        <v>10020700008</v>
      </c>
      <c r="C23" t="s">
        <v>558</v>
      </c>
      <c r="D23">
        <v>50</v>
      </c>
      <c r="F23">
        <v>2</v>
      </c>
      <c r="I23">
        <v>100</v>
      </c>
      <c r="J23">
        <v>1</v>
      </c>
    </row>
    <row r="24" spans="1:10" x14ac:dyDescent="0.15">
      <c r="A24">
        <v>100104</v>
      </c>
      <c r="B24">
        <v>10038802000</v>
      </c>
      <c r="C24" t="s">
        <v>559</v>
      </c>
      <c r="D24">
        <v>2</v>
      </c>
      <c r="F24">
        <v>2</v>
      </c>
      <c r="H24">
        <v>1</v>
      </c>
      <c r="I24">
        <v>80</v>
      </c>
      <c r="J24">
        <v>1</v>
      </c>
    </row>
    <row r="25" spans="1:10" x14ac:dyDescent="0.15">
      <c r="A25">
        <v>100105</v>
      </c>
      <c r="B25">
        <v>10038802018</v>
      </c>
      <c r="C25" t="s">
        <v>560</v>
      </c>
      <c r="D25">
        <v>1</v>
      </c>
      <c r="F25">
        <v>2</v>
      </c>
      <c r="I25">
        <v>150</v>
      </c>
      <c r="J25">
        <v>1</v>
      </c>
    </row>
    <row r="26" spans="1:10" x14ac:dyDescent="0.15">
      <c r="A26">
        <v>100106</v>
      </c>
      <c r="B26">
        <v>10038802019</v>
      </c>
      <c r="C26" t="s">
        <v>561</v>
      </c>
      <c r="D26">
        <v>1</v>
      </c>
      <c r="F26">
        <v>2</v>
      </c>
      <c r="H26">
        <v>1</v>
      </c>
      <c r="I26">
        <v>20</v>
      </c>
      <c r="J26">
        <v>1</v>
      </c>
    </row>
    <row r="27" spans="1:10" x14ac:dyDescent="0.15">
      <c r="A27">
        <v>100107</v>
      </c>
      <c r="B27">
        <v>10038802024</v>
      </c>
      <c r="C27" t="s">
        <v>562</v>
      </c>
      <c r="D27">
        <v>2</v>
      </c>
      <c r="F27">
        <v>2</v>
      </c>
      <c r="I27">
        <v>10</v>
      </c>
      <c r="J27">
        <v>1</v>
      </c>
    </row>
    <row r="28" spans="1:10" x14ac:dyDescent="0.15">
      <c r="A28">
        <v>100108</v>
      </c>
      <c r="B28">
        <v>10038802025</v>
      </c>
      <c r="C28" t="s">
        <v>563</v>
      </c>
      <c r="D28">
        <v>2</v>
      </c>
      <c r="F28">
        <v>2</v>
      </c>
      <c r="H28">
        <v>1</v>
      </c>
      <c r="I28">
        <v>10</v>
      </c>
      <c r="J28">
        <v>1</v>
      </c>
    </row>
    <row r="29" spans="1:10" x14ac:dyDescent="0.15">
      <c r="A29">
        <v>100109</v>
      </c>
      <c r="B29">
        <v>10038802020</v>
      </c>
      <c r="C29" t="s">
        <v>564</v>
      </c>
      <c r="D29">
        <v>1</v>
      </c>
      <c r="F29">
        <v>2</v>
      </c>
      <c r="I29">
        <v>100</v>
      </c>
      <c r="J29">
        <v>1</v>
      </c>
    </row>
    <row r="30" spans="1:10" x14ac:dyDescent="0.15">
      <c r="A30">
        <v>100110</v>
      </c>
      <c r="B30">
        <v>10038802021</v>
      </c>
      <c r="C30" t="s">
        <v>565</v>
      </c>
      <c r="D30">
        <v>1</v>
      </c>
      <c r="F30">
        <v>2</v>
      </c>
      <c r="H30">
        <v>1</v>
      </c>
      <c r="I30">
        <v>20</v>
      </c>
      <c r="J30">
        <v>1</v>
      </c>
    </row>
    <row r="31" spans="1:10" x14ac:dyDescent="0.15">
      <c r="A31">
        <v>100111</v>
      </c>
      <c r="B31">
        <v>10002160002</v>
      </c>
      <c r="C31" t="s">
        <v>418</v>
      </c>
      <c r="D31">
        <v>10</v>
      </c>
      <c r="F31">
        <v>2</v>
      </c>
      <c r="I31">
        <v>10</v>
      </c>
      <c r="J31">
        <v>1</v>
      </c>
    </row>
    <row r="32" spans="1:10" x14ac:dyDescent="0.15">
      <c r="A32">
        <v>100112</v>
      </c>
      <c r="B32">
        <v>10002160005</v>
      </c>
      <c r="C32" t="s">
        <v>403</v>
      </c>
      <c r="D32">
        <v>10</v>
      </c>
      <c r="F32">
        <v>2</v>
      </c>
      <c r="I32">
        <v>10</v>
      </c>
      <c r="J32">
        <v>1</v>
      </c>
    </row>
    <row r="33" spans="1:10" x14ac:dyDescent="0.15">
      <c r="A33">
        <v>100113</v>
      </c>
      <c r="B33">
        <v>10002990003</v>
      </c>
      <c r="C33" t="s">
        <v>566</v>
      </c>
      <c r="D33">
        <v>10000</v>
      </c>
      <c r="F33">
        <v>2</v>
      </c>
      <c r="G33">
        <v>15</v>
      </c>
      <c r="H33">
        <v>1</v>
      </c>
      <c r="I33">
        <v>50</v>
      </c>
      <c r="J33">
        <v>1</v>
      </c>
    </row>
    <row r="34" spans="1:10" x14ac:dyDescent="0.15">
      <c r="A34">
        <v>100114</v>
      </c>
      <c r="B34" s="90">
        <v>10003000409</v>
      </c>
      <c r="C34" s="90" t="s">
        <v>1892</v>
      </c>
      <c r="D34">
        <v>1</v>
      </c>
      <c r="F34">
        <v>2</v>
      </c>
      <c r="I34">
        <v>10</v>
      </c>
      <c r="J34">
        <v>1</v>
      </c>
    </row>
    <row r="35" spans="1:10" x14ac:dyDescent="0.15">
      <c r="A35">
        <v>100200</v>
      </c>
      <c r="B35">
        <v>10003000201</v>
      </c>
      <c r="C35" s="90" t="s">
        <v>574</v>
      </c>
      <c r="D35">
        <v>10</v>
      </c>
      <c r="F35">
        <v>3</v>
      </c>
      <c r="G35">
        <v>14</v>
      </c>
      <c r="H35">
        <v>1</v>
      </c>
      <c r="I35">
        <v>50</v>
      </c>
      <c r="J35">
        <v>1</v>
      </c>
    </row>
    <row r="36" spans="1:10" x14ac:dyDescent="0.15">
      <c r="A36">
        <v>100201</v>
      </c>
      <c r="B36">
        <v>10003000202</v>
      </c>
      <c r="C36" s="90" t="s">
        <v>575</v>
      </c>
      <c r="D36">
        <v>10</v>
      </c>
      <c r="F36">
        <v>3</v>
      </c>
      <c r="G36">
        <v>13</v>
      </c>
      <c r="H36">
        <v>1</v>
      </c>
      <c r="I36">
        <v>20</v>
      </c>
      <c r="J36">
        <v>1</v>
      </c>
    </row>
    <row r="37" spans="1:10" x14ac:dyDescent="0.15">
      <c r="A37">
        <v>100202</v>
      </c>
      <c r="B37">
        <v>10003000203</v>
      </c>
      <c r="C37" s="90" t="s">
        <v>576</v>
      </c>
      <c r="D37">
        <v>10</v>
      </c>
      <c r="F37">
        <v>3</v>
      </c>
      <c r="G37">
        <v>12</v>
      </c>
      <c r="H37">
        <v>1</v>
      </c>
      <c r="I37">
        <v>20</v>
      </c>
      <c r="J37">
        <v>1</v>
      </c>
    </row>
    <row r="38" spans="1:10" x14ac:dyDescent="0.15">
      <c r="A38">
        <v>100203</v>
      </c>
      <c r="B38">
        <v>10020700008</v>
      </c>
      <c r="C38" t="s">
        <v>558</v>
      </c>
      <c r="D38">
        <v>100</v>
      </c>
      <c r="F38">
        <v>3</v>
      </c>
      <c r="I38">
        <v>100</v>
      </c>
      <c r="J38">
        <v>1</v>
      </c>
    </row>
    <row r="39" spans="1:10" x14ac:dyDescent="0.15">
      <c r="A39">
        <v>100204</v>
      </c>
      <c r="B39">
        <v>10038802000</v>
      </c>
      <c r="C39" t="s">
        <v>559</v>
      </c>
      <c r="D39">
        <v>5</v>
      </c>
      <c r="F39">
        <v>3</v>
      </c>
      <c r="G39">
        <v>11</v>
      </c>
      <c r="H39">
        <v>1</v>
      </c>
      <c r="I39">
        <v>80</v>
      </c>
      <c r="J39">
        <v>1</v>
      </c>
    </row>
    <row r="40" spans="1:10" x14ac:dyDescent="0.15">
      <c r="A40">
        <v>100205</v>
      </c>
      <c r="B40">
        <v>10038802018</v>
      </c>
      <c r="C40" t="s">
        <v>560</v>
      </c>
      <c r="D40">
        <v>2</v>
      </c>
      <c r="F40">
        <v>3</v>
      </c>
      <c r="G40">
        <v>10</v>
      </c>
      <c r="I40">
        <v>150</v>
      </c>
      <c r="J40">
        <v>1</v>
      </c>
    </row>
    <row r="41" spans="1:10" x14ac:dyDescent="0.15">
      <c r="A41">
        <v>100206</v>
      </c>
      <c r="B41">
        <v>10038802019</v>
      </c>
      <c r="C41" t="s">
        <v>561</v>
      </c>
      <c r="D41">
        <v>2</v>
      </c>
      <c r="F41">
        <v>3</v>
      </c>
      <c r="G41">
        <v>8</v>
      </c>
      <c r="H41">
        <v>1</v>
      </c>
      <c r="I41">
        <v>20</v>
      </c>
      <c r="J41">
        <v>1</v>
      </c>
    </row>
    <row r="42" spans="1:10" x14ac:dyDescent="0.15">
      <c r="A42">
        <v>100207</v>
      </c>
      <c r="B42">
        <v>10038802024</v>
      </c>
      <c r="C42" t="s">
        <v>562</v>
      </c>
      <c r="D42">
        <v>4</v>
      </c>
      <c r="F42">
        <v>3</v>
      </c>
      <c r="I42">
        <v>10</v>
      </c>
      <c r="J42">
        <v>1</v>
      </c>
    </row>
    <row r="43" spans="1:10" x14ac:dyDescent="0.15">
      <c r="A43">
        <v>100208</v>
      </c>
      <c r="B43">
        <v>10038802025</v>
      </c>
      <c r="C43" t="s">
        <v>563</v>
      </c>
      <c r="D43">
        <v>4</v>
      </c>
      <c r="F43">
        <v>3</v>
      </c>
      <c r="H43">
        <v>1</v>
      </c>
      <c r="I43">
        <v>10</v>
      </c>
      <c r="J43">
        <v>1</v>
      </c>
    </row>
    <row r="44" spans="1:10" x14ac:dyDescent="0.15">
      <c r="A44">
        <v>100209</v>
      </c>
      <c r="B44">
        <v>10038802020</v>
      </c>
      <c r="C44" t="s">
        <v>564</v>
      </c>
      <c r="D44">
        <v>2</v>
      </c>
      <c r="F44">
        <v>3</v>
      </c>
      <c r="G44">
        <v>9</v>
      </c>
      <c r="I44">
        <v>100</v>
      </c>
      <c r="J44">
        <v>1</v>
      </c>
    </row>
    <row r="45" spans="1:10" x14ac:dyDescent="0.15">
      <c r="A45">
        <v>100210</v>
      </c>
      <c r="B45">
        <v>10038802021</v>
      </c>
      <c r="C45" t="s">
        <v>565</v>
      </c>
      <c r="D45">
        <v>2</v>
      </c>
      <c r="F45">
        <v>3</v>
      </c>
      <c r="G45">
        <v>4</v>
      </c>
      <c r="H45">
        <v>1</v>
      </c>
      <c r="I45">
        <v>20</v>
      </c>
      <c r="J45">
        <v>1</v>
      </c>
    </row>
    <row r="46" spans="1:10" x14ac:dyDescent="0.15">
      <c r="A46">
        <v>100211</v>
      </c>
      <c r="B46">
        <v>10002160002</v>
      </c>
      <c r="C46" t="s">
        <v>418</v>
      </c>
      <c r="D46">
        <v>20</v>
      </c>
      <c r="F46">
        <v>3</v>
      </c>
      <c r="G46">
        <v>17</v>
      </c>
      <c r="I46">
        <v>0</v>
      </c>
      <c r="J46">
        <v>1</v>
      </c>
    </row>
    <row r="47" spans="1:10" x14ac:dyDescent="0.15">
      <c r="A47">
        <v>100212</v>
      </c>
      <c r="B47">
        <v>10002160005</v>
      </c>
      <c r="C47" t="s">
        <v>403</v>
      </c>
      <c r="D47">
        <v>20</v>
      </c>
      <c r="F47">
        <v>3</v>
      </c>
      <c r="G47">
        <v>16</v>
      </c>
      <c r="I47">
        <v>0</v>
      </c>
      <c r="J47">
        <v>1</v>
      </c>
    </row>
    <row r="48" spans="1:10" x14ac:dyDescent="0.15">
      <c r="A48">
        <v>100213</v>
      </c>
      <c r="B48">
        <v>10002990003</v>
      </c>
      <c r="C48" t="s">
        <v>566</v>
      </c>
      <c r="D48">
        <v>50000</v>
      </c>
      <c r="F48">
        <v>3</v>
      </c>
      <c r="H48">
        <v>1</v>
      </c>
      <c r="I48">
        <v>300</v>
      </c>
      <c r="J48">
        <v>1</v>
      </c>
    </row>
    <row r="49" spans="1:10" x14ac:dyDescent="0.15">
      <c r="A49">
        <v>100214</v>
      </c>
      <c r="B49" s="90">
        <v>10007200001</v>
      </c>
      <c r="C49" s="90" t="s">
        <v>1893</v>
      </c>
      <c r="D49">
        <v>1</v>
      </c>
      <c r="F49">
        <v>3</v>
      </c>
      <c r="G49">
        <v>1</v>
      </c>
      <c r="I49">
        <v>5</v>
      </c>
      <c r="J49">
        <v>1</v>
      </c>
    </row>
    <row r="50" spans="1:10" s="161" customFormat="1" x14ac:dyDescent="0.15">
      <c r="A50" s="161">
        <v>100300</v>
      </c>
      <c r="B50" s="161">
        <v>10003000410</v>
      </c>
      <c r="C50" s="161" t="s">
        <v>1891</v>
      </c>
      <c r="D50" s="161">
        <v>1</v>
      </c>
      <c r="F50" s="161">
        <v>4</v>
      </c>
      <c r="G50" s="161">
        <v>3</v>
      </c>
      <c r="H50" s="161">
        <v>1</v>
      </c>
      <c r="I50" s="161">
        <v>80</v>
      </c>
      <c r="J50" s="161">
        <v>1</v>
      </c>
    </row>
    <row r="51" spans="1:10" s="161" customFormat="1" x14ac:dyDescent="0.15">
      <c r="A51" s="161">
        <v>100301</v>
      </c>
      <c r="B51" s="161">
        <v>10003000409</v>
      </c>
      <c r="C51" s="161" t="s">
        <v>1892</v>
      </c>
      <c r="D51" s="161">
        <v>1</v>
      </c>
      <c r="F51" s="161">
        <v>4</v>
      </c>
      <c r="G51" s="161">
        <v>6</v>
      </c>
      <c r="H51" s="161">
        <v>1</v>
      </c>
      <c r="I51" s="161">
        <v>80</v>
      </c>
      <c r="J51" s="161">
        <v>1</v>
      </c>
    </row>
    <row r="52" spans="1:10" s="161" customFormat="1" x14ac:dyDescent="0.15">
      <c r="A52" s="161">
        <v>100302</v>
      </c>
      <c r="B52" s="161">
        <v>10002130003</v>
      </c>
      <c r="C52" s="161" t="s">
        <v>215</v>
      </c>
      <c r="D52" s="161">
        <v>1</v>
      </c>
      <c r="F52" s="161">
        <v>4</v>
      </c>
      <c r="G52" s="161">
        <v>5</v>
      </c>
      <c r="H52" s="161">
        <v>1</v>
      </c>
      <c r="I52" s="161">
        <v>80</v>
      </c>
      <c r="J52" s="161">
        <v>1</v>
      </c>
    </row>
    <row r="53" spans="1:10" s="161" customFormat="1" x14ac:dyDescent="0.15">
      <c r="A53" s="161">
        <v>100303</v>
      </c>
      <c r="B53" s="161">
        <v>10002190003</v>
      </c>
      <c r="C53" s="161" t="s">
        <v>214</v>
      </c>
      <c r="D53" s="161">
        <v>1</v>
      </c>
      <c r="F53" s="161">
        <v>4</v>
      </c>
      <c r="G53" s="161">
        <v>4</v>
      </c>
      <c r="H53" s="161">
        <v>1</v>
      </c>
      <c r="I53" s="161">
        <v>80</v>
      </c>
      <c r="J53" s="161">
        <v>1</v>
      </c>
    </row>
    <row r="54" spans="1:10" s="161" customFormat="1" x14ac:dyDescent="0.15">
      <c r="A54" s="161">
        <v>100304</v>
      </c>
      <c r="B54" s="161">
        <v>11000000113</v>
      </c>
      <c r="C54" s="161" t="s">
        <v>1434</v>
      </c>
      <c r="D54" s="161">
        <v>1</v>
      </c>
      <c r="F54" s="161">
        <v>4</v>
      </c>
      <c r="G54" s="161">
        <v>2</v>
      </c>
      <c r="H54" s="161">
        <v>1</v>
      </c>
      <c r="I54" s="161">
        <v>10</v>
      </c>
      <c r="J54" s="161">
        <v>1</v>
      </c>
    </row>
    <row r="55" spans="1:10" s="161" customFormat="1" x14ac:dyDescent="0.15">
      <c r="A55" s="161">
        <v>100305</v>
      </c>
      <c r="B55" s="161">
        <v>11000000114</v>
      </c>
      <c r="C55" s="161" t="s">
        <v>1435</v>
      </c>
      <c r="D55" s="161">
        <v>1</v>
      </c>
      <c r="F55" s="161">
        <v>4</v>
      </c>
      <c r="G55" s="161">
        <v>1</v>
      </c>
      <c r="H55" s="161">
        <v>1</v>
      </c>
      <c r="I55" s="161">
        <v>10</v>
      </c>
      <c r="J55" s="161">
        <v>1</v>
      </c>
    </row>
    <row r="56" spans="1:10" s="71" customFormat="1" x14ac:dyDescent="0.15">
      <c r="A56" s="71">
        <v>101000</v>
      </c>
      <c r="B56" s="71">
        <v>10003000201</v>
      </c>
      <c r="C56" s="71" t="s">
        <v>574</v>
      </c>
      <c r="D56" s="71">
        <v>1</v>
      </c>
      <c r="F56" s="71">
        <v>1</v>
      </c>
      <c r="H56" s="71">
        <v>1</v>
      </c>
      <c r="I56" s="71">
        <v>200</v>
      </c>
      <c r="J56" s="71">
        <v>2</v>
      </c>
    </row>
    <row r="57" spans="1:10" x14ac:dyDescent="0.15">
      <c r="A57">
        <v>101001</v>
      </c>
      <c r="B57">
        <v>10003000202</v>
      </c>
      <c r="C57" s="90" t="s">
        <v>575</v>
      </c>
      <c r="D57">
        <v>1</v>
      </c>
      <c r="F57">
        <v>1</v>
      </c>
      <c r="H57">
        <v>1</v>
      </c>
      <c r="I57">
        <v>100</v>
      </c>
      <c r="J57">
        <v>2</v>
      </c>
    </row>
    <row r="58" spans="1:10" x14ac:dyDescent="0.15">
      <c r="A58">
        <v>101002</v>
      </c>
      <c r="B58">
        <v>10003000203</v>
      </c>
      <c r="C58" s="90" t="s">
        <v>576</v>
      </c>
      <c r="D58">
        <v>1</v>
      </c>
      <c r="F58">
        <v>1</v>
      </c>
      <c r="H58">
        <v>1</v>
      </c>
      <c r="I58">
        <v>100</v>
      </c>
      <c r="J58">
        <v>2</v>
      </c>
    </row>
    <row r="59" spans="1:10" x14ac:dyDescent="0.15">
      <c r="A59">
        <v>101003</v>
      </c>
      <c r="B59">
        <v>10020700008</v>
      </c>
      <c r="C59" t="s">
        <v>558</v>
      </c>
      <c r="D59">
        <v>16</v>
      </c>
      <c r="F59">
        <v>1</v>
      </c>
      <c r="I59">
        <v>30</v>
      </c>
      <c r="J59">
        <v>2</v>
      </c>
    </row>
    <row r="60" spans="1:10" x14ac:dyDescent="0.15">
      <c r="A60">
        <v>101004</v>
      </c>
      <c r="B60">
        <v>10004100001</v>
      </c>
      <c r="C60" t="s">
        <v>1689</v>
      </c>
      <c r="D60">
        <v>1</v>
      </c>
      <c r="F60">
        <v>1</v>
      </c>
      <c r="H60">
        <v>1</v>
      </c>
      <c r="I60">
        <v>100</v>
      </c>
      <c r="J60">
        <v>2</v>
      </c>
    </row>
    <row r="61" spans="1:10" x14ac:dyDescent="0.15">
      <c r="A61">
        <v>101005</v>
      </c>
      <c r="B61">
        <v>10038802018</v>
      </c>
      <c r="C61" t="s">
        <v>1688</v>
      </c>
      <c r="D61">
        <v>1</v>
      </c>
      <c r="F61">
        <v>1</v>
      </c>
      <c r="I61">
        <v>200</v>
      </c>
      <c r="J61">
        <v>2</v>
      </c>
    </row>
    <row r="62" spans="1:10" x14ac:dyDescent="0.15">
      <c r="A62">
        <v>101006</v>
      </c>
      <c r="B62">
        <v>10038802019</v>
      </c>
      <c r="C62" t="s">
        <v>561</v>
      </c>
      <c r="D62">
        <v>1</v>
      </c>
      <c r="F62">
        <v>1</v>
      </c>
      <c r="H62">
        <v>1</v>
      </c>
      <c r="I62">
        <v>50</v>
      </c>
      <c r="J62">
        <v>2</v>
      </c>
    </row>
    <row r="63" spans="1:10" x14ac:dyDescent="0.15">
      <c r="A63">
        <v>101007</v>
      </c>
      <c r="B63">
        <v>10038802024</v>
      </c>
      <c r="C63" t="s">
        <v>562</v>
      </c>
      <c r="D63">
        <v>1</v>
      </c>
      <c r="F63">
        <v>1</v>
      </c>
      <c r="I63">
        <v>20</v>
      </c>
      <c r="J63">
        <v>2</v>
      </c>
    </row>
    <row r="64" spans="1:10" x14ac:dyDescent="0.15">
      <c r="A64">
        <v>101008</v>
      </c>
      <c r="B64">
        <v>10038802025</v>
      </c>
      <c r="C64" t="s">
        <v>563</v>
      </c>
      <c r="D64">
        <v>1</v>
      </c>
      <c r="F64">
        <v>1</v>
      </c>
      <c r="H64">
        <v>1</v>
      </c>
      <c r="I64">
        <v>10</v>
      </c>
      <c r="J64">
        <v>2</v>
      </c>
    </row>
    <row r="65" spans="1:10" x14ac:dyDescent="0.15">
      <c r="A65">
        <v>101009</v>
      </c>
      <c r="B65">
        <v>10038802020</v>
      </c>
      <c r="C65" t="s">
        <v>564</v>
      </c>
      <c r="D65">
        <v>1</v>
      </c>
      <c r="F65">
        <v>1</v>
      </c>
      <c r="I65">
        <v>200</v>
      </c>
      <c r="J65">
        <v>2</v>
      </c>
    </row>
    <row r="66" spans="1:10" x14ac:dyDescent="0.15">
      <c r="A66">
        <v>101010</v>
      </c>
      <c r="B66">
        <v>10038802021</v>
      </c>
      <c r="C66" t="s">
        <v>565</v>
      </c>
      <c r="D66">
        <v>1</v>
      </c>
      <c r="F66">
        <v>1</v>
      </c>
      <c r="H66">
        <v>1</v>
      </c>
      <c r="I66">
        <v>50</v>
      </c>
      <c r="J66">
        <v>2</v>
      </c>
    </row>
    <row r="67" spans="1:10" x14ac:dyDescent="0.15">
      <c r="A67">
        <v>101011</v>
      </c>
      <c r="B67">
        <v>10002160002</v>
      </c>
      <c r="C67" t="s">
        <v>418</v>
      </c>
      <c r="D67">
        <v>3</v>
      </c>
      <c r="F67">
        <v>1</v>
      </c>
      <c r="I67">
        <v>100</v>
      </c>
      <c r="J67">
        <v>2</v>
      </c>
    </row>
    <row r="68" spans="1:10" x14ac:dyDescent="0.15">
      <c r="A68">
        <v>101012</v>
      </c>
      <c r="B68">
        <v>10002160005</v>
      </c>
      <c r="C68" t="s">
        <v>403</v>
      </c>
      <c r="D68">
        <v>3</v>
      </c>
      <c r="F68">
        <v>1</v>
      </c>
      <c r="I68">
        <v>100</v>
      </c>
      <c r="J68">
        <v>2</v>
      </c>
    </row>
    <row r="69" spans="1:10" x14ac:dyDescent="0.15">
      <c r="A69">
        <v>101013</v>
      </c>
      <c r="B69">
        <v>10002990003</v>
      </c>
      <c r="C69" t="s">
        <v>566</v>
      </c>
      <c r="D69">
        <v>3333</v>
      </c>
      <c r="F69">
        <v>1</v>
      </c>
      <c r="H69">
        <v>1</v>
      </c>
      <c r="I69">
        <v>100</v>
      </c>
      <c r="J69">
        <v>2</v>
      </c>
    </row>
    <row r="70" spans="1:10" x14ac:dyDescent="0.15">
      <c r="A70">
        <v>101014</v>
      </c>
      <c r="B70" s="90">
        <v>10003420002</v>
      </c>
      <c r="C70" s="90" t="s">
        <v>577</v>
      </c>
      <c r="D70">
        <v>1</v>
      </c>
      <c r="F70">
        <v>1</v>
      </c>
      <c r="I70">
        <v>200</v>
      </c>
      <c r="J70">
        <v>2</v>
      </c>
    </row>
    <row r="71" spans="1:10" x14ac:dyDescent="0.15">
      <c r="A71">
        <v>101100</v>
      </c>
      <c r="B71">
        <v>10003000201</v>
      </c>
      <c r="C71" s="90" t="s">
        <v>574</v>
      </c>
      <c r="D71">
        <v>1</v>
      </c>
      <c r="F71">
        <v>2</v>
      </c>
      <c r="H71">
        <v>1</v>
      </c>
      <c r="I71">
        <v>100</v>
      </c>
      <c r="J71">
        <v>2</v>
      </c>
    </row>
    <row r="72" spans="1:10" x14ac:dyDescent="0.15">
      <c r="A72">
        <v>101101</v>
      </c>
      <c r="B72">
        <v>10003000202</v>
      </c>
      <c r="C72" s="90" t="s">
        <v>575</v>
      </c>
      <c r="D72">
        <v>1</v>
      </c>
      <c r="F72">
        <v>2</v>
      </c>
      <c r="H72">
        <v>1</v>
      </c>
      <c r="I72">
        <v>50</v>
      </c>
      <c r="J72">
        <v>2</v>
      </c>
    </row>
    <row r="73" spans="1:10" x14ac:dyDescent="0.15">
      <c r="A73">
        <v>101102</v>
      </c>
      <c r="B73">
        <v>10003000203</v>
      </c>
      <c r="C73" s="90" t="s">
        <v>576</v>
      </c>
      <c r="D73">
        <v>1</v>
      </c>
      <c r="F73">
        <v>2</v>
      </c>
      <c r="H73">
        <v>1</v>
      </c>
      <c r="I73">
        <v>50</v>
      </c>
      <c r="J73">
        <v>2</v>
      </c>
    </row>
    <row r="74" spans="1:10" x14ac:dyDescent="0.15">
      <c r="A74">
        <v>101103</v>
      </c>
      <c r="B74">
        <v>10020700008</v>
      </c>
      <c r="C74" t="s">
        <v>558</v>
      </c>
      <c r="D74">
        <v>16</v>
      </c>
      <c r="F74">
        <v>2</v>
      </c>
      <c r="I74">
        <v>100</v>
      </c>
      <c r="J74">
        <v>2</v>
      </c>
    </row>
    <row r="75" spans="1:10" x14ac:dyDescent="0.15">
      <c r="A75">
        <v>101104</v>
      </c>
      <c r="B75">
        <v>10004100001</v>
      </c>
      <c r="C75" t="s">
        <v>1689</v>
      </c>
      <c r="D75">
        <v>1</v>
      </c>
      <c r="F75">
        <v>2</v>
      </c>
      <c r="H75">
        <v>1</v>
      </c>
      <c r="I75">
        <v>80</v>
      </c>
      <c r="J75">
        <v>2</v>
      </c>
    </row>
    <row r="76" spans="1:10" x14ac:dyDescent="0.15">
      <c r="A76">
        <v>101105</v>
      </c>
      <c r="B76">
        <v>10038802018</v>
      </c>
      <c r="C76" t="s">
        <v>560</v>
      </c>
      <c r="D76">
        <v>1</v>
      </c>
      <c r="F76">
        <v>2</v>
      </c>
      <c r="I76">
        <v>150</v>
      </c>
      <c r="J76">
        <v>2</v>
      </c>
    </row>
    <row r="77" spans="1:10" x14ac:dyDescent="0.15">
      <c r="A77">
        <v>101106</v>
      </c>
      <c r="B77">
        <v>10038802019</v>
      </c>
      <c r="C77" t="s">
        <v>561</v>
      </c>
      <c r="D77">
        <v>1</v>
      </c>
      <c r="F77">
        <v>2</v>
      </c>
      <c r="H77">
        <v>1</v>
      </c>
      <c r="I77">
        <v>20</v>
      </c>
      <c r="J77">
        <v>2</v>
      </c>
    </row>
    <row r="78" spans="1:10" x14ac:dyDescent="0.15">
      <c r="A78">
        <v>101107</v>
      </c>
      <c r="B78">
        <v>10038802024</v>
      </c>
      <c r="C78" t="s">
        <v>562</v>
      </c>
      <c r="D78">
        <v>1</v>
      </c>
      <c r="F78">
        <v>2</v>
      </c>
      <c r="I78">
        <v>10</v>
      </c>
      <c r="J78">
        <v>2</v>
      </c>
    </row>
    <row r="79" spans="1:10" x14ac:dyDescent="0.15">
      <c r="A79">
        <v>101108</v>
      </c>
      <c r="B79">
        <v>10038802025</v>
      </c>
      <c r="C79" t="s">
        <v>563</v>
      </c>
      <c r="D79">
        <v>1</v>
      </c>
      <c r="F79">
        <v>2</v>
      </c>
      <c r="H79">
        <v>1</v>
      </c>
      <c r="I79">
        <v>10</v>
      </c>
      <c r="J79">
        <v>2</v>
      </c>
    </row>
    <row r="80" spans="1:10" x14ac:dyDescent="0.15">
      <c r="A80">
        <v>101109</v>
      </c>
      <c r="B80">
        <v>10038802020</v>
      </c>
      <c r="C80" t="s">
        <v>564</v>
      </c>
      <c r="D80">
        <v>1</v>
      </c>
      <c r="F80">
        <v>2</v>
      </c>
      <c r="I80">
        <v>100</v>
      </c>
      <c r="J80">
        <v>2</v>
      </c>
    </row>
    <row r="81" spans="1:10" x14ac:dyDescent="0.15">
      <c r="A81">
        <v>101110</v>
      </c>
      <c r="B81">
        <v>10038802021</v>
      </c>
      <c r="C81" t="s">
        <v>565</v>
      </c>
      <c r="D81">
        <v>1</v>
      </c>
      <c r="F81">
        <v>2</v>
      </c>
      <c r="H81">
        <v>1</v>
      </c>
      <c r="I81">
        <v>20</v>
      </c>
      <c r="J81">
        <v>2</v>
      </c>
    </row>
    <row r="82" spans="1:10" x14ac:dyDescent="0.15">
      <c r="A82">
        <v>101111</v>
      </c>
      <c r="B82">
        <v>10002160002</v>
      </c>
      <c r="C82" t="s">
        <v>418</v>
      </c>
      <c r="D82">
        <v>3</v>
      </c>
      <c r="F82">
        <v>2</v>
      </c>
      <c r="I82">
        <v>10</v>
      </c>
      <c r="J82">
        <v>2</v>
      </c>
    </row>
    <row r="83" spans="1:10" x14ac:dyDescent="0.15">
      <c r="A83">
        <v>101112</v>
      </c>
      <c r="B83">
        <v>10002160005</v>
      </c>
      <c r="C83" t="s">
        <v>403</v>
      </c>
      <c r="D83">
        <v>3</v>
      </c>
      <c r="F83">
        <v>2</v>
      </c>
      <c r="I83">
        <v>10</v>
      </c>
      <c r="J83">
        <v>2</v>
      </c>
    </row>
    <row r="84" spans="1:10" x14ac:dyDescent="0.15">
      <c r="A84">
        <v>101113</v>
      </c>
      <c r="B84">
        <v>10002990003</v>
      </c>
      <c r="C84" t="s">
        <v>566</v>
      </c>
      <c r="D84">
        <v>3333</v>
      </c>
      <c r="F84">
        <v>2</v>
      </c>
      <c r="G84">
        <v>15</v>
      </c>
      <c r="H84">
        <v>1</v>
      </c>
      <c r="I84">
        <v>50</v>
      </c>
      <c r="J84">
        <v>2</v>
      </c>
    </row>
    <row r="85" spans="1:10" x14ac:dyDescent="0.15">
      <c r="A85">
        <v>101114</v>
      </c>
      <c r="B85" s="90">
        <v>10003420002</v>
      </c>
      <c r="C85" s="90" t="s">
        <v>577</v>
      </c>
      <c r="D85">
        <v>1</v>
      </c>
      <c r="F85">
        <v>2</v>
      </c>
      <c r="I85">
        <v>150</v>
      </c>
      <c r="J85">
        <v>2</v>
      </c>
    </row>
    <row r="86" spans="1:10" x14ac:dyDescent="0.15">
      <c r="A86">
        <v>101200</v>
      </c>
      <c r="B86">
        <v>10003000201</v>
      </c>
      <c r="C86" s="90" t="s">
        <v>574</v>
      </c>
      <c r="D86">
        <v>3</v>
      </c>
      <c r="F86">
        <v>3</v>
      </c>
      <c r="G86">
        <v>14</v>
      </c>
      <c r="H86">
        <v>1</v>
      </c>
      <c r="I86">
        <v>50</v>
      </c>
      <c r="J86">
        <v>2</v>
      </c>
    </row>
    <row r="87" spans="1:10" x14ac:dyDescent="0.15">
      <c r="A87">
        <v>101201</v>
      </c>
      <c r="B87">
        <v>10003000202</v>
      </c>
      <c r="C87" s="90" t="s">
        <v>575</v>
      </c>
      <c r="D87">
        <v>3</v>
      </c>
      <c r="F87">
        <v>3</v>
      </c>
      <c r="G87">
        <v>13</v>
      </c>
      <c r="H87">
        <v>1</v>
      </c>
      <c r="I87">
        <v>20</v>
      </c>
      <c r="J87">
        <v>2</v>
      </c>
    </row>
    <row r="88" spans="1:10" x14ac:dyDescent="0.15">
      <c r="A88">
        <v>101202</v>
      </c>
      <c r="B88">
        <v>10003000203</v>
      </c>
      <c r="C88" s="90" t="s">
        <v>576</v>
      </c>
      <c r="D88">
        <v>3</v>
      </c>
      <c r="F88">
        <v>3</v>
      </c>
      <c r="G88">
        <v>12</v>
      </c>
      <c r="H88">
        <v>1</v>
      </c>
      <c r="I88">
        <v>20</v>
      </c>
      <c r="J88">
        <v>2</v>
      </c>
    </row>
    <row r="89" spans="1:10" x14ac:dyDescent="0.15">
      <c r="A89">
        <v>101203</v>
      </c>
      <c r="B89">
        <v>10020700008</v>
      </c>
      <c r="C89" t="s">
        <v>558</v>
      </c>
      <c r="D89">
        <v>33</v>
      </c>
      <c r="F89">
        <v>3</v>
      </c>
      <c r="I89">
        <v>100</v>
      </c>
      <c r="J89">
        <v>2</v>
      </c>
    </row>
    <row r="90" spans="1:10" x14ac:dyDescent="0.15">
      <c r="A90">
        <v>101204</v>
      </c>
      <c r="B90">
        <v>10004100001</v>
      </c>
      <c r="C90" t="s">
        <v>1689</v>
      </c>
      <c r="D90">
        <v>1</v>
      </c>
      <c r="F90">
        <v>3</v>
      </c>
      <c r="G90">
        <v>11</v>
      </c>
      <c r="H90">
        <v>1</v>
      </c>
      <c r="I90">
        <v>80</v>
      </c>
      <c r="J90">
        <v>2</v>
      </c>
    </row>
    <row r="91" spans="1:10" x14ac:dyDescent="0.15">
      <c r="A91">
        <v>101205</v>
      </c>
      <c r="B91">
        <v>10038802018</v>
      </c>
      <c r="C91" t="s">
        <v>560</v>
      </c>
      <c r="D91">
        <v>1</v>
      </c>
      <c r="F91">
        <v>3</v>
      </c>
      <c r="G91">
        <v>10</v>
      </c>
      <c r="I91">
        <v>150</v>
      </c>
      <c r="J91">
        <v>2</v>
      </c>
    </row>
    <row r="92" spans="1:10" x14ac:dyDescent="0.15">
      <c r="A92">
        <v>101206</v>
      </c>
      <c r="B92">
        <v>10038802019</v>
      </c>
      <c r="C92" t="s">
        <v>561</v>
      </c>
      <c r="D92">
        <v>1</v>
      </c>
      <c r="F92">
        <v>3</v>
      </c>
      <c r="G92">
        <v>8</v>
      </c>
      <c r="H92">
        <v>1</v>
      </c>
      <c r="I92">
        <v>20</v>
      </c>
      <c r="J92">
        <v>2</v>
      </c>
    </row>
    <row r="93" spans="1:10" x14ac:dyDescent="0.15">
      <c r="A93">
        <v>101207</v>
      </c>
      <c r="B93">
        <v>10038802024</v>
      </c>
      <c r="C93" t="s">
        <v>562</v>
      </c>
      <c r="D93">
        <v>1</v>
      </c>
      <c r="F93">
        <v>3</v>
      </c>
      <c r="I93">
        <v>10</v>
      </c>
      <c r="J93">
        <v>2</v>
      </c>
    </row>
    <row r="94" spans="1:10" x14ac:dyDescent="0.15">
      <c r="A94">
        <v>101208</v>
      </c>
      <c r="B94">
        <v>10038802025</v>
      </c>
      <c r="C94" t="s">
        <v>563</v>
      </c>
      <c r="D94">
        <v>1</v>
      </c>
      <c r="F94">
        <v>3</v>
      </c>
      <c r="H94">
        <v>1</v>
      </c>
      <c r="I94">
        <v>10</v>
      </c>
      <c r="J94">
        <v>2</v>
      </c>
    </row>
    <row r="95" spans="1:10" x14ac:dyDescent="0.15">
      <c r="A95">
        <v>101209</v>
      </c>
      <c r="B95">
        <v>10038802020</v>
      </c>
      <c r="C95" t="s">
        <v>564</v>
      </c>
      <c r="D95">
        <v>1</v>
      </c>
      <c r="F95">
        <v>3</v>
      </c>
      <c r="G95">
        <v>9</v>
      </c>
      <c r="I95">
        <v>100</v>
      </c>
      <c r="J95">
        <v>2</v>
      </c>
    </row>
    <row r="96" spans="1:10" x14ac:dyDescent="0.15">
      <c r="A96">
        <v>101210</v>
      </c>
      <c r="B96">
        <v>10038802021</v>
      </c>
      <c r="C96" t="s">
        <v>565</v>
      </c>
      <c r="D96">
        <v>1</v>
      </c>
      <c r="F96">
        <v>3</v>
      </c>
      <c r="G96">
        <v>4</v>
      </c>
      <c r="H96">
        <v>1</v>
      </c>
      <c r="I96">
        <v>20</v>
      </c>
      <c r="J96">
        <v>2</v>
      </c>
    </row>
    <row r="97" spans="1:10" x14ac:dyDescent="0.15">
      <c r="A97">
        <v>101211</v>
      </c>
      <c r="B97">
        <v>10002160002</v>
      </c>
      <c r="C97" t="s">
        <v>418</v>
      </c>
      <c r="D97">
        <v>6</v>
      </c>
      <c r="F97">
        <v>3</v>
      </c>
      <c r="G97">
        <v>17</v>
      </c>
      <c r="I97">
        <v>0</v>
      </c>
      <c r="J97">
        <v>2</v>
      </c>
    </row>
    <row r="98" spans="1:10" x14ac:dyDescent="0.15">
      <c r="A98">
        <v>101212</v>
      </c>
      <c r="B98">
        <v>10002160005</v>
      </c>
      <c r="C98" t="s">
        <v>403</v>
      </c>
      <c r="D98">
        <v>6</v>
      </c>
      <c r="F98">
        <v>3</v>
      </c>
      <c r="G98">
        <v>16</v>
      </c>
      <c r="I98">
        <v>0</v>
      </c>
      <c r="J98">
        <v>2</v>
      </c>
    </row>
    <row r="99" spans="1:10" x14ac:dyDescent="0.15">
      <c r="A99">
        <v>101213</v>
      </c>
      <c r="B99">
        <v>10002990003</v>
      </c>
      <c r="C99" t="s">
        <v>566</v>
      </c>
      <c r="D99">
        <v>16666</v>
      </c>
      <c r="F99">
        <v>3</v>
      </c>
      <c r="H99">
        <v>1</v>
      </c>
      <c r="I99">
        <v>300</v>
      </c>
      <c r="J99">
        <v>2</v>
      </c>
    </row>
    <row r="100" spans="1:10" x14ac:dyDescent="0.15">
      <c r="A100">
        <v>101214</v>
      </c>
      <c r="B100" s="90">
        <v>10003420002</v>
      </c>
      <c r="C100" s="90" t="s">
        <v>577</v>
      </c>
      <c r="D100">
        <v>1</v>
      </c>
      <c r="F100">
        <v>3</v>
      </c>
      <c r="I100">
        <v>0</v>
      </c>
      <c r="J100">
        <v>2</v>
      </c>
    </row>
    <row r="101" spans="1:10" s="161" customFormat="1" x14ac:dyDescent="0.15">
      <c r="A101" s="161">
        <v>101300</v>
      </c>
      <c r="B101" s="161">
        <v>10038802015</v>
      </c>
      <c r="C101" s="161" t="s">
        <v>1433</v>
      </c>
      <c r="D101" s="161">
        <v>1</v>
      </c>
      <c r="F101" s="161">
        <v>4</v>
      </c>
      <c r="G101" s="161">
        <v>3</v>
      </c>
      <c r="H101" s="161">
        <v>1</v>
      </c>
      <c r="I101" s="161">
        <v>80</v>
      </c>
      <c r="J101">
        <v>2</v>
      </c>
    </row>
    <row r="102" spans="1:10" s="161" customFormat="1" x14ac:dyDescent="0.15">
      <c r="A102" s="161">
        <v>101301</v>
      </c>
      <c r="B102" s="161">
        <v>10002150003</v>
      </c>
      <c r="C102" s="161" t="s">
        <v>391</v>
      </c>
      <c r="D102" s="161">
        <v>1</v>
      </c>
      <c r="F102" s="161">
        <v>4</v>
      </c>
      <c r="G102" s="161">
        <v>6</v>
      </c>
      <c r="H102" s="161">
        <v>1</v>
      </c>
      <c r="I102" s="161">
        <v>80</v>
      </c>
      <c r="J102">
        <v>2</v>
      </c>
    </row>
    <row r="103" spans="1:10" s="161" customFormat="1" x14ac:dyDescent="0.15">
      <c r="A103" s="161">
        <v>101302</v>
      </c>
      <c r="B103" s="161">
        <v>10002130003</v>
      </c>
      <c r="C103" s="161" t="s">
        <v>215</v>
      </c>
      <c r="D103" s="161">
        <v>1</v>
      </c>
      <c r="F103" s="161">
        <v>4</v>
      </c>
      <c r="G103" s="161">
        <v>5</v>
      </c>
      <c r="H103" s="161">
        <v>1</v>
      </c>
      <c r="I103" s="161">
        <v>80</v>
      </c>
      <c r="J103">
        <v>2</v>
      </c>
    </row>
    <row r="104" spans="1:10" s="161" customFormat="1" x14ac:dyDescent="0.15">
      <c r="A104" s="161">
        <v>101303</v>
      </c>
      <c r="B104" s="161">
        <v>10002190003</v>
      </c>
      <c r="C104" s="161" t="s">
        <v>214</v>
      </c>
      <c r="D104" s="161">
        <v>1</v>
      </c>
      <c r="F104" s="161">
        <v>4</v>
      </c>
      <c r="G104" s="161">
        <v>4</v>
      </c>
      <c r="H104" s="161">
        <v>1</v>
      </c>
      <c r="I104" s="161">
        <v>80</v>
      </c>
      <c r="J104">
        <v>2</v>
      </c>
    </row>
    <row r="105" spans="1:10" s="161" customFormat="1" x14ac:dyDescent="0.15">
      <c r="A105" s="161">
        <v>101304</v>
      </c>
      <c r="B105" s="161">
        <v>11000000113</v>
      </c>
      <c r="C105" s="161" t="s">
        <v>1434</v>
      </c>
      <c r="D105" s="161">
        <v>1</v>
      </c>
      <c r="F105" s="161">
        <v>4</v>
      </c>
      <c r="G105" s="161">
        <v>2</v>
      </c>
      <c r="H105" s="161">
        <v>1</v>
      </c>
      <c r="I105" s="161">
        <v>10</v>
      </c>
      <c r="J105">
        <v>2</v>
      </c>
    </row>
    <row r="106" spans="1:10" s="161" customFormat="1" x14ac:dyDescent="0.15">
      <c r="A106" s="161">
        <v>101305</v>
      </c>
      <c r="B106" s="161">
        <v>11000000114</v>
      </c>
      <c r="C106" s="161" t="s">
        <v>1435</v>
      </c>
      <c r="D106" s="161">
        <v>1</v>
      </c>
      <c r="F106" s="161">
        <v>4</v>
      </c>
      <c r="G106" s="161">
        <v>1</v>
      </c>
      <c r="H106" s="161">
        <v>1</v>
      </c>
      <c r="I106" s="161">
        <v>10</v>
      </c>
      <c r="J106">
        <v>2</v>
      </c>
    </row>
  </sheetData>
  <phoneticPr fontId="2" type="noConversion"/>
  <conditionalFormatting sqref="A1:A4">
    <cfRule type="duplicateValues" dxfId="3" priority="338"/>
    <cfRule type="duplicateValues" dxfId="2" priority="339"/>
    <cfRule type="duplicateValues" dxfId="1" priority="340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7"/>
  <sheetViews>
    <sheetView workbookViewId="0">
      <selection activeCell="D13" sqref="D13"/>
    </sheetView>
  </sheetViews>
  <sheetFormatPr defaultColWidth="9" defaultRowHeight="16.5" x14ac:dyDescent="0.35"/>
  <cols>
    <col min="1" max="1" width="12.75" style="83" customWidth="1"/>
    <col min="2" max="2" width="66.125" style="83" customWidth="1"/>
    <col min="3" max="3" width="35.25" style="83" customWidth="1"/>
    <col min="4" max="4" width="24.125" style="84" customWidth="1"/>
    <col min="5" max="5" width="12.625" style="81" customWidth="1"/>
    <col min="6" max="6" width="13.375" style="81" customWidth="1"/>
    <col min="7" max="7" width="15.125" style="81" customWidth="1"/>
    <col min="8" max="16384" width="9" style="81"/>
  </cols>
  <sheetData>
    <row r="1" spans="1:10" x14ac:dyDescent="0.35">
      <c r="A1" s="79" t="s">
        <v>1645</v>
      </c>
      <c r="B1" s="79" t="s">
        <v>1656</v>
      </c>
      <c r="C1" s="79" t="s">
        <v>1655</v>
      </c>
      <c r="D1" s="80" t="s">
        <v>1654</v>
      </c>
      <c r="E1" s="80" t="s">
        <v>1657</v>
      </c>
      <c r="F1" s="80" t="s">
        <v>1658</v>
      </c>
      <c r="G1" s="80" t="s">
        <v>1659</v>
      </c>
      <c r="H1" s="80" t="s">
        <v>1660</v>
      </c>
      <c r="I1" s="80" t="s">
        <v>1681</v>
      </c>
      <c r="J1" s="80" t="s">
        <v>1684</v>
      </c>
    </row>
    <row r="2" spans="1:10" x14ac:dyDescent="0.35">
      <c r="A2" s="79" t="s">
        <v>1646</v>
      </c>
      <c r="B2" s="79" t="s">
        <v>1653</v>
      </c>
      <c r="C2" s="79" t="s">
        <v>1647</v>
      </c>
      <c r="D2" s="80" t="s">
        <v>1648</v>
      </c>
      <c r="E2" s="80" t="s">
        <v>1649</v>
      </c>
      <c r="F2" s="80" t="s">
        <v>1686</v>
      </c>
      <c r="G2" s="80" t="s">
        <v>1687</v>
      </c>
      <c r="H2" s="80" t="s">
        <v>1650</v>
      </c>
      <c r="I2" s="80" t="s">
        <v>1680</v>
      </c>
      <c r="J2" s="80" t="s">
        <v>1685</v>
      </c>
    </row>
    <row r="3" spans="1:10" x14ac:dyDescent="0.35">
      <c r="A3" s="79" t="s">
        <v>262</v>
      </c>
      <c r="B3" s="79" t="s">
        <v>17</v>
      </c>
      <c r="C3" s="79" t="s">
        <v>262</v>
      </c>
      <c r="D3" s="80" t="s">
        <v>1652</v>
      </c>
      <c r="E3" s="80" t="s">
        <v>1651</v>
      </c>
      <c r="F3" s="80" t="s">
        <v>1652</v>
      </c>
      <c r="G3" s="80" t="s">
        <v>1652</v>
      </c>
      <c r="H3" s="80" t="s">
        <v>1651</v>
      </c>
      <c r="I3" s="80" t="s">
        <v>1682</v>
      </c>
      <c r="J3" s="80" t="s">
        <v>1682</v>
      </c>
    </row>
    <row r="4" spans="1:10" s="82" customFormat="1" x14ac:dyDescent="0.35">
      <c r="A4" s="80">
        <v>3</v>
      </c>
      <c r="B4" s="80">
        <v>3</v>
      </c>
      <c r="C4" s="80">
        <v>3</v>
      </c>
      <c r="D4" s="80">
        <v>3</v>
      </c>
      <c r="E4" s="80">
        <v>3</v>
      </c>
      <c r="F4" s="80">
        <v>3</v>
      </c>
      <c r="G4" s="80">
        <v>3</v>
      </c>
      <c r="H4" s="80">
        <v>3</v>
      </c>
      <c r="I4" s="80">
        <v>3</v>
      </c>
      <c r="J4" s="80">
        <v>3</v>
      </c>
    </row>
    <row r="5" spans="1:10" s="82" customFormat="1" x14ac:dyDescent="0.35">
      <c r="A5" s="84">
        <v>1</v>
      </c>
      <c r="B5" s="84" t="s">
        <v>2051</v>
      </c>
      <c r="C5" s="83">
        <v>10003990100</v>
      </c>
      <c r="D5" s="83">
        <v>8</v>
      </c>
      <c r="E5" s="193" t="s">
        <v>1890</v>
      </c>
      <c r="F5" s="82">
        <v>100</v>
      </c>
      <c r="G5" s="82">
        <v>1</v>
      </c>
      <c r="H5" s="193" t="s">
        <v>1455</v>
      </c>
      <c r="I5" s="192">
        <v>0</v>
      </c>
      <c r="J5" s="192">
        <v>1</v>
      </c>
    </row>
    <row r="6" spans="1:10" s="82" customFormat="1" x14ac:dyDescent="0.35">
      <c r="A6" s="84">
        <v>2</v>
      </c>
      <c r="B6" s="84" t="s">
        <v>2050</v>
      </c>
      <c r="C6" s="83">
        <v>10003990101</v>
      </c>
      <c r="D6" s="83">
        <v>8</v>
      </c>
      <c r="E6" s="193" t="s">
        <v>1691</v>
      </c>
      <c r="F6" s="82">
        <v>100</v>
      </c>
      <c r="G6" s="82">
        <v>1</v>
      </c>
      <c r="H6" s="192" t="s">
        <v>2049</v>
      </c>
      <c r="I6" s="193" t="s">
        <v>1683</v>
      </c>
      <c r="J6" s="192">
        <v>2</v>
      </c>
    </row>
    <row r="7" spans="1:10" s="82" customFormat="1" x14ac:dyDescent="0.35">
      <c r="A7" s="84"/>
      <c r="B7" s="84"/>
      <c r="C7" s="84"/>
      <c r="D7" s="84"/>
    </row>
    <row r="8" spans="1:10" s="82" customFormat="1" x14ac:dyDescent="0.35">
      <c r="A8" s="84"/>
      <c r="B8" s="84"/>
      <c r="C8" s="84"/>
      <c r="D8" s="84"/>
    </row>
    <row r="9" spans="1:10" s="82" customFormat="1" x14ac:dyDescent="0.35">
      <c r="A9" s="84"/>
      <c r="B9" s="84"/>
      <c r="C9" s="84"/>
      <c r="D9" s="84"/>
    </row>
    <row r="10" spans="1:10" s="82" customFormat="1" x14ac:dyDescent="0.35">
      <c r="A10" s="84"/>
      <c r="B10" s="84"/>
      <c r="C10" s="84"/>
      <c r="D10" s="84"/>
    </row>
    <row r="11" spans="1:10" s="82" customFormat="1" x14ac:dyDescent="0.35">
      <c r="A11" s="84"/>
      <c r="B11" s="83"/>
      <c r="C11" s="83"/>
      <c r="D11" s="83"/>
      <c r="E11" s="84"/>
    </row>
    <row r="12" spans="1:10" x14ac:dyDescent="0.35">
      <c r="D12" s="83"/>
      <c r="E12" s="84"/>
    </row>
    <row r="13" spans="1:10" x14ac:dyDescent="0.35">
      <c r="D13" s="83"/>
      <c r="E13" s="84"/>
    </row>
    <row r="14" spans="1:10" x14ac:dyDescent="0.35">
      <c r="D14" s="83"/>
      <c r="E14" s="85"/>
    </row>
    <row r="15" spans="1:10" x14ac:dyDescent="0.35">
      <c r="D15" s="83"/>
      <c r="E15" s="84"/>
    </row>
    <row r="16" spans="1:10" x14ac:dyDescent="0.35">
      <c r="D16" s="83"/>
      <c r="E16" s="85"/>
    </row>
    <row r="17" spans="4:4" x14ac:dyDescent="0.35">
      <c r="D17" s="85"/>
    </row>
  </sheetData>
  <phoneticPr fontId="2" type="noConversion"/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0"/>
  <sheetViews>
    <sheetView workbookViewId="0">
      <selection activeCell="B10" sqref="B10"/>
    </sheetView>
  </sheetViews>
  <sheetFormatPr defaultColWidth="9" defaultRowHeight="16.5" x14ac:dyDescent="0.35"/>
  <cols>
    <col min="1" max="1" width="12.75" style="83" customWidth="1"/>
    <col min="2" max="2" width="83.875" style="83" customWidth="1"/>
    <col min="3" max="3" width="23" style="83" customWidth="1"/>
    <col min="4" max="4" width="66" style="84" customWidth="1"/>
    <col min="5" max="5" width="9.375" style="81" customWidth="1"/>
    <col min="6" max="16384" width="9" style="81"/>
  </cols>
  <sheetData>
    <row r="1" spans="1:4" x14ac:dyDescent="0.35">
      <c r="A1" s="79" t="s">
        <v>539</v>
      </c>
      <c r="B1" s="79" t="s">
        <v>540</v>
      </c>
      <c r="C1" s="79" t="s">
        <v>541</v>
      </c>
      <c r="D1" s="80" t="s">
        <v>542</v>
      </c>
    </row>
    <row r="2" spans="1:4" x14ac:dyDescent="0.35">
      <c r="A2" s="79" t="s">
        <v>543</v>
      </c>
      <c r="B2" s="79" t="s">
        <v>544</v>
      </c>
      <c r="C2" s="79" t="s">
        <v>545</v>
      </c>
      <c r="D2" s="80" t="s">
        <v>546</v>
      </c>
    </row>
    <row r="3" spans="1:4" x14ac:dyDescent="0.35">
      <c r="A3" s="79" t="s">
        <v>262</v>
      </c>
      <c r="B3" s="79" t="s">
        <v>17</v>
      </c>
      <c r="C3" s="79" t="s">
        <v>262</v>
      </c>
      <c r="D3" s="80" t="s">
        <v>17</v>
      </c>
    </row>
    <row r="4" spans="1:4" s="82" customFormat="1" x14ac:dyDescent="0.35">
      <c r="A4" s="80">
        <v>3</v>
      </c>
      <c r="B4" s="80">
        <v>0</v>
      </c>
      <c r="C4" s="80">
        <v>3</v>
      </c>
      <c r="D4" s="80">
        <v>3</v>
      </c>
    </row>
    <row r="5" spans="1:4" x14ac:dyDescent="0.35">
      <c r="A5" s="83">
        <v>1000001</v>
      </c>
      <c r="B5" s="83" t="s">
        <v>547</v>
      </c>
      <c r="D5" s="84" t="s">
        <v>1644</v>
      </c>
    </row>
    <row r="6" spans="1:4" x14ac:dyDescent="0.35">
      <c r="A6" s="83">
        <v>1000002</v>
      </c>
      <c r="B6" s="83" t="s">
        <v>548</v>
      </c>
      <c r="C6" s="83">
        <v>10003990100</v>
      </c>
    </row>
    <row r="7" spans="1:4" x14ac:dyDescent="0.35">
      <c r="A7" s="83">
        <v>1000003</v>
      </c>
      <c r="B7" s="83" t="s">
        <v>549</v>
      </c>
      <c r="C7" s="83">
        <v>8</v>
      </c>
    </row>
    <row r="8" spans="1:4" x14ac:dyDescent="0.35">
      <c r="A8" s="83">
        <v>1000004</v>
      </c>
      <c r="B8" s="83" t="s">
        <v>550</v>
      </c>
      <c r="D8" s="85" t="s">
        <v>567</v>
      </c>
    </row>
    <row r="9" spans="1:4" x14ac:dyDescent="0.35">
      <c r="A9" s="83">
        <v>1000005</v>
      </c>
      <c r="B9" s="83" t="s">
        <v>551</v>
      </c>
      <c r="C9" s="83">
        <v>100</v>
      </c>
      <c r="D9" s="84">
        <v>1</v>
      </c>
    </row>
    <row r="10" spans="1:4" x14ac:dyDescent="0.35">
      <c r="A10" s="83">
        <v>1000006</v>
      </c>
      <c r="B10" s="83" t="s">
        <v>1432</v>
      </c>
      <c r="D10" s="85" t="s">
        <v>1455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6"/>
  <sheetViews>
    <sheetView workbookViewId="0">
      <selection activeCell="D18" sqref="D18"/>
    </sheetView>
  </sheetViews>
  <sheetFormatPr defaultColWidth="13.625" defaultRowHeight="13.5" x14ac:dyDescent="0.15"/>
  <cols>
    <col min="2" max="2" width="14.5" bestFit="1" customWidth="1"/>
    <col min="3" max="3" width="17" bestFit="1" customWidth="1"/>
    <col min="4" max="4" width="20.125" customWidth="1"/>
  </cols>
  <sheetData>
    <row r="1" spans="1:5" ht="16.5" x14ac:dyDescent="0.3">
      <c r="A1" s="28" t="s">
        <v>241</v>
      </c>
      <c r="B1" s="28" t="s">
        <v>611</v>
      </c>
      <c r="C1" s="28" t="s">
        <v>248</v>
      </c>
      <c r="D1" s="28" t="s">
        <v>610</v>
      </c>
      <c r="E1" s="28" t="s">
        <v>624</v>
      </c>
    </row>
    <row r="2" spans="1:5" ht="16.5" x14ac:dyDescent="0.3">
      <c r="A2" s="28" t="s">
        <v>337</v>
      </c>
      <c r="B2" s="28" t="s">
        <v>609</v>
      </c>
      <c r="C2" s="28" t="s">
        <v>268</v>
      </c>
      <c r="D2" s="28" t="s">
        <v>269</v>
      </c>
      <c r="E2" s="28" t="s">
        <v>624</v>
      </c>
    </row>
    <row r="3" spans="1:5" ht="16.5" x14ac:dyDescent="0.3">
      <c r="A3" s="28" t="s">
        <v>14</v>
      </c>
      <c r="B3" s="28" t="s">
        <v>623</v>
      </c>
      <c r="C3" s="28" t="s">
        <v>17</v>
      </c>
      <c r="D3" s="28" t="s">
        <v>262</v>
      </c>
      <c r="E3" s="28" t="s">
        <v>625</v>
      </c>
    </row>
    <row r="4" spans="1:5" ht="16.5" x14ac:dyDescent="0.3">
      <c r="A4" s="28">
        <v>3</v>
      </c>
      <c r="B4" s="28">
        <v>3</v>
      </c>
      <c r="C4" s="28">
        <v>0</v>
      </c>
      <c r="D4" s="28">
        <v>3</v>
      </c>
      <c r="E4" s="28">
        <v>3</v>
      </c>
    </row>
    <row r="5" spans="1:5" ht="16.5" x14ac:dyDescent="0.3">
      <c r="A5" s="47">
        <v>101</v>
      </c>
      <c r="B5" s="47">
        <v>48000000008</v>
      </c>
      <c r="C5" s="47" t="s">
        <v>1111</v>
      </c>
      <c r="D5" s="38">
        <v>47050800101</v>
      </c>
      <c r="E5">
        <v>56001010110</v>
      </c>
    </row>
    <row r="6" spans="1:5" ht="16.5" x14ac:dyDescent="0.3">
      <c r="A6" s="47">
        <v>102</v>
      </c>
      <c r="B6" s="47">
        <v>48000000013</v>
      </c>
      <c r="C6" s="47" t="s">
        <v>1112</v>
      </c>
      <c r="D6" s="38">
        <v>47050800102</v>
      </c>
      <c r="E6">
        <v>56001010107</v>
      </c>
    </row>
    <row r="7" spans="1:5" ht="16.5" x14ac:dyDescent="0.3">
      <c r="A7" s="47">
        <v>103</v>
      </c>
      <c r="B7" s="47">
        <v>48000000014</v>
      </c>
      <c r="C7" s="47" t="s">
        <v>1113</v>
      </c>
      <c r="D7" s="38">
        <v>47050800103</v>
      </c>
      <c r="E7">
        <v>56001010108</v>
      </c>
    </row>
    <row r="8" spans="1:5" ht="16.5" x14ac:dyDescent="0.3">
      <c r="A8" s="47">
        <v>104</v>
      </c>
      <c r="B8" s="47">
        <v>48000000018</v>
      </c>
      <c r="C8" s="47" t="s">
        <v>1114</v>
      </c>
      <c r="D8" s="38">
        <v>47050800104</v>
      </c>
      <c r="E8">
        <v>56001010114</v>
      </c>
    </row>
    <row r="9" spans="1:5" ht="16.5" x14ac:dyDescent="0.3">
      <c r="A9" s="47">
        <v>105</v>
      </c>
      <c r="B9" s="47">
        <v>48000000019</v>
      </c>
      <c r="C9" s="47" t="s">
        <v>1115</v>
      </c>
      <c r="D9" s="38">
        <v>47050800105</v>
      </c>
      <c r="E9">
        <v>56001010111</v>
      </c>
    </row>
    <row r="10" spans="1:5" ht="16.5" x14ac:dyDescent="0.3">
      <c r="A10" s="47">
        <v>106</v>
      </c>
      <c r="B10" s="47">
        <v>48000000024</v>
      </c>
      <c r="C10" s="47" t="s">
        <v>1116</v>
      </c>
      <c r="D10" s="38">
        <v>47050800106</v>
      </c>
      <c r="E10">
        <v>56001010112</v>
      </c>
    </row>
    <row r="11" spans="1:5" ht="16.5" x14ac:dyDescent="0.3">
      <c r="A11" s="47">
        <v>107</v>
      </c>
      <c r="B11" s="47">
        <v>48000000025</v>
      </c>
      <c r="C11" s="47" t="s">
        <v>1117</v>
      </c>
      <c r="D11" s="38">
        <v>47050800107</v>
      </c>
      <c r="E11">
        <v>56001010113</v>
      </c>
    </row>
    <row r="12" spans="1:5" ht="16.5" x14ac:dyDescent="0.3">
      <c r="A12" s="47">
        <v>108</v>
      </c>
      <c r="B12" s="47">
        <v>48000000029</v>
      </c>
      <c r="C12" s="47" t="s">
        <v>1118</v>
      </c>
      <c r="D12" s="38">
        <v>47050800108</v>
      </c>
      <c r="E12">
        <v>56001010115</v>
      </c>
    </row>
    <row r="13" spans="1:5" ht="16.5" x14ac:dyDescent="0.3">
      <c r="A13" s="47">
        <v>109</v>
      </c>
      <c r="B13" s="47">
        <v>48000000030</v>
      </c>
      <c r="C13" s="47" t="s">
        <v>1119</v>
      </c>
      <c r="D13" s="38">
        <v>47050800109</v>
      </c>
      <c r="E13">
        <v>56001010116</v>
      </c>
    </row>
    <row r="14" spans="1:5" ht="16.5" x14ac:dyDescent="0.3">
      <c r="A14" s="47">
        <v>110</v>
      </c>
      <c r="B14" s="47">
        <v>48000000035</v>
      </c>
      <c r="C14" s="47" t="s">
        <v>1120</v>
      </c>
      <c r="D14" s="38">
        <v>47050800110</v>
      </c>
      <c r="E14">
        <v>56001010117</v>
      </c>
    </row>
    <row r="15" spans="1:5" ht="16.5" x14ac:dyDescent="0.3">
      <c r="A15" s="47">
        <v>111</v>
      </c>
      <c r="B15">
        <v>48000000036</v>
      </c>
      <c r="C15" s="47" t="s">
        <v>1121</v>
      </c>
      <c r="D15" s="38">
        <v>47050800111</v>
      </c>
      <c r="E15">
        <v>56001010118</v>
      </c>
    </row>
    <row r="16" spans="1:5" ht="16.5" x14ac:dyDescent="0.3">
      <c r="A16" s="47">
        <v>112</v>
      </c>
      <c r="B16" s="56">
        <v>48000000040</v>
      </c>
      <c r="C16" s="47" t="s">
        <v>1122</v>
      </c>
      <c r="D16" s="38">
        <v>47050800112</v>
      </c>
      <c r="E16">
        <v>56001010119</v>
      </c>
    </row>
  </sheetData>
  <phoneticPr fontId="2" type="noConversion"/>
  <conditionalFormatting sqref="D5:D16">
    <cfRule type="duplicateValues" dxfId="0" priority="187"/>
  </conditionalFormatting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280"/>
  <sheetViews>
    <sheetView topLeftCell="A64" workbookViewId="0">
      <selection activeCell="D32" sqref="D32"/>
    </sheetView>
  </sheetViews>
  <sheetFormatPr defaultColWidth="13.625" defaultRowHeight="13.5" x14ac:dyDescent="0.15"/>
  <cols>
    <col min="1" max="1" width="13.625" customWidth="1"/>
    <col min="2" max="2" width="14.25" customWidth="1"/>
    <col min="3" max="3" width="30.625" customWidth="1"/>
    <col min="5" max="5" width="20.125" customWidth="1"/>
  </cols>
  <sheetData>
    <row r="1" spans="1:5" ht="16.5" x14ac:dyDescent="0.3">
      <c r="A1" s="28" t="s">
        <v>241</v>
      </c>
      <c r="B1" s="28" t="s">
        <v>618</v>
      </c>
      <c r="C1" s="28" t="s">
        <v>616</v>
      </c>
      <c r="D1" s="28" t="s">
        <v>248</v>
      </c>
      <c r="E1" s="28" t="s">
        <v>617</v>
      </c>
    </row>
    <row r="2" spans="1:5" ht="16.5" x14ac:dyDescent="0.3">
      <c r="A2" s="28" t="s">
        <v>615</v>
      </c>
      <c r="B2" s="28" t="s">
        <v>619</v>
      </c>
      <c r="C2" s="28" t="s">
        <v>265</v>
      </c>
      <c r="D2" s="28" t="s">
        <v>268</v>
      </c>
      <c r="E2" s="28" t="s">
        <v>269</v>
      </c>
    </row>
    <row r="3" spans="1:5" ht="16.5" x14ac:dyDescent="0.3">
      <c r="A3" s="28" t="s">
        <v>14</v>
      </c>
      <c r="B3" s="28" t="s">
        <v>14</v>
      </c>
      <c r="C3" s="28" t="s">
        <v>17</v>
      </c>
      <c r="D3" s="28" t="s">
        <v>17</v>
      </c>
      <c r="E3" s="28" t="s">
        <v>262</v>
      </c>
    </row>
    <row r="4" spans="1:5" ht="16.5" x14ac:dyDescent="0.3">
      <c r="A4" s="28">
        <v>3</v>
      </c>
      <c r="B4" s="28">
        <v>3</v>
      </c>
      <c r="C4" s="28">
        <v>3</v>
      </c>
      <c r="D4" s="28">
        <v>0</v>
      </c>
      <c r="E4" s="28">
        <v>3</v>
      </c>
    </row>
    <row r="5" spans="1:5" ht="16.5" x14ac:dyDescent="0.3">
      <c r="A5">
        <v>101</v>
      </c>
      <c r="B5">
        <v>60</v>
      </c>
      <c r="C5" s="95" t="s">
        <v>626</v>
      </c>
      <c r="E5">
        <v>47060001600</v>
      </c>
    </row>
    <row r="6" spans="1:5" ht="16.5" x14ac:dyDescent="0.3">
      <c r="A6">
        <v>102</v>
      </c>
      <c r="B6">
        <v>100</v>
      </c>
      <c r="C6" s="95" t="s">
        <v>627</v>
      </c>
      <c r="E6">
        <v>47060001601</v>
      </c>
    </row>
    <row r="7" spans="1:5" ht="16.5" x14ac:dyDescent="0.3">
      <c r="A7">
        <v>103</v>
      </c>
      <c r="B7">
        <v>150</v>
      </c>
      <c r="C7" s="95" t="s">
        <v>628</v>
      </c>
      <c r="E7">
        <v>47060001602</v>
      </c>
    </row>
    <row r="8" spans="1:5" ht="16.5" x14ac:dyDescent="0.3">
      <c r="A8">
        <v>104</v>
      </c>
      <c r="B8">
        <v>200</v>
      </c>
      <c r="C8" s="95" t="s">
        <v>629</v>
      </c>
      <c r="E8">
        <v>47060001603</v>
      </c>
    </row>
    <row r="9" spans="1:5" x14ac:dyDescent="0.15">
      <c r="A9" s="105">
        <v>201</v>
      </c>
      <c r="B9" s="105">
        <v>80</v>
      </c>
      <c r="C9" s="105" t="s">
        <v>667</v>
      </c>
      <c r="D9" s="105"/>
      <c r="E9" s="105">
        <v>47060000570</v>
      </c>
    </row>
    <row r="10" spans="1:5" x14ac:dyDescent="0.15">
      <c r="A10">
        <v>202</v>
      </c>
      <c r="B10">
        <v>150</v>
      </c>
      <c r="C10" t="s">
        <v>653</v>
      </c>
      <c r="E10">
        <v>47060000571</v>
      </c>
    </row>
    <row r="11" spans="1:5" x14ac:dyDescent="0.15">
      <c r="A11">
        <v>203</v>
      </c>
      <c r="B11">
        <v>220</v>
      </c>
      <c r="C11" t="s">
        <v>668</v>
      </c>
      <c r="E11">
        <v>47060000572</v>
      </c>
    </row>
    <row r="12" spans="1:5" x14ac:dyDescent="0.15">
      <c r="A12">
        <v>204</v>
      </c>
      <c r="B12">
        <v>300</v>
      </c>
      <c r="C12" t="s">
        <v>654</v>
      </c>
      <c r="E12">
        <v>47060000573</v>
      </c>
    </row>
    <row r="13" spans="1:5" x14ac:dyDescent="0.15">
      <c r="A13">
        <v>205</v>
      </c>
      <c r="B13">
        <v>380</v>
      </c>
      <c r="C13" t="s">
        <v>669</v>
      </c>
      <c r="E13">
        <v>47060000574</v>
      </c>
    </row>
    <row r="14" spans="1:5" x14ac:dyDescent="0.15">
      <c r="A14">
        <v>206</v>
      </c>
      <c r="B14">
        <v>450</v>
      </c>
      <c r="C14" t="s">
        <v>655</v>
      </c>
      <c r="E14">
        <v>47060000575</v>
      </c>
    </row>
    <row r="15" spans="1:5" x14ac:dyDescent="0.15">
      <c r="A15">
        <v>207</v>
      </c>
      <c r="B15">
        <v>520</v>
      </c>
      <c r="C15" t="s">
        <v>670</v>
      </c>
      <c r="E15">
        <v>47060000576</v>
      </c>
    </row>
    <row r="16" spans="1:5" x14ac:dyDescent="0.15">
      <c r="A16">
        <v>208</v>
      </c>
      <c r="B16">
        <v>600</v>
      </c>
      <c r="C16" t="s">
        <v>656</v>
      </c>
      <c r="E16">
        <v>47060000577</v>
      </c>
    </row>
    <row r="17" spans="1:5" x14ac:dyDescent="0.15">
      <c r="A17">
        <v>209</v>
      </c>
      <c r="B17">
        <v>670</v>
      </c>
      <c r="C17" t="s">
        <v>671</v>
      </c>
      <c r="E17">
        <v>47060000578</v>
      </c>
    </row>
    <row r="18" spans="1:5" x14ac:dyDescent="0.15">
      <c r="A18">
        <v>210</v>
      </c>
      <c r="B18">
        <v>750</v>
      </c>
      <c r="C18" t="s">
        <v>657</v>
      </c>
      <c r="E18">
        <v>47060000579</v>
      </c>
    </row>
    <row r="19" spans="1:5" x14ac:dyDescent="0.15">
      <c r="A19">
        <v>211</v>
      </c>
      <c r="B19">
        <v>820</v>
      </c>
      <c r="C19" t="s">
        <v>672</v>
      </c>
      <c r="E19">
        <v>47060000580</v>
      </c>
    </row>
    <row r="20" spans="1:5" x14ac:dyDescent="0.15">
      <c r="A20">
        <v>212</v>
      </c>
      <c r="B20">
        <v>900</v>
      </c>
      <c r="C20" t="s">
        <v>658</v>
      </c>
      <c r="E20">
        <v>47060000581</v>
      </c>
    </row>
    <row r="21" spans="1:5" x14ac:dyDescent="0.15">
      <c r="A21">
        <v>213</v>
      </c>
      <c r="B21">
        <v>970</v>
      </c>
      <c r="C21" t="s">
        <v>673</v>
      </c>
      <c r="E21">
        <v>47060000582</v>
      </c>
    </row>
    <row r="22" spans="1:5" x14ac:dyDescent="0.15">
      <c r="A22">
        <v>214</v>
      </c>
      <c r="B22">
        <v>1050</v>
      </c>
      <c r="C22" t="s">
        <v>659</v>
      </c>
      <c r="E22">
        <v>47060000583</v>
      </c>
    </row>
    <row r="23" spans="1:5" x14ac:dyDescent="0.15">
      <c r="A23">
        <v>215</v>
      </c>
      <c r="B23">
        <v>1120</v>
      </c>
      <c r="C23" t="s">
        <v>674</v>
      </c>
      <c r="E23">
        <v>47060000584</v>
      </c>
    </row>
    <row r="24" spans="1:5" x14ac:dyDescent="0.15">
      <c r="A24">
        <v>216</v>
      </c>
      <c r="B24">
        <v>1200</v>
      </c>
      <c r="C24" t="s">
        <v>660</v>
      </c>
      <c r="E24">
        <v>47060000585</v>
      </c>
    </row>
    <row r="25" spans="1:5" x14ac:dyDescent="0.15">
      <c r="A25" s="105">
        <v>221</v>
      </c>
      <c r="B25" s="105">
        <v>110</v>
      </c>
      <c r="C25" s="105" t="s">
        <v>1181</v>
      </c>
      <c r="D25" s="105" t="s">
        <v>808</v>
      </c>
      <c r="E25" s="105">
        <v>47060000640</v>
      </c>
    </row>
    <row r="26" spans="1:5" x14ac:dyDescent="0.15">
      <c r="A26">
        <v>222</v>
      </c>
      <c r="B26">
        <v>220</v>
      </c>
      <c r="C26" t="s">
        <v>668</v>
      </c>
      <c r="E26">
        <v>47060000641</v>
      </c>
    </row>
    <row r="27" spans="1:5" x14ac:dyDescent="0.15">
      <c r="A27">
        <v>223</v>
      </c>
      <c r="B27">
        <v>330</v>
      </c>
      <c r="C27" t="s">
        <v>1182</v>
      </c>
      <c r="E27">
        <v>47060000642</v>
      </c>
    </row>
    <row r="28" spans="1:5" x14ac:dyDescent="0.15">
      <c r="A28">
        <v>224</v>
      </c>
      <c r="B28">
        <v>440</v>
      </c>
      <c r="C28" t="s">
        <v>1183</v>
      </c>
      <c r="E28">
        <v>47060000643</v>
      </c>
    </row>
    <row r="29" spans="1:5" x14ac:dyDescent="0.15">
      <c r="A29">
        <v>225</v>
      </c>
      <c r="B29">
        <v>550</v>
      </c>
      <c r="C29" t="s">
        <v>1184</v>
      </c>
      <c r="E29">
        <v>47060000644</v>
      </c>
    </row>
    <row r="30" spans="1:5" x14ac:dyDescent="0.15">
      <c r="A30">
        <v>226</v>
      </c>
      <c r="B30">
        <v>660</v>
      </c>
      <c r="C30" t="s">
        <v>1185</v>
      </c>
      <c r="E30">
        <v>47060000645</v>
      </c>
    </row>
    <row r="31" spans="1:5" x14ac:dyDescent="0.15">
      <c r="A31">
        <v>227</v>
      </c>
      <c r="B31">
        <v>770</v>
      </c>
      <c r="C31" t="s">
        <v>1186</v>
      </c>
      <c r="E31">
        <v>47060000646</v>
      </c>
    </row>
    <row r="32" spans="1:5" x14ac:dyDescent="0.15">
      <c r="A32">
        <v>228</v>
      </c>
      <c r="B32">
        <v>880</v>
      </c>
      <c r="C32" t="s">
        <v>1187</v>
      </c>
      <c r="E32">
        <v>47060000647</v>
      </c>
    </row>
    <row r="33" spans="1:5" x14ac:dyDescent="0.15">
      <c r="A33">
        <v>229</v>
      </c>
      <c r="B33">
        <v>990</v>
      </c>
      <c r="C33" t="s">
        <v>1188</v>
      </c>
      <c r="E33">
        <v>47060000648</v>
      </c>
    </row>
    <row r="34" spans="1:5" x14ac:dyDescent="0.15">
      <c r="A34">
        <v>230</v>
      </c>
      <c r="B34">
        <v>1100</v>
      </c>
      <c r="C34" t="s">
        <v>1189</v>
      </c>
      <c r="E34">
        <v>47060000649</v>
      </c>
    </row>
    <row r="35" spans="1:5" x14ac:dyDescent="0.15">
      <c r="A35">
        <v>231</v>
      </c>
      <c r="B35">
        <v>1210</v>
      </c>
      <c r="C35" t="s">
        <v>1190</v>
      </c>
      <c r="E35">
        <v>47060000650</v>
      </c>
    </row>
    <row r="36" spans="1:5" x14ac:dyDescent="0.15">
      <c r="A36">
        <v>232</v>
      </c>
      <c r="B36">
        <v>1320</v>
      </c>
      <c r="C36" t="s">
        <v>1191</v>
      </c>
      <c r="E36">
        <v>47060000651</v>
      </c>
    </row>
    <row r="37" spans="1:5" x14ac:dyDescent="0.15">
      <c r="A37">
        <v>233</v>
      </c>
      <c r="B37">
        <v>1430</v>
      </c>
      <c r="C37" t="s">
        <v>1192</v>
      </c>
      <c r="E37">
        <v>47060000652</v>
      </c>
    </row>
    <row r="38" spans="1:5" x14ac:dyDescent="0.15">
      <c r="A38">
        <v>234</v>
      </c>
      <c r="B38">
        <v>1540</v>
      </c>
      <c r="C38" t="s">
        <v>1193</v>
      </c>
      <c r="E38">
        <v>47060000653</v>
      </c>
    </row>
    <row r="39" spans="1:5" x14ac:dyDescent="0.15">
      <c r="A39">
        <v>235</v>
      </c>
      <c r="B39">
        <v>1650</v>
      </c>
      <c r="C39" t="s">
        <v>1194</v>
      </c>
      <c r="E39">
        <v>47060000654</v>
      </c>
    </row>
    <row r="40" spans="1:5" x14ac:dyDescent="0.15">
      <c r="A40">
        <v>236</v>
      </c>
      <c r="B40">
        <v>1760</v>
      </c>
      <c r="C40" t="s">
        <v>1195</v>
      </c>
      <c r="E40">
        <v>47060000655</v>
      </c>
    </row>
    <row r="41" spans="1:5" x14ac:dyDescent="0.15">
      <c r="A41" s="105">
        <v>241</v>
      </c>
      <c r="B41" s="105">
        <v>110</v>
      </c>
      <c r="C41" s="105" t="s">
        <v>1181</v>
      </c>
      <c r="D41" s="105" t="s">
        <v>807</v>
      </c>
      <c r="E41" s="105">
        <v>47060000710</v>
      </c>
    </row>
    <row r="42" spans="1:5" x14ac:dyDescent="0.15">
      <c r="A42">
        <v>242</v>
      </c>
      <c r="B42">
        <v>220</v>
      </c>
      <c r="C42" t="s">
        <v>668</v>
      </c>
      <c r="E42">
        <v>47060000711</v>
      </c>
    </row>
    <row r="43" spans="1:5" x14ac:dyDescent="0.15">
      <c r="A43">
        <v>243</v>
      </c>
      <c r="B43">
        <v>330</v>
      </c>
      <c r="C43" t="s">
        <v>1182</v>
      </c>
      <c r="E43">
        <v>47060000712</v>
      </c>
    </row>
    <row r="44" spans="1:5" x14ac:dyDescent="0.15">
      <c r="A44">
        <v>244</v>
      </c>
      <c r="B44">
        <v>440</v>
      </c>
      <c r="C44" t="s">
        <v>1183</v>
      </c>
      <c r="E44">
        <v>47060000713</v>
      </c>
    </row>
    <row r="45" spans="1:5" x14ac:dyDescent="0.15">
      <c r="A45">
        <v>245</v>
      </c>
      <c r="B45">
        <v>550</v>
      </c>
      <c r="C45" t="s">
        <v>1184</v>
      </c>
      <c r="E45">
        <v>47060000714</v>
      </c>
    </row>
    <row r="46" spans="1:5" x14ac:dyDescent="0.15">
      <c r="A46">
        <v>246</v>
      </c>
      <c r="B46">
        <v>660</v>
      </c>
      <c r="C46" t="s">
        <v>1185</v>
      </c>
      <c r="E46">
        <v>47060000715</v>
      </c>
    </row>
    <row r="47" spans="1:5" x14ac:dyDescent="0.15">
      <c r="A47">
        <v>247</v>
      </c>
      <c r="B47">
        <v>770</v>
      </c>
      <c r="C47" t="s">
        <v>1186</v>
      </c>
      <c r="E47">
        <v>47060000716</v>
      </c>
    </row>
    <row r="48" spans="1:5" x14ac:dyDescent="0.15">
      <c r="A48">
        <v>248</v>
      </c>
      <c r="B48">
        <v>880</v>
      </c>
      <c r="C48" t="s">
        <v>1187</v>
      </c>
      <c r="E48">
        <v>47060000717</v>
      </c>
    </row>
    <row r="49" spans="1:5" x14ac:dyDescent="0.15">
      <c r="A49">
        <v>249</v>
      </c>
      <c r="B49">
        <v>990</v>
      </c>
      <c r="C49" t="s">
        <v>1188</v>
      </c>
      <c r="E49">
        <v>47060000718</v>
      </c>
    </row>
    <row r="50" spans="1:5" x14ac:dyDescent="0.15">
      <c r="A50">
        <v>250</v>
      </c>
      <c r="B50">
        <v>1100</v>
      </c>
      <c r="C50" t="s">
        <v>1189</v>
      </c>
      <c r="E50">
        <v>47060000719</v>
      </c>
    </row>
    <row r="51" spans="1:5" x14ac:dyDescent="0.15">
      <c r="A51">
        <v>251</v>
      </c>
      <c r="B51">
        <v>1210</v>
      </c>
      <c r="C51" t="s">
        <v>1190</v>
      </c>
      <c r="E51">
        <v>47060000720</v>
      </c>
    </row>
    <row r="52" spans="1:5" x14ac:dyDescent="0.15">
      <c r="A52">
        <v>252</v>
      </c>
      <c r="B52">
        <v>1320</v>
      </c>
      <c r="C52" t="s">
        <v>1191</v>
      </c>
      <c r="E52">
        <v>47060000721</v>
      </c>
    </row>
    <row r="53" spans="1:5" x14ac:dyDescent="0.15">
      <c r="A53">
        <v>253</v>
      </c>
      <c r="B53">
        <v>1430</v>
      </c>
      <c r="C53" t="s">
        <v>1192</v>
      </c>
      <c r="E53">
        <v>47060000722</v>
      </c>
    </row>
    <row r="54" spans="1:5" x14ac:dyDescent="0.15">
      <c r="A54">
        <v>254</v>
      </c>
      <c r="B54">
        <v>1540</v>
      </c>
      <c r="C54" t="s">
        <v>1193</v>
      </c>
      <c r="E54">
        <v>47060000723</v>
      </c>
    </row>
    <row r="55" spans="1:5" x14ac:dyDescent="0.15">
      <c r="A55">
        <v>255</v>
      </c>
      <c r="B55">
        <v>1650</v>
      </c>
      <c r="C55" t="s">
        <v>1194</v>
      </c>
      <c r="E55">
        <v>47060000724</v>
      </c>
    </row>
    <row r="56" spans="1:5" x14ac:dyDescent="0.15">
      <c r="A56">
        <v>256</v>
      </c>
      <c r="B56">
        <v>1760</v>
      </c>
      <c r="C56" t="s">
        <v>1195</v>
      </c>
      <c r="E56">
        <v>47060000725</v>
      </c>
    </row>
    <row r="57" spans="1:5" x14ac:dyDescent="0.15">
      <c r="A57" s="105">
        <v>261</v>
      </c>
      <c r="B57" s="105">
        <v>110</v>
      </c>
      <c r="C57" s="105" t="s">
        <v>1181</v>
      </c>
      <c r="D57" s="105" t="s">
        <v>806</v>
      </c>
      <c r="E57" s="105">
        <v>47060000780</v>
      </c>
    </row>
    <row r="58" spans="1:5" x14ac:dyDescent="0.15">
      <c r="A58">
        <v>262</v>
      </c>
      <c r="B58">
        <v>220</v>
      </c>
      <c r="C58" t="s">
        <v>668</v>
      </c>
      <c r="E58">
        <v>47060000781</v>
      </c>
    </row>
    <row r="59" spans="1:5" x14ac:dyDescent="0.15">
      <c r="A59">
        <v>263</v>
      </c>
      <c r="B59">
        <v>330</v>
      </c>
      <c r="C59" t="s">
        <v>1182</v>
      </c>
      <c r="E59">
        <v>47060000782</v>
      </c>
    </row>
    <row r="60" spans="1:5" x14ac:dyDescent="0.15">
      <c r="A60">
        <v>264</v>
      </c>
      <c r="B60">
        <v>440</v>
      </c>
      <c r="C60" t="s">
        <v>1183</v>
      </c>
      <c r="E60">
        <v>47060000783</v>
      </c>
    </row>
    <row r="61" spans="1:5" x14ac:dyDescent="0.15">
      <c r="A61">
        <v>265</v>
      </c>
      <c r="B61">
        <v>550</v>
      </c>
      <c r="C61" t="s">
        <v>1184</v>
      </c>
      <c r="E61">
        <v>47060000784</v>
      </c>
    </row>
    <row r="62" spans="1:5" x14ac:dyDescent="0.15">
      <c r="A62">
        <v>266</v>
      </c>
      <c r="B62">
        <v>660</v>
      </c>
      <c r="C62" t="s">
        <v>1185</v>
      </c>
      <c r="E62">
        <v>47060000785</v>
      </c>
    </row>
    <row r="63" spans="1:5" x14ac:dyDescent="0.15">
      <c r="A63">
        <v>267</v>
      </c>
      <c r="B63">
        <v>770</v>
      </c>
      <c r="C63" t="s">
        <v>1186</v>
      </c>
      <c r="E63">
        <v>47060000786</v>
      </c>
    </row>
    <row r="64" spans="1:5" x14ac:dyDescent="0.15">
      <c r="A64">
        <v>268</v>
      </c>
      <c r="B64">
        <v>880</v>
      </c>
      <c r="C64" t="s">
        <v>1187</v>
      </c>
      <c r="E64">
        <v>47060000787</v>
      </c>
    </row>
    <row r="65" spans="1:5" x14ac:dyDescent="0.15">
      <c r="A65">
        <v>269</v>
      </c>
      <c r="B65">
        <v>990</v>
      </c>
      <c r="C65" t="s">
        <v>1188</v>
      </c>
      <c r="E65">
        <v>47060000788</v>
      </c>
    </row>
    <row r="66" spans="1:5" x14ac:dyDescent="0.15">
      <c r="A66">
        <v>270</v>
      </c>
      <c r="B66">
        <v>1100</v>
      </c>
      <c r="C66" t="s">
        <v>1189</v>
      </c>
      <c r="E66">
        <v>47060000789</v>
      </c>
    </row>
    <row r="67" spans="1:5" x14ac:dyDescent="0.15">
      <c r="A67">
        <v>271</v>
      </c>
      <c r="B67">
        <v>1210</v>
      </c>
      <c r="C67" t="s">
        <v>1190</v>
      </c>
      <c r="E67">
        <v>47060000790</v>
      </c>
    </row>
    <row r="68" spans="1:5" x14ac:dyDescent="0.15">
      <c r="A68">
        <v>272</v>
      </c>
      <c r="B68">
        <v>1320</v>
      </c>
      <c r="C68" t="s">
        <v>1191</v>
      </c>
      <c r="E68">
        <v>47060000791</v>
      </c>
    </row>
    <row r="69" spans="1:5" x14ac:dyDescent="0.15">
      <c r="A69">
        <v>273</v>
      </c>
      <c r="B69">
        <v>1430</v>
      </c>
      <c r="C69" t="s">
        <v>1192</v>
      </c>
      <c r="E69">
        <v>47060000792</v>
      </c>
    </row>
    <row r="70" spans="1:5" x14ac:dyDescent="0.15">
      <c r="A70">
        <v>274</v>
      </c>
      <c r="B70">
        <v>1540</v>
      </c>
      <c r="C70" t="s">
        <v>1193</v>
      </c>
      <c r="E70">
        <v>47060000793</v>
      </c>
    </row>
    <row r="71" spans="1:5" x14ac:dyDescent="0.15">
      <c r="A71">
        <v>275</v>
      </c>
      <c r="B71">
        <v>1650</v>
      </c>
      <c r="C71" t="s">
        <v>1194</v>
      </c>
      <c r="E71">
        <v>47060000794</v>
      </c>
    </row>
    <row r="72" spans="1:5" x14ac:dyDescent="0.15">
      <c r="A72">
        <v>276</v>
      </c>
      <c r="B72">
        <v>1760</v>
      </c>
      <c r="C72" t="s">
        <v>1195</v>
      </c>
      <c r="E72">
        <v>47060000795</v>
      </c>
    </row>
    <row r="73" spans="1:5" s="105" customFormat="1" x14ac:dyDescent="0.15">
      <c r="A73" s="105">
        <v>281</v>
      </c>
      <c r="B73" s="105">
        <v>110</v>
      </c>
      <c r="C73" s="105" t="s">
        <v>1181</v>
      </c>
      <c r="D73" s="105" t="s">
        <v>805</v>
      </c>
      <c r="E73" s="105">
        <v>47060002230</v>
      </c>
    </row>
    <row r="74" spans="1:5" x14ac:dyDescent="0.15">
      <c r="A74">
        <v>282</v>
      </c>
      <c r="B74">
        <v>220</v>
      </c>
      <c r="C74" t="s">
        <v>668</v>
      </c>
      <c r="E74">
        <v>47060002231</v>
      </c>
    </row>
    <row r="75" spans="1:5" x14ac:dyDescent="0.15">
      <c r="A75">
        <v>283</v>
      </c>
      <c r="B75">
        <v>330</v>
      </c>
      <c r="C75" t="s">
        <v>1182</v>
      </c>
      <c r="E75">
        <v>47060002232</v>
      </c>
    </row>
    <row r="76" spans="1:5" x14ac:dyDescent="0.15">
      <c r="A76">
        <v>284</v>
      </c>
      <c r="B76">
        <v>440</v>
      </c>
      <c r="C76" t="s">
        <v>1183</v>
      </c>
      <c r="E76">
        <v>47060002233</v>
      </c>
    </row>
    <row r="77" spans="1:5" x14ac:dyDescent="0.15">
      <c r="A77">
        <v>285</v>
      </c>
      <c r="B77">
        <v>550</v>
      </c>
      <c r="C77" t="s">
        <v>1184</v>
      </c>
      <c r="E77">
        <v>47060002234</v>
      </c>
    </row>
    <row r="78" spans="1:5" x14ac:dyDescent="0.15">
      <c r="A78">
        <v>286</v>
      </c>
      <c r="B78">
        <v>660</v>
      </c>
      <c r="C78" t="s">
        <v>1185</v>
      </c>
      <c r="E78">
        <v>47060002235</v>
      </c>
    </row>
    <row r="79" spans="1:5" x14ac:dyDescent="0.15">
      <c r="A79">
        <v>287</v>
      </c>
      <c r="B79">
        <v>770</v>
      </c>
      <c r="C79" t="s">
        <v>1186</v>
      </c>
      <c r="E79">
        <v>47060002236</v>
      </c>
    </row>
    <row r="80" spans="1:5" x14ac:dyDescent="0.15">
      <c r="A80">
        <v>288</v>
      </c>
      <c r="B80">
        <v>880</v>
      </c>
      <c r="C80" t="s">
        <v>1187</v>
      </c>
      <c r="E80">
        <v>47060002237</v>
      </c>
    </row>
    <row r="81" spans="1:5" x14ac:dyDescent="0.15">
      <c r="A81">
        <v>289</v>
      </c>
      <c r="B81">
        <v>990</v>
      </c>
      <c r="C81" t="s">
        <v>1188</v>
      </c>
      <c r="E81">
        <v>47060002238</v>
      </c>
    </row>
    <row r="82" spans="1:5" x14ac:dyDescent="0.15">
      <c r="A82">
        <v>290</v>
      </c>
      <c r="B82">
        <v>1100</v>
      </c>
      <c r="C82" t="s">
        <v>1189</v>
      </c>
      <c r="E82">
        <v>47060002239</v>
      </c>
    </row>
    <row r="83" spans="1:5" x14ac:dyDescent="0.15">
      <c r="A83">
        <v>291</v>
      </c>
      <c r="B83">
        <v>1210</v>
      </c>
      <c r="C83" t="s">
        <v>1190</v>
      </c>
      <c r="E83">
        <v>47060002240</v>
      </c>
    </row>
    <row r="84" spans="1:5" x14ac:dyDescent="0.15">
      <c r="A84">
        <v>292</v>
      </c>
      <c r="B84">
        <v>1320</v>
      </c>
      <c r="C84" t="s">
        <v>1191</v>
      </c>
      <c r="E84">
        <v>47060002241</v>
      </c>
    </row>
    <row r="85" spans="1:5" x14ac:dyDescent="0.15">
      <c r="A85">
        <v>293</v>
      </c>
      <c r="B85">
        <v>1430</v>
      </c>
      <c r="C85" t="s">
        <v>1192</v>
      </c>
      <c r="E85">
        <v>47060002242</v>
      </c>
    </row>
    <row r="86" spans="1:5" x14ac:dyDescent="0.15">
      <c r="A86">
        <v>294</v>
      </c>
      <c r="B86">
        <v>1540</v>
      </c>
      <c r="C86" t="s">
        <v>1193</v>
      </c>
      <c r="E86">
        <v>47060002243</v>
      </c>
    </row>
    <row r="87" spans="1:5" x14ac:dyDescent="0.15">
      <c r="A87">
        <v>295</v>
      </c>
      <c r="B87">
        <v>1650</v>
      </c>
      <c r="C87" t="s">
        <v>1194</v>
      </c>
      <c r="E87">
        <v>47060002244</v>
      </c>
    </row>
    <row r="88" spans="1:5" x14ac:dyDescent="0.15">
      <c r="A88">
        <v>296</v>
      </c>
      <c r="B88">
        <v>1760</v>
      </c>
      <c r="C88" t="s">
        <v>1195</v>
      </c>
      <c r="E88">
        <v>47060002245</v>
      </c>
    </row>
    <row r="89" spans="1:5" x14ac:dyDescent="0.15">
      <c r="A89" s="105">
        <v>301</v>
      </c>
      <c r="B89" s="105">
        <v>110</v>
      </c>
      <c r="C89" s="105" t="s">
        <v>1181</v>
      </c>
      <c r="D89" s="105" t="s">
        <v>734</v>
      </c>
      <c r="E89" s="105">
        <v>47060000850</v>
      </c>
    </row>
    <row r="90" spans="1:5" x14ac:dyDescent="0.15">
      <c r="A90">
        <v>302</v>
      </c>
      <c r="B90">
        <v>220</v>
      </c>
      <c r="C90" t="s">
        <v>668</v>
      </c>
      <c r="E90">
        <v>47060000851</v>
      </c>
    </row>
    <row r="91" spans="1:5" x14ac:dyDescent="0.15">
      <c r="A91">
        <v>303</v>
      </c>
      <c r="B91">
        <v>330</v>
      </c>
      <c r="C91" t="s">
        <v>1182</v>
      </c>
      <c r="E91">
        <v>47060000852</v>
      </c>
    </row>
    <row r="92" spans="1:5" x14ac:dyDescent="0.15">
      <c r="A92">
        <v>304</v>
      </c>
      <c r="B92">
        <v>440</v>
      </c>
      <c r="C92" t="s">
        <v>1183</v>
      </c>
      <c r="E92">
        <v>47060000853</v>
      </c>
    </row>
    <row r="93" spans="1:5" x14ac:dyDescent="0.15">
      <c r="A93">
        <v>305</v>
      </c>
      <c r="B93">
        <v>550</v>
      </c>
      <c r="C93" t="s">
        <v>1184</v>
      </c>
      <c r="E93">
        <v>47060000854</v>
      </c>
    </row>
    <row r="94" spans="1:5" x14ac:dyDescent="0.15">
      <c r="A94">
        <v>306</v>
      </c>
      <c r="B94">
        <v>660</v>
      </c>
      <c r="C94" t="s">
        <v>1185</v>
      </c>
      <c r="E94">
        <v>47060000855</v>
      </c>
    </row>
    <row r="95" spans="1:5" x14ac:dyDescent="0.15">
      <c r="A95">
        <v>307</v>
      </c>
      <c r="B95">
        <v>770</v>
      </c>
      <c r="C95" t="s">
        <v>1186</v>
      </c>
      <c r="E95">
        <v>47060000856</v>
      </c>
    </row>
    <row r="96" spans="1:5" x14ac:dyDescent="0.15">
      <c r="A96">
        <v>308</v>
      </c>
      <c r="B96">
        <v>880</v>
      </c>
      <c r="C96" t="s">
        <v>1187</v>
      </c>
      <c r="E96">
        <v>47060000857</v>
      </c>
    </row>
    <row r="97" spans="1:5" x14ac:dyDescent="0.15">
      <c r="A97">
        <v>309</v>
      </c>
      <c r="B97">
        <v>990</v>
      </c>
      <c r="C97" t="s">
        <v>1188</v>
      </c>
      <c r="E97">
        <v>47060000858</v>
      </c>
    </row>
    <row r="98" spans="1:5" x14ac:dyDescent="0.15">
      <c r="A98">
        <v>310</v>
      </c>
      <c r="B98">
        <v>1100</v>
      </c>
      <c r="C98" t="s">
        <v>1189</v>
      </c>
      <c r="E98">
        <v>47060000859</v>
      </c>
    </row>
    <row r="99" spans="1:5" x14ac:dyDescent="0.15">
      <c r="A99">
        <v>311</v>
      </c>
      <c r="B99">
        <v>1210</v>
      </c>
      <c r="C99" t="s">
        <v>1190</v>
      </c>
      <c r="E99">
        <v>47060000860</v>
      </c>
    </row>
    <row r="100" spans="1:5" x14ac:dyDescent="0.15">
      <c r="A100">
        <v>312</v>
      </c>
      <c r="B100">
        <v>1320</v>
      </c>
      <c r="C100" t="s">
        <v>1191</v>
      </c>
      <c r="E100">
        <v>47060000861</v>
      </c>
    </row>
    <row r="101" spans="1:5" x14ac:dyDescent="0.15">
      <c r="A101">
        <v>313</v>
      </c>
      <c r="B101">
        <v>1430</v>
      </c>
      <c r="C101" t="s">
        <v>1192</v>
      </c>
      <c r="E101">
        <v>47060000862</v>
      </c>
    </row>
    <row r="102" spans="1:5" x14ac:dyDescent="0.15">
      <c r="A102">
        <v>314</v>
      </c>
      <c r="B102">
        <v>1540</v>
      </c>
      <c r="C102" t="s">
        <v>1193</v>
      </c>
      <c r="E102">
        <v>47060000863</v>
      </c>
    </row>
    <row r="103" spans="1:5" x14ac:dyDescent="0.15">
      <c r="A103">
        <v>315</v>
      </c>
      <c r="B103">
        <v>1650</v>
      </c>
      <c r="C103" t="s">
        <v>1194</v>
      </c>
      <c r="E103">
        <v>47060000864</v>
      </c>
    </row>
    <row r="104" spans="1:5" x14ac:dyDescent="0.15">
      <c r="A104">
        <v>316</v>
      </c>
      <c r="B104">
        <v>1760</v>
      </c>
      <c r="C104" t="s">
        <v>1195</v>
      </c>
      <c r="E104">
        <v>47060000865</v>
      </c>
    </row>
    <row r="105" spans="1:5" x14ac:dyDescent="0.15">
      <c r="A105" s="105">
        <v>321</v>
      </c>
      <c r="B105" s="105">
        <v>110</v>
      </c>
      <c r="C105" s="105" t="s">
        <v>1181</v>
      </c>
      <c r="D105" s="105" t="s">
        <v>735</v>
      </c>
      <c r="E105" s="105">
        <v>47060001850</v>
      </c>
    </row>
    <row r="106" spans="1:5" x14ac:dyDescent="0.15">
      <c r="A106">
        <v>322</v>
      </c>
      <c r="B106">
        <v>220</v>
      </c>
      <c r="C106" t="s">
        <v>668</v>
      </c>
      <c r="E106">
        <v>47060001851</v>
      </c>
    </row>
    <row r="107" spans="1:5" x14ac:dyDescent="0.15">
      <c r="A107">
        <v>323</v>
      </c>
      <c r="B107">
        <v>330</v>
      </c>
      <c r="C107" t="s">
        <v>1182</v>
      </c>
      <c r="E107">
        <v>47060001852</v>
      </c>
    </row>
    <row r="108" spans="1:5" x14ac:dyDescent="0.15">
      <c r="A108">
        <v>324</v>
      </c>
      <c r="B108">
        <v>440</v>
      </c>
      <c r="C108" t="s">
        <v>1183</v>
      </c>
      <c r="E108">
        <v>47060001853</v>
      </c>
    </row>
    <row r="109" spans="1:5" x14ac:dyDescent="0.15">
      <c r="A109">
        <v>325</v>
      </c>
      <c r="B109">
        <v>550</v>
      </c>
      <c r="C109" t="s">
        <v>1184</v>
      </c>
      <c r="E109">
        <v>47060001854</v>
      </c>
    </row>
    <row r="110" spans="1:5" x14ac:dyDescent="0.15">
      <c r="A110">
        <v>326</v>
      </c>
      <c r="B110">
        <v>660</v>
      </c>
      <c r="C110" t="s">
        <v>1185</v>
      </c>
      <c r="E110">
        <v>47060001855</v>
      </c>
    </row>
    <row r="111" spans="1:5" x14ac:dyDescent="0.15">
      <c r="A111">
        <v>327</v>
      </c>
      <c r="B111">
        <v>770</v>
      </c>
      <c r="C111" t="s">
        <v>1186</v>
      </c>
      <c r="E111">
        <v>47060001856</v>
      </c>
    </row>
    <row r="112" spans="1:5" x14ac:dyDescent="0.15">
      <c r="A112">
        <v>328</v>
      </c>
      <c r="B112">
        <v>880</v>
      </c>
      <c r="C112" t="s">
        <v>1187</v>
      </c>
      <c r="E112">
        <v>47060001857</v>
      </c>
    </row>
    <row r="113" spans="1:5" x14ac:dyDescent="0.15">
      <c r="A113">
        <v>329</v>
      </c>
      <c r="B113">
        <v>990</v>
      </c>
      <c r="C113" t="s">
        <v>1188</v>
      </c>
      <c r="E113">
        <v>47060001858</v>
      </c>
    </row>
    <row r="114" spans="1:5" x14ac:dyDescent="0.15">
      <c r="A114">
        <v>330</v>
      </c>
      <c r="B114">
        <v>1100</v>
      </c>
      <c r="C114" t="s">
        <v>1189</v>
      </c>
      <c r="E114">
        <v>47060001859</v>
      </c>
    </row>
    <row r="115" spans="1:5" x14ac:dyDescent="0.15">
      <c r="A115">
        <v>331</v>
      </c>
      <c r="B115">
        <v>1210</v>
      </c>
      <c r="C115" t="s">
        <v>1190</v>
      </c>
      <c r="E115">
        <v>47060001860</v>
      </c>
    </row>
    <row r="116" spans="1:5" x14ac:dyDescent="0.15">
      <c r="A116">
        <v>332</v>
      </c>
      <c r="B116">
        <v>1320</v>
      </c>
      <c r="C116" t="s">
        <v>1191</v>
      </c>
      <c r="E116">
        <v>47060001861</v>
      </c>
    </row>
    <row r="117" spans="1:5" x14ac:dyDescent="0.15">
      <c r="A117">
        <v>333</v>
      </c>
      <c r="B117">
        <v>1430</v>
      </c>
      <c r="C117" t="s">
        <v>1192</v>
      </c>
      <c r="E117">
        <v>47060001862</v>
      </c>
    </row>
    <row r="118" spans="1:5" x14ac:dyDescent="0.15">
      <c r="A118">
        <v>334</v>
      </c>
      <c r="B118">
        <v>1540</v>
      </c>
      <c r="C118" t="s">
        <v>1193</v>
      </c>
      <c r="E118">
        <v>47060001863</v>
      </c>
    </row>
    <row r="119" spans="1:5" x14ac:dyDescent="0.15">
      <c r="A119">
        <v>335</v>
      </c>
      <c r="B119">
        <v>1650</v>
      </c>
      <c r="C119" t="s">
        <v>1194</v>
      </c>
      <c r="E119">
        <v>47060001864</v>
      </c>
    </row>
    <row r="120" spans="1:5" x14ac:dyDescent="0.15">
      <c r="A120">
        <v>336</v>
      </c>
      <c r="B120">
        <v>1760</v>
      </c>
      <c r="C120" t="s">
        <v>1195</v>
      </c>
      <c r="E120">
        <v>47060001865</v>
      </c>
    </row>
    <row r="121" spans="1:5" x14ac:dyDescent="0.15">
      <c r="A121" s="105">
        <v>341</v>
      </c>
      <c r="B121" s="105">
        <v>110</v>
      </c>
      <c r="C121" s="105" t="s">
        <v>1181</v>
      </c>
      <c r="D121" s="105" t="s">
        <v>762</v>
      </c>
      <c r="E121" s="105">
        <v>47060002850</v>
      </c>
    </row>
    <row r="122" spans="1:5" x14ac:dyDescent="0.15">
      <c r="A122">
        <v>342</v>
      </c>
      <c r="B122">
        <v>220</v>
      </c>
      <c r="C122" t="s">
        <v>668</v>
      </c>
      <c r="E122">
        <v>47060002851</v>
      </c>
    </row>
    <row r="123" spans="1:5" x14ac:dyDescent="0.15">
      <c r="A123">
        <v>343</v>
      </c>
      <c r="B123">
        <v>330</v>
      </c>
      <c r="C123" t="s">
        <v>1182</v>
      </c>
      <c r="E123">
        <v>47060002852</v>
      </c>
    </row>
    <row r="124" spans="1:5" x14ac:dyDescent="0.15">
      <c r="A124">
        <v>344</v>
      </c>
      <c r="B124">
        <v>440</v>
      </c>
      <c r="C124" t="s">
        <v>1183</v>
      </c>
      <c r="E124">
        <v>47060002853</v>
      </c>
    </row>
    <row r="125" spans="1:5" x14ac:dyDescent="0.15">
      <c r="A125">
        <v>345</v>
      </c>
      <c r="B125">
        <v>550</v>
      </c>
      <c r="C125" t="s">
        <v>1184</v>
      </c>
      <c r="E125">
        <v>47060002854</v>
      </c>
    </row>
    <row r="126" spans="1:5" x14ac:dyDescent="0.15">
      <c r="A126">
        <v>346</v>
      </c>
      <c r="B126">
        <v>660</v>
      </c>
      <c r="C126" t="s">
        <v>1185</v>
      </c>
      <c r="E126">
        <v>47060002855</v>
      </c>
    </row>
    <row r="127" spans="1:5" x14ac:dyDescent="0.15">
      <c r="A127">
        <v>347</v>
      </c>
      <c r="B127">
        <v>770</v>
      </c>
      <c r="C127" t="s">
        <v>1186</v>
      </c>
      <c r="E127">
        <v>47060002856</v>
      </c>
    </row>
    <row r="128" spans="1:5" x14ac:dyDescent="0.15">
      <c r="A128">
        <v>348</v>
      </c>
      <c r="B128">
        <v>880</v>
      </c>
      <c r="C128" t="s">
        <v>1187</v>
      </c>
      <c r="E128">
        <v>47060002857</v>
      </c>
    </row>
    <row r="129" spans="1:5" x14ac:dyDescent="0.15">
      <c r="A129">
        <v>349</v>
      </c>
      <c r="B129">
        <v>990</v>
      </c>
      <c r="C129" t="s">
        <v>1188</v>
      </c>
      <c r="E129">
        <v>47060002858</v>
      </c>
    </row>
    <row r="130" spans="1:5" x14ac:dyDescent="0.15">
      <c r="A130">
        <v>350</v>
      </c>
      <c r="B130">
        <v>1100</v>
      </c>
      <c r="C130" t="s">
        <v>1189</v>
      </c>
      <c r="E130">
        <v>47060002859</v>
      </c>
    </row>
    <row r="131" spans="1:5" x14ac:dyDescent="0.15">
      <c r="A131">
        <v>351</v>
      </c>
      <c r="B131">
        <v>1210</v>
      </c>
      <c r="C131" t="s">
        <v>1190</v>
      </c>
      <c r="E131">
        <v>47060002860</v>
      </c>
    </row>
    <row r="132" spans="1:5" x14ac:dyDescent="0.15">
      <c r="A132">
        <v>352</v>
      </c>
      <c r="B132">
        <v>1320</v>
      </c>
      <c r="C132" t="s">
        <v>1191</v>
      </c>
      <c r="E132">
        <v>47060002861</v>
      </c>
    </row>
    <row r="133" spans="1:5" x14ac:dyDescent="0.15">
      <c r="A133">
        <v>353</v>
      </c>
      <c r="B133">
        <v>1430</v>
      </c>
      <c r="C133" t="s">
        <v>1192</v>
      </c>
      <c r="E133">
        <v>47060002862</v>
      </c>
    </row>
    <row r="134" spans="1:5" x14ac:dyDescent="0.15">
      <c r="A134">
        <v>354</v>
      </c>
      <c r="B134">
        <v>1540</v>
      </c>
      <c r="C134" t="s">
        <v>1193</v>
      </c>
      <c r="E134">
        <v>47060002863</v>
      </c>
    </row>
    <row r="135" spans="1:5" x14ac:dyDescent="0.15">
      <c r="A135">
        <v>355</v>
      </c>
      <c r="B135">
        <v>1650</v>
      </c>
      <c r="C135" t="s">
        <v>1194</v>
      </c>
      <c r="E135">
        <v>47060002864</v>
      </c>
    </row>
    <row r="136" spans="1:5" x14ac:dyDescent="0.15">
      <c r="A136">
        <v>356</v>
      </c>
      <c r="B136">
        <v>1760</v>
      </c>
      <c r="C136" t="s">
        <v>1195</v>
      </c>
      <c r="E136">
        <v>47060002865</v>
      </c>
    </row>
    <row r="137" spans="1:5" x14ac:dyDescent="0.15">
      <c r="A137" s="105">
        <v>361</v>
      </c>
      <c r="B137" s="105">
        <v>110</v>
      </c>
      <c r="C137" s="105" t="s">
        <v>1181</v>
      </c>
      <c r="D137" s="105" t="s">
        <v>763</v>
      </c>
      <c r="E137" s="105">
        <v>47060003850</v>
      </c>
    </row>
    <row r="138" spans="1:5" x14ac:dyDescent="0.15">
      <c r="A138">
        <v>362</v>
      </c>
      <c r="B138">
        <v>220</v>
      </c>
      <c r="C138" t="s">
        <v>668</v>
      </c>
      <c r="E138">
        <v>47060003851</v>
      </c>
    </row>
    <row r="139" spans="1:5" x14ac:dyDescent="0.15">
      <c r="A139">
        <v>363</v>
      </c>
      <c r="B139">
        <v>330</v>
      </c>
      <c r="C139" t="s">
        <v>1182</v>
      </c>
      <c r="E139">
        <v>47060003852</v>
      </c>
    </row>
    <row r="140" spans="1:5" x14ac:dyDescent="0.15">
      <c r="A140">
        <v>364</v>
      </c>
      <c r="B140">
        <v>440</v>
      </c>
      <c r="C140" t="s">
        <v>1183</v>
      </c>
      <c r="E140">
        <v>47060003853</v>
      </c>
    </row>
    <row r="141" spans="1:5" x14ac:dyDescent="0.15">
      <c r="A141">
        <v>365</v>
      </c>
      <c r="B141">
        <v>550</v>
      </c>
      <c r="C141" t="s">
        <v>1184</v>
      </c>
      <c r="E141">
        <v>47060003854</v>
      </c>
    </row>
    <row r="142" spans="1:5" x14ac:dyDescent="0.15">
      <c r="A142">
        <v>366</v>
      </c>
      <c r="B142">
        <v>660</v>
      </c>
      <c r="C142" t="s">
        <v>1185</v>
      </c>
      <c r="E142">
        <v>47060003855</v>
      </c>
    </row>
    <row r="143" spans="1:5" x14ac:dyDescent="0.15">
      <c r="A143">
        <v>367</v>
      </c>
      <c r="B143">
        <v>770</v>
      </c>
      <c r="C143" t="s">
        <v>1186</v>
      </c>
      <c r="E143">
        <v>47060003856</v>
      </c>
    </row>
    <row r="144" spans="1:5" x14ac:dyDescent="0.15">
      <c r="A144">
        <v>368</v>
      </c>
      <c r="B144">
        <v>880</v>
      </c>
      <c r="C144" t="s">
        <v>1187</v>
      </c>
      <c r="E144">
        <v>47060003857</v>
      </c>
    </row>
    <row r="145" spans="1:5" x14ac:dyDescent="0.15">
      <c r="A145">
        <v>369</v>
      </c>
      <c r="B145">
        <v>990</v>
      </c>
      <c r="C145" t="s">
        <v>1188</v>
      </c>
      <c r="E145">
        <v>47060003858</v>
      </c>
    </row>
    <row r="146" spans="1:5" x14ac:dyDescent="0.15">
      <c r="A146">
        <v>370</v>
      </c>
      <c r="B146">
        <v>1100</v>
      </c>
      <c r="C146" t="s">
        <v>1189</v>
      </c>
      <c r="E146">
        <v>47060003859</v>
      </c>
    </row>
    <row r="147" spans="1:5" x14ac:dyDescent="0.15">
      <c r="A147">
        <v>371</v>
      </c>
      <c r="B147">
        <v>1210</v>
      </c>
      <c r="C147" t="s">
        <v>1190</v>
      </c>
      <c r="E147">
        <v>47060003860</v>
      </c>
    </row>
    <row r="148" spans="1:5" x14ac:dyDescent="0.15">
      <c r="A148">
        <v>372</v>
      </c>
      <c r="B148">
        <v>1320</v>
      </c>
      <c r="C148" t="s">
        <v>1191</v>
      </c>
      <c r="E148">
        <v>47060003861</v>
      </c>
    </row>
    <row r="149" spans="1:5" x14ac:dyDescent="0.15">
      <c r="A149">
        <v>373</v>
      </c>
      <c r="B149">
        <v>1430</v>
      </c>
      <c r="C149" t="s">
        <v>1192</v>
      </c>
      <c r="E149">
        <v>47060003862</v>
      </c>
    </row>
    <row r="150" spans="1:5" x14ac:dyDescent="0.15">
      <c r="A150">
        <v>374</v>
      </c>
      <c r="B150">
        <v>1540</v>
      </c>
      <c r="C150" t="s">
        <v>1193</v>
      </c>
      <c r="E150">
        <v>47060003863</v>
      </c>
    </row>
    <row r="151" spans="1:5" x14ac:dyDescent="0.15">
      <c r="A151">
        <v>375</v>
      </c>
      <c r="B151">
        <v>1650</v>
      </c>
      <c r="C151" t="s">
        <v>1194</v>
      </c>
      <c r="E151">
        <v>47060003864</v>
      </c>
    </row>
    <row r="152" spans="1:5" x14ac:dyDescent="0.15">
      <c r="A152">
        <v>376</v>
      </c>
      <c r="B152">
        <v>1760</v>
      </c>
      <c r="C152" t="s">
        <v>1195</v>
      </c>
      <c r="E152">
        <v>47060003865</v>
      </c>
    </row>
    <row r="153" spans="1:5" x14ac:dyDescent="0.15">
      <c r="A153" s="105">
        <v>381</v>
      </c>
      <c r="B153" s="105">
        <v>110</v>
      </c>
      <c r="C153" s="105" t="s">
        <v>1181</v>
      </c>
      <c r="D153" s="105" t="s">
        <v>776</v>
      </c>
      <c r="E153" s="105">
        <v>47060004850</v>
      </c>
    </row>
    <row r="154" spans="1:5" x14ac:dyDescent="0.15">
      <c r="A154">
        <v>382</v>
      </c>
      <c r="B154">
        <v>220</v>
      </c>
      <c r="C154" t="s">
        <v>668</v>
      </c>
      <c r="E154">
        <v>47060004851</v>
      </c>
    </row>
    <row r="155" spans="1:5" x14ac:dyDescent="0.15">
      <c r="A155">
        <v>383</v>
      </c>
      <c r="B155">
        <v>330</v>
      </c>
      <c r="C155" t="s">
        <v>1182</v>
      </c>
      <c r="E155">
        <v>47060004852</v>
      </c>
    </row>
    <row r="156" spans="1:5" x14ac:dyDescent="0.15">
      <c r="A156">
        <v>384</v>
      </c>
      <c r="B156">
        <v>440</v>
      </c>
      <c r="C156" t="s">
        <v>1183</v>
      </c>
      <c r="E156">
        <v>47060004853</v>
      </c>
    </row>
    <row r="157" spans="1:5" x14ac:dyDescent="0.15">
      <c r="A157">
        <v>385</v>
      </c>
      <c r="B157">
        <v>550</v>
      </c>
      <c r="C157" t="s">
        <v>1184</v>
      </c>
      <c r="E157">
        <v>47060004854</v>
      </c>
    </row>
    <row r="158" spans="1:5" x14ac:dyDescent="0.15">
      <c r="A158">
        <v>386</v>
      </c>
      <c r="B158">
        <v>660</v>
      </c>
      <c r="C158" t="s">
        <v>1185</v>
      </c>
      <c r="E158">
        <v>47060004855</v>
      </c>
    </row>
    <row r="159" spans="1:5" x14ac:dyDescent="0.15">
      <c r="A159">
        <v>387</v>
      </c>
      <c r="B159">
        <v>770</v>
      </c>
      <c r="C159" t="s">
        <v>1186</v>
      </c>
      <c r="E159">
        <v>47060004856</v>
      </c>
    </row>
    <row r="160" spans="1:5" x14ac:dyDescent="0.15">
      <c r="A160">
        <v>388</v>
      </c>
      <c r="B160">
        <v>880</v>
      </c>
      <c r="C160" t="s">
        <v>1187</v>
      </c>
      <c r="E160">
        <v>47060004857</v>
      </c>
    </row>
    <row r="161" spans="1:5" x14ac:dyDescent="0.15">
      <c r="A161">
        <v>389</v>
      </c>
      <c r="B161">
        <v>990</v>
      </c>
      <c r="C161" t="s">
        <v>1188</v>
      </c>
      <c r="E161">
        <v>47060004858</v>
      </c>
    </row>
    <row r="162" spans="1:5" x14ac:dyDescent="0.15">
      <c r="A162">
        <v>390</v>
      </c>
      <c r="B162">
        <v>1100</v>
      </c>
      <c r="C162" t="s">
        <v>1189</v>
      </c>
      <c r="E162">
        <v>47060004859</v>
      </c>
    </row>
    <row r="163" spans="1:5" x14ac:dyDescent="0.15">
      <c r="A163">
        <v>391</v>
      </c>
      <c r="B163">
        <v>1210</v>
      </c>
      <c r="C163" t="s">
        <v>1190</v>
      </c>
      <c r="E163">
        <v>47060004860</v>
      </c>
    </row>
    <row r="164" spans="1:5" x14ac:dyDescent="0.15">
      <c r="A164">
        <v>392</v>
      </c>
      <c r="B164">
        <v>1320</v>
      </c>
      <c r="C164" t="s">
        <v>1191</v>
      </c>
      <c r="E164">
        <v>47060004861</v>
      </c>
    </row>
    <row r="165" spans="1:5" x14ac:dyDescent="0.15">
      <c r="A165">
        <v>393</v>
      </c>
      <c r="B165">
        <v>1430</v>
      </c>
      <c r="C165" t="s">
        <v>1192</v>
      </c>
      <c r="E165">
        <v>47060004862</v>
      </c>
    </row>
    <row r="166" spans="1:5" x14ac:dyDescent="0.15">
      <c r="A166">
        <v>394</v>
      </c>
      <c r="B166">
        <v>1540</v>
      </c>
      <c r="C166" t="s">
        <v>1193</v>
      </c>
      <c r="E166">
        <v>47060004863</v>
      </c>
    </row>
    <row r="167" spans="1:5" x14ac:dyDescent="0.15">
      <c r="A167">
        <v>395</v>
      </c>
      <c r="B167">
        <v>1650</v>
      </c>
      <c r="C167" t="s">
        <v>1194</v>
      </c>
      <c r="E167">
        <v>47060004864</v>
      </c>
    </row>
    <row r="168" spans="1:5" x14ac:dyDescent="0.15">
      <c r="A168">
        <v>396</v>
      </c>
      <c r="B168">
        <v>1760</v>
      </c>
      <c r="C168" t="s">
        <v>1195</v>
      </c>
      <c r="E168">
        <v>47060004865</v>
      </c>
    </row>
    <row r="169" spans="1:5" x14ac:dyDescent="0.15">
      <c r="A169" s="105">
        <v>401</v>
      </c>
      <c r="B169" s="105">
        <v>110</v>
      </c>
      <c r="C169" s="105" t="s">
        <v>1181</v>
      </c>
      <c r="D169" s="105" t="s">
        <v>777</v>
      </c>
      <c r="E169" s="105">
        <v>47060005850</v>
      </c>
    </row>
    <row r="170" spans="1:5" x14ac:dyDescent="0.15">
      <c r="A170">
        <v>402</v>
      </c>
      <c r="B170">
        <v>220</v>
      </c>
      <c r="C170" t="s">
        <v>668</v>
      </c>
      <c r="E170">
        <v>47060005851</v>
      </c>
    </row>
    <row r="171" spans="1:5" x14ac:dyDescent="0.15">
      <c r="A171">
        <v>403</v>
      </c>
      <c r="B171">
        <v>330</v>
      </c>
      <c r="C171" t="s">
        <v>1182</v>
      </c>
      <c r="E171">
        <v>47060005852</v>
      </c>
    </row>
    <row r="172" spans="1:5" x14ac:dyDescent="0.15">
      <c r="A172">
        <v>404</v>
      </c>
      <c r="B172">
        <v>440</v>
      </c>
      <c r="C172" t="s">
        <v>1183</v>
      </c>
      <c r="E172">
        <v>47060005853</v>
      </c>
    </row>
    <row r="173" spans="1:5" x14ac:dyDescent="0.15">
      <c r="A173">
        <v>405</v>
      </c>
      <c r="B173">
        <v>550</v>
      </c>
      <c r="C173" t="s">
        <v>1184</v>
      </c>
      <c r="E173">
        <v>47060005854</v>
      </c>
    </row>
    <row r="174" spans="1:5" x14ac:dyDescent="0.15">
      <c r="A174">
        <v>406</v>
      </c>
      <c r="B174">
        <v>660</v>
      </c>
      <c r="C174" t="s">
        <v>1185</v>
      </c>
      <c r="E174">
        <v>47060005855</v>
      </c>
    </row>
    <row r="175" spans="1:5" x14ac:dyDescent="0.15">
      <c r="A175">
        <v>407</v>
      </c>
      <c r="B175">
        <v>770</v>
      </c>
      <c r="C175" t="s">
        <v>1186</v>
      </c>
      <c r="E175">
        <v>47060005856</v>
      </c>
    </row>
    <row r="176" spans="1:5" x14ac:dyDescent="0.15">
      <c r="A176">
        <v>408</v>
      </c>
      <c r="B176">
        <v>880</v>
      </c>
      <c r="C176" t="s">
        <v>1187</v>
      </c>
      <c r="E176">
        <v>47060005857</v>
      </c>
    </row>
    <row r="177" spans="1:5" x14ac:dyDescent="0.15">
      <c r="A177">
        <v>409</v>
      </c>
      <c r="B177">
        <v>990</v>
      </c>
      <c r="C177" t="s">
        <v>1188</v>
      </c>
      <c r="E177">
        <v>47060005858</v>
      </c>
    </row>
    <row r="178" spans="1:5" x14ac:dyDescent="0.15">
      <c r="A178">
        <v>410</v>
      </c>
      <c r="B178">
        <v>1100</v>
      </c>
      <c r="C178" t="s">
        <v>1189</v>
      </c>
      <c r="E178">
        <v>47060005859</v>
      </c>
    </row>
    <row r="179" spans="1:5" x14ac:dyDescent="0.15">
      <c r="A179">
        <v>411</v>
      </c>
      <c r="B179">
        <v>1210</v>
      </c>
      <c r="C179" t="s">
        <v>1190</v>
      </c>
      <c r="E179">
        <v>47060005860</v>
      </c>
    </row>
    <row r="180" spans="1:5" x14ac:dyDescent="0.15">
      <c r="A180">
        <v>412</v>
      </c>
      <c r="B180">
        <v>1320</v>
      </c>
      <c r="C180" t="s">
        <v>1191</v>
      </c>
      <c r="E180">
        <v>47060005861</v>
      </c>
    </row>
    <row r="181" spans="1:5" x14ac:dyDescent="0.15">
      <c r="A181">
        <v>413</v>
      </c>
      <c r="B181">
        <v>1430</v>
      </c>
      <c r="C181" t="s">
        <v>1192</v>
      </c>
      <c r="E181">
        <v>47060005862</v>
      </c>
    </row>
    <row r="182" spans="1:5" x14ac:dyDescent="0.15">
      <c r="A182">
        <v>414</v>
      </c>
      <c r="B182">
        <v>1540</v>
      </c>
      <c r="C182" t="s">
        <v>1193</v>
      </c>
      <c r="E182">
        <v>47060005863</v>
      </c>
    </row>
    <row r="183" spans="1:5" x14ac:dyDescent="0.15">
      <c r="A183">
        <v>415</v>
      </c>
      <c r="B183">
        <v>1650</v>
      </c>
      <c r="C183" t="s">
        <v>1194</v>
      </c>
      <c r="E183">
        <v>47060005864</v>
      </c>
    </row>
    <row r="184" spans="1:5" x14ac:dyDescent="0.15">
      <c r="A184">
        <v>416</v>
      </c>
      <c r="B184">
        <v>1760</v>
      </c>
      <c r="C184" t="s">
        <v>1195</v>
      </c>
      <c r="E184">
        <v>47060005865</v>
      </c>
    </row>
    <row r="185" spans="1:5" x14ac:dyDescent="0.15">
      <c r="A185" s="105">
        <v>421</v>
      </c>
      <c r="B185" s="105">
        <v>110</v>
      </c>
      <c r="C185" s="105" t="s">
        <v>1181</v>
      </c>
      <c r="D185" s="105" t="s">
        <v>778</v>
      </c>
      <c r="E185" s="105">
        <v>47060006850</v>
      </c>
    </row>
    <row r="186" spans="1:5" x14ac:dyDescent="0.15">
      <c r="A186">
        <v>422</v>
      </c>
      <c r="B186">
        <v>220</v>
      </c>
      <c r="C186" t="s">
        <v>668</v>
      </c>
      <c r="E186">
        <v>47060006851</v>
      </c>
    </row>
    <row r="187" spans="1:5" x14ac:dyDescent="0.15">
      <c r="A187">
        <v>423</v>
      </c>
      <c r="B187">
        <v>330</v>
      </c>
      <c r="C187" t="s">
        <v>1182</v>
      </c>
      <c r="E187">
        <v>47060006852</v>
      </c>
    </row>
    <row r="188" spans="1:5" x14ac:dyDescent="0.15">
      <c r="A188">
        <v>424</v>
      </c>
      <c r="B188">
        <v>440</v>
      </c>
      <c r="C188" t="s">
        <v>1183</v>
      </c>
      <c r="E188">
        <v>47060006853</v>
      </c>
    </row>
    <row r="189" spans="1:5" x14ac:dyDescent="0.15">
      <c r="A189">
        <v>425</v>
      </c>
      <c r="B189">
        <v>550</v>
      </c>
      <c r="C189" t="s">
        <v>1184</v>
      </c>
      <c r="E189">
        <v>47060006854</v>
      </c>
    </row>
    <row r="190" spans="1:5" x14ac:dyDescent="0.15">
      <c r="A190">
        <v>426</v>
      </c>
      <c r="B190">
        <v>660</v>
      </c>
      <c r="C190" t="s">
        <v>1185</v>
      </c>
      <c r="E190">
        <v>47060006855</v>
      </c>
    </row>
    <row r="191" spans="1:5" x14ac:dyDescent="0.15">
      <c r="A191">
        <v>427</v>
      </c>
      <c r="B191">
        <v>770</v>
      </c>
      <c r="C191" t="s">
        <v>1186</v>
      </c>
      <c r="E191">
        <v>47060006856</v>
      </c>
    </row>
    <row r="192" spans="1:5" x14ac:dyDescent="0.15">
      <c r="A192">
        <v>428</v>
      </c>
      <c r="B192">
        <v>880</v>
      </c>
      <c r="C192" t="s">
        <v>1187</v>
      </c>
      <c r="E192">
        <v>47060006857</v>
      </c>
    </row>
    <row r="193" spans="1:5" x14ac:dyDescent="0.15">
      <c r="A193">
        <v>429</v>
      </c>
      <c r="B193">
        <v>990</v>
      </c>
      <c r="C193" t="s">
        <v>1188</v>
      </c>
      <c r="E193">
        <v>47060006858</v>
      </c>
    </row>
    <row r="194" spans="1:5" x14ac:dyDescent="0.15">
      <c r="A194">
        <v>430</v>
      </c>
      <c r="B194">
        <v>1100</v>
      </c>
      <c r="C194" t="s">
        <v>1189</v>
      </c>
      <c r="E194">
        <v>47060006859</v>
      </c>
    </row>
    <row r="195" spans="1:5" x14ac:dyDescent="0.15">
      <c r="A195">
        <v>431</v>
      </c>
      <c r="B195">
        <v>1210</v>
      </c>
      <c r="C195" t="s">
        <v>1190</v>
      </c>
      <c r="E195">
        <v>47060006860</v>
      </c>
    </row>
    <row r="196" spans="1:5" x14ac:dyDescent="0.15">
      <c r="A196">
        <v>432</v>
      </c>
      <c r="B196">
        <v>1320</v>
      </c>
      <c r="C196" t="s">
        <v>1191</v>
      </c>
      <c r="E196">
        <v>47060006861</v>
      </c>
    </row>
    <row r="197" spans="1:5" x14ac:dyDescent="0.15">
      <c r="A197">
        <v>433</v>
      </c>
      <c r="B197">
        <v>1430</v>
      </c>
      <c r="C197" t="s">
        <v>1192</v>
      </c>
      <c r="E197">
        <v>47060006862</v>
      </c>
    </row>
    <row r="198" spans="1:5" x14ac:dyDescent="0.15">
      <c r="A198">
        <v>434</v>
      </c>
      <c r="B198">
        <v>1540</v>
      </c>
      <c r="C198" t="s">
        <v>1193</v>
      </c>
      <c r="E198">
        <v>47060006863</v>
      </c>
    </row>
    <row r="199" spans="1:5" x14ac:dyDescent="0.15">
      <c r="A199">
        <v>435</v>
      </c>
      <c r="B199">
        <v>1650</v>
      </c>
      <c r="C199" t="s">
        <v>1194</v>
      </c>
      <c r="E199">
        <v>47060006864</v>
      </c>
    </row>
    <row r="200" spans="1:5" x14ac:dyDescent="0.15">
      <c r="A200">
        <v>436</v>
      </c>
      <c r="B200">
        <v>1760</v>
      </c>
      <c r="C200" t="s">
        <v>1195</v>
      </c>
      <c r="E200">
        <v>47060006865</v>
      </c>
    </row>
    <row r="201" spans="1:5" x14ac:dyDescent="0.15">
      <c r="A201" s="105">
        <v>441</v>
      </c>
      <c r="B201" s="105">
        <v>110</v>
      </c>
      <c r="C201" s="105" t="s">
        <v>1181</v>
      </c>
      <c r="D201" s="105" t="s">
        <v>779</v>
      </c>
      <c r="E201" s="105">
        <v>47060007850</v>
      </c>
    </row>
    <row r="202" spans="1:5" x14ac:dyDescent="0.15">
      <c r="A202">
        <v>442</v>
      </c>
      <c r="B202">
        <v>220</v>
      </c>
      <c r="C202" t="s">
        <v>668</v>
      </c>
      <c r="E202">
        <v>47060007851</v>
      </c>
    </row>
    <row r="203" spans="1:5" x14ac:dyDescent="0.15">
      <c r="A203">
        <v>443</v>
      </c>
      <c r="B203">
        <v>330</v>
      </c>
      <c r="C203" t="s">
        <v>1182</v>
      </c>
      <c r="E203">
        <v>47060007852</v>
      </c>
    </row>
    <row r="204" spans="1:5" x14ac:dyDescent="0.15">
      <c r="A204">
        <v>444</v>
      </c>
      <c r="B204">
        <v>440</v>
      </c>
      <c r="C204" t="s">
        <v>1183</v>
      </c>
      <c r="E204">
        <v>47060007853</v>
      </c>
    </row>
    <row r="205" spans="1:5" x14ac:dyDescent="0.15">
      <c r="A205">
        <v>445</v>
      </c>
      <c r="B205">
        <v>550</v>
      </c>
      <c r="C205" t="s">
        <v>1184</v>
      </c>
      <c r="E205">
        <v>47060007854</v>
      </c>
    </row>
    <row r="206" spans="1:5" x14ac:dyDescent="0.15">
      <c r="A206">
        <v>446</v>
      </c>
      <c r="B206">
        <v>660</v>
      </c>
      <c r="C206" t="s">
        <v>1185</v>
      </c>
      <c r="E206">
        <v>47060007855</v>
      </c>
    </row>
    <row r="207" spans="1:5" x14ac:dyDescent="0.15">
      <c r="A207">
        <v>447</v>
      </c>
      <c r="B207">
        <v>770</v>
      </c>
      <c r="C207" t="s">
        <v>1186</v>
      </c>
      <c r="E207">
        <v>47060007856</v>
      </c>
    </row>
    <row r="208" spans="1:5" x14ac:dyDescent="0.15">
      <c r="A208">
        <v>448</v>
      </c>
      <c r="B208">
        <v>880</v>
      </c>
      <c r="C208" t="s">
        <v>1187</v>
      </c>
      <c r="E208">
        <v>47060007857</v>
      </c>
    </row>
    <row r="209" spans="1:5" x14ac:dyDescent="0.15">
      <c r="A209">
        <v>449</v>
      </c>
      <c r="B209">
        <v>990</v>
      </c>
      <c r="C209" t="s">
        <v>1188</v>
      </c>
      <c r="E209">
        <v>47060007858</v>
      </c>
    </row>
    <row r="210" spans="1:5" x14ac:dyDescent="0.15">
      <c r="A210">
        <v>450</v>
      </c>
      <c r="B210">
        <v>1100</v>
      </c>
      <c r="C210" t="s">
        <v>1189</v>
      </c>
      <c r="E210">
        <v>47060007859</v>
      </c>
    </row>
    <row r="211" spans="1:5" x14ac:dyDescent="0.15">
      <c r="A211">
        <v>451</v>
      </c>
      <c r="B211">
        <v>1210</v>
      </c>
      <c r="C211" t="s">
        <v>1190</v>
      </c>
      <c r="E211">
        <v>47060007860</v>
      </c>
    </row>
    <row r="212" spans="1:5" x14ac:dyDescent="0.15">
      <c r="A212">
        <v>452</v>
      </c>
      <c r="B212">
        <v>1320</v>
      </c>
      <c r="C212" t="s">
        <v>1191</v>
      </c>
      <c r="E212">
        <v>47060007861</v>
      </c>
    </row>
    <row r="213" spans="1:5" x14ac:dyDescent="0.15">
      <c r="A213">
        <v>453</v>
      </c>
      <c r="B213">
        <v>1430</v>
      </c>
      <c r="C213" t="s">
        <v>1192</v>
      </c>
      <c r="E213">
        <v>47060007862</v>
      </c>
    </row>
    <row r="214" spans="1:5" x14ac:dyDescent="0.15">
      <c r="A214">
        <v>454</v>
      </c>
      <c r="B214">
        <v>1540</v>
      </c>
      <c r="C214" t="s">
        <v>1193</v>
      </c>
      <c r="E214">
        <v>47060007863</v>
      </c>
    </row>
    <row r="215" spans="1:5" x14ac:dyDescent="0.15">
      <c r="A215">
        <v>455</v>
      </c>
      <c r="B215">
        <v>1650</v>
      </c>
      <c r="C215" t="s">
        <v>1194</v>
      </c>
      <c r="E215">
        <v>47060007864</v>
      </c>
    </row>
    <row r="216" spans="1:5" x14ac:dyDescent="0.15">
      <c r="A216">
        <v>456</v>
      </c>
      <c r="B216">
        <v>1760</v>
      </c>
      <c r="C216" t="s">
        <v>1195</v>
      </c>
      <c r="E216">
        <v>47060007865</v>
      </c>
    </row>
    <row r="217" spans="1:5" x14ac:dyDescent="0.15">
      <c r="A217" s="105">
        <v>461</v>
      </c>
      <c r="B217" s="105">
        <v>110</v>
      </c>
      <c r="C217" s="105" t="s">
        <v>1181</v>
      </c>
      <c r="D217" s="105" t="s">
        <v>813</v>
      </c>
      <c r="E217" s="105">
        <v>47060008850</v>
      </c>
    </row>
    <row r="218" spans="1:5" x14ac:dyDescent="0.15">
      <c r="A218">
        <v>462</v>
      </c>
      <c r="B218">
        <v>220</v>
      </c>
      <c r="C218" t="s">
        <v>668</v>
      </c>
      <c r="E218">
        <v>47060008851</v>
      </c>
    </row>
    <row r="219" spans="1:5" x14ac:dyDescent="0.15">
      <c r="A219">
        <v>463</v>
      </c>
      <c r="B219">
        <v>330</v>
      </c>
      <c r="C219" t="s">
        <v>1182</v>
      </c>
      <c r="E219">
        <v>47060008852</v>
      </c>
    </row>
    <row r="220" spans="1:5" x14ac:dyDescent="0.15">
      <c r="A220">
        <v>464</v>
      </c>
      <c r="B220">
        <v>440</v>
      </c>
      <c r="C220" t="s">
        <v>1183</v>
      </c>
      <c r="E220">
        <v>47060008853</v>
      </c>
    </row>
    <row r="221" spans="1:5" x14ac:dyDescent="0.15">
      <c r="A221">
        <v>465</v>
      </c>
      <c r="B221">
        <v>550</v>
      </c>
      <c r="C221" t="s">
        <v>1184</v>
      </c>
      <c r="E221">
        <v>47060008854</v>
      </c>
    </row>
    <row r="222" spans="1:5" x14ac:dyDescent="0.15">
      <c r="A222">
        <v>466</v>
      </c>
      <c r="B222">
        <v>660</v>
      </c>
      <c r="C222" t="s">
        <v>1185</v>
      </c>
      <c r="E222">
        <v>47060008855</v>
      </c>
    </row>
    <row r="223" spans="1:5" x14ac:dyDescent="0.15">
      <c r="A223">
        <v>467</v>
      </c>
      <c r="B223">
        <v>770</v>
      </c>
      <c r="C223" t="s">
        <v>1186</v>
      </c>
      <c r="E223">
        <v>47060008856</v>
      </c>
    </row>
    <row r="224" spans="1:5" x14ac:dyDescent="0.15">
      <c r="A224">
        <v>468</v>
      </c>
      <c r="B224">
        <v>880</v>
      </c>
      <c r="C224" t="s">
        <v>1187</v>
      </c>
      <c r="E224">
        <v>47060008857</v>
      </c>
    </row>
    <row r="225" spans="1:5" x14ac:dyDescent="0.15">
      <c r="A225">
        <v>469</v>
      </c>
      <c r="B225">
        <v>990</v>
      </c>
      <c r="C225" t="s">
        <v>1188</v>
      </c>
      <c r="E225">
        <v>47060008858</v>
      </c>
    </row>
    <row r="226" spans="1:5" x14ac:dyDescent="0.15">
      <c r="A226">
        <v>470</v>
      </c>
      <c r="B226">
        <v>1100</v>
      </c>
      <c r="C226" t="s">
        <v>1189</v>
      </c>
      <c r="E226">
        <v>47060008859</v>
      </c>
    </row>
    <row r="227" spans="1:5" x14ac:dyDescent="0.15">
      <c r="A227">
        <v>471</v>
      </c>
      <c r="B227">
        <v>1210</v>
      </c>
      <c r="C227" t="s">
        <v>1190</v>
      </c>
      <c r="E227">
        <v>47060008860</v>
      </c>
    </row>
    <row r="228" spans="1:5" x14ac:dyDescent="0.15">
      <c r="A228">
        <v>472</v>
      </c>
      <c r="B228">
        <v>1320</v>
      </c>
      <c r="C228" t="s">
        <v>1191</v>
      </c>
      <c r="E228">
        <v>47060008861</v>
      </c>
    </row>
    <row r="229" spans="1:5" x14ac:dyDescent="0.15">
      <c r="A229">
        <v>473</v>
      </c>
      <c r="B229">
        <v>1430</v>
      </c>
      <c r="C229" t="s">
        <v>1192</v>
      </c>
      <c r="E229">
        <v>47060008862</v>
      </c>
    </row>
    <row r="230" spans="1:5" x14ac:dyDescent="0.15">
      <c r="A230">
        <v>474</v>
      </c>
      <c r="B230">
        <v>1540</v>
      </c>
      <c r="C230" t="s">
        <v>1193</v>
      </c>
      <c r="E230">
        <v>47060008863</v>
      </c>
    </row>
    <row r="231" spans="1:5" x14ac:dyDescent="0.15">
      <c r="A231">
        <v>475</v>
      </c>
      <c r="B231">
        <v>1650</v>
      </c>
      <c r="C231" t="s">
        <v>1194</v>
      </c>
      <c r="E231">
        <v>47060008864</v>
      </c>
    </row>
    <row r="232" spans="1:5" x14ac:dyDescent="0.15">
      <c r="A232">
        <v>476</v>
      </c>
      <c r="B232">
        <v>1760</v>
      </c>
      <c r="C232" t="s">
        <v>1195</v>
      </c>
      <c r="E232">
        <v>47060008865</v>
      </c>
    </row>
    <row r="233" spans="1:5" x14ac:dyDescent="0.15">
      <c r="A233" s="105">
        <v>481</v>
      </c>
      <c r="B233" s="105">
        <v>110</v>
      </c>
      <c r="C233" s="105" t="s">
        <v>1181</v>
      </c>
      <c r="D233" s="105" t="s">
        <v>814</v>
      </c>
      <c r="E233" s="105">
        <v>47060009850</v>
      </c>
    </row>
    <row r="234" spans="1:5" x14ac:dyDescent="0.15">
      <c r="A234">
        <v>482</v>
      </c>
      <c r="B234">
        <v>220</v>
      </c>
      <c r="C234" t="s">
        <v>668</v>
      </c>
      <c r="E234">
        <v>47060009851</v>
      </c>
    </row>
    <row r="235" spans="1:5" x14ac:dyDescent="0.15">
      <c r="A235">
        <v>483</v>
      </c>
      <c r="B235">
        <v>330</v>
      </c>
      <c r="C235" t="s">
        <v>1182</v>
      </c>
      <c r="E235">
        <v>47060009852</v>
      </c>
    </row>
    <row r="236" spans="1:5" x14ac:dyDescent="0.15">
      <c r="A236">
        <v>484</v>
      </c>
      <c r="B236">
        <v>440</v>
      </c>
      <c r="C236" t="s">
        <v>1183</v>
      </c>
      <c r="E236">
        <v>47060009853</v>
      </c>
    </row>
    <row r="237" spans="1:5" x14ac:dyDescent="0.15">
      <c r="A237">
        <v>485</v>
      </c>
      <c r="B237">
        <v>550</v>
      </c>
      <c r="C237" t="s">
        <v>1184</v>
      </c>
      <c r="E237">
        <v>47060009854</v>
      </c>
    </row>
    <row r="238" spans="1:5" x14ac:dyDescent="0.15">
      <c r="A238">
        <v>486</v>
      </c>
      <c r="B238">
        <v>660</v>
      </c>
      <c r="C238" t="s">
        <v>1185</v>
      </c>
      <c r="E238">
        <v>47060009855</v>
      </c>
    </row>
    <row r="239" spans="1:5" x14ac:dyDescent="0.15">
      <c r="A239">
        <v>487</v>
      </c>
      <c r="B239">
        <v>770</v>
      </c>
      <c r="C239" t="s">
        <v>1186</v>
      </c>
      <c r="E239">
        <v>47060009856</v>
      </c>
    </row>
    <row r="240" spans="1:5" x14ac:dyDescent="0.15">
      <c r="A240">
        <v>488</v>
      </c>
      <c r="B240">
        <v>880</v>
      </c>
      <c r="C240" t="s">
        <v>1187</v>
      </c>
      <c r="E240">
        <v>47060009857</v>
      </c>
    </row>
    <row r="241" spans="1:5" x14ac:dyDescent="0.15">
      <c r="A241">
        <v>489</v>
      </c>
      <c r="B241">
        <v>990</v>
      </c>
      <c r="C241" t="s">
        <v>1188</v>
      </c>
      <c r="E241">
        <v>47060009858</v>
      </c>
    </row>
    <row r="242" spans="1:5" x14ac:dyDescent="0.15">
      <c r="A242">
        <v>490</v>
      </c>
      <c r="B242">
        <v>1100</v>
      </c>
      <c r="C242" t="s">
        <v>1189</v>
      </c>
      <c r="E242">
        <v>47060009859</v>
      </c>
    </row>
    <row r="243" spans="1:5" x14ac:dyDescent="0.15">
      <c r="A243">
        <v>491</v>
      </c>
      <c r="B243">
        <v>1210</v>
      </c>
      <c r="C243" t="s">
        <v>1190</v>
      </c>
      <c r="E243">
        <v>47060009860</v>
      </c>
    </row>
    <row r="244" spans="1:5" x14ac:dyDescent="0.15">
      <c r="A244">
        <v>492</v>
      </c>
      <c r="B244">
        <v>1320</v>
      </c>
      <c r="C244" t="s">
        <v>1191</v>
      </c>
      <c r="E244">
        <v>47060009861</v>
      </c>
    </row>
    <row r="245" spans="1:5" x14ac:dyDescent="0.15">
      <c r="A245">
        <v>493</v>
      </c>
      <c r="B245">
        <v>1430</v>
      </c>
      <c r="C245" t="s">
        <v>1192</v>
      </c>
      <c r="E245">
        <v>47060009862</v>
      </c>
    </row>
    <row r="246" spans="1:5" x14ac:dyDescent="0.15">
      <c r="A246">
        <v>494</v>
      </c>
      <c r="B246">
        <v>1540</v>
      </c>
      <c r="C246" t="s">
        <v>1193</v>
      </c>
      <c r="E246">
        <v>47060009863</v>
      </c>
    </row>
    <row r="247" spans="1:5" x14ac:dyDescent="0.15">
      <c r="A247">
        <v>495</v>
      </c>
      <c r="B247">
        <v>1650</v>
      </c>
      <c r="C247" t="s">
        <v>1194</v>
      </c>
      <c r="E247">
        <v>47060009864</v>
      </c>
    </row>
    <row r="248" spans="1:5" x14ac:dyDescent="0.15">
      <c r="A248">
        <v>496</v>
      </c>
      <c r="B248">
        <v>1760</v>
      </c>
      <c r="C248" t="s">
        <v>1195</v>
      </c>
      <c r="E248">
        <v>47060009865</v>
      </c>
    </row>
    <row r="249" spans="1:5" x14ac:dyDescent="0.15">
      <c r="A249" s="105">
        <v>501</v>
      </c>
      <c r="B249" s="105">
        <v>110</v>
      </c>
      <c r="C249" s="105" t="s">
        <v>1181</v>
      </c>
      <c r="D249" s="105" t="s">
        <v>815</v>
      </c>
      <c r="E249" s="105">
        <v>47060010850</v>
      </c>
    </row>
    <row r="250" spans="1:5" x14ac:dyDescent="0.15">
      <c r="A250">
        <v>502</v>
      </c>
      <c r="B250">
        <v>220</v>
      </c>
      <c r="C250" t="s">
        <v>668</v>
      </c>
      <c r="E250">
        <v>47060010851</v>
      </c>
    </row>
    <row r="251" spans="1:5" x14ac:dyDescent="0.15">
      <c r="A251">
        <v>503</v>
      </c>
      <c r="B251">
        <v>330</v>
      </c>
      <c r="C251" t="s">
        <v>1182</v>
      </c>
      <c r="E251">
        <v>47060010852</v>
      </c>
    </row>
    <row r="252" spans="1:5" x14ac:dyDescent="0.15">
      <c r="A252">
        <v>504</v>
      </c>
      <c r="B252">
        <v>440</v>
      </c>
      <c r="C252" t="s">
        <v>1183</v>
      </c>
      <c r="E252">
        <v>47060010853</v>
      </c>
    </row>
    <row r="253" spans="1:5" x14ac:dyDescent="0.15">
      <c r="A253">
        <v>505</v>
      </c>
      <c r="B253">
        <v>550</v>
      </c>
      <c r="C253" t="s">
        <v>1184</v>
      </c>
      <c r="E253">
        <v>47060010854</v>
      </c>
    </row>
    <row r="254" spans="1:5" x14ac:dyDescent="0.15">
      <c r="A254">
        <v>506</v>
      </c>
      <c r="B254">
        <v>660</v>
      </c>
      <c r="C254" t="s">
        <v>1185</v>
      </c>
      <c r="E254">
        <v>47060010855</v>
      </c>
    </row>
    <row r="255" spans="1:5" x14ac:dyDescent="0.15">
      <c r="A255">
        <v>507</v>
      </c>
      <c r="B255">
        <v>770</v>
      </c>
      <c r="C255" t="s">
        <v>1186</v>
      </c>
      <c r="E255">
        <v>47060010856</v>
      </c>
    </row>
    <row r="256" spans="1:5" x14ac:dyDescent="0.15">
      <c r="A256">
        <v>508</v>
      </c>
      <c r="B256">
        <v>880</v>
      </c>
      <c r="C256" t="s">
        <v>1187</v>
      </c>
      <c r="E256">
        <v>47060010857</v>
      </c>
    </row>
    <row r="257" spans="1:5" x14ac:dyDescent="0.15">
      <c r="A257">
        <v>509</v>
      </c>
      <c r="B257">
        <v>990</v>
      </c>
      <c r="C257" t="s">
        <v>1188</v>
      </c>
      <c r="E257">
        <v>47060010858</v>
      </c>
    </row>
    <row r="258" spans="1:5" x14ac:dyDescent="0.15">
      <c r="A258">
        <v>510</v>
      </c>
      <c r="B258">
        <v>1100</v>
      </c>
      <c r="C258" t="s">
        <v>1189</v>
      </c>
      <c r="E258">
        <v>47060010859</v>
      </c>
    </row>
    <row r="259" spans="1:5" x14ac:dyDescent="0.15">
      <c r="A259">
        <v>511</v>
      </c>
      <c r="B259">
        <v>1210</v>
      </c>
      <c r="C259" t="s">
        <v>1190</v>
      </c>
      <c r="E259">
        <v>47060010860</v>
      </c>
    </row>
    <row r="260" spans="1:5" x14ac:dyDescent="0.15">
      <c r="A260">
        <v>512</v>
      </c>
      <c r="B260">
        <v>1320</v>
      </c>
      <c r="C260" t="s">
        <v>1191</v>
      </c>
      <c r="E260">
        <v>47060010861</v>
      </c>
    </row>
    <row r="261" spans="1:5" x14ac:dyDescent="0.15">
      <c r="A261">
        <v>513</v>
      </c>
      <c r="B261">
        <v>1430</v>
      </c>
      <c r="C261" t="s">
        <v>1192</v>
      </c>
      <c r="E261">
        <v>47060010862</v>
      </c>
    </row>
    <row r="262" spans="1:5" x14ac:dyDescent="0.15">
      <c r="A262">
        <v>514</v>
      </c>
      <c r="B262">
        <v>1540</v>
      </c>
      <c r="C262" t="s">
        <v>1193</v>
      </c>
      <c r="E262">
        <v>47060010863</v>
      </c>
    </row>
    <row r="263" spans="1:5" x14ac:dyDescent="0.15">
      <c r="A263">
        <v>515</v>
      </c>
      <c r="B263">
        <v>1650</v>
      </c>
      <c r="C263" t="s">
        <v>1194</v>
      </c>
      <c r="E263">
        <v>47060010864</v>
      </c>
    </row>
    <row r="264" spans="1:5" x14ac:dyDescent="0.15">
      <c r="A264">
        <v>516</v>
      </c>
      <c r="B264">
        <v>1760</v>
      </c>
      <c r="C264" t="s">
        <v>1195</v>
      </c>
      <c r="E264">
        <v>47060010865</v>
      </c>
    </row>
    <row r="265" spans="1:5" x14ac:dyDescent="0.15">
      <c r="A265" s="105">
        <v>521</v>
      </c>
      <c r="B265" s="105">
        <v>110</v>
      </c>
      <c r="C265" s="105" t="s">
        <v>1181</v>
      </c>
      <c r="D265" s="105" t="s">
        <v>816</v>
      </c>
      <c r="E265" s="105">
        <v>47060011850</v>
      </c>
    </row>
    <row r="266" spans="1:5" x14ac:dyDescent="0.15">
      <c r="A266">
        <v>522</v>
      </c>
      <c r="B266">
        <v>220</v>
      </c>
      <c r="C266" t="s">
        <v>668</v>
      </c>
      <c r="E266">
        <v>47060011851</v>
      </c>
    </row>
    <row r="267" spans="1:5" x14ac:dyDescent="0.15">
      <c r="A267">
        <v>523</v>
      </c>
      <c r="B267">
        <v>330</v>
      </c>
      <c r="C267" t="s">
        <v>1182</v>
      </c>
      <c r="E267">
        <v>47060011852</v>
      </c>
    </row>
    <row r="268" spans="1:5" x14ac:dyDescent="0.15">
      <c r="A268">
        <v>524</v>
      </c>
      <c r="B268">
        <v>440</v>
      </c>
      <c r="C268" t="s">
        <v>1183</v>
      </c>
      <c r="E268">
        <v>47060011853</v>
      </c>
    </row>
    <row r="269" spans="1:5" x14ac:dyDescent="0.15">
      <c r="A269">
        <v>525</v>
      </c>
      <c r="B269">
        <v>550</v>
      </c>
      <c r="C269" t="s">
        <v>1184</v>
      </c>
      <c r="E269">
        <v>47060011854</v>
      </c>
    </row>
    <row r="270" spans="1:5" x14ac:dyDescent="0.15">
      <c r="A270">
        <v>526</v>
      </c>
      <c r="B270">
        <v>660</v>
      </c>
      <c r="C270" t="s">
        <v>1185</v>
      </c>
      <c r="E270">
        <v>47060011855</v>
      </c>
    </row>
    <row r="271" spans="1:5" x14ac:dyDescent="0.15">
      <c r="A271">
        <v>527</v>
      </c>
      <c r="B271">
        <v>770</v>
      </c>
      <c r="C271" t="s">
        <v>1186</v>
      </c>
      <c r="E271">
        <v>47060011856</v>
      </c>
    </row>
    <row r="272" spans="1:5" x14ac:dyDescent="0.15">
      <c r="A272">
        <v>528</v>
      </c>
      <c r="B272">
        <v>880</v>
      </c>
      <c r="C272" t="s">
        <v>1187</v>
      </c>
      <c r="E272">
        <v>47060011857</v>
      </c>
    </row>
    <row r="273" spans="1:5" x14ac:dyDescent="0.15">
      <c r="A273">
        <v>529</v>
      </c>
      <c r="B273">
        <v>990</v>
      </c>
      <c r="C273" t="s">
        <v>1188</v>
      </c>
      <c r="E273">
        <v>47060011858</v>
      </c>
    </row>
    <row r="274" spans="1:5" x14ac:dyDescent="0.15">
      <c r="A274">
        <v>530</v>
      </c>
      <c r="B274">
        <v>1100</v>
      </c>
      <c r="C274" t="s">
        <v>1189</v>
      </c>
      <c r="E274">
        <v>47060011859</v>
      </c>
    </row>
    <row r="275" spans="1:5" x14ac:dyDescent="0.15">
      <c r="A275">
        <v>531</v>
      </c>
      <c r="B275">
        <v>1210</v>
      </c>
      <c r="C275" t="s">
        <v>1190</v>
      </c>
      <c r="E275">
        <v>47060011860</v>
      </c>
    </row>
    <row r="276" spans="1:5" x14ac:dyDescent="0.15">
      <c r="A276">
        <v>532</v>
      </c>
      <c r="B276">
        <v>1320</v>
      </c>
      <c r="C276" t="s">
        <v>1191</v>
      </c>
      <c r="E276">
        <v>47060011861</v>
      </c>
    </row>
    <row r="277" spans="1:5" x14ac:dyDescent="0.15">
      <c r="A277">
        <v>533</v>
      </c>
      <c r="B277">
        <v>1430</v>
      </c>
      <c r="C277" t="s">
        <v>1192</v>
      </c>
      <c r="E277">
        <v>47060011862</v>
      </c>
    </row>
    <row r="278" spans="1:5" x14ac:dyDescent="0.15">
      <c r="A278">
        <v>534</v>
      </c>
      <c r="B278">
        <v>1540</v>
      </c>
      <c r="C278" t="s">
        <v>1193</v>
      </c>
      <c r="E278">
        <v>47060011863</v>
      </c>
    </row>
    <row r="279" spans="1:5" x14ac:dyDescent="0.15">
      <c r="A279">
        <v>535</v>
      </c>
      <c r="B279">
        <v>1650</v>
      </c>
      <c r="C279" t="s">
        <v>1194</v>
      </c>
      <c r="E279">
        <v>47060011864</v>
      </c>
    </row>
    <row r="280" spans="1:5" x14ac:dyDescent="0.15">
      <c r="A280">
        <v>536</v>
      </c>
      <c r="B280">
        <v>1760</v>
      </c>
      <c r="C280" t="s">
        <v>1195</v>
      </c>
      <c r="E280">
        <v>47060011865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7235-BAAC-4E16-A691-FCEE16A98EAF}">
  <sheetPr>
    <tabColor rgb="FFFF0000"/>
  </sheetPr>
  <dimension ref="A1:H499"/>
  <sheetViews>
    <sheetView zoomScaleNormal="100" workbookViewId="0">
      <pane ySplit="4" topLeftCell="A5" activePane="bottomLeft" state="frozen"/>
      <selection activeCell="A5" sqref="A5:A20"/>
      <selection pane="bottomLeft" activeCell="B26" sqref="B26"/>
    </sheetView>
  </sheetViews>
  <sheetFormatPr defaultRowHeight="13.5" x14ac:dyDescent="0.15"/>
  <cols>
    <col min="1" max="1" width="19.25" style="12" customWidth="1"/>
    <col min="2" max="2" width="27" style="12" bestFit="1" customWidth="1"/>
    <col min="3" max="3" width="16.625" style="12" customWidth="1"/>
    <col min="4" max="4" width="13.625" customWidth="1"/>
    <col min="5" max="5" width="11.25" style="12" customWidth="1"/>
    <col min="6" max="6" width="18" style="12" customWidth="1"/>
    <col min="7" max="16384" width="9" style="12"/>
  </cols>
  <sheetData>
    <row r="1" spans="1:8" x14ac:dyDescent="0.15">
      <c r="A1" s="11" t="s">
        <v>12</v>
      </c>
      <c r="B1" s="11" t="s">
        <v>263</v>
      </c>
      <c r="C1" s="11" t="s">
        <v>271</v>
      </c>
      <c r="D1" s="13" t="s">
        <v>382</v>
      </c>
      <c r="E1" s="11" t="s">
        <v>272</v>
      </c>
      <c r="F1" s="11" t="s">
        <v>273</v>
      </c>
      <c r="G1" s="11" t="s">
        <v>274</v>
      </c>
      <c r="H1" s="11" t="s">
        <v>275</v>
      </c>
    </row>
    <row r="2" spans="1:8" x14ac:dyDescent="0.15">
      <c r="A2" s="11" t="s">
        <v>13</v>
      </c>
      <c r="B2" s="11" t="s">
        <v>16</v>
      </c>
      <c r="C2" s="11" t="s">
        <v>20</v>
      </c>
      <c r="D2" s="13" t="s">
        <v>381</v>
      </c>
      <c r="E2" s="11" t="s">
        <v>21</v>
      </c>
      <c r="F2" s="11" t="s">
        <v>276</v>
      </c>
      <c r="G2" s="11" t="s">
        <v>277</v>
      </c>
      <c r="H2" s="11" t="s">
        <v>278</v>
      </c>
    </row>
    <row r="3" spans="1:8" x14ac:dyDescent="0.15">
      <c r="A3" s="11" t="s">
        <v>14</v>
      </c>
      <c r="B3" s="11" t="s">
        <v>17</v>
      </c>
      <c r="C3" s="11" t="s">
        <v>262</v>
      </c>
      <c r="D3" s="13" t="s">
        <v>352</v>
      </c>
      <c r="E3" s="11" t="s">
        <v>14</v>
      </c>
      <c r="F3" s="11" t="s">
        <v>262</v>
      </c>
      <c r="G3" s="11" t="s">
        <v>14</v>
      </c>
      <c r="H3" s="11" t="s">
        <v>14</v>
      </c>
    </row>
    <row r="4" spans="1:8" x14ac:dyDescent="0.15">
      <c r="A4" s="11">
        <v>3</v>
      </c>
      <c r="B4" s="11">
        <v>0</v>
      </c>
      <c r="C4" s="11">
        <v>3</v>
      </c>
      <c r="D4" s="13">
        <v>3</v>
      </c>
      <c r="E4" s="11">
        <v>3</v>
      </c>
      <c r="F4" s="11">
        <v>3</v>
      </c>
      <c r="G4" s="11">
        <v>3</v>
      </c>
      <c r="H4" s="11">
        <v>3</v>
      </c>
    </row>
    <row r="5" spans="1:8" s="39" customFormat="1" ht="16.5" x14ac:dyDescent="0.15">
      <c r="A5" s="212">
        <v>10000</v>
      </c>
      <c r="B5" s="213" t="s">
        <v>2090</v>
      </c>
      <c r="C5" s="213">
        <v>10002140001</v>
      </c>
      <c r="D5" s="213"/>
      <c r="E5" s="213">
        <v>1</v>
      </c>
      <c r="F5" s="213">
        <v>10002990021</v>
      </c>
      <c r="G5" s="213">
        <v>1</v>
      </c>
      <c r="H5" s="213">
        <v>99</v>
      </c>
    </row>
    <row r="6" spans="1:8" s="39" customFormat="1" ht="16.5" x14ac:dyDescent="0.15">
      <c r="A6" s="39">
        <v>10001</v>
      </c>
      <c r="B6" s="57" t="s">
        <v>213</v>
      </c>
      <c r="C6" s="57">
        <v>10002180001</v>
      </c>
      <c r="D6" s="57"/>
      <c r="E6" s="57">
        <v>1</v>
      </c>
      <c r="F6" s="213">
        <v>10002990021</v>
      </c>
      <c r="G6" s="57">
        <v>1</v>
      </c>
      <c r="H6" s="57">
        <v>99</v>
      </c>
    </row>
    <row r="7" spans="1:8" s="39" customFormat="1" ht="16.5" x14ac:dyDescent="0.15">
      <c r="A7" s="39">
        <v>10002</v>
      </c>
      <c r="B7" s="57" t="s">
        <v>386</v>
      </c>
      <c r="C7" s="57">
        <v>10002120001</v>
      </c>
      <c r="D7" s="57"/>
      <c r="E7" s="57">
        <v>1</v>
      </c>
      <c r="F7" s="213">
        <v>10002990021</v>
      </c>
      <c r="G7" s="57">
        <v>1</v>
      </c>
      <c r="H7" s="57">
        <v>99</v>
      </c>
    </row>
    <row r="8" spans="1:8" s="39" customFormat="1" ht="16.5" x14ac:dyDescent="0.15">
      <c r="A8" s="39">
        <v>10003</v>
      </c>
      <c r="B8" s="57" t="s">
        <v>214</v>
      </c>
      <c r="C8" s="57">
        <v>10002190003</v>
      </c>
      <c r="D8" s="57"/>
      <c r="E8" s="57">
        <v>1</v>
      </c>
      <c r="F8" s="213">
        <v>10002990021</v>
      </c>
      <c r="G8" s="57">
        <v>25</v>
      </c>
      <c r="H8" s="57">
        <v>1</v>
      </c>
    </row>
    <row r="9" spans="1:8" s="39" customFormat="1" ht="16.5" x14ac:dyDescent="0.15">
      <c r="A9" s="39">
        <v>10004</v>
      </c>
      <c r="B9" s="57" t="s">
        <v>215</v>
      </c>
      <c r="C9" s="57">
        <v>10002130003</v>
      </c>
      <c r="D9" s="57"/>
      <c r="E9" s="57">
        <v>1</v>
      </c>
      <c r="F9" s="213">
        <v>10002990021</v>
      </c>
      <c r="G9" s="57">
        <v>25</v>
      </c>
      <c r="H9" s="57">
        <v>1</v>
      </c>
    </row>
    <row r="10" spans="1:8" s="39" customFormat="1" ht="16.5" x14ac:dyDescent="0.15">
      <c r="A10" s="39">
        <v>10005</v>
      </c>
      <c r="B10" s="57" t="s">
        <v>392</v>
      </c>
      <c r="C10" s="57">
        <v>10005001001</v>
      </c>
      <c r="D10" s="57"/>
      <c r="E10" s="57">
        <v>1</v>
      </c>
      <c r="F10" s="213">
        <v>10002990021</v>
      </c>
      <c r="G10" s="57">
        <v>10</v>
      </c>
      <c r="H10" s="57">
        <v>20</v>
      </c>
    </row>
    <row r="11" spans="1:8" s="39" customFormat="1" ht="16.5" x14ac:dyDescent="0.15">
      <c r="A11" s="39">
        <v>10006</v>
      </c>
      <c r="B11" s="57" t="s">
        <v>369</v>
      </c>
      <c r="C11" s="57">
        <v>10023900003</v>
      </c>
      <c r="D11" s="57"/>
      <c r="E11" s="57">
        <v>1</v>
      </c>
      <c r="F11" s="213">
        <v>10002990021</v>
      </c>
      <c r="G11" s="57">
        <v>9</v>
      </c>
      <c r="H11" s="57">
        <v>10</v>
      </c>
    </row>
    <row r="12" spans="1:8" s="39" customFormat="1" ht="16.5" x14ac:dyDescent="0.15">
      <c r="A12" s="39">
        <v>10007</v>
      </c>
      <c r="B12" s="57" t="s">
        <v>370</v>
      </c>
      <c r="C12" s="57">
        <v>10024000003</v>
      </c>
      <c r="D12" s="57"/>
      <c r="E12" s="57">
        <v>1</v>
      </c>
      <c r="F12" s="213">
        <v>10002990021</v>
      </c>
      <c r="G12" s="57">
        <v>9</v>
      </c>
      <c r="H12" s="57">
        <v>10</v>
      </c>
    </row>
    <row r="13" spans="1:8" s="39" customFormat="1" ht="16.5" x14ac:dyDescent="0.15">
      <c r="A13" s="39">
        <v>10008</v>
      </c>
      <c r="B13" s="57" t="s">
        <v>402</v>
      </c>
      <c r="C13" s="57">
        <v>10002160001</v>
      </c>
      <c r="D13" s="57"/>
      <c r="E13" s="57">
        <v>1</v>
      </c>
      <c r="F13" s="213">
        <v>10002990021</v>
      </c>
      <c r="G13" s="57">
        <v>1</v>
      </c>
      <c r="H13" s="57">
        <v>30</v>
      </c>
    </row>
    <row r="14" spans="1:8" s="39" customFormat="1" ht="16.5" x14ac:dyDescent="0.15">
      <c r="A14" s="39">
        <v>10009</v>
      </c>
      <c r="B14" s="57" t="s">
        <v>216</v>
      </c>
      <c r="C14" s="57">
        <v>10002160004</v>
      </c>
      <c r="D14" s="57"/>
      <c r="E14" s="57">
        <v>1</v>
      </c>
      <c r="F14" s="213">
        <v>10002990021</v>
      </c>
      <c r="G14" s="57">
        <v>1</v>
      </c>
      <c r="H14" s="57">
        <v>30</v>
      </c>
    </row>
    <row r="15" spans="1:8" s="39" customFormat="1" ht="16.5" x14ac:dyDescent="0.15">
      <c r="A15" s="39">
        <v>10010</v>
      </c>
      <c r="B15" s="57" t="s">
        <v>217</v>
      </c>
      <c r="C15" s="57">
        <v>10002160007</v>
      </c>
      <c r="D15" s="57"/>
      <c r="E15" s="57">
        <v>1</v>
      </c>
      <c r="F15" s="213">
        <v>10002990021</v>
      </c>
      <c r="G15" s="57">
        <v>1</v>
      </c>
      <c r="H15" s="57">
        <v>30</v>
      </c>
    </row>
    <row r="16" spans="1:8" s="39" customFormat="1" ht="16.5" x14ac:dyDescent="0.15">
      <c r="A16" s="39">
        <v>10011</v>
      </c>
      <c r="B16" s="57" t="s">
        <v>218</v>
      </c>
      <c r="C16" s="57">
        <v>10002160010</v>
      </c>
      <c r="D16" s="57"/>
      <c r="E16" s="57">
        <v>1</v>
      </c>
      <c r="F16" s="213">
        <v>10002990021</v>
      </c>
      <c r="G16" s="57">
        <v>1</v>
      </c>
      <c r="H16" s="57">
        <v>30</v>
      </c>
    </row>
    <row r="17" spans="1:8" ht="16.5" x14ac:dyDescent="0.15">
      <c r="A17" s="39">
        <v>10012</v>
      </c>
      <c r="B17" s="57" t="s">
        <v>438</v>
      </c>
      <c r="C17" s="57">
        <v>10032600007</v>
      </c>
      <c r="D17" s="57"/>
      <c r="E17" s="57">
        <v>1</v>
      </c>
      <c r="F17" s="213">
        <v>10002990021</v>
      </c>
      <c r="G17" s="57">
        <v>388</v>
      </c>
      <c r="H17" s="57">
        <v>1</v>
      </c>
    </row>
    <row r="18" spans="1:8" ht="16.5" x14ac:dyDescent="0.15">
      <c r="A18" s="39">
        <v>10013</v>
      </c>
      <c r="B18" s="57" t="s">
        <v>439</v>
      </c>
      <c r="C18" s="57">
        <v>10020900001</v>
      </c>
      <c r="D18" s="57"/>
      <c r="E18" s="57">
        <v>1</v>
      </c>
      <c r="F18" s="213">
        <v>10002990021</v>
      </c>
      <c r="G18" s="57">
        <v>1</v>
      </c>
      <c r="H18" s="57"/>
    </row>
    <row r="19" spans="1:8" ht="16.5" x14ac:dyDescent="0.15">
      <c r="A19" s="39">
        <v>10014</v>
      </c>
      <c r="B19" s="57" t="s">
        <v>2091</v>
      </c>
      <c r="C19" s="57">
        <v>10005000025</v>
      </c>
      <c r="D19" s="57"/>
      <c r="E19" s="57">
        <v>1</v>
      </c>
      <c r="F19" s="213">
        <v>10002990021</v>
      </c>
      <c r="G19" s="57">
        <v>180</v>
      </c>
      <c r="H19" s="214">
        <v>1</v>
      </c>
    </row>
    <row r="20" spans="1:8" ht="16.5" x14ac:dyDescent="0.15">
      <c r="A20" s="39">
        <v>10015</v>
      </c>
      <c r="B20" s="57" t="s">
        <v>2092</v>
      </c>
      <c r="C20" s="57">
        <v>10005000125</v>
      </c>
      <c r="D20" s="57"/>
      <c r="E20" s="57">
        <v>1</v>
      </c>
      <c r="F20" s="213">
        <v>10002990021</v>
      </c>
      <c r="G20" s="57">
        <v>5</v>
      </c>
      <c r="H20" s="214">
        <v>1</v>
      </c>
    </row>
    <row r="21" spans="1:8" ht="16.5" x14ac:dyDescent="0.15">
      <c r="A21" s="212"/>
      <c r="B21" s="213"/>
      <c r="C21" s="213"/>
      <c r="D21" s="215"/>
      <c r="E21" s="213"/>
      <c r="F21" s="213"/>
      <c r="G21" s="213"/>
      <c r="H21" s="214"/>
    </row>
    <row r="22" spans="1:8" ht="16.5" x14ac:dyDescent="0.15">
      <c r="A22" s="39"/>
      <c r="B22" s="57"/>
      <c r="C22" s="57"/>
      <c r="E22" s="57"/>
      <c r="F22" s="57"/>
      <c r="G22" s="57"/>
      <c r="H22" s="214"/>
    </row>
    <row r="23" spans="1:8" ht="16.5" x14ac:dyDescent="0.15">
      <c r="A23" s="39"/>
      <c r="B23" s="57"/>
      <c r="C23" s="57"/>
      <c r="E23" s="57"/>
      <c r="F23" s="57"/>
      <c r="G23" s="57"/>
      <c r="H23" s="214"/>
    </row>
    <row r="24" spans="1:8" ht="16.5" x14ac:dyDescent="0.15">
      <c r="A24" s="39"/>
      <c r="B24" s="57"/>
      <c r="C24" s="57"/>
      <c r="E24" s="57"/>
      <c r="F24" s="57"/>
      <c r="G24" s="57"/>
      <c r="H24" s="214"/>
    </row>
    <row r="25" spans="1:8" ht="16.5" x14ac:dyDescent="0.15">
      <c r="A25" s="39"/>
      <c r="B25" s="57"/>
      <c r="C25" s="57"/>
      <c r="E25" s="57"/>
      <c r="F25" s="57"/>
      <c r="G25" s="57"/>
      <c r="H25" s="214"/>
    </row>
    <row r="26" spans="1:8" ht="16.5" x14ac:dyDescent="0.15">
      <c r="A26" s="39"/>
      <c r="B26" s="57"/>
      <c r="C26" s="57"/>
      <c r="E26" s="57"/>
      <c r="F26" s="57"/>
      <c r="G26" s="57"/>
      <c r="H26" s="57"/>
    </row>
    <row r="27" spans="1:8" ht="16.5" x14ac:dyDescent="0.15">
      <c r="A27" s="39"/>
      <c r="B27" s="57"/>
      <c r="C27" s="57"/>
      <c r="E27" s="57"/>
      <c r="F27" s="57"/>
      <c r="G27" s="57"/>
      <c r="H27" s="57"/>
    </row>
    <row r="28" spans="1:8" ht="16.5" x14ac:dyDescent="0.15">
      <c r="A28" s="39"/>
      <c r="B28" s="57"/>
      <c r="C28" s="57"/>
      <c r="E28" s="57"/>
      <c r="F28" s="57"/>
      <c r="G28" s="57"/>
      <c r="H28" s="57"/>
    </row>
    <row r="29" spans="1:8" ht="16.5" x14ac:dyDescent="0.15">
      <c r="A29" s="39"/>
      <c r="B29" s="57"/>
      <c r="C29" s="57"/>
      <c r="E29" s="57"/>
      <c r="F29" s="57"/>
      <c r="G29" s="57"/>
      <c r="H29" s="57"/>
    </row>
    <row r="30" spans="1:8" ht="16.5" x14ac:dyDescent="0.15">
      <c r="A30" s="39"/>
      <c r="B30" s="57"/>
      <c r="C30" s="57"/>
      <c r="E30" s="57"/>
      <c r="F30" s="57"/>
      <c r="G30" s="57"/>
      <c r="H30" s="57"/>
    </row>
    <row r="31" spans="1:8" ht="16.5" x14ac:dyDescent="0.15">
      <c r="A31" s="39"/>
      <c r="B31" s="57"/>
      <c r="C31" s="57"/>
      <c r="E31" s="57"/>
      <c r="F31" s="57"/>
      <c r="G31" s="57"/>
      <c r="H31" s="57"/>
    </row>
    <row r="32" spans="1:8" ht="16.5" x14ac:dyDescent="0.15">
      <c r="A32" s="39"/>
      <c r="B32" s="57"/>
      <c r="C32" s="57"/>
      <c r="E32" s="57"/>
      <c r="F32" s="57"/>
      <c r="G32" s="57"/>
      <c r="H32" s="57"/>
    </row>
    <row r="33" spans="1:8" ht="16.5" x14ac:dyDescent="0.15">
      <c r="A33" s="39"/>
      <c r="B33" s="57"/>
      <c r="C33" s="57"/>
      <c r="E33" s="57"/>
      <c r="F33" s="57"/>
      <c r="G33" s="57"/>
      <c r="H33" s="57"/>
    </row>
    <row r="34" spans="1:8" ht="16.5" x14ac:dyDescent="0.15">
      <c r="A34" s="39"/>
      <c r="B34" s="57"/>
      <c r="C34" s="57"/>
      <c r="E34" s="57"/>
      <c r="F34" s="57"/>
      <c r="G34" s="57"/>
      <c r="H34" s="57"/>
    </row>
    <row r="35" spans="1:8" ht="16.5" x14ac:dyDescent="0.15">
      <c r="A35" s="39"/>
      <c r="B35" s="57"/>
      <c r="C35" s="57"/>
      <c r="E35" s="57"/>
      <c r="F35" s="57"/>
      <c r="G35" s="57"/>
      <c r="H35" s="57"/>
    </row>
    <row r="36" spans="1:8" ht="16.5" x14ac:dyDescent="0.15">
      <c r="A36" s="39"/>
      <c r="B36" s="57"/>
      <c r="C36" s="57"/>
      <c r="E36" s="57"/>
      <c r="F36" s="57"/>
      <c r="G36" s="57"/>
      <c r="H36" s="57"/>
    </row>
    <row r="37" spans="1:8" ht="16.5" x14ac:dyDescent="0.15">
      <c r="A37" s="212"/>
      <c r="B37" s="213"/>
      <c r="C37" s="213"/>
      <c r="D37" s="215"/>
      <c r="E37" s="213"/>
      <c r="F37" s="213"/>
      <c r="G37" s="213"/>
      <c r="H37" s="213"/>
    </row>
    <row r="38" spans="1:8" ht="16.5" x14ac:dyDescent="0.15">
      <c r="A38" s="39"/>
      <c r="B38" s="57"/>
      <c r="C38" s="57"/>
      <c r="E38" s="57"/>
      <c r="F38" s="57"/>
      <c r="G38" s="57"/>
      <c r="H38" s="57"/>
    </row>
    <row r="39" spans="1:8" ht="16.5" x14ac:dyDescent="0.15">
      <c r="A39" s="39"/>
      <c r="B39" s="57"/>
      <c r="C39" s="57"/>
      <c r="E39" s="57"/>
      <c r="F39" s="57"/>
      <c r="G39" s="57"/>
      <c r="H39" s="57"/>
    </row>
    <row r="40" spans="1:8" ht="16.5" x14ac:dyDescent="0.15">
      <c r="A40" s="39"/>
      <c r="B40" s="57"/>
      <c r="C40" s="57"/>
      <c r="E40" s="57"/>
      <c r="F40" s="57"/>
      <c r="G40" s="57"/>
      <c r="H40" s="57"/>
    </row>
    <row r="41" spans="1:8" ht="16.5" x14ac:dyDescent="0.15">
      <c r="A41" s="39"/>
      <c r="B41" s="57"/>
      <c r="C41" s="57"/>
      <c r="E41" s="57"/>
      <c r="F41" s="57"/>
      <c r="G41" s="57"/>
      <c r="H41" s="57"/>
    </row>
    <row r="42" spans="1:8" ht="16.5" x14ac:dyDescent="0.15">
      <c r="A42" s="39"/>
      <c r="B42" s="57"/>
      <c r="C42" s="57"/>
      <c r="E42" s="57"/>
      <c r="F42" s="57"/>
      <c r="G42" s="57"/>
      <c r="H42" s="57"/>
    </row>
    <row r="43" spans="1:8" ht="16.5" x14ac:dyDescent="0.15">
      <c r="A43" s="39"/>
      <c r="B43" s="57"/>
      <c r="C43" s="57"/>
      <c r="E43" s="57"/>
      <c r="F43" s="57"/>
      <c r="G43" s="57"/>
      <c r="H43" s="57"/>
    </row>
    <row r="44" spans="1:8" ht="16.5" x14ac:dyDescent="0.15">
      <c r="A44" s="39"/>
      <c r="B44" s="57"/>
      <c r="C44" s="57"/>
      <c r="E44" s="57"/>
      <c r="F44" s="57"/>
      <c r="G44" s="57"/>
      <c r="H44" s="57"/>
    </row>
    <row r="45" spans="1:8" ht="16.5" x14ac:dyDescent="0.15">
      <c r="A45" s="39"/>
      <c r="B45" s="57"/>
      <c r="C45" s="57"/>
      <c r="E45" s="57"/>
      <c r="F45" s="57"/>
      <c r="G45" s="57"/>
      <c r="H45" s="57"/>
    </row>
    <row r="46" spans="1:8" ht="16.5" x14ac:dyDescent="0.15">
      <c r="A46" s="39"/>
      <c r="B46" s="57"/>
      <c r="C46" s="57"/>
      <c r="E46" s="57"/>
      <c r="F46" s="57"/>
      <c r="G46" s="57"/>
      <c r="H46" s="57"/>
    </row>
    <row r="47" spans="1:8" ht="16.5" x14ac:dyDescent="0.15">
      <c r="A47" s="39"/>
      <c r="B47" s="57"/>
      <c r="C47" s="57"/>
      <c r="E47" s="57"/>
      <c r="F47" s="57"/>
      <c r="G47" s="57"/>
      <c r="H47" s="57"/>
    </row>
    <row r="48" spans="1:8" ht="16.5" x14ac:dyDescent="0.15">
      <c r="A48" s="39"/>
      <c r="B48" s="57"/>
      <c r="C48" s="57"/>
      <c r="E48" s="57"/>
      <c r="F48" s="57"/>
      <c r="G48" s="57"/>
      <c r="H48" s="57"/>
    </row>
    <row r="49" spans="1:8" ht="16.5" x14ac:dyDescent="0.15">
      <c r="A49" s="39"/>
      <c r="B49" s="57"/>
      <c r="C49" s="57"/>
      <c r="E49" s="57"/>
      <c r="F49" s="57"/>
      <c r="G49" s="57"/>
      <c r="H49" s="57"/>
    </row>
    <row r="50" spans="1:8" ht="16.5" x14ac:dyDescent="0.15">
      <c r="A50" s="39"/>
      <c r="B50" s="57"/>
      <c r="C50" s="57"/>
      <c r="E50" s="57"/>
      <c r="F50" s="57"/>
      <c r="G50" s="57"/>
      <c r="H50" s="57"/>
    </row>
    <row r="51" spans="1:8" ht="16.5" x14ac:dyDescent="0.15">
      <c r="A51" s="39"/>
      <c r="B51" s="57"/>
      <c r="C51" s="57"/>
      <c r="E51" s="57"/>
      <c r="F51" s="57"/>
      <c r="G51" s="57"/>
      <c r="H51" s="57"/>
    </row>
    <row r="52" spans="1:8" ht="16.5" x14ac:dyDescent="0.15">
      <c r="A52" s="39"/>
      <c r="B52" s="57"/>
      <c r="C52" s="57"/>
      <c r="E52" s="57"/>
      <c r="F52" s="57"/>
      <c r="G52" s="57"/>
      <c r="H52" s="57"/>
    </row>
    <row r="53" spans="1:8" ht="16.5" x14ac:dyDescent="0.15">
      <c r="A53" s="212"/>
      <c r="B53" s="213"/>
      <c r="C53" s="213"/>
      <c r="D53" s="215"/>
      <c r="E53" s="213"/>
      <c r="F53" s="213"/>
      <c r="G53" s="213"/>
      <c r="H53" s="213"/>
    </row>
    <row r="54" spans="1:8" ht="16.5" x14ac:dyDescent="0.15">
      <c r="A54" s="39"/>
      <c r="B54" s="57"/>
      <c r="C54" s="57"/>
      <c r="E54" s="57"/>
      <c r="F54" s="57"/>
      <c r="G54" s="57"/>
      <c r="H54" s="57"/>
    </row>
    <row r="55" spans="1:8" ht="16.5" x14ac:dyDescent="0.15">
      <c r="A55" s="39"/>
      <c r="B55" s="57"/>
      <c r="C55" s="57"/>
      <c r="E55" s="57"/>
      <c r="F55" s="57"/>
      <c r="G55" s="57"/>
      <c r="H55" s="57"/>
    </row>
    <row r="56" spans="1:8" ht="16.5" x14ac:dyDescent="0.15">
      <c r="A56" s="39"/>
      <c r="B56" s="57"/>
      <c r="C56" s="57"/>
      <c r="E56" s="57"/>
      <c r="F56" s="57"/>
      <c r="G56" s="57"/>
      <c r="H56" s="57"/>
    </row>
    <row r="57" spans="1:8" ht="16.5" x14ac:dyDescent="0.15">
      <c r="A57" s="39"/>
      <c r="B57" s="57"/>
      <c r="C57" s="57"/>
      <c r="E57" s="57"/>
      <c r="F57" s="57"/>
      <c r="G57" s="57"/>
      <c r="H57" s="57"/>
    </row>
    <row r="58" spans="1:8" ht="16.5" x14ac:dyDescent="0.15">
      <c r="A58" s="39"/>
      <c r="B58" s="57"/>
      <c r="C58" s="57"/>
      <c r="E58" s="57"/>
      <c r="F58" s="57"/>
      <c r="G58" s="57"/>
      <c r="H58" s="57"/>
    </row>
    <row r="59" spans="1:8" ht="16.5" x14ac:dyDescent="0.15">
      <c r="A59" s="39"/>
      <c r="B59" s="57"/>
      <c r="C59" s="57"/>
      <c r="E59" s="57"/>
      <c r="F59" s="57"/>
      <c r="G59" s="57"/>
      <c r="H59" s="57"/>
    </row>
    <row r="60" spans="1:8" ht="16.5" x14ac:dyDescent="0.15">
      <c r="A60" s="39"/>
      <c r="B60" s="57"/>
      <c r="C60" s="57"/>
      <c r="E60" s="57"/>
      <c r="F60" s="57"/>
      <c r="G60" s="57"/>
      <c r="H60" s="57"/>
    </row>
    <row r="61" spans="1:8" ht="16.5" x14ac:dyDescent="0.15">
      <c r="A61" s="39"/>
      <c r="B61" s="57"/>
      <c r="C61" s="57"/>
      <c r="E61" s="57"/>
      <c r="F61" s="57"/>
      <c r="G61" s="57"/>
      <c r="H61" s="57"/>
    </row>
    <row r="62" spans="1:8" ht="16.5" x14ac:dyDescent="0.15">
      <c r="A62" s="39"/>
      <c r="B62" s="57"/>
      <c r="C62" s="57"/>
      <c r="E62" s="57"/>
      <c r="F62" s="57"/>
      <c r="G62" s="57"/>
      <c r="H62" s="57"/>
    </row>
    <row r="63" spans="1:8" ht="16.5" x14ac:dyDescent="0.15">
      <c r="A63" s="39"/>
      <c r="B63" s="57"/>
      <c r="C63" s="57"/>
      <c r="E63" s="57"/>
      <c r="F63" s="57"/>
      <c r="G63" s="57"/>
      <c r="H63" s="57"/>
    </row>
    <row r="64" spans="1:8" ht="16.5" x14ac:dyDescent="0.15">
      <c r="A64" s="39"/>
      <c r="B64" s="57"/>
      <c r="C64" s="57"/>
      <c r="E64" s="57"/>
      <c r="F64" s="57"/>
      <c r="G64" s="57"/>
      <c r="H64" s="57"/>
    </row>
    <row r="65" spans="1:8" ht="16.5" x14ac:dyDescent="0.15">
      <c r="A65" s="39"/>
      <c r="B65" s="57"/>
      <c r="C65" s="57"/>
      <c r="E65" s="57"/>
      <c r="F65" s="57"/>
      <c r="G65" s="57"/>
      <c r="H65" s="57"/>
    </row>
    <row r="66" spans="1:8" ht="16.5" x14ac:dyDescent="0.15">
      <c r="A66" s="39"/>
      <c r="B66" s="57"/>
      <c r="C66" s="57"/>
      <c r="E66" s="57"/>
      <c r="F66" s="57"/>
      <c r="G66" s="57"/>
      <c r="H66" s="57"/>
    </row>
    <row r="67" spans="1:8" ht="16.5" x14ac:dyDescent="0.15">
      <c r="A67" s="39"/>
      <c r="B67" s="57"/>
      <c r="C67" s="57"/>
      <c r="E67" s="57"/>
      <c r="F67" s="57"/>
      <c r="G67" s="57"/>
      <c r="H67" s="57"/>
    </row>
    <row r="68" spans="1:8" ht="16.5" x14ac:dyDescent="0.15">
      <c r="A68" s="39"/>
      <c r="B68" s="57"/>
      <c r="C68" s="57"/>
      <c r="E68" s="57"/>
      <c r="F68" s="57"/>
      <c r="G68" s="57"/>
      <c r="H68" s="57"/>
    </row>
    <row r="69" spans="1:8" ht="16.5" x14ac:dyDescent="0.15">
      <c r="A69" s="212"/>
      <c r="B69" s="213"/>
      <c r="C69" s="213"/>
      <c r="D69" s="215"/>
      <c r="E69" s="213"/>
      <c r="F69" s="213"/>
      <c r="G69" s="213"/>
      <c r="H69" s="213"/>
    </row>
    <row r="70" spans="1:8" ht="16.5" x14ac:dyDescent="0.15">
      <c r="A70" s="39"/>
      <c r="B70" s="57"/>
      <c r="C70" s="57"/>
      <c r="E70" s="57"/>
      <c r="F70" s="57"/>
      <c r="G70" s="57"/>
      <c r="H70" s="57"/>
    </row>
    <row r="71" spans="1:8" ht="16.5" x14ac:dyDescent="0.15">
      <c r="A71" s="39"/>
      <c r="B71" s="57"/>
      <c r="C71" s="57"/>
      <c r="E71" s="57"/>
      <c r="F71" s="57"/>
      <c r="G71" s="57"/>
      <c r="H71" s="57"/>
    </row>
    <row r="72" spans="1:8" ht="16.5" x14ac:dyDescent="0.15">
      <c r="A72" s="39"/>
      <c r="B72" s="57"/>
      <c r="C72" s="57"/>
      <c r="E72" s="57"/>
      <c r="F72" s="57"/>
      <c r="G72" s="57"/>
      <c r="H72" s="57"/>
    </row>
    <row r="73" spans="1:8" ht="16.5" x14ac:dyDescent="0.15">
      <c r="A73" s="39"/>
      <c r="B73" s="57"/>
      <c r="C73" s="57"/>
      <c r="E73" s="57"/>
      <c r="F73" s="57"/>
      <c r="G73" s="57"/>
      <c r="H73" s="57"/>
    </row>
    <row r="74" spans="1:8" ht="16.5" x14ac:dyDescent="0.15">
      <c r="A74" s="39"/>
      <c r="B74" s="57"/>
      <c r="C74" s="57"/>
      <c r="E74" s="57"/>
      <c r="F74" s="57"/>
      <c r="G74" s="57"/>
      <c r="H74" s="57"/>
    </row>
    <row r="75" spans="1:8" ht="16.5" x14ac:dyDescent="0.15">
      <c r="A75" s="39"/>
      <c r="B75" s="57"/>
      <c r="C75" s="57"/>
      <c r="E75" s="57"/>
      <c r="F75" s="57"/>
      <c r="G75" s="57"/>
      <c r="H75" s="57"/>
    </row>
    <row r="76" spans="1:8" ht="16.5" x14ac:dyDescent="0.15">
      <c r="A76" s="39"/>
      <c r="B76" s="57"/>
      <c r="C76" s="57"/>
      <c r="E76" s="57"/>
      <c r="F76" s="57"/>
      <c r="G76" s="57"/>
      <c r="H76" s="57"/>
    </row>
    <row r="77" spans="1:8" ht="16.5" x14ac:dyDescent="0.15">
      <c r="A77" s="39"/>
      <c r="B77" s="57"/>
      <c r="C77" s="57"/>
      <c r="E77" s="57"/>
      <c r="F77" s="57"/>
      <c r="G77" s="57"/>
      <c r="H77" s="57"/>
    </row>
    <row r="78" spans="1:8" ht="16.5" x14ac:dyDescent="0.15">
      <c r="A78" s="39"/>
      <c r="B78" s="57"/>
      <c r="C78" s="57"/>
      <c r="E78" s="57"/>
      <c r="F78" s="57"/>
      <c r="G78" s="57"/>
      <c r="H78" s="57"/>
    </row>
    <row r="79" spans="1:8" ht="16.5" x14ac:dyDescent="0.15">
      <c r="A79" s="39"/>
      <c r="B79" s="57"/>
      <c r="C79" s="57"/>
      <c r="E79" s="57"/>
      <c r="F79" s="57"/>
      <c r="G79" s="57"/>
      <c r="H79" s="57"/>
    </row>
    <row r="80" spans="1:8" ht="16.5" x14ac:dyDescent="0.15">
      <c r="A80" s="39"/>
      <c r="B80" s="57"/>
      <c r="C80" s="57"/>
      <c r="E80" s="57"/>
      <c r="F80" s="57"/>
      <c r="G80" s="57"/>
      <c r="H80" s="57"/>
    </row>
    <row r="81" spans="1:8" ht="16.5" x14ac:dyDescent="0.15">
      <c r="A81" s="39"/>
      <c r="B81" s="57"/>
      <c r="C81" s="57"/>
      <c r="E81" s="57"/>
      <c r="F81" s="57"/>
      <c r="G81" s="57"/>
      <c r="H81" s="57"/>
    </row>
    <row r="82" spans="1:8" ht="16.5" x14ac:dyDescent="0.15">
      <c r="A82" s="39"/>
      <c r="B82" s="57"/>
      <c r="C82" s="57"/>
      <c r="E82" s="57"/>
      <c r="F82" s="57"/>
      <c r="G82" s="57"/>
      <c r="H82" s="57"/>
    </row>
    <row r="83" spans="1:8" ht="16.5" x14ac:dyDescent="0.15">
      <c r="A83" s="39"/>
      <c r="B83" s="57"/>
      <c r="C83" s="57"/>
      <c r="E83" s="57"/>
      <c r="F83" s="57"/>
      <c r="G83" s="57"/>
      <c r="H83" s="57"/>
    </row>
    <row r="84" spans="1:8" ht="16.5" x14ac:dyDescent="0.15">
      <c r="A84" s="39"/>
      <c r="B84" s="57"/>
      <c r="C84" s="57"/>
      <c r="E84" s="57"/>
      <c r="F84" s="57"/>
      <c r="G84" s="57"/>
      <c r="H84" s="57"/>
    </row>
    <row r="85" spans="1:8" ht="16.5" x14ac:dyDescent="0.15">
      <c r="A85" s="212"/>
      <c r="B85" s="213"/>
      <c r="C85" s="213"/>
      <c r="D85" s="215"/>
      <c r="E85" s="213"/>
      <c r="F85" s="213"/>
      <c r="G85" s="213"/>
      <c r="H85" s="213"/>
    </row>
    <row r="86" spans="1:8" ht="16.5" x14ac:dyDescent="0.15">
      <c r="A86" s="39"/>
      <c r="B86" s="57"/>
      <c r="C86" s="57"/>
      <c r="E86" s="57"/>
      <c r="F86" s="57"/>
      <c r="G86" s="57"/>
      <c r="H86" s="57"/>
    </row>
    <row r="87" spans="1:8" ht="16.5" x14ac:dyDescent="0.15">
      <c r="A87" s="39"/>
      <c r="B87" s="57"/>
      <c r="C87" s="57"/>
      <c r="E87" s="57"/>
      <c r="F87" s="57"/>
      <c r="G87" s="57"/>
      <c r="H87" s="57"/>
    </row>
    <row r="88" spans="1:8" ht="16.5" x14ac:dyDescent="0.15">
      <c r="A88" s="39"/>
      <c r="B88" s="57"/>
      <c r="C88" s="57"/>
      <c r="E88" s="57"/>
      <c r="F88" s="57"/>
      <c r="G88" s="57"/>
      <c r="H88" s="57"/>
    </row>
    <row r="89" spans="1:8" ht="16.5" x14ac:dyDescent="0.15">
      <c r="A89" s="39"/>
      <c r="B89" s="57"/>
      <c r="C89" s="57"/>
      <c r="E89" s="57"/>
      <c r="F89" s="57"/>
      <c r="G89" s="57"/>
      <c r="H89" s="57"/>
    </row>
    <row r="90" spans="1:8" ht="16.5" x14ac:dyDescent="0.15">
      <c r="A90" s="39"/>
      <c r="B90" s="57"/>
      <c r="C90" s="57"/>
      <c r="E90" s="57"/>
      <c r="F90" s="57"/>
      <c r="G90" s="57"/>
      <c r="H90" s="57"/>
    </row>
    <row r="91" spans="1:8" ht="16.5" x14ac:dyDescent="0.15">
      <c r="A91" s="39"/>
      <c r="B91" s="57"/>
      <c r="C91" s="57"/>
      <c r="E91" s="57"/>
      <c r="F91" s="57"/>
      <c r="G91" s="57"/>
      <c r="H91" s="57"/>
    </row>
    <row r="92" spans="1:8" ht="16.5" x14ac:dyDescent="0.15">
      <c r="A92" s="39"/>
      <c r="B92" s="57"/>
      <c r="C92" s="57"/>
      <c r="E92" s="57"/>
      <c r="F92" s="57"/>
      <c r="G92" s="57"/>
      <c r="H92" s="57"/>
    </row>
    <row r="93" spans="1:8" ht="16.5" x14ac:dyDescent="0.15">
      <c r="A93" s="39"/>
      <c r="B93" s="57"/>
      <c r="C93" s="57"/>
      <c r="E93" s="57"/>
      <c r="F93" s="57"/>
      <c r="G93" s="57"/>
      <c r="H93" s="57"/>
    </row>
    <row r="94" spans="1:8" ht="16.5" x14ac:dyDescent="0.15">
      <c r="A94" s="39"/>
      <c r="B94" s="57"/>
      <c r="C94" s="57"/>
      <c r="E94" s="57"/>
      <c r="F94" s="57"/>
      <c r="G94" s="57"/>
      <c r="H94" s="57"/>
    </row>
    <row r="95" spans="1:8" ht="16.5" x14ac:dyDescent="0.15">
      <c r="A95" s="39"/>
      <c r="B95" s="57"/>
      <c r="C95" s="57"/>
      <c r="E95" s="57"/>
      <c r="F95" s="57"/>
      <c r="G95" s="57"/>
      <c r="H95" s="57"/>
    </row>
    <row r="96" spans="1:8" ht="16.5" x14ac:dyDescent="0.15">
      <c r="A96" s="39"/>
      <c r="B96" s="57"/>
      <c r="C96" s="57"/>
      <c r="E96" s="57"/>
      <c r="F96" s="57"/>
      <c r="G96" s="57"/>
      <c r="H96" s="57"/>
    </row>
    <row r="97" spans="1:8" ht="16.5" x14ac:dyDescent="0.15">
      <c r="A97" s="39"/>
      <c r="B97" s="57"/>
      <c r="C97" s="57"/>
      <c r="E97" s="57"/>
      <c r="F97" s="57"/>
      <c r="G97" s="57"/>
      <c r="H97" s="57"/>
    </row>
    <row r="98" spans="1:8" ht="16.5" x14ac:dyDescent="0.15">
      <c r="A98" s="39"/>
      <c r="B98" s="57"/>
      <c r="C98" s="57"/>
      <c r="E98" s="57"/>
      <c r="F98" s="57"/>
      <c r="G98" s="57"/>
      <c r="H98" s="57"/>
    </row>
    <row r="99" spans="1:8" ht="16.5" x14ac:dyDescent="0.15">
      <c r="A99" s="39"/>
      <c r="B99" s="57"/>
      <c r="C99" s="57"/>
      <c r="E99" s="57"/>
      <c r="F99" s="57"/>
      <c r="G99" s="57"/>
      <c r="H99" s="57"/>
    </row>
    <row r="100" spans="1:8" ht="16.5" x14ac:dyDescent="0.15">
      <c r="A100" s="39"/>
      <c r="B100" s="57"/>
      <c r="C100" s="57"/>
      <c r="E100" s="57"/>
      <c r="F100" s="57"/>
      <c r="G100" s="57"/>
      <c r="H100" s="57"/>
    </row>
    <row r="101" spans="1:8" ht="16.5" x14ac:dyDescent="0.15">
      <c r="A101" s="212"/>
      <c r="B101" s="213"/>
      <c r="C101" s="213"/>
      <c r="D101" s="215"/>
      <c r="E101" s="213"/>
      <c r="F101" s="213"/>
      <c r="G101" s="213"/>
      <c r="H101" s="213"/>
    </row>
    <row r="102" spans="1:8" ht="16.5" x14ac:dyDescent="0.15">
      <c r="A102" s="39"/>
      <c r="B102" s="57"/>
      <c r="C102" s="57"/>
      <c r="E102" s="57"/>
      <c r="F102" s="57"/>
      <c r="G102" s="57"/>
      <c r="H102" s="57"/>
    </row>
    <row r="103" spans="1:8" ht="16.5" x14ac:dyDescent="0.15">
      <c r="A103" s="39"/>
      <c r="B103" s="57"/>
      <c r="C103" s="57"/>
      <c r="E103" s="57"/>
      <c r="F103" s="57"/>
      <c r="G103" s="57"/>
      <c r="H103" s="57"/>
    </row>
    <row r="104" spans="1:8" ht="16.5" x14ac:dyDescent="0.15">
      <c r="A104" s="39"/>
      <c r="B104" s="57"/>
      <c r="C104" s="57"/>
      <c r="E104" s="57"/>
      <c r="F104" s="57"/>
      <c r="G104" s="57"/>
      <c r="H104" s="57"/>
    </row>
    <row r="105" spans="1:8" ht="16.5" x14ac:dyDescent="0.15">
      <c r="A105" s="39"/>
      <c r="B105" s="57"/>
      <c r="C105" s="57"/>
      <c r="E105" s="57"/>
      <c r="F105" s="57"/>
      <c r="G105" s="57"/>
      <c r="H105" s="57"/>
    </row>
    <row r="106" spans="1:8" ht="16.5" x14ac:dyDescent="0.15">
      <c r="A106" s="39"/>
      <c r="B106" s="57"/>
      <c r="C106" s="57"/>
      <c r="E106" s="57"/>
      <c r="F106" s="57"/>
      <c r="G106" s="57"/>
      <c r="H106" s="57"/>
    </row>
    <row r="107" spans="1:8" ht="16.5" x14ac:dyDescent="0.15">
      <c r="A107" s="39"/>
      <c r="B107" s="57"/>
      <c r="C107" s="57"/>
      <c r="E107" s="57"/>
      <c r="F107" s="57"/>
      <c r="G107" s="57"/>
      <c r="H107" s="57"/>
    </row>
    <row r="108" spans="1:8" ht="16.5" x14ac:dyDescent="0.15">
      <c r="A108" s="39"/>
      <c r="B108" s="57"/>
      <c r="C108" s="57"/>
      <c r="E108" s="57"/>
      <c r="F108" s="57"/>
      <c r="G108" s="57"/>
      <c r="H108" s="57"/>
    </row>
    <row r="109" spans="1:8" ht="16.5" x14ac:dyDescent="0.15">
      <c r="A109" s="39"/>
      <c r="B109" s="57"/>
      <c r="C109" s="57"/>
      <c r="E109" s="57"/>
      <c r="F109" s="57"/>
      <c r="G109" s="57"/>
      <c r="H109" s="57"/>
    </row>
    <row r="110" spans="1:8" ht="16.5" x14ac:dyDescent="0.15">
      <c r="A110" s="39"/>
      <c r="B110" s="57"/>
      <c r="C110" s="57"/>
      <c r="E110" s="57"/>
      <c r="F110" s="57"/>
      <c r="G110" s="57"/>
      <c r="H110" s="57"/>
    </row>
    <row r="111" spans="1:8" ht="16.5" x14ac:dyDescent="0.15">
      <c r="A111" s="39"/>
      <c r="B111" s="57"/>
      <c r="C111" s="57"/>
      <c r="E111" s="57"/>
      <c r="F111" s="57"/>
      <c r="G111" s="57"/>
      <c r="H111" s="57"/>
    </row>
    <row r="112" spans="1:8" ht="16.5" x14ac:dyDescent="0.15">
      <c r="A112" s="39"/>
      <c r="B112" s="57"/>
      <c r="C112" s="57"/>
      <c r="E112" s="57"/>
      <c r="F112" s="57"/>
      <c r="G112" s="57"/>
      <c r="H112" s="57"/>
    </row>
    <row r="113" spans="1:8" ht="16.5" x14ac:dyDescent="0.15">
      <c r="A113" s="39"/>
      <c r="B113" s="57"/>
      <c r="C113" s="57"/>
      <c r="E113" s="57"/>
      <c r="F113" s="57"/>
      <c r="G113" s="57"/>
      <c r="H113" s="57"/>
    </row>
    <row r="114" spans="1:8" ht="16.5" x14ac:dyDescent="0.15">
      <c r="A114" s="39"/>
      <c r="B114" s="57"/>
      <c r="C114" s="57"/>
      <c r="E114" s="57"/>
      <c r="F114" s="57"/>
      <c r="G114" s="57"/>
      <c r="H114" s="57"/>
    </row>
    <row r="115" spans="1:8" ht="16.5" x14ac:dyDescent="0.15">
      <c r="A115" s="39"/>
      <c r="B115" s="57"/>
      <c r="C115" s="57"/>
      <c r="E115" s="57"/>
      <c r="F115" s="57"/>
      <c r="G115" s="57"/>
      <c r="H115" s="57"/>
    </row>
    <row r="116" spans="1:8" ht="16.5" x14ac:dyDescent="0.15">
      <c r="A116" s="39"/>
      <c r="B116" s="57"/>
      <c r="C116" s="57"/>
      <c r="E116" s="57"/>
      <c r="F116" s="57"/>
      <c r="G116" s="57"/>
      <c r="H116" s="57"/>
    </row>
    <row r="117" spans="1:8" ht="16.5" x14ac:dyDescent="0.15">
      <c r="A117" s="73"/>
      <c r="B117" s="99"/>
      <c r="C117" s="99"/>
      <c r="D117" s="71"/>
      <c r="E117" s="99"/>
      <c r="F117" s="99"/>
      <c r="G117" s="99"/>
      <c r="H117" s="99"/>
    </row>
    <row r="118" spans="1:8" ht="16.5" x14ac:dyDescent="0.15">
      <c r="A118" s="39"/>
      <c r="B118" s="57"/>
      <c r="C118" s="57"/>
      <c r="E118" s="57"/>
      <c r="F118" s="57"/>
      <c r="G118" s="57"/>
      <c r="H118" s="57"/>
    </row>
    <row r="119" spans="1:8" ht="16.5" x14ac:dyDescent="0.15">
      <c r="A119" s="39"/>
      <c r="B119" s="57"/>
      <c r="C119" s="57"/>
      <c r="E119" s="57"/>
      <c r="F119" s="57"/>
      <c r="G119" s="57"/>
      <c r="H119" s="57"/>
    </row>
    <row r="120" spans="1:8" ht="16.5" x14ac:dyDescent="0.15">
      <c r="A120" s="39"/>
      <c r="B120" s="57"/>
      <c r="C120" s="57"/>
      <c r="E120" s="57"/>
      <c r="F120" s="57"/>
      <c r="G120" s="57"/>
      <c r="H120" s="57"/>
    </row>
    <row r="121" spans="1:8" ht="16.5" x14ac:dyDescent="0.15">
      <c r="A121" s="39"/>
      <c r="B121" s="57"/>
      <c r="C121" s="57"/>
      <c r="E121" s="57"/>
      <c r="F121" s="57"/>
      <c r="G121" s="57"/>
      <c r="H121" s="57"/>
    </row>
    <row r="122" spans="1:8" ht="16.5" x14ac:dyDescent="0.15">
      <c r="A122" s="39"/>
      <c r="B122" s="57"/>
      <c r="C122" s="57"/>
      <c r="E122" s="57"/>
      <c r="F122" s="57"/>
      <c r="G122" s="57"/>
      <c r="H122" s="57"/>
    </row>
    <row r="123" spans="1:8" ht="16.5" x14ac:dyDescent="0.15">
      <c r="A123" s="39"/>
      <c r="B123" s="57"/>
      <c r="C123" s="57"/>
      <c r="E123" s="57"/>
      <c r="F123" s="57"/>
      <c r="G123" s="57"/>
      <c r="H123" s="57"/>
    </row>
    <row r="124" spans="1:8" ht="16.5" x14ac:dyDescent="0.15">
      <c r="A124" s="39"/>
      <c r="B124" s="57"/>
      <c r="C124" s="57"/>
      <c r="E124" s="57"/>
      <c r="F124" s="57"/>
      <c r="G124" s="57"/>
      <c r="H124" s="57"/>
    </row>
    <row r="125" spans="1:8" ht="16.5" x14ac:dyDescent="0.15">
      <c r="A125" s="39"/>
      <c r="B125" s="57"/>
      <c r="C125" s="57"/>
      <c r="E125" s="57"/>
      <c r="F125" s="57"/>
      <c r="G125" s="57"/>
      <c r="H125" s="57"/>
    </row>
    <row r="126" spans="1:8" ht="16.5" x14ac:dyDescent="0.15">
      <c r="A126" s="39"/>
      <c r="B126" s="57"/>
      <c r="C126" s="57"/>
      <c r="E126" s="57"/>
      <c r="F126" s="57"/>
      <c r="G126" s="57"/>
      <c r="H126" s="57"/>
    </row>
    <row r="127" spans="1:8" ht="16.5" x14ac:dyDescent="0.15">
      <c r="A127" s="39"/>
      <c r="B127" s="57"/>
      <c r="C127" s="57"/>
      <c r="E127" s="57"/>
      <c r="F127" s="57"/>
      <c r="G127" s="57"/>
      <c r="H127" s="57"/>
    </row>
    <row r="128" spans="1:8" ht="16.5" x14ac:dyDescent="0.15">
      <c r="A128" s="39"/>
      <c r="B128" s="57"/>
      <c r="C128" s="57"/>
      <c r="E128" s="57"/>
      <c r="F128" s="57"/>
      <c r="G128" s="57"/>
      <c r="H128" s="57"/>
    </row>
    <row r="129" spans="1:8" ht="16.5" x14ac:dyDescent="0.15">
      <c r="A129" s="39"/>
      <c r="B129" s="57"/>
      <c r="C129" s="57"/>
      <c r="E129" s="57"/>
      <c r="F129" s="57"/>
      <c r="G129" s="57"/>
      <c r="H129" s="57"/>
    </row>
    <row r="130" spans="1:8" ht="16.5" x14ac:dyDescent="0.15">
      <c r="A130" s="39"/>
      <c r="B130" s="57"/>
      <c r="C130" s="57"/>
      <c r="E130" s="57"/>
      <c r="F130" s="57"/>
      <c r="G130" s="57"/>
      <c r="H130" s="57"/>
    </row>
    <row r="131" spans="1:8" ht="16.5" x14ac:dyDescent="0.15">
      <c r="A131" s="39"/>
      <c r="B131" s="57"/>
      <c r="C131" s="57"/>
      <c r="E131" s="57"/>
      <c r="F131" s="57"/>
      <c r="G131" s="57"/>
      <c r="H131" s="57"/>
    </row>
    <row r="132" spans="1:8" ht="16.5" x14ac:dyDescent="0.15">
      <c r="A132" s="39"/>
      <c r="B132" s="57"/>
      <c r="C132" s="57"/>
      <c r="E132" s="57"/>
      <c r="F132" s="57"/>
      <c r="G132" s="57"/>
      <c r="H132" s="57"/>
    </row>
    <row r="133" spans="1:8" ht="16.5" x14ac:dyDescent="0.15">
      <c r="A133" s="39"/>
      <c r="B133" s="57"/>
      <c r="C133" s="57"/>
      <c r="E133" s="57"/>
      <c r="F133" s="57"/>
      <c r="G133" s="57"/>
      <c r="H133" s="57"/>
    </row>
    <row r="134" spans="1:8" ht="16.5" x14ac:dyDescent="0.15">
      <c r="A134" s="39"/>
      <c r="B134" s="57"/>
      <c r="C134" s="57"/>
      <c r="E134" s="57"/>
      <c r="F134" s="57"/>
      <c r="G134" s="57"/>
      <c r="H134" s="57"/>
    </row>
    <row r="135" spans="1:8" ht="16.5" x14ac:dyDescent="0.15">
      <c r="A135" s="39"/>
      <c r="B135" s="57"/>
      <c r="C135" s="57"/>
      <c r="E135" s="57"/>
      <c r="F135" s="57"/>
      <c r="G135" s="57"/>
      <c r="H135" s="57"/>
    </row>
    <row r="136" spans="1:8" ht="16.5" x14ac:dyDescent="0.15">
      <c r="A136" s="73"/>
      <c r="B136" s="99"/>
      <c r="C136" s="99"/>
      <c r="D136" s="71"/>
      <c r="E136" s="99"/>
      <c r="F136" s="99"/>
      <c r="G136" s="99"/>
      <c r="H136" s="99"/>
    </row>
    <row r="137" spans="1:8" ht="16.5" x14ac:dyDescent="0.15">
      <c r="A137" s="39"/>
      <c r="B137" s="57"/>
      <c r="C137" s="57"/>
      <c r="E137" s="57"/>
      <c r="F137" s="57"/>
      <c r="G137" s="57"/>
      <c r="H137" s="57"/>
    </row>
    <row r="138" spans="1:8" ht="16.5" x14ac:dyDescent="0.15">
      <c r="A138" s="39"/>
      <c r="B138" s="57"/>
      <c r="C138" s="57"/>
      <c r="E138" s="57"/>
      <c r="F138" s="57"/>
      <c r="G138" s="57"/>
      <c r="H138" s="57"/>
    </row>
    <row r="139" spans="1:8" ht="16.5" x14ac:dyDescent="0.15">
      <c r="A139" s="39"/>
      <c r="B139" s="57"/>
      <c r="C139" s="57"/>
      <c r="E139" s="57"/>
      <c r="F139" s="57"/>
      <c r="G139" s="57"/>
      <c r="H139" s="57"/>
    </row>
    <row r="140" spans="1:8" ht="16.5" x14ac:dyDescent="0.15">
      <c r="A140" s="39"/>
      <c r="B140" s="57"/>
      <c r="C140" s="57"/>
      <c r="E140" s="57"/>
      <c r="F140" s="57"/>
      <c r="G140" s="57"/>
      <c r="H140" s="57"/>
    </row>
    <row r="141" spans="1:8" ht="16.5" x14ac:dyDescent="0.15">
      <c r="A141" s="39"/>
      <c r="B141" s="57"/>
      <c r="C141" s="57"/>
      <c r="E141" s="57"/>
      <c r="F141" s="57"/>
      <c r="G141" s="57"/>
      <c r="H141" s="57"/>
    </row>
    <row r="142" spans="1:8" ht="16.5" x14ac:dyDescent="0.15">
      <c r="A142" s="39"/>
      <c r="B142" s="57"/>
      <c r="C142" s="57"/>
      <c r="E142" s="57"/>
      <c r="F142" s="57"/>
      <c r="G142" s="57"/>
      <c r="H142" s="57"/>
    </row>
    <row r="143" spans="1:8" ht="16.5" x14ac:dyDescent="0.15">
      <c r="A143" s="39"/>
      <c r="B143" s="57"/>
      <c r="C143" s="57"/>
      <c r="E143" s="57"/>
      <c r="F143" s="57"/>
      <c r="G143" s="57"/>
      <c r="H143" s="57"/>
    </row>
    <row r="144" spans="1:8" ht="16.5" x14ac:dyDescent="0.15">
      <c r="A144" s="39"/>
      <c r="B144" s="57"/>
      <c r="C144" s="57"/>
      <c r="E144" s="57"/>
      <c r="F144" s="57"/>
      <c r="G144" s="57"/>
      <c r="H144" s="57"/>
    </row>
    <row r="145" spans="1:8" ht="16.5" x14ac:dyDescent="0.15">
      <c r="A145" s="39"/>
      <c r="B145" s="57"/>
      <c r="C145" s="57"/>
      <c r="E145" s="57"/>
      <c r="F145" s="57"/>
      <c r="G145" s="57"/>
      <c r="H145" s="57"/>
    </row>
    <row r="146" spans="1:8" ht="16.5" x14ac:dyDescent="0.15">
      <c r="A146" s="39"/>
      <c r="B146" s="57"/>
      <c r="C146" s="57"/>
      <c r="E146" s="57"/>
      <c r="F146" s="57"/>
      <c r="G146" s="57"/>
      <c r="H146" s="57"/>
    </row>
    <row r="147" spans="1:8" ht="16.5" x14ac:dyDescent="0.15">
      <c r="A147" s="39"/>
      <c r="B147" s="57"/>
      <c r="C147" s="57"/>
      <c r="E147" s="57"/>
      <c r="F147" s="57"/>
      <c r="G147" s="57"/>
      <c r="H147" s="57"/>
    </row>
    <row r="148" spans="1:8" ht="16.5" x14ac:dyDescent="0.15">
      <c r="A148" s="39"/>
      <c r="B148" s="57"/>
      <c r="C148" s="57"/>
      <c r="E148" s="57"/>
      <c r="F148" s="57"/>
      <c r="G148" s="57"/>
      <c r="H148" s="57"/>
    </row>
    <row r="149" spans="1:8" ht="16.5" x14ac:dyDescent="0.15">
      <c r="A149" s="39"/>
      <c r="B149" s="57"/>
      <c r="C149" s="57"/>
      <c r="E149" s="57"/>
      <c r="F149" s="57"/>
      <c r="G149" s="57"/>
      <c r="H149" s="57"/>
    </row>
    <row r="150" spans="1:8" ht="16.5" x14ac:dyDescent="0.15">
      <c r="A150" s="39"/>
      <c r="B150" s="57"/>
      <c r="C150" s="57"/>
      <c r="E150" s="57"/>
      <c r="F150" s="57"/>
      <c r="G150" s="57"/>
      <c r="H150" s="57"/>
    </row>
    <row r="151" spans="1:8" ht="16.5" x14ac:dyDescent="0.15">
      <c r="A151" s="39"/>
      <c r="B151" s="57"/>
      <c r="C151" s="57"/>
      <c r="E151" s="57"/>
      <c r="F151" s="57"/>
      <c r="G151" s="57"/>
      <c r="H151" s="57"/>
    </row>
    <row r="152" spans="1:8" ht="16.5" x14ac:dyDescent="0.15">
      <c r="A152" s="39"/>
      <c r="B152" s="57"/>
      <c r="C152" s="57"/>
      <c r="E152" s="57"/>
      <c r="F152" s="57"/>
      <c r="G152" s="57"/>
      <c r="H152" s="57"/>
    </row>
    <row r="153" spans="1:8" ht="16.5" x14ac:dyDescent="0.15">
      <c r="A153" s="39"/>
      <c r="B153" s="57"/>
      <c r="C153" s="57"/>
      <c r="E153" s="57"/>
      <c r="F153" s="57"/>
      <c r="G153" s="57"/>
      <c r="H153" s="57"/>
    </row>
    <row r="154" spans="1:8" ht="16.5" x14ac:dyDescent="0.15">
      <c r="A154" s="39"/>
      <c r="B154" s="57"/>
      <c r="C154" s="57"/>
      <c r="E154" s="57"/>
      <c r="F154" s="57"/>
      <c r="G154" s="57"/>
      <c r="H154" s="57"/>
    </row>
    <row r="155" spans="1:8" ht="16.5" x14ac:dyDescent="0.15">
      <c r="A155" s="73"/>
      <c r="B155" s="99"/>
      <c r="C155" s="99"/>
      <c r="D155" s="71"/>
      <c r="E155" s="99"/>
      <c r="F155" s="99"/>
      <c r="G155" s="99"/>
      <c r="H155" s="99"/>
    </row>
    <row r="156" spans="1:8" ht="16.5" x14ac:dyDescent="0.15">
      <c r="A156" s="39"/>
      <c r="B156" s="57"/>
      <c r="C156" s="57"/>
      <c r="E156" s="57"/>
      <c r="F156" s="57"/>
      <c r="G156" s="57"/>
      <c r="H156" s="57"/>
    </row>
    <row r="157" spans="1:8" ht="16.5" x14ac:dyDescent="0.15">
      <c r="A157" s="39"/>
      <c r="B157" s="57"/>
      <c r="C157" s="57"/>
      <c r="E157" s="57"/>
      <c r="F157" s="57"/>
      <c r="G157" s="57"/>
      <c r="H157" s="57"/>
    </row>
    <row r="158" spans="1:8" ht="16.5" x14ac:dyDescent="0.15">
      <c r="A158" s="39"/>
      <c r="B158" s="57"/>
      <c r="C158" s="57"/>
      <c r="E158" s="57"/>
      <c r="F158" s="57"/>
      <c r="G158" s="57"/>
      <c r="H158" s="57"/>
    </row>
    <row r="159" spans="1:8" ht="16.5" x14ac:dyDescent="0.15">
      <c r="A159" s="39"/>
      <c r="B159" s="57"/>
      <c r="C159" s="57"/>
      <c r="E159" s="57"/>
      <c r="F159" s="57"/>
      <c r="G159" s="57"/>
      <c r="H159" s="57"/>
    </row>
    <row r="160" spans="1:8" ht="16.5" x14ac:dyDescent="0.15">
      <c r="A160" s="39"/>
      <c r="B160" s="57"/>
      <c r="C160" s="57"/>
      <c r="E160" s="57"/>
      <c r="F160" s="57"/>
      <c r="G160" s="57"/>
      <c r="H160" s="57"/>
    </row>
    <row r="161" spans="1:8" ht="16.5" x14ac:dyDescent="0.15">
      <c r="A161" s="39"/>
      <c r="B161" s="57"/>
      <c r="C161" s="57"/>
      <c r="E161" s="57"/>
      <c r="F161" s="57"/>
      <c r="G161" s="57"/>
      <c r="H161" s="57"/>
    </row>
    <row r="162" spans="1:8" ht="16.5" x14ac:dyDescent="0.15">
      <c r="A162" s="39"/>
      <c r="B162" s="57"/>
      <c r="C162" s="57"/>
      <c r="E162" s="57"/>
      <c r="F162" s="57"/>
      <c r="G162" s="57"/>
      <c r="H162" s="57"/>
    </row>
    <row r="163" spans="1:8" ht="16.5" x14ac:dyDescent="0.15">
      <c r="A163" s="39"/>
      <c r="B163" s="57"/>
      <c r="C163" s="57"/>
      <c r="E163" s="57"/>
      <c r="F163" s="57"/>
      <c r="G163" s="57"/>
      <c r="H163" s="57"/>
    </row>
    <row r="164" spans="1:8" ht="16.5" x14ac:dyDescent="0.15">
      <c r="A164" s="39"/>
      <c r="B164" s="57"/>
      <c r="C164" s="57"/>
      <c r="E164" s="57"/>
      <c r="F164" s="57"/>
      <c r="G164" s="57"/>
      <c r="H164" s="57"/>
    </row>
    <row r="165" spans="1:8" ht="16.5" x14ac:dyDescent="0.15">
      <c r="A165" s="39"/>
      <c r="B165" s="57"/>
      <c r="C165" s="57"/>
      <c r="E165" s="57"/>
      <c r="F165" s="57"/>
      <c r="G165" s="57"/>
      <c r="H165" s="57"/>
    </row>
    <row r="166" spans="1:8" ht="16.5" x14ac:dyDescent="0.15">
      <c r="A166" s="39"/>
      <c r="B166" s="57"/>
      <c r="C166" s="57"/>
      <c r="E166" s="57"/>
      <c r="F166" s="57"/>
      <c r="G166" s="57"/>
      <c r="H166" s="57"/>
    </row>
    <row r="167" spans="1:8" ht="16.5" x14ac:dyDescent="0.15">
      <c r="A167" s="39"/>
      <c r="B167" s="57"/>
      <c r="C167" s="57"/>
      <c r="E167" s="57"/>
      <c r="F167" s="57"/>
      <c r="G167" s="57"/>
      <c r="H167" s="57"/>
    </row>
    <row r="168" spans="1:8" ht="16.5" x14ac:dyDescent="0.15">
      <c r="A168" s="39"/>
      <c r="B168" s="57"/>
      <c r="C168" s="57"/>
      <c r="E168" s="57"/>
      <c r="F168" s="57"/>
      <c r="G168" s="57"/>
      <c r="H168" s="57"/>
    </row>
    <row r="169" spans="1:8" ht="16.5" x14ac:dyDescent="0.15">
      <c r="A169" s="39"/>
      <c r="B169" s="57"/>
      <c r="C169" s="57"/>
      <c r="E169" s="57"/>
      <c r="F169" s="57"/>
      <c r="G169" s="57"/>
      <c r="H169" s="57"/>
    </row>
    <row r="170" spans="1:8" ht="16.5" x14ac:dyDescent="0.15">
      <c r="A170" s="39"/>
      <c r="B170" s="57"/>
      <c r="C170" s="57"/>
      <c r="E170" s="57"/>
      <c r="F170" s="57"/>
      <c r="G170" s="57"/>
      <c r="H170" s="57"/>
    </row>
    <row r="171" spans="1:8" ht="16.5" x14ac:dyDescent="0.15">
      <c r="A171" s="39"/>
      <c r="B171" s="57"/>
      <c r="C171" s="57"/>
      <c r="E171" s="57"/>
      <c r="F171" s="57"/>
      <c r="G171" s="57"/>
      <c r="H171" s="57"/>
    </row>
    <row r="172" spans="1:8" ht="16.5" x14ac:dyDescent="0.15">
      <c r="A172" s="39"/>
      <c r="B172" s="57"/>
      <c r="C172" s="57"/>
      <c r="E172" s="57"/>
      <c r="F172" s="57"/>
      <c r="G172" s="57"/>
      <c r="H172" s="57"/>
    </row>
    <row r="173" spans="1:8" ht="16.5" x14ac:dyDescent="0.15">
      <c r="A173" s="39"/>
      <c r="B173" s="57"/>
      <c r="C173" s="57"/>
      <c r="E173" s="57"/>
      <c r="F173" s="57"/>
      <c r="G173" s="57"/>
      <c r="H173" s="57"/>
    </row>
    <row r="174" spans="1:8" ht="16.5" x14ac:dyDescent="0.15">
      <c r="A174" s="73"/>
      <c r="B174" s="99"/>
      <c r="C174" s="99"/>
      <c r="D174" s="71"/>
      <c r="E174" s="99"/>
      <c r="F174" s="99"/>
      <c r="G174" s="99"/>
      <c r="H174" s="99"/>
    </row>
    <row r="175" spans="1:8" ht="16.5" x14ac:dyDescent="0.15">
      <c r="A175" s="39"/>
      <c r="B175" s="57"/>
      <c r="C175" s="57"/>
      <c r="E175" s="57"/>
      <c r="F175" s="57"/>
      <c r="G175" s="57"/>
      <c r="H175" s="57"/>
    </row>
    <row r="176" spans="1:8" ht="16.5" x14ac:dyDescent="0.15">
      <c r="A176" s="39"/>
      <c r="B176" s="57"/>
      <c r="C176" s="57"/>
      <c r="E176" s="57"/>
      <c r="F176" s="57"/>
      <c r="G176" s="57"/>
      <c r="H176" s="57"/>
    </row>
    <row r="177" spans="1:8" ht="16.5" x14ac:dyDescent="0.15">
      <c r="A177" s="39"/>
      <c r="B177" s="57"/>
      <c r="C177" s="57"/>
      <c r="E177" s="57"/>
      <c r="F177" s="57"/>
      <c r="G177" s="57"/>
      <c r="H177" s="57"/>
    </row>
    <row r="178" spans="1:8" ht="16.5" x14ac:dyDescent="0.15">
      <c r="A178" s="39"/>
      <c r="B178" s="57"/>
      <c r="C178" s="57"/>
      <c r="E178" s="57"/>
      <c r="F178" s="57"/>
      <c r="G178" s="57"/>
      <c r="H178" s="57"/>
    </row>
    <row r="179" spans="1:8" ht="16.5" x14ac:dyDescent="0.15">
      <c r="A179" s="39"/>
      <c r="B179" s="57"/>
      <c r="C179" s="57"/>
      <c r="E179" s="57"/>
      <c r="F179" s="57"/>
      <c r="G179" s="57"/>
      <c r="H179" s="57"/>
    </row>
    <row r="180" spans="1:8" ht="16.5" x14ac:dyDescent="0.15">
      <c r="A180" s="39"/>
      <c r="B180" s="57"/>
      <c r="C180" s="57"/>
      <c r="E180" s="57"/>
      <c r="F180" s="57"/>
      <c r="G180" s="57"/>
      <c r="H180" s="57"/>
    </row>
    <row r="181" spans="1:8" ht="16.5" x14ac:dyDescent="0.15">
      <c r="A181" s="39"/>
      <c r="B181" s="57"/>
      <c r="C181" s="57"/>
      <c r="E181" s="57"/>
      <c r="F181" s="57"/>
      <c r="G181" s="57"/>
      <c r="H181" s="57"/>
    </row>
    <row r="182" spans="1:8" ht="16.5" x14ac:dyDescent="0.15">
      <c r="A182" s="39"/>
      <c r="B182" s="57"/>
      <c r="C182" s="57"/>
      <c r="E182" s="57"/>
      <c r="F182" s="57"/>
      <c r="G182" s="57"/>
      <c r="H182" s="57"/>
    </row>
    <row r="183" spans="1:8" ht="16.5" x14ac:dyDescent="0.15">
      <c r="A183" s="39"/>
      <c r="B183" s="57"/>
      <c r="C183" s="57"/>
      <c r="E183" s="57"/>
      <c r="F183" s="57"/>
      <c r="G183" s="57"/>
      <c r="H183" s="57"/>
    </row>
    <row r="184" spans="1:8" ht="16.5" x14ac:dyDescent="0.15">
      <c r="A184" s="39"/>
      <c r="B184" s="57"/>
      <c r="C184" s="57"/>
      <c r="E184" s="57"/>
      <c r="F184" s="57"/>
      <c r="G184" s="57"/>
      <c r="H184" s="57"/>
    </row>
    <row r="185" spans="1:8" ht="16.5" x14ac:dyDescent="0.15">
      <c r="A185" s="39"/>
      <c r="B185" s="57"/>
      <c r="C185" s="57"/>
      <c r="E185" s="57"/>
      <c r="F185" s="57"/>
      <c r="G185" s="57"/>
      <c r="H185" s="57"/>
    </row>
    <row r="186" spans="1:8" ht="16.5" x14ac:dyDescent="0.15">
      <c r="A186" s="39"/>
      <c r="B186" s="57"/>
      <c r="C186" s="57"/>
      <c r="E186" s="57"/>
      <c r="F186" s="57"/>
      <c r="G186" s="57"/>
      <c r="H186" s="57"/>
    </row>
    <row r="187" spans="1:8" ht="16.5" x14ac:dyDescent="0.15">
      <c r="A187" s="39"/>
      <c r="B187" s="57"/>
      <c r="C187" s="57"/>
      <c r="E187" s="57"/>
      <c r="F187" s="57"/>
      <c r="G187" s="57"/>
      <c r="H187" s="57"/>
    </row>
    <row r="188" spans="1:8" ht="16.5" x14ac:dyDescent="0.15">
      <c r="A188" s="39"/>
      <c r="B188" s="57"/>
      <c r="C188" s="57"/>
      <c r="E188" s="57"/>
      <c r="F188" s="57"/>
      <c r="G188" s="57"/>
      <c r="H188" s="57"/>
    </row>
    <row r="189" spans="1:8" ht="16.5" x14ac:dyDescent="0.15">
      <c r="A189" s="39"/>
      <c r="B189" s="57"/>
      <c r="C189" s="57"/>
      <c r="E189" s="57"/>
      <c r="F189" s="57"/>
      <c r="G189" s="57"/>
      <c r="H189" s="57"/>
    </row>
    <row r="190" spans="1:8" ht="16.5" x14ac:dyDescent="0.15">
      <c r="A190" s="39"/>
      <c r="B190" s="57"/>
      <c r="C190" s="57"/>
      <c r="E190" s="57"/>
      <c r="F190" s="57"/>
      <c r="G190" s="57"/>
      <c r="H190" s="57"/>
    </row>
    <row r="191" spans="1:8" ht="16.5" x14ac:dyDescent="0.15">
      <c r="A191" s="39"/>
      <c r="B191" s="57"/>
      <c r="C191" s="57"/>
      <c r="E191" s="57"/>
      <c r="F191" s="57"/>
      <c r="G191" s="57"/>
      <c r="H191" s="57"/>
    </row>
    <row r="192" spans="1:8" ht="16.5" x14ac:dyDescent="0.15">
      <c r="A192" s="39"/>
      <c r="B192" s="57"/>
      <c r="C192" s="57"/>
      <c r="E192" s="57"/>
      <c r="F192" s="57"/>
      <c r="G192" s="57"/>
      <c r="H192" s="57"/>
    </row>
    <row r="193" spans="1:8" ht="16.5" x14ac:dyDescent="0.15">
      <c r="A193" s="73"/>
      <c r="B193" s="99"/>
      <c r="C193" s="99"/>
      <c r="D193" s="71"/>
      <c r="E193" s="99"/>
      <c r="F193" s="99"/>
      <c r="G193" s="99"/>
      <c r="H193" s="99"/>
    </row>
    <row r="194" spans="1:8" ht="16.5" x14ac:dyDescent="0.15">
      <c r="A194" s="39"/>
      <c r="B194" s="57"/>
      <c r="C194" s="57"/>
      <c r="E194" s="57"/>
      <c r="F194" s="57"/>
      <c r="G194" s="57"/>
      <c r="H194" s="57"/>
    </row>
    <row r="195" spans="1:8" ht="16.5" x14ac:dyDescent="0.15">
      <c r="A195" s="39"/>
      <c r="B195" s="57"/>
      <c r="C195" s="57"/>
      <c r="E195" s="57"/>
      <c r="F195" s="57"/>
      <c r="G195" s="57"/>
      <c r="H195" s="57"/>
    </row>
    <row r="196" spans="1:8" ht="16.5" x14ac:dyDescent="0.15">
      <c r="A196" s="39"/>
      <c r="B196" s="57"/>
      <c r="C196" s="57"/>
      <c r="E196" s="57"/>
      <c r="F196" s="57"/>
      <c r="G196" s="57"/>
      <c r="H196" s="57"/>
    </row>
    <row r="197" spans="1:8" ht="16.5" x14ac:dyDescent="0.15">
      <c r="A197" s="39"/>
      <c r="B197" s="57"/>
      <c r="C197" s="57"/>
      <c r="E197" s="57"/>
      <c r="F197" s="57"/>
      <c r="G197" s="57"/>
      <c r="H197" s="57"/>
    </row>
    <row r="198" spans="1:8" ht="16.5" x14ac:dyDescent="0.15">
      <c r="A198" s="39"/>
      <c r="B198" s="57"/>
      <c r="C198" s="57"/>
      <c r="E198" s="57"/>
      <c r="F198" s="57"/>
      <c r="G198" s="57"/>
      <c r="H198" s="57"/>
    </row>
    <row r="199" spans="1:8" ht="16.5" x14ac:dyDescent="0.15">
      <c r="A199" s="39"/>
      <c r="B199" s="57"/>
      <c r="C199" s="57"/>
      <c r="E199" s="57"/>
      <c r="F199" s="57"/>
      <c r="G199" s="57"/>
      <c r="H199" s="57"/>
    </row>
    <row r="200" spans="1:8" ht="16.5" x14ac:dyDescent="0.15">
      <c r="A200" s="39"/>
      <c r="B200" s="57"/>
      <c r="C200" s="57"/>
      <c r="E200" s="57"/>
      <c r="F200" s="57"/>
      <c r="G200" s="57"/>
      <c r="H200" s="57"/>
    </row>
    <row r="201" spans="1:8" ht="16.5" x14ac:dyDescent="0.15">
      <c r="A201" s="39"/>
      <c r="B201" s="57"/>
      <c r="C201" s="57"/>
      <c r="E201" s="57"/>
      <c r="F201" s="57"/>
      <c r="G201" s="57"/>
      <c r="H201" s="57"/>
    </row>
    <row r="202" spans="1:8" ht="16.5" x14ac:dyDescent="0.15">
      <c r="A202" s="39"/>
      <c r="B202" s="57"/>
      <c r="C202" s="57"/>
      <c r="E202" s="57"/>
      <c r="F202" s="57"/>
      <c r="G202" s="57"/>
      <c r="H202" s="57"/>
    </row>
    <row r="203" spans="1:8" ht="16.5" x14ac:dyDescent="0.15">
      <c r="A203" s="39"/>
      <c r="B203" s="57"/>
      <c r="C203" s="57"/>
      <c r="E203" s="57"/>
      <c r="F203" s="57"/>
      <c r="G203" s="57"/>
      <c r="H203" s="57"/>
    </row>
    <row r="204" spans="1:8" ht="16.5" x14ac:dyDescent="0.15">
      <c r="A204" s="39"/>
      <c r="B204" s="57"/>
      <c r="C204" s="57"/>
      <c r="E204" s="57"/>
      <c r="F204" s="57"/>
      <c r="G204" s="57"/>
      <c r="H204" s="57"/>
    </row>
    <row r="205" spans="1:8" ht="16.5" x14ac:dyDescent="0.15">
      <c r="A205" s="39"/>
      <c r="B205" s="57"/>
      <c r="C205" s="57"/>
      <c r="E205" s="57"/>
      <c r="F205" s="57"/>
      <c r="G205" s="57"/>
      <c r="H205" s="57"/>
    </row>
    <row r="206" spans="1:8" ht="16.5" x14ac:dyDescent="0.15">
      <c r="A206" s="39"/>
      <c r="B206" s="57"/>
      <c r="C206" s="57"/>
      <c r="E206" s="57"/>
      <c r="F206" s="57"/>
      <c r="G206" s="57"/>
      <c r="H206" s="57"/>
    </row>
    <row r="207" spans="1:8" ht="16.5" x14ac:dyDescent="0.15">
      <c r="A207" s="39"/>
      <c r="B207" s="57"/>
      <c r="C207" s="57"/>
      <c r="E207" s="57"/>
      <c r="F207" s="57"/>
      <c r="G207" s="57"/>
      <c r="H207" s="57"/>
    </row>
    <row r="208" spans="1:8" ht="16.5" x14ac:dyDescent="0.15">
      <c r="A208" s="39"/>
      <c r="B208" s="57"/>
      <c r="C208" s="57"/>
      <c r="E208" s="57"/>
      <c r="F208" s="57"/>
      <c r="G208" s="57"/>
      <c r="H208" s="57"/>
    </row>
    <row r="209" spans="1:8" ht="16.5" x14ac:dyDescent="0.15">
      <c r="A209" s="39"/>
      <c r="B209" s="57"/>
      <c r="C209" s="57"/>
      <c r="E209" s="57"/>
      <c r="F209" s="57"/>
      <c r="G209" s="57"/>
      <c r="H209" s="57"/>
    </row>
    <row r="210" spans="1:8" ht="16.5" x14ac:dyDescent="0.15">
      <c r="A210" s="39"/>
      <c r="B210" s="57"/>
      <c r="C210" s="57"/>
      <c r="E210" s="57"/>
      <c r="F210" s="57"/>
      <c r="G210" s="57"/>
      <c r="H210" s="57"/>
    </row>
    <row r="211" spans="1:8" ht="16.5" x14ac:dyDescent="0.15">
      <c r="A211" s="39"/>
      <c r="B211" s="57"/>
      <c r="C211" s="57"/>
      <c r="E211" s="57"/>
      <c r="F211" s="57"/>
      <c r="G211" s="57"/>
      <c r="H211" s="57"/>
    </row>
    <row r="212" spans="1:8" ht="16.5" x14ac:dyDescent="0.15">
      <c r="A212" s="73"/>
      <c r="B212" s="99"/>
      <c r="C212" s="99"/>
      <c r="D212" s="71"/>
      <c r="E212" s="99"/>
      <c r="F212" s="99"/>
      <c r="G212" s="99"/>
      <c r="H212" s="99"/>
    </row>
    <row r="213" spans="1:8" ht="16.5" x14ac:dyDescent="0.15">
      <c r="A213" s="39"/>
      <c r="B213" s="57"/>
      <c r="C213" s="57"/>
      <c r="E213" s="57"/>
      <c r="F213" s="57"/>
      <c r="G213" s="57"/>
      <c r="H213" s="57"/>
    </row>
    <row r="214" spans="1:8" ht="16.5" x14ac:dyDescent="0.15">
      <c r="A214" s="39"/>
      <c r="B214" s="57"/>
      <c r="C214" s="57"/>
      <c r="E214" s="57"/>
      <c r="F214" s="57"/>
      <c r="G214" s="57"/>
      <c r="H214" s="57"/>
    </row>
    <row r="215" spans="1:8" ht="16.5" x14ac:dyDescent="0.15">
      <c r="A215" s="39"/>
      <c r="B215" s="57"/>
      <c r="C215" s="57"/>
      <c r="E215" s="57"/>
      <c r="F215" s="57"/>
      <c r="G215" s="57"/>
      <c r="H215" s="57"/>
    </row>
    <row r="216" spans="1:8" ht="16.5" x14ac:dyDescent="0.15">
      <c r="A216" s="39"/>
      <c r="B216" s="57"/>
      <c r="C216" s="57"/>
      <c r="E216" s="57"/>
      <c r="F216" s="57"/>
      <c r="G216" s="57"/>
      <c r="H216" s="57"/>
    </row>
    <row r="217" spans="1:8" ht="16.5" x14ac:dyDescent="0.15">
      <c r="A217" s="39"/>
      <c r="B217" s="57"/>
      <c r="C217" s="57"/>
      <c r="E217" s="57"/>
      <c r="F217" s="57"/>
      <c r="G217" s="57"/>
      <c r="H217" s="57"/>
    </row>
    <row r="218" spans="1:8" ht="16.5" x14ac:dyDescent="0.15">
      <c r="A218" s="39"/>
      <c r="B218" s="57"/>
      <c r="C218" s="57"/>
      <c r="E218" s="57"/>
      <c r="F218" s="57"/>
      <c r="G218" s="57"/>
      <c r="H218" s="57"/>
    </row>
    <row r="219" spans="1:8" ht="16.5" x14ac:dyDescent="0.15">
      <c r="A219" s="39"/>
      <c r="B219" s="57"/>
      <c r="C219" s="57"/>
      <c r="E219" s="57"/>
      <c r="F219" s="57"/>
      <c r="G219" s="57"/>
      <c r="H219" s="57"/>
    </row>
    <row r="220" spans="1:8" ht="16.5" x14ac:dyDescent="0.15">
      <c r="A220" s="39"/>
      <c r="B220" s="57"/>
      <c r="C220" s="57"/>
      <c r="E220" s="57"/>
      <c r="F220" s="57"/>
      <c r="G220" s="57"/>
      <c r="H220" s="57"/>
    </row>
    <row r="221" spans="1:8" ht="16.5" x14ac:dyDescent="0.15">
      <c r="A221" s="39"/>
      <c r="B221" s="57"/>
      <c r="C221" s="57"/>
      <c r="E221" s="57"/>
      <c r="F221" s="57"/>
      <c r="G221" s="57"/>
      <c r="H221" s="57"/>
    </row>
    <row r="222" spans="1:8" ht="16.5" x14ac:dyDescent="0.15">
      <c r="A222" s="39"/>
      <c r="B222" s="57"/>
      <c r="C222" s="57"/>
      <c r="E222" s="57"/>
      <c r="F222" s="57"/>
      <c r="G222" s="57"/>
      <c r="H222" s="57"/>
    </row>
    <row r="223" spans="1:8" ht="16.5" x14ac:dyDescent="0.15">
      <c r="A223" s="39"/>
      <c r="B223" s="57"/>
      <c r="C223" s="57"/>
      <c r="E223" s="57"/>
      <c r="F223" s="57"/>
      <c r="G223" s="57"/>
      <c r="H223" s="57"/>
    </row>
    <row r="224" spans="1:8" ht="16.5" x14ac:dyDescent="0.15">
      <c r="A224" s="39"/>
      <c r="B224" s="57"/>
      <c r="C224" s="57"/>
      <c r="E224" s="57"/>
      <c r="F224" s="57"/>
      <c r="G224" s="57"/>
      <c r="H224" s="57"/>
    </row>
    <row r="225" spans="1:8" ht="16.5" x14ac:dyDescent="0.15">
      <c r="A225" s="39"/>
      <c r="B225" s="57"/>
      <c r="C225" s="57"/>
      <c r="E225" s="57"/>
      <c r="F225" s="57"/>
      <c r="G225" s="57"/>
      <c r="H225" s="57"/>
    </row>
    <row r="226" spans="1:8" ht="16.5" x14ac:dyDescent="0.15">
      <c r="A226" s="39"/>
      <c r="B226" s="57"/>
      <c r="C226" s="57"/>
      <c r="E226" s="57"/>
      <c r="F226" s="57"/>
      <c r="G226" s="57"/>
      <c r="H226" s="57"/>
    </row>
    <row r="227" spans="1:8" ht="16.5" x14ac:dyDescent="0.15">
      <c r="A227" s="39"/>
      <c r="B227" s="57"/>
      <c r="C227" s="57"/>
      <c r="E227" s="57"/>
      <c r="F227" s="57"/>
      <c r="G227" s="57"/>
      <c r="H227" s="57"/>
    </row>
    <row r="228" spans="1:8" ht="16.5" x14ac:dyDescent="0.15">
      <c r="A228" s="39"/>
      <c r="B228" s="57"/>
      <c r="C228" s="57"/>
      <c r="E228" s="57"/>
      <c r="F228" s="57"/>
      <c r="G228" s="57"/>
      <c r="H228" s="57"/>
    </row>
    <row r="229" spans="1:8" ht="16.5" x14ac:dyDescent="0.15">
      <c r="A229" s="39"/>
      <c r="B229" s="57"/>
      <c r="C229" s="57"/>
      <c r="E229" s="57"/>
      <c r="F229" s="57"/>
      <c r="G229" s="57"/>
      <c r="H229" s="57"/>
    </row>
    <row r="230" spans="1:8" ht="16.5" x14ac:dyDescent="0.15">
      <c r="A230" s="39"/>
      <c r="B230" s="57"/>
      <c r="C230" s="57"/>
      <c r="E230" s="57"/>
      <c r="F230" s="57"/>
      <c r="G230" s="57"/>
      <c r="H230" s="57"/>
    </row>
    <row r="231" spans="1:8" ht="16.5" x14ac:dyDescent="0.15">
      <c r="A231" s="39"/>
      <c r="B231" s="57"/>
      <c r="C231" s="57"/>
      <c r="E231" s="57"/>
      <c r="F231" s="57"/>
      <c r="G231" s="57"/>
      <c r="H231" s="57"/>
    </row>
    <row r="232" spans="1:8" ht="16.5" x14ac:dyDescent="0.15">
      <c r="A232" s="39"/>
      <c r="B232" s="57"/>
      <c r="C232" s="57"/>
      <c r="E232" s="57"/>
      <c r="F232" s="57"/>
      <c r="G232" s="57"/>
      <c r="H232" s="57"/>
    </row>
    <row r="233" spans="1:8" ht="16.5" x14ac:dyDescent="0.15">
      <c r="A233" s="39"/>
      <c r="B233" s="57"/>
      <c r="C233" s="57"/>
      <c r="E233" s="57"/>
      <c r="F233" s="57"/>
      <c r="G233" s="57"/>
      <c r="H233" s="57"/>
    </row>
    <row r="234" spans="1:8" ht="16.5" x14ac:dyDescent="0.15">
      <c r="A234" s="73"/>
      <c r="B234" s="99"/>
      <c r="C234" s="99"/>
      <c r="D234" s="71"/>
      <c r="E234" s="99"/>
      <c r="F234" s="99"/>
      <c r="G234" s="99"/>
      <c r="H234" s="99"/>
    </row>
    <row r="235" spans="1:8" ht="16.5" x14ac:dyDescent="0.15">
      <c r="A235" s="39"/>
      <c r="B235" s="57"/>
      <c r="C235" s="57"/>
      <c r="E235" s="57"/>
      <c r="F235" s="57"/>
      <c r="G235" s="57"/>
      <c r="H235" s="57"/>
    </row>
    <row r="236" spans="1:8" ht="16.5" x14ac:dyDescent="0.15">
      <c r="A236" s="39"/>
      <c r="B236" s="57"/>
      <c r="C236" s="57"/>
      <c r="E236" s="57"/>
      <c r="F236" s="57"/>
      <c r="G236" s="57"/>
      <c r="H236" s="57"/>
    </row>
    <row r="237" spans="1:8" ht="16.5" x14ac:dyDescent="0.15">
      <c r="A237" s="39"/>
      <c r="B237" s="57"/>
      <c r="C237" s="57"/>
      <c r="E237" s="57"/>
      <c r="F237" s="57"/>
      <c r="G237" s="57"/>
      <c r="H237" s="57"/>
    </row>
    <row r="238" spans="1:8" ht="16.5" x14ac:dyDescent="0.15">
      <c r="A238" s="39"/>
      <c r="B238" s="57"/>
      <c r="C238" s="57"/>
      <c r="E238" s="57"/>
      <c r="F238" s="57"/>
      <c r="G238" s="57"/>
      <c r="H238" s="57"/>
    </row>
    <row r="239" spans="1:8" ht="16.5" x14ac:dyDescent="0.15">
      <c r="A239" s="39"/>
      <c r="B239" s="57"/>
      <c r="C239" s="57"/>
      <c r="E239" s="57"/>
      <c r="F239" s="57"/>
      <c r="G239" s="57"/>
      <c r="H239" s="57"/>
    </row>
    <row r="240" spans="1:8" ht="16.5" x14ac:dyDescent="0.15">
      <c r="A240" s="39"/>
      <c r="B240" s="57"/>
      <c r="C240" s="57"/>
      <c r="E240" s="57"/>
      <c r="F240" s="57"/>
      <c r="G240" s="57"/>
      <c r="H240" s="57"/>
    </row>
    <row r="241" spans="1:8" ht="16.5" x14ac:dyDescent="0.15">
      <c r="A241" s="39"/>
      <c r="B241" s="57"/>
      <c r="C241" s="57"/>
      <c r="E241" s="57"/>
      <c r="F241" s="57"/>
      <c r="G241" s="57"/>
      <c r="H241" s="57"/>
    </row>
    <row r="242" spans="1:8" ht="16.5" x14ac:dyDescent="0.15">
      <c r="A242" s="39"/>
      <c r="B242" s="57"/>
      <c r="C242" s="57"/>
      <c r="E242" s="57"/>
      <c r="F242" s="57"/>
      <c r="G242" s="57"/>
      <c r="H242" s="57"/>
    </row>
    <row r="243" spans="1:8" ht="16.5" x14ac:dyDescent="0.15">
      <c r="A243" s="39"/>
      <c r="B243" s="57"/>
      <c r="C243" s="57"/>
      <c r="E243" s="57"/>
      <c r="F243" s="57"/>
      <c r="G243" s="57"/>
      <c r="H243" s="57"/>
    </row>
    <row r="244" spans="1:8" ht="16.5" x14ac:dyDescent="0.15">
      <c r="A244" s="39"/>
      <c r="B244" s="57"/>
      <c r="C244" s="57"/>
      <c r="E244" s="57"/>
      <c r="F244" s="57"/>
      <c r="G244" s="57"/>
      <c r="H244" s="57"/>
    </row>
    <row r="245" spans="1:8" ht="16.5" x14ac:dyDescent="0.15">
      <c r="A245" s="39"/>
      <c r="B245" s="57"/>
      <c r="C245" s="57"/>
      <c r="E245" s="57"/>
      <c r="F245" s="57"/>
      <c r="G245" s="57"/>
      <c r="H245" s="57"/>
    </row>
    <row r="246" spans="1:8" ht="16.5" x14ac:dyDescent="0.15">
      <c r="A246" s="39"/>
      <c r="B246" s="57"/>
      <c r="C246" s="57"/>
      <c r="E246" s="57"/>
      <c r="F246" s="57"/>
      <c r="G246" s="57"/>
      <c r="H246" s="57"/>
    </row>
    <row r="247" spans="1:8" ht="16.5" x14ac:dyDescent="0.15">
      <c r="A247" s="39"/>
      <c r="B247" s="57"/>
      <c r="C247" s="57"/>
      <c r="E247" s="57"/>
      <c r="F247" s="57"/>
      <c r="G247" s="57"/>
      <c r="H247" s="57"/>
    </row>
    <row r="248" spans="1:8" ht="16.5" x14ac:dyDescent="0.15">
      <c r="A248" s="39"/>
      <c r="B248" s="57"/>
      <c r="C248" s="57"/>
      <c r="E248" s="57"/>
      <c r="F248" s="57"/>
      <c r="G248" s="57"/>
      <c r="H248" s="57"/>
    </row>
    <row r="249" spans="1:8" ht="16.5" x14ac:dyDescent="0.15">
      <c r="A249" s="39"/>
      <c r="B249" s="57"/>
      <c r="C249" s="57"/>
      <c r="E249" s="57"/>
      <c r="F249" s="57"/>
      <c r="G249" s="57"/>
      <c r="H249" s="57"/>
    </row>
    <row r="250" spans="1:8" ht="16.5" x14ac:dyDescent="0.15">
      <c r="A250" s="39"/>
      <c r="B250" s="57"/>
      <c r="C250" s="57"/>
      <c r="E250" s="57"/>
      <c r="F250" s="57"/>
      <c r="G250" s="57"/>
      <c r="H250" s="57"/>
    </row>
    <row r="251" spans="1:8" ht="16.5" x14ac:dyDescent="0.15">
      <c r="A251" s="39"/>
      <c r="B251" s="57"/>
      <c r="C251" s="57"/>
      <c r="E251" s="57"/>
      <c r="F251" s="57"/>
      <c r="G251" s="57"/>
      <c r="H251" s="57"/>
    </row>
    <row r="252" spans="1:8" ht="16.5" x14ac:dyDescent="0.15">
      <c r="A252" s="39"/>
      <c r="B252" s="57"/>
      <c r="C252" s="57"/>
      <c r="E252" s="57"/>
      <c r="F252" s="57"/>
      <c r="G252" s="57"/>
      <c r="H252" s="57"/>
    </row>
    <row r="253" spans="1:8" ht="16.5" x14ac:dyDescent="0.15">
      <c r="A253" s="73"/>
      <c r="B253" s="99"/>
      <c r="C253" s="99"/>
      <c r="D253" s="71"/>
      <c r="E253" s="99"/>
      <c r="F253" s="99"/>
      <c r="G253" s="99"/>
      <c r="H253" s="99"/>
    </row>
    <row r="254" spans="1:8" ht="16.5" x14ac:dyDescent="0.15">
      <c r="A254" s="39"/>
      <c r="B254" s="57"/>
      <c r="C254" s="57"/>
      <c r="E254" s="57"/>
      <c r="F254" s="57"/>
      <c r="G254" s="57"/>
      <c r="H254" s="57"/>
    </row>
    <row r="255" spans="1:8" ht="16.5" x14ac:dyDescent="0.15">
      <c r="A255" s="39"/>
      <c r="B255" s="57"/>
      <c r="C255" s="57"/>
      <c r="E255" s="57"/>
      <c r="F255" s="57"/>
      <c r="G255" s="57"/>
      <c r="H255" s="57"/>
    </row>
    <row r="256" spans="1:8" ht="16.5" x14ac:dyDescent="0.15">
      <c r="A256" s="39"/>
      <c r="B256" s="57"/>
      <c r="C256" s="57"/>
      <c r="E256" s="57"/>
      <c r="F256" s="57"/>
      <c r="G256" s="57"/>
      <c r="H256" s="57"/>
    </row>
    <row r="257" spans="1:8" ht="16.5" x14ac:dyDescent="0.15">
      <c r="A257" s="39"/>
      <c r="B257" s="57"/>
      <c r="C257" s="57"/>
      <c r="E257" s="57"/>
      <c r="F257" s="57"/>
      <c r="G257" s="57"/>
      <c r="H257" s="57"/>
    </row>
    <row r="258" spans="1:8" ht="16.5" x14ac:dyDescent="0.15">
      <c r="A258" s="39"/>
      <c r="B258" s="57"/>
      <c r="C258" s="57"/>
      <c r="E258" s="57"/>
      <c r="F258" s="57"/>
      <c r="G258" s="57"/>
      <c r="H258" s="57"/>
    </row>
    <row r="259" spans="1:8" ht="16.5" x14ac:dyDescent="0.15">
      <c r="A259" s="39"/>
      <c r="B259" s="57"/>
      <c r="C259" s="57"/>
      <c r="E259" s="57"/>
      <c r="F259" s="57"/>
      <c r="G259" s="57"/>
      <c r="H259" s="57"/>
    </row>
    <row r="260" spans="1:8" ht="16.5" x14ac:dyDescent="0.15">
      <c r="A260" s="39"/>
      <c r="B260" s="57"/>
      <c r="C260" s="57"/>
      <c r="E260" s="57"/>
      <c r="F260" s="57"/>
      <c r="G260" s="57"/>
      <c r="H260" s="57"/>
    </row>
    <row r="261" spans="1:8" ht="16.5" x14ac:dyDescent="0.15">
      <c r="A261" s="39"/>
      <c r="B261" s="57"/>
      <c r="C261" s="57"/>
      <c r="E261" s="57"/>
      <c r="F261" s="57"/>
      <c r="G261" s="57"/>
      <c r="H261" s="57"/>
    </row>
    <row r="262" spans="1:8" ht="16.5" x14ac:dyDescent="0.15">
      <c r="A262" s="39"/>
      <c r="B262" s="57"/>
      <c r="C262" s="57"/>
      <c r="E262" s="57"/>
      <c r="F262" s="57"/>
      <c r="G262" s="57"/>
      <c r="H262" s="57"/>
    </row>
    <row r="263" spans="1:8" ht="16.5" x14ac:dyDescent="0.15">
      <c r="A263" s="39"/>
      <c r="B263" s="57"/>
      <c r="C263" s="57"/>
      <c r="E263" s="57"/>
      <c r="F263" s="57"/>
      <c r="G263" s="57"/>
      <c r="H263" s="57"/>
    </row>
    <row r="264" spans="1:8" ht="16.5" x14ac:dyDescent="0.15">
      <c r="A264" s="39"/>
      <c r="B264" s="57"/>
      <c r="C264" s="57"/>
      <c r="E264" s="57"/>
      <c r="F264" s="57"/>
      <c r="G264" s="57"/>
      <c r="H264" s="57"/>
    </row>
    <row r="265" spans="1:8" ht="16.5" x14ac:dyDescent="0.15">
      <c r="A265" s="39"/>
      <c r="B265" s="57"/>
      <c r="C265" s="57"/>
      <c r="E265" s="57"/>
      <c r="F265" s="57"/>
      <c r="G265" s="57"/>
      <c r="H265" s="57"/>
    </row>
    <row r="266" spans="1:8" ht="16.5" x14ac:dyDescent="0.15">
      <c r="A266" s="39"/>
      <c r="B266" s="57"/>
      <c r="C266" s="57"/>
      <c r="E266" s="57"/>
      <c r="F266" s="57"/>
      <c r="G266" s="57"/>
      <c r="H266" s="57"/>
    </row>
    <row r="267" spans="1:8" ht="16.5" x14ac:dyDescent="0.15">
      <c r="A267" s="39"/>
      <c r="B267" s="57"/>
      <c r="C267" s="57"/>
      <c r="E267" s="57"/>
      <c r="F267" s="57"/>
      <c r="G267" s="57"/>
      <c r="H267" s="57"/>
    </row>
    <row r="268" spans="1:8" ht="16.5" x14ac:dyDescent="0.15">
      <c r="A268" s="39"/>
      <c r="B268" s="57"/>
      <c r="C268" s="57"/>
      <c r="E268" s="57"/>
      <c r="F268" s="57"/>
      <c r="G268" s="57"/>
      <c r="H268" s="57"/>
    </row>
    <row r="269" spans="1:8" ht="16.5" x14ac:dyDescent="0.15">
      <c r="A269" s="39"/>
      <c r="B269" s="57"/>
      <c r="C269" s="57"/>
      <c r="E269" s="57"/>
      <c r="F269" s="57"/>
      <c r="G269" s="57"/>
      <c r="H269" s="57"/>
    </row>
    <row r="270" spans="1:8" ht="16.5" x14ac:dyDescent="0.15">
      <c r="A270" s="39"/>
      <c r="B270" s="57"/>
      <c r="C270" s="57"/>
      <c r="E270" s="57"/>
      <c r="F270" s="57"/>
      <c r="G270" s="57"/>
      <c r="H270" s="57"/>
    </row>
    <row r="271" spans="1:8" ht="16.5" x14ac:dyDescent="0.15">
      <c r="A271" s="39"/>
      <c r="B271" s="57"/>
      <c r="C271" s="57"/>
      <c r="E271" s="57"/>
      <c r="F271" s="57"/>
      <c r="G271" s="57"/>
      <c r="H271" s="57"/>
    </row>
    <row r="272" spans="1:8" ht="16.5" x14ac:dyDescent="0.15">
      <c r="A272" s="73"/>
      <c r="B272" s="99"/>
      <c r="C272" s="99"/>
      <c r="D272" s="71"/>
      <c r="E272" s="99"/>
      <c r="F272" s="99"/>
      <c r="G272" s="99"/>
      <c r="H272" s="99"/>
    </row>
    <row r="273" spans="1:8" ht="16.5" x14ac:dyDescent="0.15">
      <c r="A273" s="39"/>
      <c r="B273" s="57"/>
      <c r="C273" s="57"/>
      <c r="E273" s="57"/>
      <c r="F273" s="57"/>
      <c r="G273" s="57"/>
      <c r="H273" s="57"/>
    </row>
    <row r="274" spans="1:8" ht="16.5" x14ac:dyDescent="0.15">
      <c r="A274" s="39"/>
      <c r="B274" s="57"/>
      <c r="C274" s="57"/>
      <c r="E274" s="57"/>
      <c r="F274" s="57"/>
      <c r="G274" s="57"/>
      <c r="H274" s="57"/>
    </row>
    <row r="275" spans="1:8" ht="16.5" x14ac:dyDescent="0.15">
      <c r="A275" s="39"/>
      <c r="B275" s="57"/>
      <c r="C275" s="57"/>
      <c r="E275" s="57"/>
      <c r="F275" s="57"/>
      <c r="G275" s="57"/>
      <c r="H275" s="57"/>
    </row>
    <row r="276" spans="1:8" ht="16.5" x14ac:dyDescent="0.15">
      <c r="A276" s="39"/>
      <c r="B276" s="57"/>
      <c r="C276" s="57"/>
      <c r="E276" s="57"/>
      <c r="F276" s="57"/>
      <c r="G276" s="57"/>
      <c r="H276" s="57"/>
    </row>
    <row r="277" spans="1:8" ht="16.5" x14ac:dyDescent="0.15">
      <c r="A277" s="39"/>
      <c r="B277" s="57"/>
      <c r="C277" s="57"/>
      <c r="E277" s="57"/>
      <c r="F277" s="57"/>
      <c r="G277" s="57"/>
      <c r="H277" s="57"/>
    </row>
    <row r="278" spans="1:8" ht="16.5" x14ac:dyDescent="0.15">
      <c r="A278" s="39"/>
      <c r="B278" s="57"/>
      <c r="C278" s="57"/>
      <c r="E278" s="57"/>
      <c r="F278" s="57"/>
      <c r="G278" s="57"/>
      <c r="H278" s="57"/>
    </row>
    <row r="279" spans="1:8" ht="16.5" x14ac:dyDescent="0.15">
      <c r="A279" s="39"/>
      <c r="B279" s="57"/>
      <c r="C279" s="57"/>
      <c r="E279" s="57"/>
      <c r="F279" s="57"/>
      <c r="G279" s="57"/>
      <c r="H279" s="57"/>
    </row>
    <row r="280" spans="1:8" ht="16.5" x14ac:dyDescent="0.15">
      <c r="A280" s="39"/>
      <c r="B280" s="57"/>
      <c r="C280" s="57"/>
      <c r="E280" s="57"/>
      <c r="F280" s="57"/>
      <c r="G280" s="57"/>
      <c r="H280" s="57"/>
    </row>
    <row r="281" spans="1:8" ht="16.5" x14ac:dyDescent="0.15">
      <c r="A281" s="39"/>
      <c r="B281" s="57"/>
      <c r="C281" s="57"/>
      <c r="E281" s="57"/>
      <c r="F281" s="57"/>
      <c r="G281" s="57"/>
      <c r="H281" s="57"/>
    </row>
    <row r="282" spans="1:8" ht="16.5" x14ac:dyDescent="0.15">
      <c r="A282" s="39"/>
      <c r="B282" s="57"/>
      <c r="C282" s="57"/>
      <c r="E282" s="57"/>
      <c r="F282" s="57"/>
      <c r="G282" s="57"/>
      <c r="H282" s="57"/>
    </row>
    <row r="283" spans="1:8" ht="16.5" x14ac:dyDescent="0.15">
      <c r="A283" s="39"/>
      <c r="B283" s="57"/>
      <c r="C283" s="57"/>
      <c r="E283" s="57"/>
      <c r="F283" s="57"/>
      <c r="G283" s="57"/>
      <c r="H283" s="57"/>
    </row>
    <row r="284" spans="1:8" ht="16.5" x14ac:dyDescent="0.15">
      <c r="A284" s="39"/>
      <c r="B284" s="57"/>
      <c r="C284" s="57"/>
      <c r="E284" s="57"/>
      <c r="F284" s="57"/>
      <c r="G284" s="57"/>
      <c r="H284" s="57"/>
    </row>
    <row r="285" spans="1:8" ht="16.5" x14ac:dyDescent="0.15">
      <c r="A285" s="39"/>
      <c r="B285" s="57"/>
      <c r="C285" s="57"/>
      <c r="E285" s="57"/>
      <c r="F285" s="57"/>
      <c r="G285" s="57"/>
      <c r="H285" s="57"/>
    </row>
    <row r="286" spans="1:8" ht="16.5" x14ac:dyDescent="0.15">
      <c r="A286" s="39"/>
      <c r="B286" s="57"/>
      <c r="C286" s="57"/>
      <c r="E286" s="57"/>
      <c r="F286" s="57"/>
      <c r="G286" s="57"/>
      <c r="H286" s="57"/>
    </row>
    <row r="287" spans="1:8" ht="16.5" x14ac:dyDescent="0.15">
      <c r="A287" s="39"/>
      <c r="B287" s="57"/>
      <c r="C287" s="57"/>
      <c r="E287" s="57"/>
      <c r="F287" s="57"/>
      <c r="G287" s="57"/>
      <c r="H287" s="57"/>
    </row>
    <row r="288" spans="1:8" ht="16.5" x14ac:dyDescent="0.15">
      <c r="A288" s="39"/>
      <c r="B288" s="57"/>
      <c r="C288" s="57"/>
      <c r="E288" s="57"/>
      <c r="F288" s="57"/>
      <c r="G288" s="57"/>
      <c r="H288" s="57"/>
    </row>
    <row r="289" spans="1:8" ht="16.5" x14ac:dyDescent="0.15">
      <c r="A289" s="39"/>
      <c r="B289" s="57"/>
      <c r="C289" s="57"/>
      <c r="E289" s="57"/>
      <c r="F289" s="57"/>
      <c r="G289" s="57"/>
      <c r="H289" s="57"/>
    </row>
    <row r="290" spans="1:8" ht="16.5" x14ac:dyDescent="0.15">
      <c r="A290" s="39"/>
      <c r="B290" s="57"/>
      <c r="C290" s="57"/>
      <c r="E290" s="57"/>
      <c r="F290" s="57"/>
      <c r="G290" s="57"/>
      <c r="H290" s="57"/>
    </row>
    <row r="291" spans="1:8" ht="16.5" x14ac:dyDescent="0.15">
      <c r="A291" s="73"/>
      <c r="B291" s="99"/>
      <c r="C291" s="99"/>
      <c r="D291" s="71"/>
      <c r="E291" s="99"/>
      <c r="F291" s="99"/>
      <c r="G291" s="99"/>
      <c r="H291" s="99"/>
    </row>
    <row r="292" spans="1:8" ht="16.5" x14ac:dyDescent="0.15">
      <c r="A292" s="39"/>
      <c r="B292" s="57"/>
      <c r="C292" s="57"/>
      <c r="E292" s="57"/>
      <c r="F292" s="57"/>
      <c r="G292" s="57"/>
      <c r="H292" s="57"/>
    </row>
    <row r="293" spans="1:8" ht="16.5" x14ac:dyDescent="0.15">
      <c r="A293" s="39"/>
      <c r="B293" s="57"/>
      <c r="C293" s="57"/>
      <c r="E293" s="57"/>
      <c r="F293" s="57"/>
      <c r="G293" s="57"/>
      <c r="H293" s="57"/>
    </row>
    <row r="294" spans="1:8" ht="16.5" x14ac:dyDescent="0.15">
      <c r="A294" s="39"/>
      <c r="B294" s="57"/>
      <c r="C294" s="57"/>
      <c r="E294" s="57"/>
      <c r="F294" s="57"/>
      <c r="G294" s="57"/>
      <c r="H294" s="57"/>
    </row>
    <row r="295" spans="1:8" ht="16.5" x14ac:dyDescent="0.15">
      <c r="A295" s="39"/>
      <c r="B295" s="57"/>
      <c r="C295" s="57"/>
      <c r="E295" s="57"/>
      <c r="F295" s="57"/>
      <c r="G295" s="57"/>
      <c r="H295" s="57"/>
    </row>
    <row r="296" spans="1:8" ht="16.5" x14ac:dyDescent="0.15">
      <c r="A296" s="39"/>
      <c r="B296" s="57"/>
      <c r="C296" s="57"/>
      <c r="E296" s="57"/>
      <c r="F296" s="57"/>
      <c r="G296" s="57"/>
      <c r="H296" s="57"/>
    </row>
    <row r="297" spans="1:8" ht="16.5" x14ac:dyDescent="0.15">
      <c r="A297" s="39"/>
      <c r="B297" s="57"/>
      <c r="C297" s="57"/>
      <c r="E297" s="57"/>
      <c r="F297" s="57"/>
      <c r="G297" s="57"/>
      <c r="H297" s="57"/>
    </row>
    <row r="298" spans="1:8" ht="16.5" x14ac:dyDescent="0.15">
      <c r="A298" s="39"/>
      <c r="B298" s="57"/>
      <c r="C298" s="57"/>
      <c r="E298" s="57"/>
      <c r="F298" s="57"/>
      <c r="G298" s="57"/>
      <c r="H298" s="57"/>
    </row>
    <row r="299" spans="1:8" ht="16.5" x14ac:dyDescent="0.15">
      <c r="A299" s="39"/>
      <c r="B299" s="57"/>
      <c r="C299" s="57"/>
      <c r="E299" s="57"/>
      <c r="F299" s="57"/>
      <c r="G299" s="57"/>
      <c r="H299" s="57"/>
    </row>
    <row r="300" spans="1:8" ht="16.5" x14ac:dyDescent="0.15">
      <c r="A300" s="39"/>
      <c r="B300" s="57"/>
      <c r="C300" s="57"/>
      <c r="E300" s="57"/>
      <c r="F300" s="57"/>
      <c r="G300" s="57"/>
      <c r="H300" s="57"/>
    </row>
    <row r="301" spans="1:8" ht="16.5" x14ac:dyDescent="0.15">
      <c r="A301" s="39"/>
      <c r="B301" s="57"/>
      <c r="C301" s="57"/>
      <c r="E301" s="57"/>
      <c r="F301" s="57"/>
      <c r="G301" s="57"/>
      <c r="H301" s="57"/>
    </row>
    <row r="302" spans="1:8" ht="16.5" x14ac:dyDescent="0.15">
      <c r="A302" s="39"/>
      <c r="B302" s="57"/>
      <c r="C302" s="57"/>
      <c r="E302" s="57"/>
      <c r="F302" s="57"/>
      <c r="G302" s="57"/>
      <c r="H302" s="57"/>
    </row>
    <row r="303" spans="1:8" ht="16.5" x14ac:dyDescent="0.15">
      <c r="A303" s="39"/>
      <c r="B303" s="57"/>
      <c r="C303" s="57"/>
      <c r="E303" s="57"/>
      <c r="F303" s="57"/>
      <c r="G303" s="57"/>
      <c r="H303" s="57"/>
    </row>
    <row r="304" spans="1:8" ht="16.5" x14ac:dyDescent="0.15">
      <c r="A304" s="39"/>
      <c r="B304" s="57"/>
      <c r="C304" s="57"/>
      <c r="E304" s="57"/>
      <c r="F304" s="57"/>
      <c r="G304" s="57"/>
      <c r="H304" s="57"/>
    </row>
    <row r="305" spans="1:8" ht="16.5" x14ac:dyDescent="0.15">
      <c r="A305" s="39"/>
      <c r="B305" s="57"/>
      <c r="C305" s="57"/>
      <c r="E305" s="57"/>
      <c r="F305" s="57"/>
      <c r="G305" s="57"/>
      <c r="H305" s="57"/>
    </row>
    <row r="306" spans="1:8" ht="16.5" x14ac:dyDescent="0.15">
      <c r="A306" s="39"/>
      <c r="B306" s="57"/>
      <c r="C306" s="57"/>
      <c r="E306" s="57"/>
      <c r="F306" s="57"/>
      <c r="G306" s="57"/>
      <c r="H306" s="57"/>
    </row>
    <row r="307" spans="1:8" ht="16.5" x14ac:dyDescent="0.15">
      <c r="A307" s="39"/>
      <c r="B307" s="57"/>
      <c r="C307" s="57"/>
      <c r="E307" s="57"/>
      <c r="F307" s="57"/>
      <c r="G307" s="57"/>
      <c r="H307" s="57"/>
    </row>
    <row r="308" spans="1:8" ht="16.5" x14ac:dyDescent="0.15">
      <c r="A308" s="39"/>
      <c r="B308" s="57"/>
      <c r="C308" s="57"/>
      <c r="E308" s="57"/>
      <c r="F308" s="57"/>
      <c r="G308" s="57"/>
      <c r="H308" s="57"/>
    </row>
    <row r="309" spans="1:8" ht="16.5" x14ac:dyDescent="0.15">
      <c r="A309" s="39"/>
      <c r="B309" s="57"/>
      <c r="C309" s="57"/>
      <c r="E309" s="57"/>
      <c r="F309" s="57"/>
      <c r="G309" s="57"/>
      <c r="H309" s="57"/>
    </row>
    <row r="310" spans="1:8" ht="16.5" x14ac:dyDescent="0.15">
      <c r="A310" s="73"/>
      <c r="B310" s="99"/>
      <c r="C310" s="99"/>
      <c r="D310" s="71"/>
      <c r="E310" s="99"/>
      <c r="F310" s="99"/>
      <c r="G310" s="99"/>
      <c r="H310" s="99"/>
    </row>
    <row r="311" spans="1:8" ht="16.5" x14ac:dyDescent="0.15">
      <c r="A311" s="39"/>
      <c r="B311" s="57"/>
      <c r="C311" s="57"/>
      <c r="E311" s="57"/>
      <c r="F311" s="57"/>
      <c r="G311" s="57"/>
      <c r="H311" s="57"/>
    </row>
    <row r="312" spans="1:8" ht="16.5" x14ac:dyDescent="0.15">
      <c r="A312" s="39"/>
      <c r="B312" s="57"/>
      <c r="C312" s="57"/>
      <c r="E312" s="57"/>
      <c r="F312" s="57"/>
      <c r="G312" s="57"/>
      <c r="H312" s="57"/>
    </row>
    <row r="313" spans="1:8" ht="16.5" x14ac:dyDescent="0.15">
      <c r="A313" s="39"/>
      <c r="B313" s="57"/>
      <c r="C313" s="57"/>
      <c r="E313" s="57"/>
      <c r="F313" s="57"/>
      <c r="G313" s="57"/>
      <c r="H313" s="57"/>
    </row>
    <row r="314" spans="1:8" ht="16.5" x14ac:dyDescent="0.15">
      <c r="A314" s="39"/>
      <c r="B314" s="57"/>
      <c r="C314" s="57"/>
      <c r="E314" s="57"/>
      <c r="F314" s="57"/>
      <c r="G314" s="57"/>
      <c r="H314" s="57"/>
    </row>
    <row r="315" spans="1:8" ht="16.5" x14ac:dyDescent="0.15">
      <c r="A315" s="39"/>
      <c r="B315" s="57"/>
      <c r="C315" s="57"/>
      <c r="E315" s="57"/>
      <c r="F315" s="57"/>
      <c r="G315" s="57"/>
      <c r="H315" s="57"/>
    </row>
    <row r="316" spans="1:8" ht="16.5" x14ac:dyDescent="0.15">
      <c r="A316" s="39"/>
      <c r="B316" s="57"/>
      <c r="C316" s="57"/>
      <c r="E316" s="57"/>
      <c r="F316" s="57"/>
      <c r="G316" s="57"/>
      <c r="H316" s="57"/>
    </row>
    <row r="317" spans="1:8" ht="16.5" x14ac:dyDescent="0.15">
      <c r="A317" s="39"/>
      <c r="B317" s="57"/>
      <c r="C317" s="57"/>
      <c r="E317" s="57"/>
      <c r="F317" s="57"/>
      <c r="G317" s="57"/>
      <c r="H317" s="57"/>
    </row>
    <row r="318" spans="1:8" ht="16.5" x14ac:dyDescent="0.15">
      <c r="A318" s="39"/>
      <c r="B318" s="57"/>
      <c r="C318" s="57"/>
      <c r="E318" s="57"/>
      <c r="F318" s="57"/>
      <c r="G318" s="57"/>
      <c r="H318" s="57"/>
    </row>
    <row r="319" spans="1:8" ht="16.5" x14ac:dyDescent="0.15">
      <c r="A319" s="39"/>
      <c r="B319" s="57"/>
      <c r="C319" s="57"/>
      <c r="E319" s="57"/>
      <c r="F319" s="57"/>
      <c r="G319" s="57"/>
      <c r="H319" s="57"/>
    </row>
    <row r="320" spans="1:8" ht="16.5" x14ac:dyDescent="0.15">
      <c r="A320" s="39"/>
      <c r="B320" s="57"/>
      <c r="C320" s="57"/>
      <c r="E320" s="57"/>
      <c r="F320" s="57"/>
      <c r="G320" s="57"/>
      <c r="H320" s="57"/>
    </row>
    <row r="321" spans="1:8" ht="16.5" x14ac:dyDescent="0.15">
      <c r="A321" s="39"/>
      <c r="B321" s="57"/>
      <c r="C321" s="57"/>
      <c r="E321" s="57"/>
      <c r="F321" s="57"/>
      <c r="G321" s="57"/>
      <c r="H321" s="57"/>
    </row>
    <row r="322" spans="1:8" ht="16.5" x14ac:dyDescent="0.15">
      <c r="A322" s="39"/>
      <c r="B322" s="57"/>
      <c r="C322" s="57"/>
      <c r="E322" s="57"/>
      <c r="F322" s="57"/>
      <c r="G322" s="57"/>
      <c r="H322" s="57"/>
    </row>
    <row r="323" spans="1:8" ht="16.5" x14ac:dyDescent="0.15">
      <c r="A323" s="39"/>
      <c r="B323" s="57"/>
      <c r="C323" s="57"/>
      <c r="E323" s="57"/>
      <c r="F323" s="57"/>
      <c r="G323" s="57"/>
      <c r="H323" s="57"/>
    </row>
    <row r="324" spans="1:8" ht="16.5" x14ac:dyDescent="0.15">
      <c r="A324" s="39"/>
      <c r="B324" s="57"/>
      <c r="C324" s="57"/>
      <c r="E324" s="57"/>
      <c r="F324" s="57"/>
      <c r="G324" s="57"/>
      <c r="H324" s="57"/>
    </row>
    <row r="325" spans="1:8" ht="16.5" x14ac:dyDescent="0.15">
      <c r="A325" s="39"/>
      <c r="B325" s="57"/>
      <c r="C325" s="57"/>
      <c r="E325" s="57"/>
      <c r="F325" s="57"/>
      <c r="G325" s="57"/>
      <c r="H325" s="57"/>
    </row>
    <row r="326" spans="1:8" ht="16.5" x14ac:dyDescent="0.15">
      <c r="A326" s="39"/>
      <c r="B326" s="57"/>
      <c r="C326" s="57"/>
      <c r="E326" s="57"/>
      <c r="F326" s="57"/>
      <c r="G326" s="57"/>
      <c r="H326" s="57"/>
    </row>
    <row r="327" spans="1:8" ht="16.5" x14ac:dyDescent="0.15">
      <c r="A327" s="39"/>
      <c r="B327" s="57"/>
      <c r="C327" s="57"/>
      <c r="E327" s="57"/>
      <c r="F327" s="57"/>
      <c r="G327" s="57"/>
      <c r="H327" s="57"/>
    </row>
    <row r="328" spans="1:8" ht="16.5" x14ac:dyDescent="0.15">
      <c r="A328" s="39"/>
      <c r="B328" s="57"/>
      <c r="C328" s="57"/>
      <c r="E328" s="57"/>
      <c r="F328" s="57"/>
      <c r="G328" s="57"/>
      <c r="H328" s="57"/>
    </row>
    <row r="329" spans="1:8" ht="16.5" x14ac:dyDescent="0.15">
      <c r="A329" s="73"/>
      <c r="B329" s="99"/>
      <c r="C329" s="99"/>
      <c r="D329" s="71"/>
      <c r="E329" s="99"/>
      <c r="F329" s="99"/>
      <c r="G329" s="99"/>
      <c r="H329" s="99"/>
    </row>
    <row r="330" spans="1:8" ht="16.5" x14ac:dyDescent="0.15">
      <c r="A330" s="39"/>
      <c r="B330" s="57"/>
      <c r="C330" s="57"/>
      <c r="E330" s="57"/>
      <c r="F330" s="57"/>
      <c r="G330" s="57"/>
      <c r="H330" s="57"/>
    </row>
    <row r="331" spans="1:8" ht="16.5" x14ac:dyDescent="0.15">
      <c r="A331" s="39"/>
      <c r="B331" s="57"/>
      <c r="C331" s="57"/>
      <c r="E331" s="57"/>
      <c r="F331" s="57"/>
      <c r="G331" s="57"/>
      <c r="H331" s="57"/>
    </row>
    <row r="332" spans="1:8" ht="16.5" x14ac:dyDescent="0.15">
      <c r="A332" s="39"/>
      <c r="B332" s="57"/>
      <c r="C332" s="57"/>
      <c r="E332" s="57"/>
      <c r="F332" s="57"/>
      <c r="G332" s="57"/>
      <c r="H332" s="57"/>
    </row>
    <row r="333" spans="1:8" ht="16.5" x14ac:dyDescent="0.15">
      <c r="A333" s="39"/>
      <c r="B333" s="57"/>
      <c r="C333" s="57"/>
      <c r="E333" s="57"/>
      <c r="F333" s="57"/>
      <c r="G333" s="57"/>
      <c r="H333" s="57"/>
    </row>
    <row r="334" spans="1:8" ht="16.5" x14ac:dyDescent="0.15">
      <c r="A334" s="39"/>
      <c r="B334" s="57"/>
      <c r="C334" s="57"/>
      <c r="E334" s="57"/>
      <c r="F334" s="57"/>
      <c r="G334" s="57"/>
      <c r="H334" s="57"/>
    </row>
    <row r="335" spans="1:8" ht="16.5" x14ac:dyDescent="0.15">
      <c r="A335" s="39"/>
      <c r="B335" s="57"/>
      <c r="C335" s="57"/>
      <c r="E335" s="57"/>
      <c r="F335" s="57"/>
      <c r="G335" s="57"/>
      <c r="H335" s="57"/>
    </row>
    <row r="336" spans="1:8" ht="16.5" x14ac:dyDescent="0.15">
      <c r="A336" s="39"/>
      <c r="B336" s="57"/>
      <c r="C336" s="57"/>
      <c r="E336" s="57"/>
      <c r="F336" s="57"/>
      <c r="G336" s="57"/>
      <c r="H336" s="57"/>
    </row>
    <row r="337" spans="1:8" ht="16.5" x14ac:dyDescent="0.15">
      <c r="A337" s="39"/>
      <c r="B337" s="57"/>
      <c r="C337" s="57"/>
      <c r="E337" s="57"/>
      <c r="F337" s="57"/>
      <c r="G337" s="57"/>
      <c r="H337" s="57"/>
    </row>
    <row r="338" spans="1:8" ht="16.5" x14ac:dyDescent="0.15">
      <c r="A338" s="39"/>
      <c r="B338" s="57"/>
      <c r="C338" s="57"/>
      <c r="E338" s="57"/>
      <c r="F338" s="57"/>
      <c r="G338" s="57"/>
      <c r="H338" s="57"/>
    </row>
    <row r="339" spans="1:8" ht="16.5" x14ac:dyDescent="0.15">
      <c r="A339" s="39"/>
      <c r="B339" s="57"/>
      <c r="C339" s="57"/>
      <c r="E339" s="57"/>
      <c r="F339" s="57"/>
      <c r="G339" s="57"/>
      <c r="H339" s="57"/>
    </row>
    <row r="340" spans="1:8" ht="16.5" x14ac:dyDescent="0.15">
      <c r="A340" s="39"/>
      <c r="B340" s="57"/>
      <c r="C340" s="57"/>
      <c r="E340" s="57"/>
      <c r="F340" s="57"/>
      <c r="G340" s="57"/>
      <c r="H340" s="57"/>
    </row>
    <row r="341" spans="1:8" ht="16.5" x14ac:dyDescent="0.15">
      <c r="A341" s="39"/>
      <c r="B341" s="57"/>
      <c r="C341" s="57"/>
      <c r="E341" s="57"/>
      <c r="F341" s="57"/>
      <c r="G341" s="57"/>
      <c r="H341" s="57"/>
    </row>
    <row r="342" spans="1:8" ht="16.5" x14ac:dyDescent="0.15">
      <c r="A342" s="39"/>
      <c r="B342" s="57"/>
      <c r="C342" s="57"/>
      <c r="E342" s="57"/>
      <c r="F342" s="57"/>
      <c r="G342" s="57"/>
      <c r="H342" s="57"/>
    </row>
    <row r="343" spans="1:8" ht="16.5" x14ac:dyDescent="0.15">
      <c r="A343" s="39"/>
      <c r="B343" s="57"/>
      <c r="C343" s="57"/>
      <c r="E343" s="57"/>
      <c r="F343" s="57"/>
      <c r="G343" s="57"/>
      <c r="H343" s="57"/>
    </row>
    <row r="344" spans="1:8" ht="16.5" x14ac:dyDescent="0.15">
      <c r="A344" s="39"/>
      <c r="B344" s="57"/>
      <c r="C344" s="57"/>
      <c r="E344" s="57"/>
      <c r="F344" s="57"/>
      <c r="G344" s="57"/>
      <c r="H344" s="57"/>
    </row>
    <row r="345" spans="1:8" ht="16.5" x14ac:dyDescent="0.15">
      <c r="A345" s="39"/>
      <c r="B345" s="57"/>
      <c r="C345" s="57"/>
      <c r="E345" s="57"/>
      <c r="F345" s="57"/>
      <c r="G345" s="57"/>
      <c r="H345" s="57"/>
    </row>
    <row r="346" spans="1:8" ht="16.5" x14ac:dyDescent="0.15">
      <c r="A346" s="39"/>
      <c r="B346" s="57"/>
      <c r="C346" s="57"/>
      <c r="E346" s="57"/>
      <c r="F346" s="57"/>
      <c r="G346" s="57"/>
      <c r="H346" s="57"/>
    </row>
    <row r="347" spans="1:8" ht="16.5" x14ac:dyDescent="0.15">
      <c r="A347" s="39"/>
      <c r="B347" s="57"/>
      <c r="C347" s="57"/>
      <c r="E347" s="57"/>
      <c r="F347" s="57"/>
      <c r="G347" s="57"/>
      <c r="H347" s="57"/>
    </row>
    <row r="348" spans="1:8" ht="16.5" x14ac:dyDescent="0.15">
      <c r="A348" s="73"/>
      <c r="B348" s="99"/>
      <c r="C348" s="99"/>
      <c r="D348" s="71"/>
      <c r="E348" s="99"/>
      <c r="F348" s="99"/>
      <c r="G348" s="99"/>
      <c r="H348" s="99"/>
    </row>
    <row r="349" spans="1:8" ht="16.5" x14ac:dyDescent="0.15">
      <c r="A349" s="39"/>
      <c r="B349" s="57"/>
      <c r="C349" s="57"/>
      <c r="E349" s="57"/>
      <c r="F349" s="57"/>
      <c r="G349" s="57"/>
      <c r="H349" s="57"/>
    </row>
    <row r="350" spans="1:8" ht="16.5" x14ac:dyDescent="0.15">
      <c r="A350" s="39"/>
      <c r="B350" s="57"/>
      <c r="C350" s="57"/>
      <c r="E350" s="57"/>
      <c r="F350" s="57"/>
      <c r="G350" s="57"/>
      <c r="H350" s="57"/>
    </row>
    <row r="351" spans="1:8" ht="16.5" x14ac:dyDescent="0.15">
      <c r="A351" s="39"/>
      <c r="B351" s="57"/>
      <c r="C351" s="57"/>
      <c r="E351" s="57"/>
      <c r="F351" s="57"/>
      <c r="G351" s="57"/>
      <c r="H351" s="57"/>
    </row>
    <row r="352" spans="1:8" ht="16.5" x14ac:dyDescent="0.15">
      <c r="A352" s="39"/>
      <c r="B352" s="57"/>
      <c r="C352" s="57"/>
      <c r="E352" s="57"/>
      <c r="F352" s="57"/>
      <c r="G352" s="57"/>
      <c r="H352" s="57"/>
    </row>
    <row r="353" spans="1:8" ht="16.5" x14ac:dyDescent="0.15">
      <c r="A353" s="39"/>
      <c r="B353" s="57"/>
      <c r="C353" s="57"/>
      <c r="E353" s="57"/>
      <c r="F353" s="57"/>
      <c r="G353" s="57"/>
      <c r="H353" s="57"/>
    </row>
    <row r="354" spans="1:8" ht="16.5" x14ac:dyDescent="0.15">
      <c r="A354" s="39"/>
      <c r="B354" s="57"/>
      <c r="C354" s="57"/>
      <c r="E354" s="57"/>
      <c r="F354" s="57"/>
      <c r="G354" s="57"/>
      <c r="H354" s="57"/>
    </row>
    <row r="355" spans="1:8" ht="16.5" x14ac:dyDescent="0.15">
      <c r="A355" s="39"/>
      <c r="B355" s="57"/>
      <c r="C355" s="57"/>
      <c r="E355" s="57"/>
      <c r="F355" s="57"/>
      <c r="G355" s="57"/>
      <c r="H355" s="57"/>
    </row>
    <row r="356" spans="1:8" ht="16.5" x14ac:dyDescent="0.15">
      <c r="A356" s="39"/>
      <c r="B356" s="57"/>
      <c r="C356" s="57"/>
      <c r="E356" s="57"/>
      <c r="F356" s="57"/>
      <c r="G356" s="57"/>
      <c r="H356" s="57"/>
    </row>
    <row r="357" spans="1:8" ht="16.5" x14ac:dyDescent="0.15">
      <c r="A357" s="39"/>
      <c r="B357" s="57"/>
      <c r="C357" s="57"/>
      <c r="E357" s="57"/>
      <c r="F357" s="57"/>
      <c r="G357" s="57"/>
      <c r="H357" s="57"/>
    </row>
    <row r="358" spans="1:8" ht="16.5" x14ac:dyDescent="0.15">
      <c r="A358" s="39"/>
      <c r="B358" s="57"/>
      <c r="C358" s="57"/>
      <c r="E358" s="57"/>
      <c r="F358" s="57"/>
      <c r="G358" s="57"/>
      <c r="H358" s="57"/>
    </row>
    <row r="359" spans="1:8" ht="16.5" x14ac:dyDescent="0.15">
      <c r="A359" s="39"/>
      <c r="B359" s="57"/>
      <c r="C359" s="57"/>
      <c r="E359" s="57"/>
      <c r="F359" s="57"/>
      <c r="G359" s="57"/>
      <c r="H359" s="57"/>
    </row>
    <row r="360" spans="1:8" ht="16.5" x14ac:dyDescent="0.15">
      <c r="A360" s="39"/>
      <c r="B360" s="57"/>
      <c r="C360" s="57"/>
      <c r="E360" s="57"/>
      <c r="F360" s="57"/>
      <c r="G360" s="57"/>
      <c r="H360" s="57"/>
    </row>
    <row r="361" spans="1:8" ht="16.5" x14ac:dyDescent="0.15">
      <c r="A361" s="39"/>
      <c r="B361" s="57"/>
      <c r="C361" s="57"/>
      <c r="E361" s="57"/>
      <c r="F361" s="57"/>
      <c r="G361" s="57"/>
      <c r="H361" s="57"/>
    </row>
    <row r="362" spans="1:8" ht="16.5" x14ac:dyDescent="0.15">
      <c r="A362" s="39"/>
      <c r="B362" s="57"/>
      <c r="C362" s="57"/>
      <c r="E362" s="57"/>
      <c r="F362" s="57"/>
      <c r="G362" s="57"/>
      <c r="H362" s="57"/>
    </row>
    <row r="363" spans="1:8" ht="16.5" x14ac:dyDescent="0.15">
      <c r="A363" s="39"/>
      <c r="B363" s="57"/>
      <c r="C363" s="57"/>
      <c r="E363" s="57"/>
      <c r="F363" s="57"/>
      <c r="G363" s="57"/>
      <c r="H363" s="57"/>
    </row>
    <row r="364" spans="1:8" ht="16.5" x14ac:dyDescent="0.15">
      <c r="A364" s="39"/>
      <c r="B364" s="57"/>
      <c r="C364" s="57"/>
      <c r="E364" s="57"/>
      <c r="F364" s="57"/>
      <c r="G364" s="57"/>
      <c r="H364" s="57"/>
    </row>
    <row r="365" spans="1:8" ht="16.5" x14ac:dyDescent="0.15">
      <c r="A365" s="39"/>
      <c r="B365" s="57"/>
      <c r="C365" s="57"/>
      <c r="E365" s="57"/>
      <c r="F365" s="57"/>
      <c r="G365" s="57"/>
      <c r="H365" s="57"/>
    </row>
    <row r="366" spans="1:8" ht="16.5" x14ac:dyDescent="0.15">
      <c r="A366" s="39"/>
      <c r="B366" s="57"/>
      <c r="C366" s="57"/>
      <c r="E366" s="57"/>
      <c r="F366" s="57"/>
      <c r="G366" s="57"/>
      <c r="H366" s="57"/>
    </row>
    <row r="367" spans="1:8" ht="16.5" x14ac:dyDescent="0.15">
      <c r="A367" s="73"/>
      <c r="B367" s="99"/>
      <c r="C367" s="99"/>
      <c r="D367" s="71"/>
      <c r="E367" s="99"/>
      <c r="F367" s="99"/>
      <c r="G367" s="99"/>
      <c r="H367" s="99"/>
    </row>
    <row r="368" spans="1:8" ht="16.5" x14ac:dyDescent="0.15">
      <c r="A368" s="39"/>
      <c r="B368" s="57"/>
      <c r="C368" s="57"/>
      <c r="E368" s="57"/>
      <c r="F368" s="57"/>
      <c r="G368" s="57"/>
      <c r="H368" s="57"/>
    </row>
    <row r="369" spans="1:8" ht="16.5" x14ac:dyDescent="0.15">
      <c r="A369" s="39"/>
      <c r="B369" s="57"/>
      <c r="C369" s="57"/>
      <c r="E369" s="57"/>
      <c r="F369" s="57"/>
      <c r="G369" s="57"/>
      <c r="H369" s="57"/>
    </row>
    <row r="370" spans="1:8" ht="16.5" x14ac:dyDescent="0.15">
      <c r="A370" s="39"/>
      <c r="B370" s="57"/>
      <c r="C370" s="57"/>
      <c r="E370" s="57"/>
      <c r="F370" s="57"/>
      <c r="G370" s="57"/>
      <c r="H370" s="57"/>
    </row>
    <row r="371" spans="1:8" ht="16.5" x14ac:dyDescent="0.15">
      <c r="A371" s="39"/>
      <c r="B371" s="57"/>
      <c r="C371" s="57"/>
      <c r="E371" s="57"/>
      <c r="F371" s="57"/>
      <c r="G371" s="57"/>
      <c r="H371" s="57"/>
    </row>
    <row r="372" spans="1:8" ht="16.5" x14ac:dyDescent="0.15">
      <c r="A372" s="39"/>
      <c r="B372" s="57"/>
      <c r="C372" s="57"/>
      <c r="E372" s="57"/>
      <c r="F372" s="57"/>
      <c r="G372" s="57"/>
      <c r="H372" s="57"/>
    </row>
    <row r="373" spans="1:8" ht="16.5" x14ac:dyDescent="0.15">
      <c r="A373" s="39"/>
      <c r="B373" s="57"/>
      <c r="C373" s="57"/>
      <c r="E373" s="57"/>
      <c r="F373" s="57"/>
      <c r="G373" s="57"/>
      <c r="H373" s="57"/>
    </row>
    <row r="374" spans="1:8" ht="16.5" x14ac:dyDescent="0.15">
      <c r="A374" s="39"/>
      <c r="B374" s="57"/>
      <c r="C374" s="57"/>
      <c r="E374" s="57"/>
      <c r="F374" s="57"/>
      <c r="G374" s="57"/>
      <c r="H374" s="57"/>
    </row>
    <row r="375" spans="1:8" ht="16.5" x14ac:dyDescent="0.15">
      <c r="A375" s="39"/>
      <c r="B375" s="57"/>
      <c r="C375" s="57"/>
      <c r="E375" s="57"/>
      <c r="F375" s="57"/>
      <c r="G375" s="57"/>
      <c r="H375" s="57"/>
    </row>
    <row r="376" spans="1:8" ht="16.5" x14ac:dyDescent="0.15">
      <c r="A376" s="39"/>
      <c r="B376" s="57"/>
      <c r="C376" s="57"/>
      <c r="E376" s="57"/>
      <c r="F376" s="57"/>
      <c r="G376" s="57"/>
      <c r="H376" s="57"/>
    </row>
    <row r="377" spans="1:8" ht="16.5" x14ac:dyDescent="0.15">
      <c r="A377" s="39"/>
      <c r="B377" s="57"/>
      <c r="C377" s="57"/>
      <c r="E377" s="57"/>
      <c r="F377" s="57"/>
      <c r="G377" s="57"/>
      <c r="H377" s="57"/>
    </row>
    <row r="378" spans="1:8" ht="16.5" x14ac:dyDescent="0.15">
      <c r="A378" s="39"/>
      <c r="B378" s="57"/>
      <c r="C378" s="57"/>
      <c r="E378" s="57"/>
      <c r="F378" s="57"/>
      <c r="G378" s="57"/>
      <c r="H378" s="57"/>
    </row>
    <row r="379" spans="1:8" ht="16.5" x14ac:dyDescent="0.15">
      <c r="A379" s="39"/>
      <c r="B379" s="57"/>
      <c r="C379" s="57"/>
      <c r="E379" s="57"/>
      <c r="F379" s="57"/>
      <c r="G379" s="57"/>
      <c r="H379" s="57"/>
    </row>
    <row r="380" spans="1:8" ht="16.5" x14ac:dyDescent="0.15">
      <c r="A380" s="39"/>
      <c r="B380" s="57"/>
      <c r="C380" s="57"/>
      <c r="E380" s="57"/>
      <c r="F380" s="57"/>
      <c r="G380" s="57"/>
      <c r="H380" s="57"/>
    </row>
    <row r="381" spans="1:8" ht="16.5" x14ac:dyDescent="0.15">
      <c r="A381" s="39"/>
      <c r="B381" s="57"/>
      <c r="C381" s="57"/>
      <c r="E381" s="57"/>
      <c r="F381" s="57"/>
      <c r="G381" s="57"/>
      <c r="H381" s="57"/>
    </row>
    <row r="382" spans="1:8" ht="16.5" x14ac:dyDescent="0.15">
      <c r="A382" s="39"/>
      <c r="B382" s="57"/>
      <c r="C382" s="57"/>
      <c r="E382" s="57"/>
      <c r="F382" s="57"/>
      <c r="G382" s="57"/>
      <c r="H382" s="57"/>
    </row>
    <row r="383" spans="1:8" ht="16.5" x14ac:dyDescent="0.15">
      <c r="A383" s="39"/>
      <c r="B383" s="57"/>
      <c r="C383" s="57"/>
      <c r="E383" s="57"/>
      <c r="F383" s="57"/>
      <c r="G383" s="57"/>
      <c r="H383" s="57"/>
    </row>
    <row r="384" spans="1:8" ht="16.5" x14ac:dyDescent="0.15">
      <c r="A384" s="39"/>
      <c r="B384" s="57"/>
      <c r="C384" s="57"/>
      <c r="E384" s="57"/>
      <c r="F384" s="57"/>
      <c r="G384" s="57"/>
      <c r="H384" s="57"/>
    </row>
    <row r="385" spans="1:8" ht="16.5" x14ac:dyDescent="0.15">
      <c r="A385" s="39"/>
      <c r="B385" s="57"/>
      <c r="C385" s="57"/>
      <c r="E385" s="57"/>
      <c r="F385" s="57"/>
      <c r="G385" s="57"/>
      <c r="H385" s="57"/>
    </row>
    <row r="386" spans="1:8" ht="16.5" x14ac:dyDescent="0.15">
      <c r="A386" s="73"/>
      <c r="B386" s="99"/>
      <c r="C386" s="99"/>
      <c r="D386" s="71"/>
      <c r="E386" s="99"/>
      <c r="F386" s="99"/>
      <c r="G386" s="99"/>
      <c r="H386" s="99"/>
    </row>
    <row r="387" spans="1:8" ht="16.5" x14ac:dyDescent="0.15">
      <c r="A387" s="39"/>
      <c r="B387" s="57"/>
      <c r="C387" s="57"/>
      <c r="E387" s="57"/>
      <c r="F387" s="57"/>
      <c r="G387" s="57"/>
      <c r="H387" s="57"/>
    </row>
    <row r="388" spans="1:8" ht="16.5" x14ac:dyDescent="0.15">
      <c r="A388" s="39"/>
      <c r="B388" s="57"/>
      <c r="C388" s="57"/>
      <c r="E388" s="57"/>
      <c r="F388" s="57"/>
      <c r="G388" s="57"/>
      <c r="H388" s="57"/>
    </row>
    <row r="389" spans="1:8" ht="16.5" x14ac:dyDescent="0.15">
      <c r="A389" s="39"/>
      <c r="B389" s="57"/>
      <c r="C389" s="57"/>
      <c r="E389" s="57"/>
      <c r="F389" s="57"/>
      <c r="G389" s="57"/>
      <c r="H389" s="57"/>
    </row>
    <row r="390" spans="1:8" ht="16.5" x14ac:dyDescent="0.15">
      <c r="A390" s="39"/>
      <c r="B390" s="57"/>
      <c r="C390" s="57"/>
      <c r="E390" s="57"/>
      <c r="F390" s="57"/>
      <c r="G390" s="57"/>
      <c r="H390" s="57"/>
    </row>
    <row r="391" spans="1:8" ht="16.5" x14ac:dyDescent="0.15">
      <c r="A391" s="39"/>
      <c r="B391" s="57"/>
      <c r="C391" s="57"/>
      <c r="E391" s="57"/>
      <c r="F391" s="57"/>
      <c r="G391" s="57"/>
      <c r="H391" s="57"/>
    </row>
    <row r="392" spans="1:8" ht="16.5" x14ac:dyDescent="0.15">
      <c r="A392" s="39"/>
      <c r="B392" s="57"/>
      <c r="C392" s="57"/>
      <c r="E392" s="57"/>
      <c r="F392" s="57"/>
      <c r="G392" s="57"/>
      <c r="H392" s="57"/>
    </row>
    <row r="393" spans="1:8" ht="16.5" x14ac:dyDescent="0.15">
      <c r="A393" s="39"/>
      <c r="B393" s="57"/>
      <c r="C393" s="57"/>
      <c r="E393" s="57"/>
      <c r="F393" s="57"/>
      <c r="G393" s="57"/>
      <c r="H393" s="57"/>
    </row>
    <row r="394" spans="1:8" ht="16.5" x14ac:dyDescent="0.15">
      <c r="A394" s="39"/>
      <c r="B394" s="57"/>
      <c r="C394" s="57"/>
      <c r="E394" s="57"/>
      <c r="F394" s="57"/>
      <c r="G394" s="57"/>
      <c r="H394" s="57"/>
    </row>
    <row r="395" spans="1:8" ht="16.5" x14ac:dyDescent="0.15">
      <c r="A395" s="39"/>
      <c r="B395" s="57"/>
      <c r="C395" s="57"/>
      <c r="E395" s="57"/>
      <c r="F395" s="57"/>
      <c r="G395" s="57"/>
      <c r="H395" s="57"/>
    </row>
    <row r="396" spans="1:8" ht="16.5" x14ac:dyDescent="0.15">
      <c r="A396" s="39"/>
      <c r="B396" s="57"/>
      <c r="C396" s="57"/>
      <c r="E396" s="57"/>
      <c r="F396" s="57"/>
      <c r="G396" s="57"/>
      <c r="H396" s="57"/>
    </row>
    <row r="397" spans="1:8" ht="16.5" x14ac:dyDescent="0.15">
      <c r="A397" s="39"/>
      <c r="B397" s="57"/>
      <c r="C397" s="57"/>
      <c r="E397" s="57"/>
      <c r="F397" s="57"/>
      <c r="G397" s="57"/>
      <c r="H397" s="57"/>
    </row>
    <row r="398" spans="1:8" ht="16.5" x14ac:dyDescent="0.15">
      <c r="A398" s="39"/>
      <c r="B398" s="57"/>
      <c r="C398" s="57"/>
      <c r="E398" s="57"/>
      <c r="F398" s="57"/>
      <c r="G398" s="57"/>
      <c r="H398" s="57"/>
    </row>
    <row r="399" spans="1:8" ht="16.5" x14ac:dyDescent="0.15">
      <c r="A399" s="39"/>
      <c r="B399" s="57"/>
      <c r="C399" s="57"/>
      <c r="E399" s="57"/>
      <c r="F399" s="57"/>
      <c r="G399" s="57"/>
      <c r="H399" s="57"/>
    </row>
    <row r="400" spans="1:8" ht="16.5" x14ac:dyDescent="0.15">
      <c r="A400" s="39"/>
      <c r="B400" s="57"/>
      <c r="C400" s="57"/>
      <c r="E400" s="57"/>
      <c r="F400" s="57"/>
      <c r="G400" s="57"/>
      <c r="H400" s="57"/>
    </row>
    <row r="401" spans="1:8" ht="16.5" x14ac:dyDescent="0.15">
      <c r="A401" s="39"/>
      <c r="B401" s="57"/>
      <c r="C401" s="57"/>
      <c r="E401" s="57"/>
      <c r="F401" s="57"/>
      <c r="G401" s="57"/>
      <c r="H401" s="57"/>
    </row>
    <row r="402" spans="1:8" ht="16.5" x14ac:dyDescent="0.15">
      <c r="A402" s="39"/>
      <c r="B402" s="57"/>
      <c r="C402" s="57"/>
      <c r="E402" s="57"/>
      <c r="F402" s="57"/>
      <c r="G402" s="57"/>
      <c r="H402" s="57"/>
    </row>
    <row r="403" spans="1:8" ht="16.5" x14ac:dyDescent="0.15">
      <c r="A403" s="39"/>
      <c r="B403" s="57"/>
      <c r="C403" s="57"/>
      <c r="E403" s="57"/>
      <c r="F403" s="57"/>
      <c r="G403" s="57"/>
      <c r="H403" s="57"/>
    </row>
    <row r="404" spans="1:8" ht="16.5" x14ac:dyDescent="0.15">
      <c r="A404" s="39"/>
      <c r="B404" s="57"/>
      <c r="C404" s="57"/>
      <c r="E404" s="57"/>
      <c r="F404" s="57"/>
      <c r="G404" s="57"/>
      <c r="H404" s="57"/>
    </row>
    <row r="405" spans="1:8" ht="16.5" x14ac:dyDescent="0.15">
      <c r="A405" s="73"/>
      <c r="B405" s="99"/>
      <c r="C405" s="99"/>
      <c r="D405" s="71"/>
      <c r="E405" s="99"/>
      <c r="F405" s="99"/>
      <c r="G405" s="99"/>
      <c r="H405" s="99"/>
    </row>
    <row r="406" spans="1:8" ht="16.5" x14ac:dyDescent="0.15">
      <c r="A406" s="39"/>
      <c r="B406" s="57"/>
      <c r="C406" s="57"/>
      <c r="E406" s="57"/>
      <c r="F406" s="57"/>
      <c r="G406" s="57"/>
      <c r="H406" s="57"/>
    </row>
    <row r="407" spans="1:8" ht="16.5" x14ac:dyDescent="0.15">
      <c r="A407" s="39"/>
      <c r="B407" s="57"/>
      <c r="C407" s="57"/>
      <c r="E407" s="57"/>
      <c r="F407" s="57"/>
      <c r="G407" s="57"/>
      <c r="H407" s="57"/>
    </row>
    <row r="408" spans="1:8" ht="16.5" x14ac:dyDescent="0.15">
      <c r="A408" s="39"/>
      <c r="B408" s="57"/>
      <c r="C408" s="57"/>
      <c r="E408" s="57"/>
      <c r="F408" s="57"/>
      <c r="G408" s="57"/>
      <c r="H408" s="57"/>
    </row>
    <row r="409" spans="1:8" ht="16.5" x14ac:dyDescent="0.15">
      <c r="A409" s="39"/>
      <c r="B409" s="57"/>
      <c r="C409" s="57"/>
      <c r="E409" s="57"/>
      <c r="F409" s="57"/>
      <c r="G409" s="57"/>
      <c r="H409" s="57"/>
    </row>
    <row r="410" spans="1:8" ht="16.5" x14ac:dyDescent="0.15">
      <c r="A410" s="39"/>
      <c r="B410" s="57"/>
      <c r="C410" s="57"/>
      <c r="E410" s="57"/>
      <c r="F410" s="57"/>
      <c r="G410" s="57"/>
      <c r="H410" s="57"/>
    </row>
    <row r="411" spans="1:8" ht="16.5" x14ac:dyDescent="0.15">
      <c r="A411" s="39"/>
      <c r="B411" s="57"/>
      <c r="C411" s="57"/>
      <c r="E411" s="57"/>
      <c r="F411" s="57"/>
      <c r="G411" s="57"/>
      <c r="H411" s="57"/>
    </row>
    <row r="412" spans="1:8" ht="16.5" x14ac:dyDescent="0.15">
      <c r="A412" s="39"/>
      <c r="B412" s="57"/>
      <c r="C412" s="57"/>
      <c r="E412" s="57"/>
      <c r="F412" s="57"/>
      <c r="G412" s="57"/>
      <c r="H412" s="57"/>
    </row>
    <row r="413" spans="1:8" ht="16.5" x14ac:dyDescent="0.15">
      <c r="A413" s="39"/>
      <c r="B413" s="57"/>
      <c r="C413" s="57"/>
      <c r="E413" s="57"/>
      <c r="F413" s="57"/>
      <c r="G413" s="57"/>
      <c r="H413" s="57"/>
    </row>
    <row r="414" spans="1:8" ht="16.5" x14ac:dyDescent="0.15">
      <c r="A414" s="39"/>
      <c r="B414" s="57"/>
      <c r="C414" s="57"/>
      <c r="E414" s="57"/>
      <c r="F414" s="57"/>
      <c r="G414" s="57"/>
      <c r="H414" s="57"/>
    </row>
    <row r="415" spans="1:8" ht="16.5" x14ac:dyDescent="0.15">
      <c r="A415" s="39"/>
      <c r="B415" s="57"/>
      <c r="C415" s="57"/>
      <c r="E415" s="57"/>
      <c r="F415" s="57"/>
      <c r="G415" s="57"/>
      <c r="H415" s="57"/>
    </row>
    <row r="416" spans="1:8" ht="16.5" x14ac:dyDescent="0.15">
      <c r="A416" s="39"/>
      <c r="B416" s="57"/>
      <c r="C416" s="57"/>
      <c r="E416" s="57"/>
      <c r="F416" s="57"/>
      <c r="G416" s="57"/>
      <c r="H416" s="57"/>
    </row>
    <row r="417" spans="1:8" ht="16.5" x14ac:dyDescent="0.15">
      <c r="A417" s="39"/>
      <c r="B417" s="57"/>
      <c r="C417" s="57"/>
      <c r="E417" s="57"/>
      <c r="F417" s="57"/>
      <c r="G417" s="57"/>
      <c r="H417" s="57"/>
    </row>
    <row r="418" spans="1:8" ht="16.5" x14ac:dyDescent="0.15">
      <c r="A418" s="39"/>
      <c r="B418" s="57"/>
      <c r="C418" s="57"/>
      <c r="E418" s="57"/>
      <c r="F418" s="57"/>
      <c r="G418" s="57"/>
      <c r="H418" s="57"/>
    </row>
    <row r="419" spans="1:8" ht="16.5" x14ac:dyDescent="0.15">
      <c r="A419" s="39"/>
      <c r="B419" s="57"/>
      <c r="C419" s="57"/>
      <c r="E419" s="57"/>
      <c r="F419" s="57"/>
      <c r="G419" s="57"/>
      <c r="H419" s="57"/>
    </row>
    <row r="420" spans="1:8" ht="16.5" x14ac:dyDescent="0.15">
      <c r="A420" s="39"/>
      <c r="B420" s="57"/>
      <c r="C420" s="57"/>
      <c r="E420" s="57"/>
      <c r="F420" s="57"/>
      <c r="G420" s="57"/>
      <c r="H420" s="57"/>
    </row>
    <row r="421" spans="1:8" ht="16.5" x14ac:dyDescent="0.15">
      <c r="A421" s="39"/>
      <c r="B421" s="57"/>
      <c r="C421" s="57"/>
      <c r="E421" s="57"/>
      <c r="F421" s="57"/>
      <c r="G421" s="57"/>
      <c r="H421" s="57"/>
    </row>
    <row r="422" spans="1:8" ht="16.5" x14ac:dyDescent="0.15">
      <c r="A422" s="39"/>
      <c r="B422" s="57"/>
      <c r="C422" s="57"/>
      <c r="E422" s="57"/>
      <c r="F422" s="57"/>
      <c r="G422" s="57"/>
      <c r="H422" s="57"/>
    </row>
    <row r="423" spans="1:8" ht="16.5" x14ac:dyDescent="0.15">
      <c r="A423" s="39"/>
      <c r="B423" s="57"/>
      <c r="C423" s="57"/>
      <c r="E423" s="57"/>
      <c r="F423" s="57"/>
      <c r="G423" s="57"/>
      <c r="H423" s="57"/>
    </row>
    <row r="424" spans="1:8" ht="16.5" x14ac:dyDescent="0.15">
      <c r="A424" s="73"/>
      <c r="B424" s="99"/>
      <c r="C424" s="99"/>
      <c r="D424" s="71"/>
      <c r="E424" s="99"/>
      <c r="F424" s="99"/>
      <c r="G424" s="99"/>
      <c r="H424" s="99"/>
    </row>
    <row r="425" spans="1:8" ht="16.5" x14ac:dyDescent="0.15">
      <c r="A425" s="39"/>
      <c r="B425" s="57"/>
      <c r="C425" s="57"/>
      <c r="E425" s="57"/>
      <c r="F425" s="57"/>
      <c r="G425" s="57"/>
      <c r="H425" s="57"/>
    </row>
    <row r="426" spans="1:8" ht="16.5" x14ac:dyDescent="0.15">
      <c r="A426" s="39"/>
      <c r="B426" s="57"/>
      <c r="C426" s="57"/>
      <c r="E426" s="57"/>
      <c r="F426" s="57"/>
      <c r="G426" s="57"/>
      <c r="H426" s="57"/>
    </row>
    <row r="427" spans="1:8" ht="16.5" x14ac:dyDescent="0.15">
      <c r="A427" s="39"/>
      <c r="B427" s="57"/>
      <c r="C427" s="57"/>
      <c r="E427" s="57"/>
      <c r="F427" s="57"/>
      <c r="G427" s="57"/>
      <c r="H427" s="57"/>
    </row>
    <row r="428" spans="1:8" ht="16.5" x14ac:dyDescent="0.15">
      <c r="A428" s="39"/>
      <c r="B428" s="57"/>
      <c r="C428" s="57"/>
      <c r="E428" s="57"/>
      <c r="F428" s="57"/>
      <c r="G428" s="57"/>
      <c r="H428" s="57"/>
    </row>
    <row r="429" spans="1:8" ht="16.5" x14ac:dyDescent="0.15">
      <c r="A429" s="39"/>
      <c r="B429" s="57"/>
      <c r="C429" s="57"/>
      <c r="E429" s="57"/>
      <c r="F429" s="57"/>
      <c r="G429" s="57"/>
      <c r="H429" s="57"/>
    </row>
    <row r="430" spans="1:8" ht="16.5" x14ac:dyDescent="0.15">
      <c r="A430" s="39"/>
      <c r="B430" s="57"/>
      <c r="C430" s="57"/>
      <c r="E430" s="57"/>
      <c r="F430" s="57"/>
      <c r="G430" s="57"/>
      <c r="H430" s="57"/>
    </row>
    <row r="431" spans="1:8" ht="16.5" x14ac:dyDescent="0.15">
      <c r="A431" s="39"/>
      <c r="B431" s="57"/>
      <c r="C431" s="57"/>
      <c r="E431" s="57"/>
      <c r="F431" s="57"/>
      <c r="G431" s="57"/>
      <c r="H431" s="57"/>
    </row>
    <row r="432" spans="1:8" ht="16.5" x14ac:dyDescent="0.15">
      <c r="A432" s="39"/>
      <c r="B432" s="57"/>
      <c r="C432" s="57"/>
      <c r="E432" s="57"/>
      <c r="F432" s="57"/>
      <c r="G432" s="57"/>
      <c r="H432" s="57"/>
    </row>
    <row r="433" spans="1:8" ht="16.5" x14ac:dyDescent="0.15">
      <c r="A433" s="39"/>
      <c r="B433" s="57"/>
      <c r="C433" s="57"/>
      <c r="E433" s="57"/>
      <c r="F433" s="57"/>
      <c r="G433" s="57"/>
      <c r="H433" s="57"/>
    </row>
    <row r="434" spans="1:8" ht="16.5" x14ac:dyDescent="0.15">
      <c r="A434" s="39"/>
      <c r="B434" s="57"/>
      <c r="C434" s="57"/>
      <c r="E434" s="57"/>
      <c r="F434" s="57"/>
      <c r="G434" s="57"/>
      <c r="H434" s="57"/>
    </row>
    <row r="435" spans="1:8" ht="16.5" x14ac:dyDescent="0.15">
      <c r="A435" s="39"/>
      <c r="B435" s="57"/>
      <c r="C435" s="57"/>
      <c r="E435" s="57"/>
      <c r="F435" s="57"/>
      <c r="G435" s="57"/>
      <c r="H435" s="57"/>
    </row>
    <row r="436" spans="1:8" ht="16.5" x14ac:dyDescent="0.15">
      <c r="A436" s="39"/>
      <c r="B436" s="57"/>
      <c r="C436" s="57"/>
      <c r="E436" s="57"/>
      <c r="F436" s="57"/>
      <c r="G436" s="57"/>
      <c r="H436" s="57"/>
    </row>
    <row r="437" spans="1:8" ht="16.5" x14ac:dyDescent="0.15">
      <c r="A437" s="39"/>
      <c r="B437" s="57"/>
      <c r="C437" s="57"/>
      <c r="E437" s="57"/>
      <c r="F437" s="57"/>
      <c r="G437" s="57"/>
      <c r="H437" s="57"/>
    </row>
    <row r="438" spans="1:8" ht="16.5" x14ac:dyDescent="0.15">
      <c r="A438" s="39"/>
      <c r="B438" s="57"/>
      <c r="C438" s="57"/>
      <c r="E438" s="57"/>
      <c r="F438" s="57"/>
      <c r="G438" s="57"/>
      <c r="H438" s="57"/>
    </row>
    <row r="439" spans="1:8" ht="16.5" x14ac:dyDescent="0.15">
      <c r="A439" s="39"/>
      <c r="B439" s="57"/>
      <c r="C439" s="57"/>
      <c r="E439" s="57"/>
      <c r="F439" s="57"/>
      <c r="G439" s="57"/>
      <c r="H439" s="57"/>
    </row>
    <row r="440" spans="1:8" ht="16.5" x14ac:dyDescent="0.15">
      <c r="A440" s="39"/>
      <c r="B440" s="57"/>
      <c r="C440" s="57"/>
      <c r="E440" s="57"/>
      <c r="F440" s="57"/>
      <c r="G440" s="57"/>
      <c r="H440" s="57"/>
    </row>
    <row r="441" spans="1:8" ht="16.5" x14ac:dyDescent="0.15">
      <c r="A441" s="39"/>
      <c r="B441" s="57"/>
      <c r="C441" s="57"/>
      <c r="E441" s="57"/>
      <c r="F441" s="57"/>
      <c r="G441" s="57"/>
      <c r="H441" s="57"/>
    </row>
    <row r="442" spans="1:8" ht="16.5" x14ac:dyDescent="0.15">
      <c r="A442" s="39"/>
      <c r="B442" s="57"/>
      <c r="C442" s="57"/>
      <c r="E442" s="57"/>
      <c r="F442" s="57"/>
      <c r="G442" s="57"/>
      <c r="H442" s="57"/>
    </row>
    <row r="443" spans="1:8" ht="16.5" x14ac:dyDescent="0.15">
      <c r="A443" s="73"/>
      <c r="B443" s="99"/>
      <c r="C443" s="99"/>
      <c r="D443" s="71"/>
      <c r="E443" s="99"/>
      <c r="F443" s="99"/>
      <c r="G443" s="99"/>
      <c r="H443" s="99"/>
    </row>
    <row r="444" spans="1:8" ht="16.5" x14ac:dyDescent="0.15">
      <c r="A444" s="39"/>
      <c r="B444" s="57"/>
      <c r="C444" s="57"/>
      <c r="E444" s="57"/>
      <c r="F444" s="57"/>
      <c r="G444" s="57"/>
      <c r="H444" s="57"/>
    </row>
    <row r="445" spans="1:8" ht="16.5" x14ac:dyDescent="0.15">
      <c r="A445" s="39"/>
      <c r="B445" s="57"/>
      <c r="C445" s="57"/>
      <c r="E445" s="57"/>
      <c r="F445" s="57"/>
      <c r="G445" s="57"/>
      <c r="H445" s="57"/>
    </row>
    <row r="446" spans="1:8" ht="16.5" x14ac:dyDescent="0.15">
      <c r="A446" s="39"/>
      <c r="B446" s="57"/>
      <c r="C446" s="57"/>
      <c r="E446" s="57"/>
      <c r="F446" s="57"/>
      <c r="G446" s="57"/>
      <c r="H446" s="57"/>
    </row>
    <row r="447" spans="1:8" ht="16.5" x14ac:dyDescent="0.15">
      <c r="A447" s="39"/>
      <c r="B447" s="57"/>
      <c r="C447" s="57"/>
      <c r="E447" s="57"/>
      <c r="F447" s="57"/>
      <c r="G447" s="57"/>
      <c r="H447" s="57"/>
    </row>
    <row r="448" spans="1:8" ht="16.5" x14ac:dyDescent="0.15">
      <c r="A448" s="39"/>
      <c r="B448" s="57"/>
      <c r="C448" s="57"/>
      <c r="E448" s="57"/>
      <c r="F448" s="57"/>
      <c r="G448" s="57"/>
      <c r="H448" s="57"/>
    </row>
    <row r="449" spans="1:8" ht="16.5" x14ac:dyDescent="0.15">
      <c r="A449" s="39"/>
      <c r="B449" s="57"/>
      <c r="C449" s="57"/>
      <c r="E449" s="57"/>
      <c r="F449" s="57"/>
      <c r="G449" s="57"/>
      <c r="H449" s="57"/>
    </row>
    <row r="450" spans="1:8" ht="16.5" x14ac:dyDescent="0.15">
      <c r="A450" s="39"/>
      <c r="B450" s="57"/>
      <c r="C450" s="57"/>
      <c r="E450" s="57"/>
      <c r="F450" s="57"/>
      <c r="G450" s="57"/>
      <c r="H450" s="57"/>
    </row>
    <row r="451" spans="1:8" ht="16.5" x14ac:dyDescent="0.15">
      <c r="A451" s="39"/>
      <c r="B451" s="57"/>
      <c r="C451" s="57"/>
      <c r="E451" s="57"/>
      <c r="F451" s="57"/>
      <c r="G451" s="57"/>
      <c r="H451" s="57"/>
    </row>
    <row r="452" spans="1:8" ht="16.5" x14ac:dyDescent="0.15">
      <c r="A452" s="39"/>
      <c r="B452" s="57"/>
      <c r="C452" s="57"/>
      <c r="E452" s="57"/>
      <c r="F452" s="57"/>
      <c r="G452" s="57"/>
      <c r="H452" s="57"/>
    </row>
    <row r="453" spans="1:8" ht="16.5" x14ac:dyDescent="0.15">
      <c r="A453" s="39"/>
      <c r="B453" s="57"/>
      <c r="C453" s="57"/>
      <c r="E453" s="57"/>
      <c r="F453" s="57"/>
      <c r="G453" s="57"/>
      <c r="H453" s="57"/>
    </row>
    <row r="454" spans="1:8" ht="16.5" x14ac:dyDescent="0.15">
      <c r="A454" s="39"/>
      <c r="B454" s="57"/>
      <c r="C454" s="57"/>
      <c r="E454" s="57"/>
      <c r="F454" s="57"/>
      <c r="G454" s="57"/>
      <c r="H454" s="57"/>
    </row>
    <row r="455" spans="1:8" ht="16.5" x14ac:dyDescent="0.15">
      <c r="A455" s="39"/>
      <c r="B455" s="57"/>
      <c r="C455" s="57"/>
      <c r="E455" s="57"/>
      <c r="F455" s="57"/>
      <c r="G455" s="57"/>
      <c r="H455" s="57"/>
    </row>
    <row r="456" spans="1:8" ht="16.5" x14ac:dyDescent="0.15">
      <c r="A456" s="39"/>
      <c r="B456" s="57"/>
      <c r="C456" s="57"/>
      <c r="E456" s="57"/>
      <c r="F456" s="57"/>
      <c r="G456" s="57"/>
      <c r="H456" s="57"/>
    </row>
    <row r="457" spans="1:8" ht="16.5" x14ac:dyDescent="0.15">
      <c r="A457" s="39"/>
      <c r="B457" s="57"/>
      <c r="C457" s="57"/>
      <c r="E457" s="57"/>
      <c r="F457" s="57"/>
      <c r="G457" s="57"/>
      <c r="H457" s="57"/>
    </row>
    <row r="458" spans="1:8" ht="16.5" x14ac:dyDescent="0.15">
      <c r="A458" s="39"/>
      <c r="B458" s="57"/>
      <c r="C458" s="57"/>
      <c r="E458" s="57"/>
      <c r="F458" s="57"/>
      <c r="G458" s="57"/>
      <c r="H458" s="57"/>
    </row>
    <row r="459" spans="1:8" ht="16.5" x14ac:dyDescent="0.15">
      <c r="A459" s="39"/>
      <c r="B459" s="57"/>
      <c r="C459" s="57"/>
      <c r="E459" s="57"/>
      <c r="F459" s="57"/>
      <c r="G459" s="57"/>
      <c r="H459" s="57"/>
    </row>
    <row r="460" spans="1:8" ht="16.5" x14ac:dyDescent="0.15">
      <c r="A460" s="39"/>
      <c r="B460" s="57"/>
      <c r="C460" s="57"/>
      <c r="E460" s="57"/>
      <c r="F460" s="57"/>
      <c r="G460" s="57"/>
      <c r="H460" s="57"/>
    </row>
    <row r="461" spans="1:8" ht="16.5" x14ac:dyDescent="0.15">
      <c r="A461" s="39"/>
      <c r="B461" s="57"/>
      <c r="C461" s="57"/>
      <c r="E461" s="57"/>
      <c r="F461" s="57"/>
      <c r="G461" s="57"/>
      <c r="H461" s="57"/>
    </row>
    <row r="462" spans="1:8" ht="16.5" x14ac:dyDescent="0.15">
      <c r="A462" s="73"/>
      <c r="B462" s="99"/>
      <c r="C462" s="99"/>
      <c r="D462" s="71"/>
      <c r="E462" s="99"/>
      <c r="F462" s="99"/>
      <c r="G462" s="99"/>
      <c r="H462" s="99"/>
    </row>
    <row r="463" spans="1:8" ht="16.5" x14ac:dyDescent="0.15">
      <c r="A463" s="39"/>
      <c r="B463" s="57"/>
      <c r="C463" s="57"/>
      <c r="E463" s="57"/>
      <c r="F463" s="57"/>
      <c r="G463" s="57"/>
      <c r="H463" s="57"/>
    </row>
    <row r="464" spans="1:8" ht="16.5" x14ac:dyDescent="0.15">
      <c r="A464" s="39"/>
      <c r="B464" s="57"/>
      <c r="C464" s="57"/>
      <c r="E464" s="57"/>
      <c r="F464" s="57"/>
      <c r="G464" s="57"/>
      <c r="H464" s="57"/>
    </row>
    <row r="465" spans="1:8" ht="16.5" x14ac:dyDescent="0.15">
      <c r="A465" s="39"/>
      <c r="B465" s="57"/>
      <c r="C465" s="57"/>
      <c r="E465" s="57"/>
      <c r="F465" s="57"/>
      <c r="G465" s="57"/>
      <c r="H465" s="57"/>
    </row>
    <row r="466" spans="1:8" ht="16.5" x14ac:dyDescent="0.15">
      <c r="A466" s="39"/>
      <c r="B466" s="57"/>
      <c r="C466" s="57"/>
      <c r="E466" s="57"/>
      <c r="F466" s="57"/>
      <c r="G466" s="57"/>
      <c r="H466" s="57"/>
    </row>
    <row r="467" spans="1:8" ht="16.5" x14ac:dyDescent="0.15">
      <c r="A467" s="39"/>
      <c r="B467" s="57"/>
      <c r="C467" s="57"/>
      <c r="E467" s="57"/>
      <c r="F467" s="57"/>
      <c r="G467" s="57"/>
      <c r="H467" s="57"/>
    </row>
    <row r="468" spans="1:8" ht="16.5" x14ac:dyDescent="0.15">
      <c r="A468" s="39"/>
      <c r="B468" s="57"/>
      <c r="C468" s="57"/>
      <c r="E468" s="57"/>
      <c r="F468" s="57"/>
      <c r="G468" s="57"/>
      <c r="H468" s="57"/>
    </row>
    <row r="469" spans="1:8" ht="16.5" x14ac:dyDescent="0.15">
      <c r="A469" s="39"/>
      <c r="B469" s="57"/>
      <c r="C469" s="57"/>
      <c r="E469" s="57"/>
      <c r="F469" s="57"/>
      <c r="G469" s="57"/>
      <c r="H469" s="57"/>
    </row>
    <row r="470" spans="1:8" ht="16.5" x14ac:dyDescent="0.15">
      <c r="A470" s="39"/>
      <c r="B470" s="57"/>
      <c r="C470" s="57"/>
      <c r="E470" s="57"/>
      <c r="F470" s="57"/>
      <c r="G470" s="57"/>
      <c r="H470" s="57"/>
    </row>
    <row r="471" spans="1:8" ht="16.5" x14ac:dyDescent="0.15">
      <c r="A471" s="39"/>
      <c r="B471" s="57"/>
      <c r="C471" s="57"/>
      <c r="E471" s="57"/>
      <c r="F471" s="57"/>
      <c r="G471" s="57"/>
      <c r="H471" s="57"/>
    </row>
    <row r="472" spans="1:8" ht="16.5" x14ac:dyDescent="0.15">
      <c r="A472" s="39"/>
      <c r="B472" s="57"/>
      <c r="C472" s="57"/>
      <c r="E472" s="57"/>
      <c r="F472" s="57"/>
      <c r="G472" s="57"/>
      <c r="H472" s="57"/>
    </row>
    <row r="473" spans="1:8" ht="16.5" x14ac:dyDescent="0.15">
      <c r="A473" s="39"/>
      <c r="B473" s="57"/>
      <c r="C473" s="57"/>
      <c r="E473" s="57"/>
      <c r="F473" s="57"/>
      <c r="G473" s="57"/>
      <c r="H473" s="57"/>
    </row>
    <row r="474" spans="1:8" ht="16.5" x14ac:dyDescent="0.15">
      <c r="A474" s="39"/>
      <c r="B474" s="57"/>
      <c r="C474" s="57"/>
      <c r="E474" s="57"/>
      <c r="F474" s="57"/>
      <c r="G474" s="57"/>
      <c r="H474" s="57"/>
    </row>
    <row r="475" spans="1:8" ht="16.5" x14ac:dyDescent="0.15">
      <c r="A475" s="39"/>
      <c r="B475" s="57"/>
      <c r="C475" s="57"/>
      <c r="E475" s="57"/>
      <c r="F475" s="57"/>
      <c r="G475" s="57"/>
      <c r="H475" s="57"/>
    </row>
    <row r="476" spans="1:8" ht="16.5" x14ac:dyDescent="0.15">
      <c r="A476" s="39"/>
      <c r="B476" s="57"/>
      <c r="C476" s="57"/>
      <c r="E476" s="57"/>
      <c r="F476" s="57"/>
      <c r="G476" s="57"/>
      <c r="H476" s="57"/>
    </row>
    <row r="477" spans="1:8" ht="16.5" x14ac:dyDescent="0.15">
      <c r="A477" s="39"/>
      <c r="B477" s="57"/>
      <c r="C477" s="57"/>
      <c r="E477" s="57"/>
      <c r="F477" s="57"/>
      <c r="G477" s="57"/>
      <c r="H477" s="57"/>
    </row>
    <row r="478" spans="1:8" ht="16.5" x14ac:dyDescent="0.15">
      <c r="A478" s="39"/>
      <c r="B478" s="57"/>
      <c r="C478" s="57"/>
      <c r="E478" s="57"/>
      <c r="F478" s="57"/>
      <c r="G478" s="57"/>
      <c r="H478" s="57"/>
    </row>
    <row r="479" spans="1:8" ht="16.5" x14ac:dyDescent="0.15">
      <c r="A479" s="39"/>
      <c r="B479" s="57"/>
      <c r="C479" s="57"/>
      <c r="E479" s="57"/>
      <c r="F479" s="57"/>
      <c r="G479" s="57"/>
      <c r="H479" s="57"/>
    </row>
    <row r="480" spans="1:8" ht="16.5" x14ac:dyDescent="0.15">
      <c r="A480" s="39"/>
      <c r="B480" s="57"/>
      <c r="C480" s="57"/>
      <c r="E480" s="57"/>
      <c r="F480" s="57"/>
      <c r="G480" s="57"/>
      <c r="H480" s="57"/>
    </row>
    <row r="481" spans="1:8" ht="16.5" x14ac:dyDescent="0.15">
      <c r="A481" s="73"/>
      <c r="B481" s="99"/>
      <c r="C481" s="99"/>
      <c r="D481" s="71"/>
      <c r="E481" s="99"/>
      <c r="F481" s="99"/>
      <c r="G481" s="99"/>
      <c r="H481" s="99"/>
    </row>
    <row r="482" spans="1:8" ht="16.5" x14ac:dyDescent="0.15">
      <c r="A482" s="39"/>
      <c r="B482" s="57"/>
      <c r="C482" s="57"/>
      <c r="E482" s="57"/>
      <c r="F482" s="57"/>
      <c r="G482" s="57"/>
      <c r="H482" s="57"/>
    </row>
    <row r="483" spans="1:8" ht="16.5" x14ac:dyDescent="0.15">
      <c r="A483" s="39"/>
      <c r="B483" s="57"/>
      <c r="C483" s="57"/>
      <c r="E483" s="57"/>
      <c r="F483" s="57"/>
      <c r="G483" s="57"/>
      <c r="H483" s="57"/>
    </row>
    <row r="484" spans="1:8" ht="16.5" x14ac:dyDescent="0.15">
      <c r="A484" s="39"/>
      <c r="B484" s="57"/>
      <c r="C484" s="57"/>
      <c r="E484" s="57"/>
      <c r="F484" s="57"/>
      <c r="G484" s="57"/>
      <c r="H484" s="57"/>
    </row>
    <row r="485" spans="1:8" ht="16.5" x14ac:dyDescent="0.15">
      <c r="A485" s="39"/>
      <c r="B485" s="57"/>
      <c r="C485" s="57"/>
      <c r="E485" s="57"/>
      <c r="F485" s="57"/>
      <c r="G485" s="57"/>
      <c r="H485" s="57"/>
    </row>
    <row r="486" spans="1:8" ht="16.5" x14ac:dyDescent="0.15">
      <c r="A486" s="39"/>
      <c r="B486" s="57"/>
      <c r="C486" s="57"/>
      <c r="E486" s="57"/>
      <c r="F486" s="57"/>
      <c r="G486" s="57"/>
      <c r="H486" s="57"/>
    </row>
    <row r="487" spans="1:8" ht="16.5" x14ac:dyDescent="0.15">
      <c r="A487" s="39"/>
      <c r="B487" s="57"/>
      <c r="C487" s="57"/>
      <c r="E487" s="57"/>
      <c r="F487" s="57"/>
      <c r="G487" s="57"/>
      <c r="H487" s="57"/>
    </row>
    <row r="488" spans="1:8" ht="16.5" x14ac:dyDescent="0.15">
      <c r="A488" s="39"/>
      <c r="B488" s="57"/>
      <c r="C488" s="57"/>
      <c r="E488" s="57"/>
      <c r="F488" s="57"/>
      <c r="G488" s="57"/>
      <c r="H488" s="57"/>
    </row>
    <row r="489" spans="1:8" ht="16.5" x14ac:dyDescent="0.15">
      <c r="A489" s="39"/>
      <c r="B489" s="57"/>
      <c r="C489" s="57"/>
      <c r="E489" s="57"/>
      <c r="F489" s="57"/>
      <c r="G489" s="57"/>
      <c r="H489" s="57"/>
    </row>
    <row r="490" spans="1:8" ht="16.5" x14ac:dyDescent="0.15">
      <c r="A490" s="39"/>
      <c r="B490" s="57"/>
      <c r="C490" s="57"/>
      <c r="E490" s="57"/>
      <c r="F490" s="57"/>
      <c r="G490" s="57"/>
      <c r="H490" s="57"/>
    </row>
    <row r="491" spans="1:8" ht="16.5" x14ac:dyDescent="0.15">
      <c r="A491" s="39"/>
      <c r="B491" s="57"/>
      <c r="C491" s="57"/>
      <c r="E491" s="57"/>
      <c r="F491" s="57"/>
      <c r="G491" s="57"/>
      <c r="H491" s="57"/>
    </row>
    <row r="492" spans="1:8" ht="16.5" x14ac:dyDescent="0.15">
      <c r="A492" s="39"/>
      <c r="B492" s="57"/>
      <c r="C492" s="57"/>
      <c r="E492" s="57"/>
      <c r="F492" s="57"/>
      <c r="G492" s="57"/>
      <c r="H492" s="57"/>
    </row>
    <row r="493" spans="1:8" ht="16.5" x14ac:dyDescent="0.15">
      <c r="A493" s="39"/>
      <c r="B493" s="57"/>
      <c r="C493" s="57"/>
      <c r="E493" s="57"/>
      <c r="F493" s="57"/>
      <c r="G493" s="57"/>
      <c r="H493" s="57"/>
    </row>
    <row r="494" spans="1:8" ht="16.5" x14ac:dyDescent="0.15">
      <c r="A494" s="39"/>
      <c r="B494" s="57"/>
      <c r="C494" s="57"/>
      <c r="E494" s="57"/>
      <c r="F494" s="57"/>
      <c r="G494" s="57"/>
      <c r="H494" s="57"/>
    </row>
    <row r="495" spans="1:8" ht="16.5" x14ac:dyDescent="0.15">
      <c r="A495" s="39"/>
      <c r="B495" s="57"/>
      <c r="C495" s="57"/>
      <c r="E495" s="57"/>
      <c r="F495" s="57"/>
      <c r="G495" s="57"/>
      <c r="H495" s="57"/>
    </row>
    <row r="496" spans="1:8" ht="16.5" x14ac:dyDescent="0.15">
      <c r="A496" s="39"/>
      <c r="B496" s="57"/>
      <c r="C496" s="57"/>
      <c r="E496" s="57"/>
      <c r="F496" s="57"/>
      <c r="G496" s="57"/>
      <c r="H496" s="57"/>
    </row>
    <row r="497" spans="1:8" ht="16.5" x14ac:dyDescent="0.15">
      <c r="A497" s="39"/>
      <c r="B497" s="57"/>
      <c r="C497" s="57"/>
      <c r="E497" s="57"/>
      <c r="F497" s="57"/>
      <c r="G497" s="57"/>
      <c r="H497" s="57"/>
    </row>
    <row r="498" spans="1:8" ht="16.5" x14ac:dyDescent="0.15">
      <c r="A498" s="39"/>
      <c r="B498" s="57"/>
      <c r="C498" s="57"/>
      <c r="E498" s="57"/>
      <c r="F498" s="57"/>
      <c r="G498" s="57"/>
      <c r="H498" s="57"/>
    </row>
    <row r="499" spans="1:8" ht="16.5" x14ac:dyDescent="0.15">
      <c r="A499" s="39"/>
      <c r="B499" s="57"/>
      <c r="C499" s="57"/>
      <c r="E499" s="57"/>
      <c r="F499" s="57"/>
      <c r="G499" s="57"/>
      <c r="H499" s="57"/>
    </row>
  </sheetData>
  <phoneticPr fontId="2" type="noConversion"/>
  <conditionalFormatting sqref="A500:A1048576 A1:A480">
    <cfRule type="duplicateValues" dxfId="63" priority="1"/>
  </conditionalFormatting>
  <conditionalFormatting sqref="A481:A499">
    <cfRule type="duplicateValues" dxfId="62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0883-CF92-4F27-AA03-1730C93DAC40}">
  <sheetPr>
    <tabColor rgb="FFFF0000"/>
  </sheetPr>
  <dimension ref="A1:N21"/>
  <sheetViews>
    <sheetView workbookViewId="0">
      <selection activeCell="E12" sqref="E12"/>
    </sheetView>
  </sheetViews>
  <sheetFormatPr defaultColWidth="13" defaultRowHeight="13.5" x14ac:dyDescent="0.15"/>
  <cols>
    <col min="4" max="4" width="22.625" customWidth="1"/>
    <col min="5" max="11" width="16.75" customWidth="1"/>
    <col min="12" max="12" width="15.125" bestFit="1" customWidth="1"/>
  </cols>
  <sheetData>
    <row r="1" spans="1:14" ht="15" x14ac:dyDescent="0.25">
      <c r="A1" s="30" t="s">
        <v>199</v>
      </c>
      <c r="B1" s="30" t="s">
        <v>364</v>
      </c>
      <c r="C1" s="30" t="s">
        <v>303</v>
      </c>
      <c r="D1" s="30" t="s">
        <v>2093</v>
      </c>
      <c r="E1" s="30" t="s">
        <v>2094</v>
      </c>
      <c r="F1" s="30" t="s">
        <v>2095</v>
      </c>
      <c r="G1" s="30" t="s">
        <v>2096</v>
      </c>
      <c r="H1" s="30" t="s">
        <v>2095</v>
      </c>
      <c r="I1" s="30" t="s">
        <v>2096</v>
      </c>
      <c r="J1" s="30" t="s">
        <v>2095</v>
      </c>
      <c r="K1" s="30" t="s">
        <v>2096</v>
      </c>
      <c r="L1" s="30" t="s">
        <v>306</v>
      </c>
      <c r="M1" s="30" t="s">
        <v>151</v>
      </c>
      <c r="N1" s="30" t="s">
        <v>124</v>
      </c>
    </row>
    <row r="2" spans="1:14" ht="15" x14ac:dyDescent="0.25">
      <c r="A2" s="30" t="s">
        <v>199</v>
      </c>
      <c r="B2" s="30" t="s">
        <v>1150</v>
      </c>
      <c r="C2" s="30" t="s">
        <v>308</v>
      </c>
      <c r="D2" s="30" t="s">
        <v>2097</v>
      </c>
      <c r="E2" s="30" t="s">
        <v>2098</v>
      </c>
      <c r="F2" s="30" t="s">
        <v>2099</v>
      </c>
      <c r="G2" s="30" t="s">
        <v>2100</v>
      </c>
      <c r="H2" s="30" t="s">
        <v>2101</v>
      </c>
      <c r="I2" s="30" t="s">
        <v>2102</v>
      </c>
      <c r="J2" s="30" t="s">
        <v>2103</v>
      </c>
      <c r="K2" s="30" t="s">
        <v>2104</v>
      </c>
      <c r="L2" s="30" t="s">
        <v>311</v>
      </c>
      <c r="M2" s="30" t="s">
        <v>312</v>
      </c>
      <c r="N2" s="30" t="s">
        <v>2105</v>
      </c>
    </row>
    <row r="3" spans="1:14" ht="15" x14ac:dyDescent="0.25">
      <c r="A3" s="30" t="s">
        <v>8</v>
      </c>
      <c r="B3" s="30" t="s">
        <v>352</v>
      </c>
      <c r="C3" s="30" t="s">
        <v>9</v>
      </c>
      <c r="D3" s="30" t="s">
        <v>9</v>
      </c>
      <c r="E3" s="30" t="s">
        <v>332</v>
      </c>
      <c r="F3" s="30" t="s">
        <v>332</v>
      </c>
      <c r="G3" s="30" t="s">
        <v>352</v>
      </c>
      <c r="H3" s="30" t="s">
        <v>332</v>
      </c>
      <c r="I3" s="30" t="s">
        <v>352</v>
      </c>
      <c r="J3" s="30" t="s">
        <v>332</v>
      </c>
      <c r="K3" s="30" t="s">
        <v>352</v>
      </c>
      <c r="L3" s="30" t="s">
        <v>8</v>
      </c>
      <c r="M3" s="30" t="s">
        <v>8</v>
      </c>
      <c r="N3" s="30" t="s">
        <v>8</v>
      </c>
    </row>
    <row r="4" spans="1:14" ht="15" x14ac:dyDescent="0.25">
      <c r="A4" s="30">
        <v>3</v>
      </c>
      <c r="B4" s="30">
        <v>1</v>
      </c>
      <c r="C4" s="30">
        <v>0</v>
      </c>
      <c r="D4" s="30">
        <v>3</v>
      </c>
      <c r="E4" s="30">
        <v>3</v>
      </c>
      <c r="F4" s="30">
        <v>3</v>
      </c>
      <c r="G4" s="30">
        <v>3</v>
      </c>
      <c r="H4" s="30">
        <v>3</v>
      </c>
      <c r="I4" s="30">
        <v>3</v>
      </c>
      <c r="J4" s="30">
        <v>3</v>
      </c>
      <c r="K4" s="30">
        <v>3</v>
      </c>
      <c r="L4" s="30">
        <v>3</v>
      </c>
      <c r="M4" s="30">
        <v>3</v>
      </c>
      <c r="N4" s="30">
        <v>3</v>
      </c>
    </row>
    <row r="5" spans="1:14" s="12" customFormat="1" ht="16.5" x14ac:dyDescent="0.3">
      <c r="A5" s="12">
        <v>1001</v>
      </c>
      <c r="B5" s="12">
        <v>1</v>
      </c>
      <c r="C5" s="95" t="s">
        <v>2106</v>
      </c>
      <c r="D5" s="95" t="s">
        <v>2107</v>
      </c>
      <c r="E5" s="12">
        <v>47060050001</v>
      </c>
      <c r="F5" s="12">
        <v>47060050003</v>
      </c>
      <c r="G5" s="12">
        <v>1</v>
      </c>
      <c r="H5" s="12">
        <v>47060050004</v>
      </c>
      <c r="I5" s="12">
        <v>1</v>
      </c>
      <c r="J5" s="12">
        <v>47060050005</v>
      </c>
      <c r="K5" s="12">
        <v>1</v>
      </c>
      <c r="L5" s="12">
        <v>1</v>
      </c>
      <c r="M5" s="12">
        <v>188</v>
      </c>
      <c r="N5" s="12">
        <v>1</v>
      </c>
    </row>
    <row r="6" spans="1:14" s="12" customFormat="1" ht="16.5" x14ac:dyDescent="0.3">
      <c r="A6" s="12">
        <v>1002</v>
      </c>
      <c r="B6" s="12">
        <v>2</v>
      </c>
      <c r="C6" s="95" t="s">
        <v>2108</v>
      </c>
      <c r="D6" s="95" t="s">
        <v>2109</v>
      </c>
      <c r="E6" s="12">
        <v>47060050001</v>
      </c>
      <c r="L6" s="12">
        <v>1</v>
      </c>
      <c r="M6" s="12">
        <v>288</v>
      </c>
      <c r="N6" s="12">
        <v>2</v>
      </c>
    </row>
    <row r="7" spans="1:14" s="12" customFormat="1" ht="16.5" x14ac:dyDescent="0.3">
      <c r="A7" s="47">
        <v>1003</v>
      </c>
      <c r="B7" s="47">
        <v>3</v>
      </c>
      <c r="C7" s="95" t="s">
        <v>2110</v>
      </c>
      <c r="D7" s="95" t="s">
        <v>2111</v>
      </c>
      <c r="F7" s="12">
        <v>47060050003</v>
      </c>
      <c r="G7" s="12">
        <v>1</v>
      </c>
      <c r="L7" s="12">
        <v>1</v>
      </c>
      <c r="M7" s="12">
        <v>388</v>
      </c>
      <c r="N7" s="12">
        <v>3</v>
      </c>
    </row>
    <row r="8" spans="1:14" s="12" customFormat="1" ht="16.5" x14ac:dyDescent="0.3">
      <c r="A8" s="12">
        <v>1004</v>
      </c>
      <c r="B8" s="12">
        <v>4</v>
      </c>
      <c r="C8" s="95" t="s">
        <v>2112</v>
      </c>
      <c r="D8" s="95" t="s">
        <v>2113</v>
      </c>
      <c r="E8" s="12">
        <v>47060050002</v>
      </c>
      <c r="L8" s="12">
        <v>1</v>
      </c>
      <c r="M8" s="12">
        <v>488</v>
      </c>
      <c r="N8" s="12">
        <v>4</v>
      </c>
    </row>
    <row r="9" spans="1:14" s="12" customFormat="1" ht="16.5" x14ac:dyDescent="0.3">
      <c r="A9" s="12">
        <v>1005</v>
      </c>
      <c r="B9" s="12">
        <v>5</v>
      </c>
      <c r="C9" s="95" t="s">
        <v>2114</v>
      </c>
      <c r="D9" s="95" t="s">
        <v>2115</v>
      </c>
      <c r="F9" s="12">
        <v>47060050003</v>
      </c>
      <c r="G9" s="12">
        <v>4</v>
      </c>
      <c r="L9" s="12">
        <v>1</v>
      </c>
      <c r="M9" s="12">
        <v>588</v>
      </c>
      <c r="N9" s="12">
        <v>5</v>
      </c>
    </row>
    <row r="10" spans="1:14" s="12" customFormat="1" ht="16.5" x14ac:dyDescent="0.3">
      <c r="A10" s="47">
        <v>1006</v>
      </c>
      <c r="B10" s="47">
        <v>6</v>
      </c>
      <c r="C10" s="95" t="s">
        <v>2116</v>
      </c>
      <c r="D10" s="95" t="s">
        <v>2117</v>
      </c>
      <c r="E10" s="12">
        <v>47060050001</v>
      </c>
      <c r="F10" s="12">
        <v>47060050003</v>
      </c>
      <c r="G10" s="12">
        <v>2</v>
      </c>
      <c r="L10" s="12">
        <v>1</v>
      </c>
      <c r="M10" s="12">
        <v>688</v>
      </c>
      <c r="N10" s="12">
        <v>0</v>
      </c>
    </row>
    <row r="11" spans="1:14" s="12" customFormat="1" x14ac:dyDescent="0.15"/>
    <row r="15" spans="1:14" x14ac:dyDescent="0.15">
      <c r="E15" s="9"/>
      <c r="F15" s="9"/>
      <c r="G15" s="9"/>
      <c r="H15" s="9"/>
    </row>
    <row r="16" spans="1:14" x14ac:dyDescent="0.15">
      <c r="E16" s="9"/>
      <c r="F16" s="9"/>
      <c r="G16" s="9"/>
      <c r="H16" s="9"/>
    </row>
    <row r="17" spans="5:8" x14ac:dyDescent="0.15">
      <c r="E17" s="9"/>
      <c r="F17" s="9"/>
      <c r="G17" s="9"/>
      <c r="H17" s="9"/>
    </row>
    <row r="18" spans="5:8" x14ac:dyDescent="0.15">
      <c r="E18" s="9"/>
      <c r="F18" s="9"/>
      <c r="G18" s="9"/>
      <c r="H18" s="9"/>
    </row>
    <row r="19" spans="5:8" x14ac:dyDescent="0.15">
      <c r="E19" s="9"/>
      <c r="F19" s="9"/>
      <c r="G19" s="9"/>
      <c r="H19" s="9"/>
    </row>
    <row r="20" spans="5:8" x14ac:dyDescent="0.15">
      <c r="E20" s="9"/>
      <c r="F20" s="9"/>
      <c r="G20" s="9"/>
      <c r="H20" s="9"/>
    </row>
    <row r="21" spans="5:8" x14ac:dyDescent="0.15">
      <c r="E21" s="9"/>
      <c r="F21" s="9"/>
      <c r="G21" s="9"/>
      <c r="H21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C7B7-161F-46E2-BFB8-F8333A7F293D}">
  <sheetPr>
    <tabColor rgb="FFFF0000"/>
  </sheetPr>
  <dimension ref="A1:F13"/>
  <sheetViews>
    <sheetView workbookViewId="0">
      <selection activeCell="E12" sqref="E12"/>
    </sheetView>
  </sheetViews>
  <sheetFormatPr defaultColWidth="13" defaultRowHeight="13.5" x14ac:dyDescent="0.15"/>
  <cols>
    <col min="2" max="2" width="24.625" customWidth="1"/>
    <col min="3" max="3" width="16.75" customWidth="1"/>
  </cols>
  <sheetData>
    <row r="1" spans="1:6" ht="15" x14ac:dyDescent="0.25">
      <c r="A1" s="30" t="s">
        <v>199</v>
      </c>
      <c r="B1" s="30" t="s">
        <v>303</v>
      </c>
      <c r="C1" s="30" t="s">
        <v>2066</v>
      </c>
      <c r="D1" s="30" t="s">
        <v>2118</v>
      </c>
      <c r="E1" s="30" t="s">
        <v>2119</v>
      </c>
      <c r="F1" s="30" t="s">
        <v>2120</v>
      </c>
    </row>
    <row r="2" spans="1:6" ht="15" x14ac:dyDescent="0.25">
      <c r="A2" s="30" t="s">
        <v>199</v>
      </c>
      <c r="B2" s="30" t="s">
        <v>308</v>
      </c>
      <c r="C2" s="30" t="s">
        <v>2121</v>
      </c>
      <c r="D2" s="30" t="s">
        <v>2122</v>
      </c>
      <c r="E2" s="30" t="s">
        <v>2123</v>
      </c>
      <c r="F2" s="30" t="s">
        <v>2124</v>
      </c>
    </row>
    <row r="3" spans="1:6" ht="15" x14ac:dyDescent="0.25">
      <c r="A3" s="30" t="s">
        <v>8</v>
      </c>
      <c r="B3" s="30" t="s">
        <v>9</v>
      </c>
      <c r="C3" s="30" t="s">
        <v>352</v>
      </c>
      <c r="D3" s="30" t="s">
        <v>8</v>
      </c>
      <c r="E3" s="30" t="s">
        <v>8</v>
      </c>
      <c r="F3" s="30" t="s">
        <v>8</v>
      </c>
    </row>
    <row r="4" spans="1:6" ht="15" x14ac:dyDescent="0.25">
      <c r="A4" s="30">
        <v>3</v>
      </c>
      <c r="B4" s="30">
        <v>0</v>
      </c>
      <c r="C4" s="30">
        <v>3</v>
      </c>
      <c r="D4" s="30">
        <v>3</v>
      </c>
      <c r="E4" s="30">
        <v>3</v>
      </c>
      <c r="F4" s="30">
        <v>3</v>
      </c>
    </row>
    <row r="5" spans="1:6" x14ac:dyDescent="0.15">
      <c r="A5" s="12">
        <v>1001</v>
      </c>
      <c r="B5" s="9" t="s">
        <v>2125</v>
      </c>
      <c r="C5" s="9">
        <v>1</v>
      </c>
      <c r="D5" s="12">
        <v>2</v>
      </c>
      <c r="E5" s="12">
        <v>60</v>
      </c>
      <c r="F5" s="12">
        <v>10</v>
      </c>
    </row>
    <row r="6" spans="1:6" x14ac:dyDescent="0.15">
      <c r="A6" s="12">
        <v>1002</v>
      </c>
      <c r="B6" s="9" t="s">
        <v>2126</v>
      </c>
      <c r="C6" s="9">
        <v>2</v>
      </c>
      <c r="D6" s="12">
        <v>2</v>
      </c>
      <c r="E6" s="12">
        <v>300</v>
      </c>
      <c r="F6" s="12">
        <v>10</v>
      </c>
    </row>
    <row r="7" spans="1:6" x14ac:dyDescent="0.15">
      <c r="A7" s="12">
        <v>1003</v>
      </c>
      <c r="B7" s="9" t="s">
        <v>2127</v>
      </c>
      <c r="C7" s="9">
        <v>3</v>
      </c>
      <c r="D7" s="12">
        <v>2</v>
      </c>
      <c r="E7" s="12">
        <v>680</v>
      </c>
      <c r="F7" s="12">
        <v>10</v>
      </c>
    </row>
    <row r="8" spans="1:6" x14ac:dyDescent="0.15">
      <c r="A8" s="12">
        <v>1004</v>
      </c>
      <c r="B8" s="9" t="s">
        <v>2128</v>
      </c>
      <c r="C8" s="9">
        <v>4</v>
      </c>
      <c r="D8" s="12">
        <v>2</v>
      </c>
      <c r="E8" s="12">
        <v>1280</v>
      </c>
      <c r="F8" s="12">
        <v>10</v>
      </c>
    </row>
    <row r="9" spans="1:6" x14ac:dyDescent="0.15">
      <c r="A9" s="12">
        <v>1005</v>
      </c>
      <c r="B9" s="9" t="s">
        <v>2129</v>
      </c>
      <c r="C9" s="9">
        <v>5</v>
      </c>
      <c r="D9" s="12">
        <v>2</v>
      </c>
      <c r="E9" s="12">
        <v>1980</v>
      </c>
      <c r="F9" s="12">
        <v>10</v>
      </c>
    </row>
    <row r="10" spans="1:6" x14ac:dyDescent="0.15">
      <c r="A10" s="12">
        <v>1006</v>
      </c>
      <c r="B10" s="9" t="s">
        <v>2130</v>
      </c>
      <c r="C10" s="9">
        <v>6</v>
      </c>
      <c r="D10" s="12">
        <v>2</v>
      </c>
      <c r="E10" s="12">
        <v>3280</v>
      </c>
      <c r="F10" s="12">
        <v>10</v>
      </c>
    </row>
    <row r="11" spans="1:6" x14ac:dyDescent="0.15">
      <c r="A11" s="12">
        <v>1007</v>
      </c>
      <c r="B11" s="9" t="s">
        <v>2131</v>
      </c>
      <c r="C11" s="9">
        <v>7</v>
      </c>
      <c r="D11" s="12">
        <v>2</v>
      </c>
      <c r="E11" s="12">
        <v>6480</v>
      </c>
      <c r="F11" s="12">
        <v>10</v>
      </c>
    </row>
    <row r="12" spans="1:6" x14ac:dyDescent="0.15">
      <c r="C12" s="12"/>
      <c r="E12" s="12"/>
      <c r="F12" s="12"/>
    </row>
    <row r="13" spans="1:6" x14ac:dyDescent="0.15">
      <c r="C13" s="12"/>
      <c r="E13" s="12"/>
      <c r="F13" s="1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D89-40B9-4C59-9542-67B3398A9F89}">
  <sheetPr>
    <tabColor rgb="FFFF0000"/>
  </sheetPr>
  <dimension ref="A1:F11"/>
  <sheetViews>
    <sheetView workbookViewId="0">
      <selection activeCell="E12" sqref="E12"/>
    </sheetView>
  </sheetViews>
  <sheetFormatPr defaultColWidth="12.625" defaultRowHeight="13.5" x14ac:dyDescent="0.15"/>
  <cols>
    <col min="1" max="1" width="12.625" style="12"/>
    <col min="2" max="2" width="18.75" style="12" customWidth="1"/>
    <col min="3" max="3" width="15.875" style="9" customWidth="1"/>
    <col min="4" max="4" width="28.75" style="12" customWidth="1"/>
    <col min="5" max="5" width="46.125" style="12" customWidth="1"/>
    <col min="6" max="6" width="23.25" style="12" customWidth="1"/>
    <col min="7" max="16384" width="12.625" style="12"/>
  </cols>
  <sheetData>
    <row r="1" spans="1:6" ht="16.5" x14ac:dyDescent="0.3">
      <c r="A1" s="28" t="s">
        <v>241</v>
      </c>
      <c r="B1" s="28" t="s">
        <v>101</v>
      </c>
      <c r="C1" s="19" t="s">
        <v>249</v>
      </c>
      <c r="D1" s="28" t="s">
        <v>263</v>
      </c>
      <c r="E1" s="28" t="s">
        <v>248</v>
      </c>
      <c r="F1" s="28" t="s">
        <v>18</v>
      </c>
    </row>
    <row r="2" spans="1:6" ht="16.5" x14ac:dyDescent="0.3">
      <c r="A2" s="28" t="s">
        <v>270</v>
      </c>
      <c r="B2" s="28" t="s">
        <v>264</v>
      </c>
      <c r="C2" s="5" t="s">
        <v>258</v>
      </c>
      <c r="D2" s="28" t="s">
        <v>265</v>
      </c>
      <c r="E2" s="28" t="s">
        <v>268</v>
      </c>
      <c r="F2" s="28" t="s">
        <v>269</v>
      </c>
    </row>
    <row r="3" spans="1:6" ht="16.5" x14ac:dyDescent="0.3">
      <c r="A3" s="28" t="s">
        <v>14</v>
      </c>
      <c r="B3" s="28" t="s">
        <v>14</v>
      </c>
      <c r="C3" s="4" t="s">
        <v>14</v>
      </c>
      <c r="D3" s="28" t="s">
        <v>17</v>
      </c>
      <c r="E3" s="28" t="s">
        <v>17</v>
      </c>
      <c r="F3" s="28" t="s">
        <v>262</v>
      </c>
    </row>
    <row r="4" spans="1:6" ht="16.5" x14ac:dyDescent="0.3">
      <c r="A4" s="28">
        <v>3</v>
      </c>
      <c r="B4" s="28">
        <v>3</v>
      </c>
      <c r="C4" s="2">
        <v>3</v>
      </c>
      <c r="D4" s="28">
        <v>3</v>
      </c>
      <c r="E4" s="28">
        <v>0</v>
      </c>
      <c r="F4" s="28">
        <v>3</v>
      </c>
    </row>
    <row r="5" spans="1:6" x14ac:dyDescent="0.15">
      <c r="A5" s="12">
        <v>1001</v>
      </c>
      <c r="B5" s="12">
        <v>1</v>
      </c>
      <c r="E5" s="12" t="s">
        <v>2132</v>
      </c>
      <c r="F5" s="12">
        <v>47050000149</v>
      </c>
    </row>
    <row r="6" spans="1:6" x14ac:dyDescent="0.15">
      <c r="A6" s="12">
        <v>1002</v>
      </c>
      <c r="B6" s="12">
        <v>2</v>
      </c>
      <c r="E6" s="12" t="s">
        <v>2132</v>
      </c>
      <c r="F6" s="12">
        <v>47050000149</v>
      </c>
    </row>
    <row r="7" spans="1:6" x14ac:dyDescent="0.15">
      <c r="A7" s="12">
        <v>1003</v>
      </c>
      <c r="B7" s="12">
        <v>3</v>
      </c>
      <c r="E7" s="12" t="s">
        <v>2132</v>
      </c>
      <c r="F7" s="12">
        <v>47050000149</v>
      </c>
    </row>
    <row r="8" spans="1:6" x14ac:dyDescent="0.15">
      <c r="A8" s="12">
        <v>1004</v>
      </c>
      <c r="B8" s="12">
        <v>4</v>
      </c>
      <c r="E8" s="12" t="s">
        <v>2132</v>
      </c>
      <c r="F8" s="12">
        <v>47050000149</v>
      </c>
    </row>
    <row r="9" spans="1:6" x14ac:dyDescent="0.15">
      <c r="A9" s="12">
        <v>1005</v>
      </c>
      <c r="B9" s="12">
        <v>5</v>
      </c>
      <c r="E9" s="12" t="s">
        <v>2132</v>
      </c>
      <c r="F9" s="12">
        <v>47050000149</v>
      </c>
    </row>
    <row r="10" spans="1:6" x14ac:dyDescent="0.15">
      <c r="A10" s="12">
        <v>1006</v>
      </c>
      <c r="B10" s="12">
        <v>6</v>
      </c>
      <c r="E10" s="12" t="s">
        <v>2132</v>
      </c>
      <c r="F10" s="12">
        <v>47050000149</v>
      </c>
    </row>
    <row r="11" spans="1:6" x14ac:dyDescent="0.15">
      <c r="A11" s="12">
        <v>1007</v>
      </c>
      <c r="B11" s="12">
        <v>7</v>
      </c>
      <c r="E11" s="12" t="s">
        <v>2132</v>
      </c>
      <c r="F11" s="12">
        <v>47050000149</v>
      </c>
    </row>
  </sheetData>
  <phoneticPr fontId="2" type="noConversion"/>
  <conditionalFormatting sqref="F12:F1048576 F1:F4">
    <cfRule type="duplicateValues" priority="2"/>
  </conditionalFormatting>
  <conditionalFormatting sqref="A6 A1:A4 A8 A10 A12:A1048576">
    <cfRule type="duplicateValues" dxfId="61" priority="1"/>
  </conditionalFormatting>
  <conditionalFormatting sqref="F5:F11">
    <cfRule type="duplicateValues" priority="3"/>
  </conditionalFormatting>
  <conditionalFormatting sqref="A5 A7 A9 A11">
    <cfRule type="duplicateValues" dxfId="6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BA5F-79FB-4B70-8BC1-99CD2FB19B4D}">
  <dimension ref="A1:F24"/>
  <sheetViews>
    <sheetView workbookViewId="0">
      <selection activeCell="K16" sqref="K16"/>
    </sheetView>
  </sheetViews>
  <sheetFormatPr defaultRowHeight="13.5" x14ac:dyDescent="0.15"/>
  <cols>
    <col min="3" max="3" width="19.875" customWidth="1"/>
    <col min="4" max="4" width="16.375" customWidth="1"/>
    <col min="5" max="5" width="10.5" customWidth="1"/>
  </cols>
  <sheetData>
    <row r="1" spans="1:6" x14ac:dyDescent="0.15">
      <c r="A1" t="s">
        <v>358</v>
      </c>
      <c r="B1" t="s">
        <v>364</v>
      </c>
      <c r="C1" t="s">
        <v>1147</v>
      </c>
      <c r="D1" t="s">
        <v>103</v>
      </c>
      <c r="E1" t="s">
        <v>2066</v>
      </c>
      <c r="F1" t="s">
        <v>849</v>
      </c>
    </row>
    <row r="2" spans="1:6" x14ac:dyDescent="0.15">
      <c r="A2" t="s">
        <v>358</v>
      </c>
      <c r="B2" t="s">
        <v>1150</v>
      </c>
      <c r="C2" t="s">
        <v>29</v>
      </c>
      <c r="D2" t="s">
        <v>2067</v>
      </c>
      <c r="E2" t="s">
        <v>2068</v>
      </c>
      <c r="F2" t="s">
        <v>2069</v>
      </c>
    </row>
    <row r="3" spans="1:6" x14ac:dyDescent="0.15">
      <c r="A3" t="s">
        <v>352</v>
      </c>
      <c r="B3" t="s">
        <v>352</v>
      </c>
      <c r="C3" t="s">
        <v>1155</v>
      </c>
      <c r="D3" t="s">
        <v>332</v>
      </c>
      <c r="E3" t="s">
        <v>352</v>
      </c>
      <c r="F3" t="s">
        <v>352</v>
      </c>
    </row>
    <row r="4" spans="1:6" x14ac:dyDescent="0.15">
      <c r="A4">
        <v>3</v>
      </c>
      <c r="B4">
        <v>3</v>
      </c>
      <c r="C4">
        <v>3</v>
      </c>
      <c r="D4">
        <v>3</v>
      </c>
      <c r="E4">
        <v>3</v>
      </c>
      <c r="F4">
        <v>3</v>
      </c>
    </row>
    <row r="5" spans="1:6" x14ac:dyDescent="0.15">
      <c r="A5">
        <v>1001</v>
      </c>
      <c r="B5">
        <v>1</v>
      </c>
      <c r="C5" t="s">
        <v>2070</v>
      </c>
      <c r="D5">
        <v>47060004000</v>
      </c>
      <c r="E5">
        <v>200</v>
      </c>
      <c r="F5">
        <v>2</v>
      </c>
    </row>
    <row r="6" spans="1:6" x14ac:dyDescent="0.15">
      <c r="A6">
        <v>1002</v>
      </c>
      <c r="B6">
        <v>2</v>
      </c>
      <c r="C6" t="s">
        <v>2071</v>
      </c>
      <c r="D6">
        <v>47060004001</v>
      </c>
      <c r="E6">
        <v>201</v>
      </c>
      <c r="F6">
        <v>2</v>
      </c>
    </row>
    <row r="7" spans="1:6" x14ac:dyDescent="0.15">
      <c r="A7">
        <v>1003</v>
      </c>
      <c r="B7">
        <v>3</v>
      </c>
      <c r="C7" t="s">
        <v>2072</v>
      </c>
      <c r="D7">
        <v>47060004002</v>
      </c>
      <c r="E7">
        <v>202</v>
      </c>
      <c r="F7">
        <v>2</v>
      </c>
    </row>
    <row r="8" spans="1:6" x14ac:dyDescent="0.15">
      <c r="A8">
        <v>1004</v>
      </c>
      <c r="B8">
        <v>4</v>
      </c>
      <c r="C8" t="s">
        <v>2073</v>
      </c>
      <c r="D8">
        <v>47060004003</v>
      </c>
      <c r="E8">
        <v>203</v>
      </c>
      <c r="F8">
        <v>2</v>
      </c>
    </row>
    <row r="9" spans="1:6" x14ac:dyDescent="0.15">
      <c r="A9">
        <v>1005</v>
      </c>
      <c r="B9">
        <v>5</v>
      </c>
      <c r="C9" t="s">
        <v>2074</v>
      </c>
      <c r="D9">
        <v>47060004004</v>
      </c>
      <c r="E9">
        <v>204</v>
      </c>
      <c r="F9">
        <v>2</v>
      </c>
    </row>
    <row r="10" spans="1:6" x14ac:dyDescent="0.15">
      <c r="A10">
        <v>1006</v>
      </c>
      <c r="B10">
        <v>6</v>
      </c>
      <c r="C10" t="s">
        <v>2075</v>
      </c>
      <c r="D10">
        <v>47060004005</v>
      </c>
      <c r="E10">
        <v>205</v>
      </c>
      <c r="F10">
        <v>2</v>
      </c>
    </row>
    <row r="11" spans="1:6" x14ac:dyDescent="0.15">
      <c r="A11">
        <v>1007</v>
      </c>
      <c r="B11">
        <v>7</v>
      </c>
      <c r="C11" t="s">
        <v>2076</v>
      </c>
      <c r="D11">
        <v>47060004006</v>
      </c>
      <c r="E11">
        <v>206</v>
      </c>
      <c r="F11">
        <v>2</v>
      </c>
    </row>
    <row r="12" spans="1:6" x14ac:dyDescent="0.15">
      <c r="A12">
        <v>1008</v>
      </c>
      <c r="B12">
        <v>8</v>
      </c>
      <c r="C12" t="s">
        <v>2077</v>
      </c>
      <c r="D12">
        <v>47060004007</v>
      </c>
      <c r="E12">
        <v>207</v>
      </c>
      <c r="F12">
        <v>2</v>
      </c>
    </row>
    <row r="13" spans="1:6" x14ac:dyDescent="0.15">
      <c r="A13">
        <v>1009</v>
      </c>
      <c r="B13">
        <v>9</v>
      </c>
      <c r="C13" t="s">
        <v>2078</v>
      </c>
      <c r="D13">
        <v>47060004008</v>
      </c>
      <c r="E13">
        <v>208</v>
      </c>
      <c r="F13">
        <v>2</v>
      </c>
    </row>
    <row r="14" spans="1:6" x14ac:dyDescent="0.15">
      <c r="A14">
        <v>1010</v>
      </c>
      <c r="B14">
        <v>10</v>
      </c>
      <c r="C14" t="s">
        <v>2079</v>
      </c>
      <c r="D14">
        <v>47060004009</v>
      </c>
      <c r="E14">
        <v>209</v>
      </c>
      <c r="F14">
        <v>2</v>
      </c>
    </row>
    <row r="15" spans="1:6" x14ac:dyDescent="0.15">
      <c r="A15">
        <v>1101</v>
      </c>
      <c r="B15">
        <v>1</v>
      </c>
      <c r="C15" t="s">
        <v>2080</v>
      </c>
      <c r="D15">
        <v>47060004000</v>
      </c>
      <c r="E15">
        <v>220</v>
      </c>
      <c r="F15">
        <v>2</v>
      </c>
    </row>
    <row r="16" spans="1:6" x14ac:dyDescent="0.15">
      <c r="A16">
        <v>1102</v>
      </c>
      <c r="B16">
        <v>2</v>
      </c>
      <c r="C16" t="s">
        <v>2081</v>
      </c>
      <c r="D16">
        <v>47060004001</v>
      </c>
      <c r="E16">
        <v>221</v>
      </c>
      <c r="F16">
        <v>2</v>
      </c>
    </row>
    <row r="17" spans="1:6" x14ac:dyDescent="0.15">
      <c r="A17">
        <v>1103</v>
      </c>
      <c r="B17">
        <v>3</v>
      </c>
      <c r="C17" t="s">
        <v>2072</v>
      </c>
      <c r="D17">
        <v>47060004002</v>
      </c>
      <c r="E17">
        <v>222</v>
      </c>
      <c r="F17">
        <v>2</v>
      </c>
    </row>
    <row r="18" spans="1:6" x14ac:dyDescent="0.15">
      <c r="A18">
        <v>1104</v>
      </c>
      <c r="B18">
        <v>4</v>
      </c>
      <c r="C18" t="s">
        <v>2073</v>
      </c>
      <c r="D18">
        <v>47060004003</v>
      </c>
      <c r="E18">
        <v>223</v>
      </c>
      <c r="F18">
        <v>2</v>
      </c>
    </row>
    <row r="19" spans="1:6" x14ac:dyDescent="0.15">
      <c r="A19">
        <v>1105</v>
      </c>
      <c r="B19">
        <v>5</v>
      </c>
      <c r="C19" t="s">
        <v>2074</v>
      </c>
      <c r="D19">
        <v>47060004004</v>
      </c>
      <c r="E19">
        <v>224</v>
      </c>
      <c r="F19">
        <v>2</v>
      </c>
    </row>
    <row r="20" spans="1:6" x14ac:dyDescent="0.15">
      <c r="A20">
        <v>1106</v>
      </c>
      <c r="B20">
        <v>6</v>
      </c>
      <c r="C20" t="s">
        <v>2075</v>
      </c>
      <c r="D20">
        <v>47060004005</v>
      </c>
      <c r="E20">
        <v>225</v>
      </c>
      <c r="F20">
        <v>2</v>
      </c>
    </row>
    <row r="21" spans="1:6" x14ac:dyDescent="0.15">
      <c r="A21">
        <v>1107</v>
      </c>
      <c r="B21">
        <v>7</v>
      </c>
      <c r="C21" t="s">
        <v>2082</v>
      </c>
      <c r="D21">
        <v>47060004006</v>
      </c>
      <c r="E21">
        <v>226</v>
      </c>
      <c r="F21">
        <v>2</v>
      </c>
    </row>
    <row r="22" spans="1:6" x14ac:dyDescent="0.15">
      <c r="A22">
        <v>1108</v>
      </c>
      <c r="B22">
        <v>8</v>
      </c>
      <c r="C22" t="s">
        <v>2083</v>
      </c>
      <c r="D22">
        <v>47060004007</v>
      </c>
      <c r="E22">
        <v>227</v>
      </c>
      <c r="F22">
        <v>2</v>
      </c>
    </row>
    <row r="23" spans="1:6" x14ac:dyDescent="0.15">
      <c r="A23">
        <v>1109</v>
      </c>
      <c r="B23">
        <v>9</v>
      </c>
      <c r="C23" t="s">
        <v>2084</v>
      </c>
      <c r="D23">
        <v>47060004008</v>
      </c>
      <c r="E23">
        <v>228</v>
      </c>
      <c r="F23">
        <v>2</v>
      </c>
    </row>
    <row r="24" spans="1:6" x14ac:dyDescent="0.15">
      <c r="A24">
        <v>1110</v>
      </c>
      <c r="B24">
        <v>10</v>
      </c>
      <c r="C24" t="s">
        <v>2085</v>
      </c>
      <c r="D24">
        <v>47060004009</v>
      </c>
      <c r="E24">
        <v>229</v>
      </c>
      <c r="F24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34"/>
  <sheetViews>
    <sheetView workbookViewId="0">
      <selection activeCell="D5" sqref="D5"/>
    </sheetView>
  </sheetViews>
  <sheetFormatPr defaultColWidth="13" defaultRowHeight="13.5" x14ac:dyDescent="0.15"/>
  <cols>
    <col min="2" max="2" width="23.375" customWidth="1"/>
    <col min="3" max="3" width="16.75" customWidth="1"/>
    <col min="4" max="4" width="21.25" customWidth="1"/>
    <col min="5" max="5" width="17.125" customWidth="1"/>
  </cols>
  <sheetData>
    <row r="1" spans="1:6" ht="15" x14ac:dyDescent="0.25">
      <c r="A1" s="30" t="s">
        <v>199</v>
      </c>
      <c r="B1" s="30" t="s">
        <v>303</v>
      </c>
      <c r="C1" s="30" t="s">
        <v>845</v>
      </c>
      <c r="D1" s="30" t="s">
        <v>832</v>
      </c>
      <c r="E1" s="46" t="s">
        <v>1876</v>
      </c>
    </row>
    <row r="2" spans="1:6" ht="15" x14ac:dyDescent="0.25">
      <c r="A2" s="30" t="s">
        <v>199</v>
      </c>
      <c r="B2" s="30" t="s">
        <v>308</v>
      </c>
      <c r="C2" s="30" t="s">
        <v>496</v>
      </c>
      <c r="D2" s="30" t="s">
        <v>833</v>
      </c>
      <c r="E2" s="46" t="s">
        <v>1877</v>
      </c>
      <c r="F2" s="46"/>
    </row>
    <row r="3" spans="1:6" ht="15" x14ac:dyDescent="0.25">
      <c r="A3" s="30" t="s">
        <v>8</v>
      </c>
      <c r="B3" s="30" t="s">
        <v>9</v>
      </c>
      <c r="C3" s="30" t="s">
        <v>352</v>
      </c>
      <c r="D3" s="30" t="s">
        <v>332</v>
      </c>
      <c r="E3" s="46" t="s">
        <v>332</v>
      </c>
    </row>
    <row r="4" spans="1:6" ht="15" x14ac:dyDescent="0.25">
      <c r="A4" s="30">
        <v>3</v>
      </c>
      <c r="B4" s="30">
        <v>0</v>
      </c>
      <c r="C4" s="30">
        <v>3</v>
      </c>
      <c r="D4" s="30">
        <v>3</v>
      </c>
      <c r="E4" s="46">
        <v>3</v>
      </c>
    </row>
    <row r="5" spans="1:6" x14ac:dyDescent="0.15">
      <c r="A5" s="12">
        <v>100</v>
      </c>
      <c r="B5" s="9" t="s">
        <v>1878</v>
      </c>
      <c r="C5" s="9">
        <v>1</v>
      </c>
      <c r="D5" s="12">
        <v>47052000600</v>
      </c>
      <c r="E5" s="12">
        <v>47052000610</v>
      </c>
    </row>
    <row r="6" spans="1:6" x14ac:dyDescent="0.15">
      <c r="A6" s="12">
        <v>101</v>
      </c>
      <c r="B6" s="9" t="s">
        <v>1878</v>
      </c>
      <c r="C6" s="9">
        <v>2</v>
      </c>
      <c r="D6" s="12">
        <v>47052000601</v>
      </c>
      <c r="E6" s="12">
        <v>47052000610</v>
      </c>
    </row>
    <row r="7" spans="1:6" x14ac:dyDescent="0.15">
      <c r="A7" s="12">
        <v>102</v>
      </c>
      <c r="B7" s="9" t="s">
        <v>1878</v>
      </c>
      <c r="C7" s="9">
        <v>3</v>
      </c>
      <c r="D7" s="12">
        <v>47052000602</v>
      </c>
      <c r="E7" s="12">
        <v>47052000610</v>
      </c>
    </row>
    <row r="8" spans="1:6" x14ac:dyDescent="0.15">
      <c r="A8" s="12"/>
      <c r="B8" s="9"/>
      <c r="C8" s="9"/>
      <c r="D8" s="12"/>
    </row>
    <row r="9" spans="1:6" x14ac:dyDescent="0.15">
      <c r="A9" s="12"/>
      <c r="B9" s="9"/>
      <c r="C9" s="9"/>
      <c r="D9" s="12"/>
    </row>
    <row r="10" spans="1:6" x14ac:dyDescent="0.15">
      <c r="A10" s="12"/>
      <c r="B10" s="9"/>
      <c r="C10" s="9"/>
      <c r="D10" s="12"/>
    </row>
    <row r="11" spans="1:6" x14ac:dyDescent="0.15">
      <c r="A11" s="12"/>
      <c r="B11" s="9"/>
      <c r="C11" s="9"/>
      <c r="D11" s="12"/>
    </row>
    <row r="12" spans="1:6" x14ac:dyDescent="0.15">
      <c r="A12" s="12"/>
      <c r="D12" s="12"/>
    </row>
    <row r="13" spans="1:6" x14ac:dyDescent="0.15">
      <c r="A13" s="12"/>
    </row>
    <row r="14" spans="1:6" x14ac:dyDescent="0.15">
      <c r="A14" s="12"/>
    </row>
    <row r="15" spans="1:6" x14ac:dyDescent="0.15">
      <c r="A15" s="12"/>
    </row>
    <row r="16" spans="1:6" x14ac:dyDescent="0.15">
      <c r="A16" s="12"/>
    </row>
    <row r="17" spans="1:5" x14ac:dyDescent="0.15">
      <c r="A17" s="12"/>
    </row>
    <row r="18" spans="1:5" x14ac:dyDescent="0.15">
      <c r="A18" s="12"/>
    </row>
    <row r="19" spans="1:5" x14ac:dyDescent="0.15">
      <c r="A19" s="12"/>
      <c r="D19" s="12"/>
    </row>
    <row r="20" spans="1:5" x14ac:dyDescent="0.15">
      <c r="A20" s="12"/>
      <c r="D20" s="12"/>
    </row>
    <row r="21" spans="1:5" x14ac:dyDescent="0.15">
      <c r="A21" s="12"/>
      <c r="D21" s="12"/>
    </row>
    <row r="22" spans="1:5" x14ac:dyDescent="0.15">
      <c r="A22" s="12"/>
      <c r="C22" s="12"/>
      <c r="D22" s="12"/>
      <c r="E22" s="12"/>
    </row>
    <row r="23" spans="1:5" x14ac:dyDescent="0.15">
      <c r="A23" s="12"/>
      <c r="C23" s="12"/>
      <c r="D23" s="12"/>
      <c r="E23" s="12"/>
    </row>
    <row r="24" spans="1:5" x14ac:dyDescent="0.15">
      <c r="A24" s="12"/>
      <c r="C24" s="12"/>
      <c r="D24" s="12"/>
      <c r="E24" s="12"/>
    </row>
    <row r="25" spans="1:5" x14ac:dyDescent="0.15">
      <c r="A25" s="12"/>
      <c r="C25" s="12"/>
      <c r="D25" s="12"/>
      <c r="E25" s="12"/>
    </row>
    <row r="26" spans="1:5" x14ac:dyDescent="0.15">
      <c r="A26" s="12"/>
      <c r="C26" s="12"/>
      <c r="D26" s="12"/>
      <c r="E26" s="12"/>
    </row>
    <row r="27" spans="1:5" x14ac:dyDescent="0.15">
      <c r="A27" s="12"/>
      <c r="C27" s="12"/>
      <c r="D27" s="12"/>
      <c r="E27" s="12"/>
    </row>
    <row r="28" spans="1:5" x14ac:dyDescent="0.15">
      <c r="A28" s="12"/>
      <c r="C28" s="12"/>
      <c r="D28" s="12"/>
      <c r="E28" s="12"/>
    </row>
    <row r="29" spans="1:5" x14ac:dyDescent="0.15">
      <c r="A29" s="12"/>
      <c r="C29" s="12"/>
      <c r="D29" s="12"/>
      <c r="E29" s="12"/>
    </row>
    <row r="30" spans="1:5" x14ac:dyDescent="0.15">
      <c r="A30" s="12"/>
      <c r="C30" s="12"/>
      <c r="D30" s="12"/>
      <c r="E30" s="12"/>
    </row>
    <row r="31" spans="1:5" x14ac:dyDescent="0.15">
      <c r="A31" s="12"/>
      <c r="C31" s="12"/>
      <c r="D31" s="12"/>
      <c r="E31" s="12"/>
    </row>
    <row r="32" spans="1:5" x14ac:dyDescent="0.15">
      <c r="A32" s="12"/>
      <c r="C32" s="12"/>
      <c r="D32" s="12"/>
      <c r="E32" s="12"/>
    </row>
    <row r="33" spans="3:5" x14ac:dyDescent="0.15">
      <c r="C33" s="12"/>
      <c r="D33" s="12"/>
      <c r="E33" s="12"/>
    </row>
    <row r="34" spans="3:5" x14ac:dyDescent="0.15">
      <c r="C34" s="12"/>
      <c r="D34" s="12"/>
      <c r="E34" s="1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ID段规则</vt:lpstr>
      <vt:lpstr>main</vt:lpstr>
      <vt:lpstr>list</vt:lpstr>
      <vt:lpstr>muban_JFduihuan</vt:lpstr>
      <vt:lpstr>muban_dingzhi</vt:lpstr>
      <vt:lpstr>muban_CZfanzuan</vt:lpstr>
      <vt:lpstr>muban_lianxuCZ</vt:lpstr>
      <vt:lpstr>muban_prerecharge</vt:lpstr>
      <vt:lpstr>muban_doubleGift</vt:lpstr>
      <vt:lpstr>bigyanhuarecharge</vt:lpstr>
      <vt:lpstr>bigyanhuacost</vt:lpstr>
      <vt:lpstr>muban_bigyanhua</vt:lpstr>
      <vt:lpstr>beifen</vt:lpstr>
      <vt:lpstr>festival</vt:lpstr>
      <vt:lpstr>template</vt:lpstr>
      <vt:lpstr>muban_worldboss</vt:lpstr>
      <vt:lpstr>muban_libao</vt:lpstr>
      <vt:lpstr>muban_double</vt:lpstr>
      <vt:lpstr>miaoshu</vt:lpstr>
      <vt:lpstr>muban_denglu</vt:lpstr>
      <vt:lpstr>muban_touzi</vt:lpstr>
      <vt:lpstr>muban_zhichong</vt:lpstr>
      <vt:lpstr>muban_leichong</vt:lpstr>
      <vt:lpstr>muban_duihuan</vt:lpstr>
      <vt:lpstr>d_diaoluo</vt:lpstr>
      <vt:lpstr>muban_leixiao</vt:lpstr>
      <vt:lpstr>muban_shouchong</vt:lpstr>
      <vt:lpstr>muban_yanhua</vt:lpstr>
      <vt:lpstr>yanhuaConstant</vt:lpstr>
      <vt:lpstr>muban_shop</vt:lpstr>
      <vt:lpstr>muban_czjb</vt:lpstr>
      <vt:lpstr>muban_scsb</vt:lpstr>
      <vt:lpstr>muban_eggs</vt:lpstr>
      <vt:lpstr>eggConstant</vt:lpstr>
      <vt:lpstr>constant</vt:lpstr>
      <vt:lpstr>muban_shousha</vt:lpstr>
      <vt:lpstr>muban_huoyue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2018-07-27T05:48:45Z</dcterms:created>
  <dcterms:modified xsi:type="dcterms:W3CDTF">2022-09-09T06:40:17Z</dcterms:modified>
</cp:coreProperties>
</file>