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main" sheetId="1" r:id="rId1"/>
    <sheet name="list" sheetId="2" r:id="rId2"/>
    <sheet name="constant" sheetId="3" r:id="rId3"/>
    <sheet name="multiKill" sheetId="5" r:id="rId4"/>
    <sheet name="rankreward" sheetId="4" r:id="rId5"/>
    <sheet name="Sheet1" sheetId="6" r:id="rId6"/>
  </sheets>
  <calcPr calcId="152511"/>
</workbook>
</file>

<file path=xl/calcChain.xml><?xml version="1.0" encoding="utf-8"?>
<calcChain xmlns="http://schemas.openxmlformats.org/spreadsheetml/2006/main">
  <c r="P9" i="6" l="1"/>
  <c r="I9" i="6"/>
  <c r="M9" i="6"/>
  <c r="K9" i="6"/>
  <c r="G9" i="6"/>
  <c r="E9" i="6"/>
  <c r="K23" i="6"/>
  <c r="K24" i="6"/>
  <c r="K25" i="6"/>
  <c r="K26" i="6"/>
  <c r="K27" i="6"/>
  <c r="K28" i="6"/>
  <c r="K29" i="6"/>
  <c r="K30" i="6"/>
  <c r="P8" i="6"/>
  <c r="H30" i="6"/>
  <c r="H29" i="6"/>
  <c r="H28" i="6"/>
  <c r="H27" i="6"/>
  <c r="H26" i="6"/>
  <c r="H25" i="6"/>
  <c r="H24" i="6"/>
  <c r="H23" i="6"/>
  <c r="K8" i="6"/>
  <c r="I30" i="6"/>
  <c r="I29" i="6"/>
  <c r="I28" i="6"/>
  <c r="I27" i="6"/>
  <c r="I26" i="6"/>
  <c r="I25" i="6"/>
  <c r="I24" i="6"/>
  <c r="I23" i="6"/>
  <c r="M8" i="6"/>
  <c r="G30" i="6"/>
  <c r="G29" i="6"/>
  <c r="G28" i="6"/>
  <c r="G27" i="6"/>
  <c r="G26" i="6"/>
  <c r="G25" i="6"/>
  <c r="G24" i="6"/>
  <c r="G23" i="6"/>
  <c r="I8" i="6"/>
  <c r="F23" i="6"/>
  <c r="F24" i="6"/>
  <c r="F25" i="6"/>
  <c r="F26" i="6"/>
  <c r="F27" i="6"/>
  <c r="F28" i="6"/>
  <c r="F29" i="6"/>
  <c r="F30" i="6"/>
  <c r="G8" i="6"/>
  <c r="E23" i="6"/>
  <c r="E24" i="6"/>
  <c r="E25" i="6"/>
  <c r="E26" i="6"/>
  <c r="E27" i="6"/>
  <c r="E28" i="6"/>
  <c r="E29" i="6"/>
  <c r="E30" i="6"/>
  <c r="E8" i="6"/>
</calcChain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实际为贡献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实际为积分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中级火灵精华</t>
        </r>
      </text>
    </comment>
    <comment ref="H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中级水灵精华
</t>
        </r>
      </text>
    </comment>
    <comment ref="L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魔法长耳碎片</t>
        </r>
      </text>
    </comment>
  </commentList>
</comments>
</file>

<file path=xl/sharedStrings.xml><?xml version="1.0" encoding="utf-8"?>
<sst xmlns="http://schemas.openxmlformats.org/spreadsheetml/2006/main" count="182" uniqueCount="151">
  <si>
    <t>解释</t>
    <phoneticPr fontId="1" type="noConversion"/>
  </si>
  <si>
    <t>constant</t>
    <phoneticPr fontId="1" type="noConversion"/>
  </si>
  <si>
    <t>id</t>
    <phoneticPr fontId="1" type="noConversion"/>
  </si>
  <si>
    <t>int</t>
    <phoneticPr fontId="1" type="noConversion"/>
  </si>
  <si>
    <t>获胜积分</t>
    <phoneticPr fontId="1" type="noConversion"/>
  </si>
  <si>
    <t>得分区域ID</t>
    <phoneticPr fontId="1" type="noConversion"/>
  </si>
  <si>
    <t>scoreareaID</t>
    <phoneticPr fontId="1" type="noConversion"/>
  </si>
  <si>
    <t>在积分区域每次增加的积分</t>
    <phoneticPr fontId="1" type="noConversion"/>
  </si>
  <si>
    <t>击杀增加的积分</t>
    <phoneticPr fontId="1" type="noConversion"/>
  </si>
  <si>
    <t>击杀增加的贡献</t>
    <phoneticPr fontId="1" type="noConversion"/>
  </si>
  <si>
    <t>蓝色方守卫ID</t>
    <phoneticPr fontId="1" type="noConversion"/>
  </si>
  <si>
    <t>红色方守卫ID</t>
    <phoneticPr fontId="1" type="noConversion"/>
  </si>
  <si>
    <t>结算时胜利方的奖励邮件</t>
    <phoneticPr fontId="1" type="noConversion"/>
  </si>
  <si>
    <t>结算时失败方的奖励邮件</t>
    <phoneticPr fontId="1" type="noConversion"/>
  </si>
  <si>
    <t>int</t>
    <phoneticPr fontId="1" type="noConversion"/>
  </si>
  <si>
    <t>OccupyScore</t>
    <phoneticPr fontId="1" type="noConversion"/>
  </si>
  <si>
    <t>KillArea</t>
    <phoneticPr fontId="1" type="noConversion"/>
  </si>
  <si>
    <t>守护的怪物1ID</t>
    <phoneticPr fontId="1" type="noConversion"/>
  </si>
  <si>
    <t>驻守区域id1</t>
    <phoneticPr fontId="1" type="noConversion"/>
  </si>
  <si>
    <t>驻守区域id2</t>
    <phoneticPr fontId="1" type="noConversion"/>
  </si>
  <si>
    <t>ContinuousKillBuffId</t>
    <phoneticPr fontId="1" type="noConversion"/>
  </si>
  <si>
    <t>PrepareBuff</t>
    <phoneticPr fontId="1" type="noConversion"/>
  </si>
  <si>
    <t>准备阶段skillid</t>
    <phoneticPr fontId="1" type="noConversion"/>
  </si>
  <si>
    <t>string</t>
    <phoneticPr fontId="1" type="noConversion"/>
  </si>
  <si>
    <t>PrepareTime</t>
    <phoneticPr fontId="1" type="noConversion"/>
  </si>
  <si>
    <t>准备阶段时长（位于活动开始前，单位秒）</t>
    <phoneticPr fontId="1" type="noConversion"/>
  </si>
  <si>
    <t>int</t>
    <phoneticPr fontId="1" type="noConversion"/>
  </si>
  <si>
    <t>蓝色方准备区域ID</t>
    <phoneticPr fontId="1" type="noConversion"/>
  </si>
  <si>
    <t>红色方准备区域ID</t>
    <phoneticPr fontId="1" type="noConversion"/>
  </si>
  <si>
    <t>蓝色方安全区区域ID</t>
    <phoneticPr fontId="1" type="noConversion"/>
  </si>
  <si>
    <t>红色方安全区区域ID</t>
    <phoneticPr fontId="1" type="noConversion"/>
  </si>
  <si>
    <t>stageId</t>
    <phoneticPr fontId="1" type="noConversion"/>
  </si>
  <si>
    <t>MinRanking</t>
    <phoneticPr fontId="1" type="noConversion"/>
  </si>
  <si>
    <t>MaxRanking</t>
    <phoneticPr fontId="1" type="noConversion"/>
  </si>
  <si>
    <t>阵营战排名奖励</t>
    <phoneticPr fontId="1" type="noConversion"/>
  </si>
  <si>
    <t>最低排名值</t>
    <phoneticPr fontId="1" type="noConversion"/>
  </si>
  <si>
    <t>最高排名值</t>
    <phoneticPr fontId="1" type="noConversion"/>
  </si>
  <si>
    <t>int</t>
    <phoneticPr fontId="1" type="noConversion"/>
  </si>
  <si>
    <t>击杀范围增加的贡献</t>
    <phoneticPr fontId="1" type="noConversion"/>
  </si>
  <si>
    <t>1层守护增加skillid</t>
    <phoneticPr fontId="1" type="noConversion"/>
  </si>
  <si>
    <t>2层守护增加的skillid</t>
    <phoneticPr fontId="1" type="noConversion"/>
  </si>
  <si>
    <t>驻守守护的skillID</t>
    <phoneticPr fontId="1" type="noConversion"/>
  </si>
  <si>
    <t>int64</t>
    <phoneticPr fontId="1" type="noConversion"/>
  </si>
  <si>
    <t>scoreareaID</t>
  </si>
  <si>
    <t>GuardArea1</t>
  </si>
  <si>
    <t>GuardArea2</t>
  </si>
  <si>
    <t>PrepareAreaA</t>
  </si>
  <si>
    <t>PrepareAreaB</t>
  </si>
  <si>
    <t>SafeAreaA</t>
  </si>
  <si>
    <t>SafeAreaB</t>
  </si>
  <si>
    <t>OccupyScore</t>
  </si>
  <si>
    <t>KillArea</t>
  </si>
  <si>
    <t>KillContribution</t>
  </si>
  <si>
    <t>KillRangeContribution</t>
  </si>
  <si>
    <t>GuardId1</t>
  </si>
  <si>
    <t>GuardId2</t>
  </si>
  <si>
    <t>SkillId1</t>
  </si>
  <si>
    <t>SkillId2</t>
  </si>
  <si>
    <t>GuardskillId2</t>
  </si>
  <si>
    <t>ContinuousKillBuffId</t>
  </si>
  <si>
    <t>GuardA</t>
  </si>
  <si>
    <t>GuardB</t>
  </si>
  <si>
    <t>WinMail</t>
  </si>
  <si>
    <t>LoseMail</t>
  </si>
  <si>
    <t>PrepareBuff</t>
  </si>
  <si>
    <t>PrepareTime</t>
  </si>
  <si>
    <t>字段名</t>
    <phoneticPr fontId="1" type="noConversion"/>
  </si>
  <si>
    <t>constant</t>
    <phoneticPr fontId="1" type="noConversion"/>
  </si>
  <si>
    <t>中文</t>
    <phoneticPr fontId="1" type="noConversion"/>
  </si>
  <si>
    <t>连杀的buffID</t>
    <phoneticPr fontId="1" type="noConversion"/>
  </si>
  <si>
    <t>（连杀数，buffid；连杀数，buffid……。满足多个只取连杀数最大的）</t>
    <phoneticPr fontId="1" type="noConversion"/>
  </si>
  <si>
    <t>winscore</t>
  </si>
  <si>
    <t>winscore</t>
    <phoneticPr fontId="1" type="noConversion"/>
  </si>
  <si>
    <t>KillRange</t>
    <phoneticPr fontId="1" type="noConversion"/>
  </si>
  <si>
    <t>击杀贡献范围</t>
    <phoneticPr fontId="1" type="noConversion"/>
  </si>
  <si>
    <t>int</t>
    <phoneticPr fontId="1" type="noConversion"/>
  </si>
  <si>
    <t>Reward</t>
    <phoneticPr fontId="1" type="noConversion"/>
  </si>
  <si>
    <t>string</t>
    <phoneticPr fontId="1" type="noConversion"/>
  </si>
  <si>
    <t>WinReward</t>
    <phoneticPr fontId="1" type="noConversion"/>
  </si>
  <si>
    <t>LoseReward</t>
    <phoneticPr fontId="1" type="noConversion"/>
  </si>
  <si>
    <t>结算时胜利方的奖励</t>
    <phoneticPr fontId="1" type="noConversion"/>
  </si>
  <si>
    <t>结算时失败方的奖励</t>
    <phoneticPr fontId="1" type="noConversion"/>
  </si>
  <si>
    <t>string</t>
    <phoneticPr fontId="1" type="noConversion"/>
  </si>
  <si>
    <t>GuardskillId</t>
    <phoneticPr fontId="1" type="noConversion"/>
  </si>
  <si>
    <t>连杀的buffID</t>
    <phoneticPr fontId="1" type="noConversion"/>
  </si>
  <si>
    <t>SkillIdA</t>
    <phoneticPr fontId="1" type="noConversion"/>
  </si>
  <si>
    <t>SkillIdB</t>
    <phoneticPr fontId="1" type="noConversion"/>
  </si>
  <si>
    <t>一层守护增加skillid</t>
    <phoneticPr fontId="1" type="noConversion"/>
  </si>
  <si>
    <t>二层守护增加的skillid</t>
    <phoneticPr fontId="1" type="noConversion"/>
  </si>
  <si>
    <t>奖励物品（物品ID，数量；物品id，数量…..）</t>
    <phoneticPr fontId="1" type="noConversion"/>
  </si>
  <si>
    <t>rankreward</t>
    <phoneticPr fontId="1" type="noConversion"/>
  </si>
  <si>
    <t>KillContribution</t>
    <phoneticPr fontId="1" type="noConversion"/>
  </si>
  <si>
    <t>OccupyContribution</t>
    <phoneticPr fontId="1" type="noConversion"/>
  </si>
  <si>
    <t>DefenderBID</t>
  </si>
  <si>
    <t>蓝色方守卫ID</t>
  </si>
  <si>
    <t>红色方安全区区域ID</t>
  </si>
  <si>
    <t>多个以；分割</t>
    <phoneticPr fontId="1" type="noConversion"/>
  </si>
  <si>
    <t>10,27000140003;20,27000140004;30,27000140005</t>
    <phoneticPr fontId="1" type="noConversion"/>
  </si>
  <si>
    <t>在积分区域每次增加的贡献</t>
    <phoneticPr fontId="1" type="noConversion"/>
  </si>
  <si>
    <t>在积分区域每次增加的积分</t>
    <phoneticPr fontId="1" type="noConversion"/>
  </si>
  <si>
    <t>invincibleSkillId</t>
    <phoneticPr fontId="1" type="noConversion"/>
  </si>
  <si>
    <t>弱鸡玩家无敌BUFF</t>
    <phoneticPr fontId="1" type="noConversion"/>
  </si>
  <si>
    <t>allplayerSkillId</t>
    <phoneticPr fontId="1" type="noConversion"/>
  </si>
  <si>
    <t>所有玩家减伤BUFF</t>
    <phoneticPr fontId="1" type="noConversion"/>
  </si>
  <si>
    <t>int</t>
    <phoneticPr fontId="1" type="noConversion"/>
  </si>
  <si>
    <t>int</t>
    <phoneticPr fontId="1" type="noConversion"/>
  </si>
  <si>
    <t>连杀数</t>
    <phoneticPr fontId="1" type="noConversion"/>
  </si>
  <si>
    <t>策划备注</t>
    <phoneticPr fontId="1" type="noConversion"/>
  </si>
  <si>
    <t>连杀称号图标</t>
    <phoneticPr fontId="1" type="noConversion"/>
  </si>
  <si>
    <t>终结连杀积分</t>
    <phoneticPr fontId="1" type="noConversion"/>
  </si>
  <si>
    <t>终结连杀贡献</t>
    <phoneticPr fontId="1" type="noConversion"/>
  </si>
  <si>
    <t>multiKillNum</t>
    <phoneticPr fontId="1" type="noConversion"/>
  </si>
  <si>
    <t>string</t>
    <phoneticPr fontId="1" type="noConversion"/>
  </si>
  <si>
    <t>disc</t>
    <phoneticPr fontId="1" type="noConversion"/>
  </si>
  <si>
    <t>multiKillIcon</t>
    <phoneticPr fontId="1" type="noConversion"/>
  </si>
  <si>
    <t>killHelpPoint</t>
    <phoneticPr fontId="1" type="noConversion"/>
  </si>
  <si>
    <t>助攻获得的贡献</t>
    <phoneticPr fontId="1" type="noConversion"/>
  </si>
  <si>
    <t>KillRangeContribution</t>
    <phoneticPr fontId="1" type="noConversion"/>
  </si>
  <si>
    <t>endMultiKillPoint</t>
    <phoneticPr fontId="1" type="noConversion"/>
  </si>
  <si>
    <t>endMultiKillscore</t>
    <phoneticPr fontId="1" type="noConversion"/>
  </si>
  <si>
    <t>icon_hdchenghao_01_01</t>
  </si>
  <si>
    <t>icon_hdchenghao_01_02</t>
  </si>
  <si>
    <t>icon_hdchenghao_01_03</t>
  </si>
  <si>
    <t>icon_hdchenghao_01_04</t>
  </si>
  <si>
    <t>icon_hdchenghao_01_05</t>
  </si>
  <si>
    <t>3连杀</t>
  </si>
  <si>
    <t>5连杀</t>
  </si>
  <si>
    <t>10连杀</t>
  </si>
  <si>
    <t>20连杀</t>
  </si>
  <si>
    <t>50连杀</t>
  </si>
  <si>
    <t>multiKill</t>
  </si>
  <si>
    <t>crystalTianArea</t>
    <phoneticPr fontId="1" type="noConversion"/>
  </si>
  <si>
    <t>crystalDiArea</t>
    <phoneticPr fontId="1" type="noConversion"/>
  </si>
  <si>
    <t>天水晶区域ID</t>
    <phoneticPr fontId="1" type="noConversion"/>
  </si>
  <si>
    <t>地水晶区域ID</t>
    <phoneticPr fontId="1" type="noConversion"/>
  </si>
  <si>
    <t>randomOffset</t>
    <phoneticPr fontId="1" type="noConversion"/>
  </si>
  <si>
    <t>随机偏移半径</t>
    <phoneticPr fontId="1" type="noConversion"/>
  </si>
  <si>
    <t>int</t>
    <phoneticPr fontId="1" type="noConversion"/>
  </si>
  <si>
    <t>,</t>
    <phoneticPr fontId="1" type="noConversion"/>
  </si>
  <si>
    <t>;</t>
    <phoneticPr fontId="1" type="noConversion"/>
  </si>
  <si>
    <t>10002160002,20;10002160005,20;10022610015,10</t>
  </si>
  <si>
    <t>胜利奖励</t>
    <phoneticPr fontId="1" type="noConversion"/>
  </si>
  <si>
    <t>10002160002,10;10002160005,10;10022610015,5</t>
  </si>
  <si>
    <t>10002160001,45;10002160004,45;10002170003,1;10002170006,1;10022610008,10</t>
  </si>
  <si>
    <t>10002160001,36;10002160004,36;10002170004,1;10002170005,3;10022610008,8</t>
  </si>
  <si>
    <t>10002160001,30;10002160004,30;10002170001,2;10002170002,2;10022610008,8</t>
  </si>
  <si>
    <t>10002160001,24;10002160004,24;10002170002,1;10002170004,1;10022610008,8</t>
  </si>
  <si>
    <t>10002160001,18;10002160004,18;10002170001,1;10002170005,1;10022610008,5</t>
  </si>
  <si>
    <t>10002160001,15;10002160004,15;10022610008,5</t>
  </si>
  <si>
    <t>10002160001,12;10002160004,12;10022610008,3</t>
  </si>
  <si>
    <t>10002160001,6;10002160004,6;10022610008,3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</si>
</sst>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name val="宋体"/>
      <family val="2"/>
      <scheme val="minor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9" sqref="B19"/>
    </sheetView>
  </sheetViews>
  <sheetFormatPr defaultRowHeight="13.5" x14ac:dyDescent="0.15"/>
  <cols>
    <col min="1" max="1" width="21" bestFit="1" customWidth="1"/>
    <col min="2" max="2" width="69.625" bestFit="1" customWidth="1"/>
    <col min="3" max="3" width="13.125" bestFit="1" customWidth="1"/>
  </cols>
  <sheetData>
    <row r="1" spans="1:3" x14ac:dyDescent="0.15">
      <c r="A1" t="s">
        <v>67</v>
      </c>
    </row>
    <row r="2" spans="1:3" x14ac:dyDescent="0.15">
      <c r="A2" t="s">
        <v>66</v>
      </c>
      <c r="B2" t="s">
        <v>68</v>
      </c>
      <c r="C2" t="s">
        <v>0</v>
      </c>
    </row>
    <row r="3" spans="1:3" ht="16.5" x14ac:dyDescent="0.15">
      <c r="A3" s="4" t="s">
        <v>71</v>
      </c>
      <c r="B3" s="8" t="s">
        <v>4</v>
      </c>
    </row>
    <row r="4" spans="1:3" ht="16.5" x14ac:dyDescent="0.15">
      <c r="A4" s="4" t="s">
        <v>43</v>
      </c>
      <c r="B4" s="8" t="s">
        <v>5</v>
      </c>
    </row>
    <row r="5" spans="1:3" ht="16.5" x14ac:dyDescent="0.15">
      <c r="A5" s="4" t="s">
        <v>44</v>
      </c>
      <c r="B5" s="8" t="s">
        <v>18</v>
      </c>
    </row>
    <row r="6" spans="1:3" ht="16.5" x14ac:dyDescent="0.15">
      <c r="A6" s="4" t="s">
        <v>45</v>
      </c>
      <c r="B6" s="8" t="s">
        <v>19</v>
      </c>
    </row>
    <row r="7" spans="1:3" ht="16.5" x14ac:dyDescent="0.15">
      <c r="A7" s="4" t="s">
        <v>46</v>
      </c>
      <c r="B7" s="8" t="s">
        <v>27</v>
      </c>
    </row>
    <row r="8" spans="1:3" ht="16.5" x14ac:dyDescent="0.15">
      <c r="A8" s="4" t="s">
        <v>47</v>
      </c>
      <c r="B8" s="8" t="s">
        <v>28</v>
      </c>
    </row>
    <row r="9" spans="1:3" ht="16.5" x14ac:dyDescent="0.15">
      <c r="A9" t="s">
        <v>93</v>
      </c>
      <c r="B9" s="8" t="s">
        <v>94</v>
      </c>
      <c r="C9" t="s">
        <v>96</v>
      </c>
    </row>
    <row r="10" spans="1:3" ht="16.5" x14ac:dyDescent="0.15">
      <c r="A10" t="s">
        <v>49</v>
      </c>
      <c r="B10" s="8" t="s">
        <v>95</v>
      </c>
      <c r="C10" t="s">
        <v>96</v>
      </c>
    </row>
    <row r="11" spans="1:3" ht="16.5" x14ac:dyDescent="0.15">
      <c r="A11" s="4" t="s">
        <v>48</v>
      </c>
      <c r="B11" s="8" t="s">
        <v>29</v>
      </c>
    </row>
    <row r="12" spans="1:3" ht="16.5" x14ac:dyDescent="0.15">
      <c r="A12" s="4" t="s">
        <v>49</v>
      </c>
      <c r="B12" s="8" t="s">
        <v>30</v>
      </c>
    </row>
    <row r="13" spans="1:3" ht="16.5" x14ac:dyDescent="0.15">
      <c r="A13" s="4" t="s">
        <v>50</v>
      </c>
      <c r="B13" s="8" t="s">
        <v>7</v>
      </c>
    </row>
    <row r="14" spans="1:3" ht="16.5" x14ac:dyDescent="0.15">
      <c r="A14" s="4" t="s">
        <v>51</v>
      </c>
      <c r="B14" s="8" t="s">
        <v>8</v>
      </c>
    </row>
    <row r="15" spans="1:3" ht="16.5" x14ac:dyDescent="0.15">
      <c r="A15" s="4" t="s">
        <v>52</v>
      </c>
      <c r="B15" s="8" t="s">
        <v>9</v>
      </c>
    </row>
    <row r="16" spans="1:3" ht="16.5" x14ac:dyDescent="0.15">
      <c r="A16" s="4" t="s">
        <v>53</v>
      </c>
      <c r="B16" s="8" t="s">
        <v>38</v>
      </c>
    </row>
    <row r="17" spans="1:3" ht="16.5" x14ac:dyDescent="0.15">
      <c r="A17" s="4" t="s">
        <v>54</v>
      </c>
      <c r="B17" s="8" t="s">
        <v>17</v>
      </c>
    </row>
    <row r="18" spans="1:3" ht="16.5" x14ac:dyDescent="0.15">
      <c r="A18" s="4" t="s">
        <v>55</v>
      </c>
      <c r="B18" s="8" t="s">
        <v>17</v>
      </c>
    </row>
    <row r="19" spans="1:3" ht="16.5" x14ac:dyDescent="0.15">
      <c r="A19" s="4" t="s">
        <v>56</v>
      </c>
      <c r="B19" s="8" t="s">
        <v>39</v>
      </c>
    </row>
    <row r="20" spans="1:3" ht="16.5" x14ac:dyDescent="0.15">
      <c r="A20" s="4" t="s">
        <v>57</v>
      </c>
      <c r="B20" s="8" t="s">
        <v>40</v>
      </c>
    </row>
    <row r="21" spans="1:3" ht="16.5" x14ac:dyDescent="0.15">
      <c r="A21" s="4" t="s">
        <v>58</v>
      </c>
      <c r="B21" s="8" t="s">
        <v>41</v>
      </c>
    </row>
    <row r="22" spans="1:3" ht="16.5" x14ac:dyDescent="0.15">
      <c r="A22" s="4" t="s">
        <v>59</v>
      </c>
      <c r="B22" s="8" t="s">
        <v>69</v>
      </c>
      <c r="C22" t="s">
        <v>70</v>
      </c>
    </row>
    <row r="23" spans="1:3" ht="16.5" x14ac:dyDescent="0.15">
      <c r="A23" s="4" t="s">
        <v>60</v>
      </c>
      <c r="B23" s="8" t="s">
        <v>10</v>
      </c>
    </row>
    <row r="24" spans="1:3" ht="16.5" x14ac:dyDescent="0.15">
      <c r="A24" s="4" t="s">
        <v>61</v>
      </c>
      <c r="B24" s="8" t="s">
        <v>11</v>
      </c>
    </row>
    <row r="25" spans="1:3" ht="16.5" x14ac:dyDescent="0.15">
      <c r="A25" s="4" t="s">
        <v>62</v>
      </c>
      <c r="B25" s="8" t="s">
        <v>12</v>
      </c>
    </row>
    <row r="26" spans="1:3" ht="16.5" x14ac:dyDescent="0.15">
      <c r="A26" s="4" t="s">
        <v>63</v>
      </c>
      <c r="B26" s="8" t="s">
        <v>13</v>
      </c>
    </row>
    <row r="27" spans="1:3" ht="16.5" x14ac:dyDescent="0.15">
      <c r="A27" s="4" t="s">
        <v>64</v>
      </c>
      <c r="B27" s="8" t="s">
        <v>22</v>
      </c>
    </row>
    <row r="28" spans="1:3" ht="16.5" x14ac:dyDescent="0.15">
      <c r="A28" t="s">
        <v>65</v>
      </c>
      <c r="B28" s="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5" sqref="G15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90</v>
      </c>
    </row>
    <row r="3" spans="1:1" x14ac:dyDescent="0.15">
      <c r="A3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9"/>
  <sheetViews>
    <sheetView zoomScale="115" zoomScaleNormal="115"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O13" sqref="O13"/>
    </sheetView>
  </sheetViews>
  <sheetFormatPr defaultColWidth="13.75" defaultRowHeight="16.5" x14ac:dyDescent="0.35"/>
  <cols>
    <col min="1" max="1" width="5.75" style="18" customWidth="1"/>
    <col min="2" max="2" width="13.75" style="18"/>
    <col min="3" max="3" width="14.375" style="18" customWidth="1"/>
    <col min="4" max="5" width="23.625" style="14" customWidth="1"/>
    <col min="6" max="7" width="13.75" style="14"/>
    <col min="8" max="9" width="19.5" style="14" customWidth="1"/>
    <col min="10" max="10" width="16" style="14" customWidth="1"/>
    <col min="11" max="11" width="18.375" style="14" customWidth="1"/>
    <col min="12" max="12" width="13.75" style="14"/>
    <col min="13" max="13" width="56.75" style="14" customWidth="1"/>
    <col min="14" max="14" width="30.625" style="14" bestFit="1" customWidth="1"/>
    <col min="15" max="15" width="20.5" style="14" bestFit="1" customWidth="1"/>
    <col min="16" max="16" width="13.75" style="14"/>
    <col min="17" max="17" width="33.875" style="14" customWidth="1"/>
    <col min="18" max="18" width="16" style="14" bestFit="1" customWidth="1"/>
    <col min="19" max="16384" width="13.75" style="14"/>
  </cols>
  <sheetData>
    <row r="1" spans="1:23" x14ac:dyDescent="0.35">
      <c r="A1" s="4" t="s">
        <v>2</v>
      </c>
      <c r="B1" s="4" t="s">
        <v>72</v>
      </c>
      <c r="C1" s="4" t="s">
        <v>6</v>
      </c>
      <c r="D1" s="4" t="s">
        <v>15</v>
      </c>
      <c r="E1" s="4" t="s">
        <v>92</v>
      </c>
      <c r="F1" s="4" t="s">
        <v>16</v>
      </c>
      <c r="G1" s="4" t="s">
        <v>91</v>
      </c>
      <c r="H1" s="4" t="s">
        <v>117</v>
      </c>
      <c r="I1" s="4" t="s">
        <v>73</v>
      </c>
      <c r="J1" s="4" t="s">
        <v>85</v>
      </c>
      <c r="K1" s="4" t="s">
        <v>86</v>
      </c>
      <c r="L1" s="4" t="s">
        <v>83</v>
      </c>
      <c r="M1" s="4" t="s">
        <v>20</v>
      </c>
      <c r="N1" s="4" t="s">
        <v>78</v>
      </c>
      <c r="O1" s="4" t="s">
        <v>79</v>
      </c>
      <c r="P1" s="4" t="s">
        <v>21</v>
      </c>
      <c r="Q1" s="4" t="s">
        <v>24</v>
      </c>
      <c r="R1" s="3" t="s">
        <v>100</v>
      </c>
      <c r="S1" s="3" t="s">
        <v>102</v>
      </c>
      <c r="T1" s="3" t="s">
        <v>115</v>
      </c>
      <c r="U1" s="3" t="s">
        <v>131</v>
      </c>
      <c r="V1" s="3" t="s">
        <v>132</v>
      </c>
      <c r="W1" s="3" t="s">
        <v>135</v>
      </c>
    </row>
    <row r="2" spans="1:23" x14ac:dyDescent="0.35">
      <c r="A2" s="4" t="s">
        <v>2</v>
      </c>
      <c r="B2" s="4" t="s">
        <v>4</v>
      </c>
      <c r="C2" s="4" t="s">
        <v>5</v>
      </c>
      <c r="D2" s="4" t="s">
        <v>98</v>
      </c>
      <c r="E2" s="4" t="s">
        <v>99</v>
      </c>
      <c r="F2" s="4" t="s">
        <v>8</v>
      </c>
      <c r="G2" s="4" t="s">
        <v>9</v>
      </c>
      <c r="H2" s="4" t="s">
        <v>38</v>
      </c>
      <c r="I2" s="4" t="s">
        <v>74</v>
      </c>
      <c r="J2" s="4" t="s">
        <v>87</v>
      </c>
      <c r="K2" s="4" t="s">
        <v>88</v>
      </c>
      <c r="L2" s="4" t="s">
        <v>41</v>
      </c>
      <c r="M2" s="4" t="s">
        <v>84</v>
      </c>
      <c r="N2" s="4" t="s">
        <v>80</v>
      </c>
      <c r="O2" s="4" t="s">
        <v>81</v>
      </c>
      <c r="P2" s="4" t="s">
        <v>22</v>
      </c>
      <c r="Q2" s="4" t="s">
        <v>25</v>
      </c>
      <c r="R2" s="3" t="s">
        <v>101</v>
      </c>
      <c r="S2" s="3" t="s">
        <v>103</v>
      </c>
      <c r="T2" s="3" t="s">
        <v>116</v>
      </c>
      <c r="U2" s="3" t="s">
        <v>133</v>
      </c>
      <c r="V2" s="3" t="s">
        <v>134</v>
      </c>
      <c r="W2" s="3" t="s">
        <v>136</v>
      </c>
    </row>
    <row r="3" spans="1:23" x14ac:dyDescent="0.35">
      <c r="A3" s="4" t="s">
        <v>3</v>
      </c>
      <c r="B3" s="4" t="s">
        <v>3</v>
      </c>
      <c r="C3" s="4" t="s">
        <v>42</v>
      </c>
      <c r="D3" s="4" t="s">
        <v>14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75</v>
      </c>
      <c r="J3" s="4" t="s">
        <v>42</v>
      </c>
      <c r="K3" s="4" t="s">
        <v>42</v>
      </c>
      <c r="L3" s="4" t="s">
        <v>42</v>
      </c>
      <c r="M3" s="4" t="s">
        <v>23</v>
      </c>
      <c r="N3" s="4" t="s">
        <v>82</v>
      </c>
      <c r="O3" s="4" t="s">
        <v>82</v>
      </c>
      <c r="P3" s="4" t="s">
        <v>42</v>
      </c>
      <c r="Q3" s="4" t="s">
        <v>26</v>
      </c>
      <c r="R3" s="4" t="s">
        <v>42</v>
      </c>
      <c r="S3" s="4" t="s">
        <v>42</v>
      </c>
      <c r="T3" s="3" t="s">
        <v>104</v>
      </c>
      <c r="U3" s="4" t="s">
        <v>42</v>
      </c>
      <c r="V3" s="4" t="s">
        <v>42</v>
      </c>
      <c r="W3" s="4" t="s">
        <v>137</v>
      </c>
    </row>
    <row r="4" spans="1:23" x14ac:dyDescent="0.35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3</v>
      </c>
      <c r="Q4" s="4">
        <v>3</v>
      </c>
      <c r="R4" s="4">
        <v>3</v>
      </c>
      <c r="S4" s="4">
        <v>3</v>
      </c>
      <c r="T4" s="3">
        <v>3</v>
      </c>
      <c r="U4" s="3">
        <v>1</v>
      </c>
      <c r="V4" s="3">
        <v>1</v>
      </c>
      <c r="W4" s="3">
        <v>1</v>
      </c>
    </row>
    <row r="5" spans="1:23" x14ac:dyDescent="0.35">
      <c r="A5" s="5">
        <v>1</v>
      </c>
      <c r="B5" s="12">
        <v>120000</v>
      </c>
      <c r="C5" s="5">
        <v>28000000805</v>
      </c>
      <c r="D5" s="13">
        <v>15</v>
      </c>
      <c r="E5" s="13">
        <v>60</v>
      </c>
      <c r="F5" s="13">
        <v>200</v>
      </c>
      <c r="G5" s="13">
        <v>100</v>
      </c>
      <c r="H5" s="6">
        <v>0</v>
      </c>
      <c r="I5" s="6">
        <v>50000</v>
      </c>
      <c r="J5" s="6">
        <v>27000140001</v>
      </c>
      <c r="K5" s="6">
        <v>27000140002</v>
      </c>
      <c r="L5" s="6">
        <v>27000140007</v>
      </c>
      <c r="M5" s="6" t="s">
        <v>97</v>
      </c>
      <c r="N5" s="6" t="s">
        <v>140</v>
      </c>
      <c r="O5" s="6" t="s">
        <v>142</v>
      </c>
      <c r="P5" s="6"/>
      <c r="Q5" s="6">
        <v>0</v>
      </c>
      <c r="R5" s="15">
        <v>27000140106</v>
      </c>
      <c r="S5" s="16"/>
      <c r="T5" s="17">
        <v>40</v>
      </c>
      <c r="U5" s="14">
        <v>28000000806</v>
      </c>
      <c r="V5" s="14">
        <v>28000000807</v>
      </c>
      <c r="W5" s="14">
        <v>1500</v>
      </c>
    </row>
    <row r="29" spans="4:15" x14ac:dyDescent="0.35"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</sheetData>
  <phoneticPr fontId="1" type="noConversion"/>
  <conditionalFormatting sqref="F1:T1 A1:D1 X1:XFD1">
    <cfRule type="duplicateValues" dxfId="7" priority="6"/>
  </conditionalFormatting>
  <conditionalFormatting sqref="F2:T2 A2:D2 X2:XFD2">
    <cfRule type="duplicateValues" dxfId="6" priority="5"/>
  </conditionalFormatting>
  <conditionalFormatting sqref="E1">
    <cfRule type="duplicateValues" dxfId="5" priority="4"/>
  </conditionalFormatting>
  <conditionalFormatting sqref="E2">
    <cfRule type="duplicateValues" dxfId="4" priority="3"/>
  </conditionalFormatting>
  <conditionalFormatting sqref="U1:W1">
    <cfRule type="duplicateValues" dxfId="3" priority="2"/>
  </conditionalFormatting>
  <conditionalFormatting sqref="U2:W2">
    <cfRule type="duplicateValues" dxfId="2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38" sqref="F38"/>
    </sheetView>
  </sheetViews>
  <sheetFormatPr defaultRowHeight="12" x14ac:dyDescent="0.15"/>
  <cols>
    <col min="1" max="1" width="12.25" style="9" bestFit="1" customWidth="1"/>
    <col min="2" max="2" width="9" style="9"/>
    <col min="3" max="3" width="21" style="9" bestFit="1" customWidth="1"/>
    <col min="4" max="4" width="19.875" style="9" customWidth="1"/>
    <col min="5" max="5" width="17.125" style="9" bestFit="1" customWidth="1"/>
    <col min="6" max="16384" width="9" style="9"/>
  </cols>
  <sheetData>
    <row r="1" spans="1:5" x14ac:dyDescent="0.15">
      <c r="A1" s="10" t="s">
        <v>111</v>
      </c>
      <c r="B1" s="10" t="s">
        <v>113</v>
      </c>
      <c r="C1" s="10" t="s">
        <v>114</v>
      </c>
      <c r="D1" s="10" t="s">
        <v>119</v>
      </c>
      <c r="E1" s="10" t="s">
        <v>118</v>
      </c>
    </row>
    <row r="2" spans="1:5" x14ac:dyDescent="0.15">
      <c r="A2" s="10" t="s">
        <v>106</v>
      </c>
      <c r="B2" s="10" t="s">
        <v>107</v>
      </c>
      <c r="C2" s="10" t="s">
        <v>108</v>
      </c>
      <c r="D2" s="10" t="s">
        <v>109</v>
      </c>
      <c r="E2" s="10" t="s">
        <v>110</v>
      </c>
    </row>
    <row r="3" spans="1:5" x14ac:dyDescent="0.15">
      <c r="A3" s="10" t="s">
        <v>105</v>
      </c>
      <c r="B3" s="10" t="s">
        <v>112</v>
      </c>
      <c r="C3" s="10" t="s">
        <v>112</v>
      </c>
      <c r="D3" s="10" t="s">
        <v>105</v>
      </c>
      <c r="E3" s="10" t="s">
        <v>105</v>
      </c>
    </row>
    <row r="4" spans="1:5" x14ac:dyDescent="0.15">
      <c r="A4" s="10">
        <v>3</v>
      </c>
      <c r="B4" s="10">
        <v>0</v>
      </c>
      <c r="C4" s="10">
        <v>3</v>
      </c>
      <c r="D4" s="10">
        <v>3</v>
      </c>
      <c r="E4" s="10">
        <v>3</v>
      </c>
    </row>
    <row r="5" spans="1:5" x14ac:dyDescent="0.15">
      <c r="A5" s="11">
        <v>3</v>
      </c>
      <c r="B5" s="11" t="s">
        <v>125</v>
      </c>
      <c r="C5" s="11" t="s">
        <v>120</v>
      </c>
      <c r="D5" s="11">
        <v>20</v>
      </c>
      <c r="E5" s="11">
        <v>10</v>
      </c>
    </row>
    <row r="6" spans="1:5" x14ac:dyDescent="0.15">
      <c r="A6" s="11">
        <v>5</v>
      </c>
      <c r="B6" s="11" t="s">
        <v>126</v>
      </c>
      <c r="C6" s="11" t="s">
        <v>121</v>
      </c>
      <c r="D6" s="11">
        <v>40</v>
      </c>
      <c r="E6" s="11">
        <v>20</v>
      </c>
    </row>
    <row r="7" spans="1:5" x14ac:dyDescent="0.15">
      <c r="A7" s="11">
        <v>10</v>
      </c>
      <c r="B7" s="11" t="s">
        <v>127</v>
      </c>
      <c r="C7" s="11" t="s">
        <v>122</v>
      </c>
      <c r="D7" s="11">
        <v>100</v>
      </c>
      <c r="E7" s="11">
        <v>50</v>
      </c>
    </row>
    <row r="8" spans="1:5" x14ac:dyDescent="0.15">
      <c r="A8" s="11">
        <v>20</v>
      </c>
      <c r="B8" s="11" t="s">
        <v>128</v>
      </c>
      <c r="C8" s="11" t="s">
        <v>123</v>
      </c>
      <c r="D8" s="11">
        <v>240</v>
      </c>
      <c r="E8" s="11">
        <v>120</v>
      </c>
    </row>
    <row r="9" spans="1:5" x14ac:dyDescent="0.15">
      <c r="A9" s="11">
        <v>50</v>
      </c>
      <c r="B9" s="11" t="s">
        <v>129</v>
      </c>
      <c r="C9" s="11" t="s">
        <v>124</v>
      </c>
      <c r="D9" s="11">
        <v>600</v>
      </c>
      <c r="E9" s="1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:D12"/>
    </sheetView>
  </sheetViews>
  <sheetFormatPr defaultRowHeight="13.5" x14ac:dyDescent="0.15"/>
  <cols>
    <col min="1" max="1" width="15.125" bestFit="1" customWidth="1"/>
    <col min="2" max="3" width="17.25" bestFit="1" customWidth="1"/>
    <col min="4" max="4" width="67.125" bestFit="1" customWidth="1"/>
    <col min="6" max="6" width="15.25" customWidth="1"/>
  </cols>
  <sheetData>
    <row r="1" spans="1:4" ht="16.5" x14ac:dyDescent="0.35">
      <c r="A1" s="3" t="s">
        <v>31</v>
      </c>
      <c r="B1" s="3" t="s">
        <v>32</v>
      </c>
      <c r="C1" s="3" t="s">
        <v>33</v>
      </c>
      <c r="D1" s="3" t="s">
        <v>76</v>
      </c>
    </row>
    <row r="2" spans="1:4" ht="16.5" x14ac:dyDescent="0.35">
      <c r="A2" s="3" t="s">
        <v>34</v>
      </c>
      <c r="B2" s="3" t="s">
        <v>35</v>
      </c>
      <c r="C2" s="3" t="s">
        <v>36</v>
      </c>
      <c r="D2" s="3" t="s">
        <v>89</v>
      </c>
    </row>
    <row r="3" spans="1:4" ht="16.5" x14ac:dyDescent="0.35">
      <c r="A3" s="3" t="s">
        <v>37</v>
      </c>
      <c r="B3" s="3" t="s">
        <v>37</v>
      </c>
      <c r="C3" s="3" t="s">
        <v>37</v>
      </c>
      <c r="D3" s="4" t="s">
        <v>77</v>
      </c>
    </row>
    <row r="4" spans="1:4" ht="16.5" x14ac:dyDescent="0.35">
      <c r="A4" s="3">
        <v>3</v>
      </c>
      <c r="B4" s="3">
        <v>3</v>
      </c>
      <c r="C4" s="3">
        <v>3</v>
      </c>
      <c r="D4" s="1">
        <v>3</v>
      </c>
    </row>
    <row r="5" spans="1:4" s="2" customFormat="1" x14ac:dyDescent="0.15">
      <c r="A5" s="7">
        <v>1</v>
      </c>
      <c r="B5" s="7">
        <v>1</v>
      </c>
      <c r="C5" s="7">
        <v>1</v>
      </c>
      <c r="D5" s="20" t="s">
        <v>143</v>
      </c>
    </row>
    <row r="6" spans="1:4" s="2" customFormat="1" x14ac:dyDescent="0.15">
      <c r="A6" s="7">
        <v>2</v>
      </c>
      <c r="B6" s="7">
        <v>2</v>
      </c>
      <c r="C6" s="7">
        <v>2</v>
      </c>
      <c r="D6" s="20" t="s">
        <v>144</v>
      </c>
    </row>
    <row r="7" spans="1:4" s="2" customFormat="1" x14ac:dyDescent="0.15">
      <c r="A7" s="7">
        <v>3</v>
      </c>
      <c r="B7" s="7">
        <v>3</v>
      </c>
      <c r="C7" s="7">
        <v>3</v>
      </c>
      <c r="D7" s="20" t="s">
        <v>145</v>
      </c>
    </row>
    <row r="8" spans="1:4" s="2" customFormat="1" x14ac:dyDescent="0.15">
      <c r="A8" s="7">
        <v>4</v>
      </c>
      <c r="B8" s="7">
        <v>4</v>
      </c>
      <c r="C8" s="7">
        <v>6</v>
      </c>
      <c r="D8" s="20" t="s">
        <v>146</v>
      </c>
    </row>
    <row r="9" spans="1:4" s="2" customFormat="1" x14ac:dyDescent="0.15">
      <c r="A9" s="7">
        <v>5</v>
      </c>
      <c r="B9" s="7">
        <v>7</v>
      </c>
      <c r="C9" s="7">
        <v>12</v>
      </c>
      <c r="D9" s="20" t="s">
        <v>147</v>
      </c>
    </row>
    <row r="10" spans="1:4" s="2" customFormat="1" x14ac:dyDescent="0.15">
      <c r="A10" s="7">
        <v>6</v>
      </c>
      <c r="B10" s="7">
        <v>13</v>
      </c>
      <c r="C10" s="7">
        <v>20</v>
      </c>
      <c r="D10" s="20" t="s">
        <v>148</v>
      </c>
    </row>
    <row r="11" spans="1:4" s="2" customFormat="1" x14ac:dyDescent="0.15">
      <c r="A11" s="7">
        <v>7</v>
      </c>
      <c r="B11" s="7">
        <v>21</v>
      </c>
      <c r="C11" s="7">
        <v>30</v>
      </c>
      <c r="D11" s="20" t="s">
        <v>149</v>
      </c>
    </row>
    <row r="12" spans="1:4" s="2" customFormat="1" x14ac:dyDescent="0.15">
      <c r="A12" s="7">
        <v>8</v>
      </c>
      <c r="B12" s="7">
        <v>31</v>
      </c>
      <c r="C12" s="7">
        <v>50</v>
      </c>
      <c r="D12" s="21" t="s">
        <v>150</v>
      </c>
    </row>
  </sheetData>
  <phoneticPr fontId="1" type="noConversion"/>
  <conditionalFormatting sqref="D5:D10">
    <cfRule type="duplicateValues" dxfId="1" priority="2"/>
  </conditionalFormatting>
  <conditionalFormatting sqref="D1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P30"/>
  <sheetViews>
    <sheetView workbookViewId="0">
      <selection activeCell="N11" activeCellId="5" sqref="F11:F18 D11:D18 H11:H18 J11:J18 L11:L18 N11:N18"/>
    </sheetView>
  </sheetViews>
  <sheetFormatPr defaultRowHeight="13.5" x14ac:dyDescent="0.15"/>
  <cols>
    <col min="4" max="4" width="12.75" bestFit="1" customWidth="1"/>
    <col min="5" max="5" width="14.375" customWidth="1"/>
    <col min="8" max="8" width="16.375" customWidth="1"/>
    <col min="9" max="9" width="13.75" customWidth="1"/>
    <col min="12" max="13" width="18.125" customWidth="1"/>
  </cols>
  <sheetData>
    <row r="4" spans="2:16" x14ac:dyDescent="0.15">
      <c r="H4" t="s">
        <v>138</v>
      </c>
      <c r="J4" t="s">
        <v>139</v>
      </c>
    </row>
    <row r="8" spans="2:16" ht="16.5" x14ac:dyDescent="0.15">
      <c r="B8" t="s">
        <v>141</v>
      </c>
      <c r="D8" s="2">
        <v>10002160002</v>
      </c>
      <c r="E8" t="str">
        <f>D8&amp;$H$4</f>
        <v>10002160002,</v>
      </c>
      <c r="F8" s="19">
        <v>20</v>
      </c>
      <c r="G8" t="str">
        <f>F8&amp;$J$4</f>
        <v>20;</v>
      </c>
      <c r="H8">
        <v>10002160005</v>
      </c>
      <c r="I8" t="str">
        <f t="shared" ref="I8:I9" si="0">H8&amp;$H$4</f>
        <v>10002160005,</v>
      </c>
      <c r="J8" s="19">
        <v>20</v>
      </c>
      <c r="K8" t="str">
        <f>J8&amp;$J$4</f>
        <v>20;</v>
      </c>
      <c r="L8">
        <v>10022610015</v>
      </c>
      <c r="M8" t="str">
        <f t="shared" ref="M8:M9" si="1">L8&amp;$H$4</f>
        <v>10022610015,</v>
      </c>
      <c r="N8" s="19">
        <v>10</v>
      </c>
      <c r="P8" t="str">
        <f>E8&amp;G8&amp;I8&amp;K8&amp;M8&amp;N8</f>
        <v>10002160002,20;10002160005,20;10022610015,10</v>
      </c>
    </row>
    <row r="9" spans="2:16" ht="16.5" x14ac:dyDescent="0.15">
      <c r="D9" s="2">
        <v>10002160002</v>
      </c>
      <c r="E9" t="str">
        <f>D9&amp;$H$4</f>
        <v>10002160002,</v>
      </c>
      <c r="F9" s="19">
        <v>10</v>
      </c>
      <c r="G9" t="str">
        <f>F9&amp;$J$4</f>
        <v>10;</v>
      </c>
      <c r="H9">
        <v>10002160005</v>
      </c>
      <c r="I9" t="str">
        <f t="shared" si="0"/>
        <v>10002160005,</v>
      </c>
      <c r="J9" s="19">
        <v>10</v>
      </c>
      <c r="K9" t="str">
        <f>J9&amp;$J$4</f>
        <v>10;</v>
      </c>
      <c r="L9">
        <v>10022610015</v>
      </c>
      <c r="M9" t="str">
        <f t="shared" si="1"/>
        <v>10022610015,</v>
      </c>
      <c r="N9" s="19">
        <v>5</v>
      </c>
      <c r="P9" t="str">
        <f>E9&amp;G9&amp;I9&amp;K9&amp;M9&amp;N9</f>
        <v>10002160002,10;10002160005,10;10022610015,5</v>
      </c>
    </row>
    <row r="10" spans="2:16" x14ac:dyDescent="0.15">
      <c r="D10" s="2"/>
    </row>
    <row r="11" spans="2:16" ht="16.5" x14ac:dyDescent="0.15">
      <c r="D11" s="2">
        <v>10002160002</v>
      </c>
      <c r="F11" s="19">
        <v>50</v>
      </c>
      <c r="H11">
        <v>10002160005</v>
      </c>
      <c r="J11" s="19">
        <v>50</v>
      </c>
      <c r="L11">
        <v>10022610015</v>
      </c>
      <c r="N11" s="19">
        <v>20</v>
      </c>
    </row>
    <row r="12" spans="2:16" ht="16.5" x14ac:dyDescent="0.15">
      <c r="D12" s="2">
        <v>10002160002</v>
      </c>
      <c r="F12" s="19">
        <v>45</v>
      </c>
      <c r="H12">
        <v>10002160005</v>
      </c>
      <c r="J12" s="19">
        <v>45</v>
      </c>
      <c r="L12">
        <v>10022610015</v>
      </c>
      <c r="N12" s="19">
        <v>17</v>
      </c>
    </row>
    <row r="13" spans="2:16" ht="16.5" x14ac:dyDescent="0.15">
      <c r="D13" s="2">
        <v>10002160002</v>
      </c>
      <c r="F13" s="19">
        <v>40</v>
      </c>
      <c r="H13">
        <v>10002160005</v>
      </c>
      <c r="J13" s="19">
        <v>40</v>
      </c>
      <c r="L13">
        <v>10022610015</v>
      </c>
      <c r="N13" s="19">
        <v>14</v>
      </c>
    </row>
    <row r="14" spans="2:16" ht="16.5" x14ac:dyDescent="0.15">
      <c r="D14" s="2">
        <v>10002160002</v>
      </c>
      <c r="F14" s="19">
        <v>35</v>
      </c>
      <c r="H14">
        <v>10002160005</v>
      </c>
      <c r="J14" s="19">
        <v>35</v>
      </c>
      <c r="L14">
        <v>10022610015</v>
      </c>
      <c r="N14" s="19">
        <v>11</v>
      </c>
    </row>
    <row r="15" spans="2:16" ht="16.5" x14ac:dyDescent="0.15">
      <c r="D15" s="2">
        <v>10002160002</v>
      </c>
      <c r="F15" s="19">
        <v>30</v>
      </c>
      <c r="H15">
        <v>10002160005</v>
      </c>
      <c r="J15" s="19">
        <v>30</v>
      </c>
      <c r="L15">
        <v>10022610015</v>
      </c>
      <c r="N15" s="19">
        <v>10</v>
      </c>
    </row>
    <row r="16" spans="2:16" ht="16.5" x14ac:dyDescent="0.15">
      <c r="D16" s="2">
        <v>10002160002</v>
      </c>
      <c r="F16" s="19">
        <v>25</v>
      </c>
      <c r="H16">
        <v>10002160005</v>
      </c>
      <c r="J16" s="19">
        <v>25</v>
      </c>
      <c r="L16">
        <v>10022610015</v>
      </c>
      <c r="N16" s="19">
        <v>9</v>
      </c>
    </row>
    <row r="17" spans="4:14" ht="16.5" x14ac:dyDescent="0.15">
      <c r="D17" s="2">
        <v>10002160002</v>
      </c>
      <c r="F17" s="19">
        <v>20</v>
      </c>
      <c r="H17">
        <v>10002160005</v>
      </c>
      <c r="J17" s="19">
        <v>20</v>
      </c>
      <c r="L17">
        <v>10022610015</v>
      </c>
      <c r="N17" s="19">
        <v>8</v>
      </c>
    </row>
    <row r="18" spans="4:14" ht="16.5" x14ac:dyDescent="0.15">
      <c r="D18" s="2">
        <v>10002160002</v>
      </c>
      <c r="F18" s="19">
        <v>15</v>
      </c>
      <c r="H18">
        <v>10002160005</v>
      </c>
      <c r="J18" s="19">
        <v>15</v>
      </c>
      <c r="L18">
        <v>10022610015</v>
      </c>
      <c r="N18" s="19">
        <v>7</v>
      </c>
    </row>
    <row r="23" spans="4:14" x14ac:dyDescent="0.15">
      <c r="E23" s="22" t="str">
        <f t="shared" ref="E23:E30" si="2">D11&amp;$H$4</f>
        <v>10002160002,</v>
      </c>
      <c r="F23" s="22" t="str">
        <f t="shared" ref="F23:F30" si="3">F11&amp;$J$4</f>
        <v>50;</v>
      </c>
      <c r="G23" s="22" t="str">
        <f t="shared" ref="G23:G30" si="4">H11&amp;$H$4</f>
        <v>10002160005,</v>
      </c>
      <c r="H23" s="22" t="str">
        <f t="shared" ref="H23:H30" si="5">J11&amp;$J$4</f>
        <v>50;</v>
      </c>
      <c r="I23" s="22" t="str">
        <f t="shared" ref="I23:I30" si="6">L11&amp;$H$4</f>
        <v>10022610015,</v>
      </c>
      <c r="K23" s="23" t="str">
        <f t="shared" ref="K23:K30" si="7">E23&amp;F23&amp;G23&amp;H23&amp;I23&amp;N11</f>
        <v>10002160002,50;10002160005,50;10022610015,20</v>
      </c>
      <c r="L23" s="22"/>
    </row>
    <row r="24" spans="4:14" x14ac:dyDescent="0.15">
      <c r="E24" s="22" t="str">
        <f t="shared" si="2"/>
        <v>10002160002,</v>
      </c>
      <c r="F24" s="22" t="str">
        <f t="shared" si="3"/>
        <v>45;</v>
      </c>
      <c r="G24" s="22" t="str">
        <f t="shared" si="4"/>
        <v>10002160005,</v>
      </c>
      <c r="H24" s="22" t="str">
        <f t="shared" si="5"/>
        <v>45;</v>
      </c>
      <c r="I24" s="22" t="str">
        <f t="shared" si="6"/>
        <v>10022610015,</v>
      </c>
      <c r="K24" s="23" t="str">
        <f t="shared" si="7"/>
        <v>10002160002,45;10002160005,45;10022610015,17</v>
      </c>
      <c r="L24" s="22"/>
    </row>
    <row r="25" spans="4:14" x14ac:dyDescent="0.15">
      <c r="E25" s="22" t="str">
        <f t="shared" si="2"/>
        <v>10002160002,</v>
      </c>
      <c r="F25" s="22" t="str">
        <f t="shared" si="3"/>
        <v>40;</v>
      </c>
      <c r="G25" s="22" t="str">
        <f t="shared" si="4"/>
        <v>10002160005,</v>
      </c>
      <c r="H25" s="22" t="str">
        <f t="shared" si="5"/>
        <v>40;</v>
      </c>
      <c r="I25" s="22" t="str">
        <f t="shared" si="6"/>
        <v>10022610015,</v>
      </c>
      <c r="K25" s="23" t="str">
        <f t="shared" si="7"/>
        <v>10002160002,40;10002160005,40;10022610015,14</v>
      </c>
      <c r="L25" s="22"/>
    </row>
    <row r="26" spans="4:14" x14ac:dyDescent="0.15">
      <c r="E26" s="22" t="str">
        <f t="shared" si="2"/>
        <v>10002160002,</v>
      </c>
      <c r="F26" s="22" t="str">
        <f t="shared" si="3"/>
        <v>35;</v>
      </c>
      <c r="G26" s="22" t="str">
        <f t="shared" si="4"/>
        <v>10002160005,</v>
      </c>
      <c r="H26" s="22" t="str">
        <f t="shared" si="5"/>
        <v>35;</v>
      </c>
      <c r="I26" s="22" t="str">
        <f t="shared" si="6"/>
        <v>10022610015,</v>
      </c>
      <c r="K26" s="23" t="str">
        <f t="shared" si="7"/>
        <v>10002160002,35;10002160005,35;10022610015,11</v>
      </c>
      <c r="L26" s="22"/>
    </row>
    <row r="27" spans="4:14" x14ac:dyDescent="0.15">
      <c r="E27" s="22" t="str">
        <f t="shared" si="2"/>
        <v>10002160002,</v>
      </c>
      <c r="F27" s="22" t="str">
        <f t="shared" si="3"/>
        <v>30;</v>
      </c>
      <c r="G27" s="22" t="str">
        <f t="shared" si="4"/>
        <v>10002160005,</v>
      </c>
      <c r="H27" s="22" t="str">
        <f t="shared" si="5"/>
        <v>30;</v>
      </c>
      <c r="I27" s="22" t="str">
        <f t="shared" si="6"/>
        <v>10022610015,</v>
      </c>
      <c r="K27" s="23" t="str">
        <f t="shared" si="7"/>
        <v>10002160002,30;10002160005,30;10022610015,10</v>
      </c>
      <c r="L27" s="22"/>
    </row>
    <row r="28" spans="4:14" x14ac:dyDescent="0.15">
      <c r="E28" s="22" t="str">
        <f t="shared" si="2"/>
        <v>10002160002,</v>
      </c>
      <c r="F28" s="22" t="str">
        <f t="shared" si="3"/>
        <v>25;</v>
      </c>
      <c r="G28" s="22" t="str">
        <f t="shared" si="4"/>
        <v>10002160005,</v>
      </c>
      <c r="H28" s="22" t="str">
        <f t="shared" si="5"/>
        <v>25;</v>
      </c>
      <c r="I28" s="22" t="str">
        <f t="shared" si="6"/>
        <v>10022610015,</v>
      </c>
      <c r="K28" s="23" t="str">
        <f t="shared" si="7"/>
        <v>10002160002,25;10002160005,25;10022610015,9</v>
      </c>
      <c r="L28" s="22"/>
    </row>
    <row r="29" spans="4:14" x14ac:dyDescent="0.15">
      <c r="E29" s="22" t="str">
        <f t="shared" si="2"/>
        <v>10002160002,</v>
      </c>
      <c r="F29" s="22" t="str">
        <f t="shared" si="3"/>
        <v>20;</v>
      </c>
      <c r="G29" s="22" t="str">
        <f t="shared" si="4"/>
        <v>10002160005,</v>
      </c>
      <c r="H29" s="22" t="str">
        <f t="shared" si="5"/>
        <v>20;</v>
      </c>
      <c r="I29" s="22" t="str">
        <f t="shared" si="6"/>
        <v>10022610015,</v>
      </c>
      <c r="K29" s="23" t="str">
        <f t="shared" si="7"/>
        <v>10002160002,20;10002160005,20;10022610015,8</v>
      </c>
      <c r="L29" s="22"/>
    </row>
    <row r="30" spans="4:14" x14ac:dyDescent="0.15">
      <c r="E30" s="22" t="str">
        <f t="shared" si="2"/>
        <v>10002160002,</v>
      </c>
      <c r="F30" s="22" t="str">
        <f t="shared" si="3"/>
        <v>15;</v>
      </c>
      <c r="G30" s="22" t="str">
        <f t="shared" si="4"/>
        <v>10002160005,</v>
      </c>
      <c r="H30" s="22" t="str">
        <f t="shared" si="5"/>
        <v>15;</v>
      </c>
      <c r="I30" s="22" t="str">
        <f t="shared" si="6"/>
        <v>10022610015,</v>
      </c>
      <c r="K30" s="23" t="str">
        <f t="shared" si="7"/>
        <v>10002160002,15;10002160005,15;10022610015,7</v>
      </c>
      <c r="L30" s="2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list</vt:lpstr>
      <vt:lpstr>constant</vt:lpstr>
      <vt:lpstr>multiKill</vt:lpstr>
      <vt:lpstr>rankreward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2021-03-06T09:08:53Z</dcterms:modified>
</cp:coreProperties>
</file>