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tabRatio="434" activeTab="3"/>
  </bookViews>
  <sheets>
    <sheet name="main" sheetId="14" r:id="rId1"/>
    <sheet name="list" sheetId="2" r:id="rId2"/>
    <sheet name="skill" sheetId="1" r:id="rId3"/>
    <sheet name="buff" sheetId="13" r:id="rId4"/>
    <sheet name="display" sheetId="11" r:id="rId5"/>
    <sheet name="shake" sheetId="12" r:id="rId6"/>
    <sheet name="怪物数值设定" sheetId="16" r:id="rId7"/>
    <sheet name="Indicator备注" sheetId="15" r:id="rId8"/>
    <sheet name="Sheet2" sheetId="17" r:id="rId9"/>
  </sheets>
  <definedNames>
    <definedName name="_xlnm._FilterDatabase" localSheetId="2" hidden="1">skill!$A$4:$FM$1033</definedName>
    <definedName name="_xlnm._FilterDatabase" localSheetId="3" hidden="1">buff!$A$4:$AD$332</definedName>
    <definedName name="_xlnm._FilterDatabase" localSheetId="4" hidden="1">display!$A$4:$BI$680</definedName>
  </definedNames>
  <calcPr calcId="144525"/>
</workbook>
</file>

<file path=xl/comments1.xml><?xml version="1.0" encoding="utf-8"?>
<comments xmlns="http://schemas.openxmlformats.org/spreadsheetml/2006/main">
  <authors>
    <author>作者</author>
  </authors>
  <commentList>
    <comment ref="B15" authorId="0">
      <text>
        <r>
          <rPr>
            <b/>
            <sz val="9"/>
            <rFont val="宋体"/>
            <charset val="134"/>
          </rPr>
          <t>作者:</t>
        </r>
        <r>
          <rPr>
            <sz val="9"/>
            <rFont val="宋体"/>
            <charset val="134"/>
          </rPr>
          <t xml:space="preserve">
技能ID规则：
2901约定表的ID
后面3位约定职业的ID
021-主宝石主动
022-主宝石被动
031-精灵主动技能
032-精灵被动技能
051-药品buff
060-变身技能
070-活动技能
800-场景物件技能
900-NPC技能
999-BOSS公共技能
后面2位该职业的技能数量</t>
        </r>
      </text>
    </comment>
    <comment ref="B18" authorId="0">
      <text>
        <r>
          <rPr>
            <b/>
            <sz val="9"/>
            <rFont val="宋体"/>
            <charset val="134"/>
          </rPr>
          <t>作者:</t>
        </r>
        <r>
          <rPr>
            <sz val="9"/>
            <rFont val="宋体"/>
            <charset val="134"/>
          </rPr>
          <t xml:space="preserve">
允许携带部分变量
变量1：[skilllevel]=该技能的当前等级</t>
        </r>
      </text>
    </comment>
    <comment ref="B24" authorId="0">
      <text>
        <r>
          <rPr>
            <b/>
            <sz val="9"/>
            <rFont val="宋体"/>
            <charset val="134"/>
          </rPr>
          <t>作者:</t>
        </r>
        <r>
          <rPr>
            <sz val="9"/>
            <rFont val="宋体"/>
            <charset val="134"/>
          </rPr>
          <t xml:space="preserve">
填写需要关联的技能ID
</t>
        </r>
      </text>
    </comment>
    <comment ref="B27" authorId="0">
      <text>
        <r>
          <rPr>
            <b/>
            <sz val="9"/>
            <rFont val="宋体"/>
            <charset val="134"/>
          </rPr>
          <t>作者</t>
        </r>
        <r>
          <rPr>
            <b/>
            <sz val="9"/>
            <rFont val="Tahoma"/>
            <charset val="134"/>
          </rPr>
          <t>:</t>
        </r>
        <r>
          <rPr>
            <sz val="9"/>
            <rFont val="Tahoma"/>
            <charset val="134"/>
          </rPr>
          <t xml:space="preserve">
1=</t>
        </r>
        <r>
          <rPr>
            <sz val="9"/>
            <rFont val="宋体"/>
            <charset val="134"/>
          </rPr>
          <t xml:space="preserve">主动敌方伤害（目标非死亡）
</t>
        </r>
        <r>
          <rPr>
            <sz val="9"/>
            <rFont val="Tahoma"/>
            <charset val="134"/>
          </rPr>
          <t>2=</t>
        </r>
        <r>
          <rPr>
            <sz val="9"/>
            <rFont val="宋体"/>
            <charset val="134"/>
          </rPr>
          <t>主动敌方伤害</t>
        </r>
        <r>
          <rPr>
            <sz val="9"/>
            <rFont val="Tahoma"/>
            <charset val="134"/>
          </rPr>
          <t>+</t>
        </r>
        <r>
          <rPr>
            <sz val="9"/>
            <rFont val="宋体"/>
            <charset val="134"/>
          </rPr>
          <t>敌方</t>
        </r>
        <r>
          <rPr>
            <sz val="9"/>
            <rFont val="Tahoma"/>
            <charset val="134"/>
          </rPr>
          <t>debuff</t>
        </r>
        <r>
          <rPr>
            <sz val="9"/>
            <rFont val="宋体"/>
            <charset val="134"/>
          </rPr>
          <t>（目标非死亡）</t>
        </r>
        <r>
          <rPr>
            <sz val="9"/>
            <rFont val="Tahoma"/>
            <charset val="134"/>
          </rPr>
          <t xml:space="preserve">
3=</t>
        </r>
        <r>
          <rPr>
            <sz val="9"/>
            <rFont val="宋体"/>
            <charset val="134"/>
          </rPr>
          <t>主动敌方</t>
        </r>
        <r>
          <rPr>
            <sz val="9"/>
            <rFont val="Tahoma"/>
            <charset val="134"/>
          </rPr>
          <t>buff</t>
        </r>
        <r>
          <rPr>
            <sz val="9"/>
            <rFont val="宋体"/>
            <charset val="134"/>
          </rPr>
          <t>或</t>
        </r>
        <r>
          <rPr>
            <sz val="9"/>
            <rFont val="Tahoma"/>
            <charset val="134"/>
          </rPr>
          <t>debuff</t>
        </r>
        <r>
          <rPr>
            <sz val="9"/>
            <rFont val="宋体"/>
            <charset val="134"/>
          </rPr>
          <t xml:space="preserve">（不带伤害，只给敌方，目标非死亡）
</t>
        </r>
        <r>
          <rPr>
            <sz val="9"/>
            <rFont val="Tahoma"/>
            <charset val="134"/>
          </rPr>
          <t>4=</t>
        </r>
        <r>
          <rPr>
            <sz val="9"/>
            <rFont val="宋体"/>
            <charset val="134"/>
          </rPr>
          <t>主动己方祝福（只给自己和队友，目标非死亡</t>
        </r>
        <r>
          <rPr>
            <sz val="9"/>
            <rFont val="Tahoma"/>
            <charset val="134"/>
          </rPr>
          <t>)
5=</t>
        </r>
        <r>
          <rPr>
            <sz val="9"/>
            <rFont val="宋体"/>
            <charset val="134"/>
          </rPr>
          <t xml:space="preserve">主动己方死亡复活（已死亡）
</t>
        </r>
        <r>
          <rPr>
            <sz val="9"/>
            <rFont val="Tahoma"/>
            <charset val="134"/>
          </rPr>
          <t>6=</t>
        </r>
        <r>
          <rPr>
            <sz val="9"/>
            <rFont val="宋体"/>
            <charset val="134"/>
          </rPr>
          <t>主动己方祝福（只给队友，目标非死亡</t>
        </r>
        <r>
          <rPr>
            <sz val="9"/>
            <rFont val="Tahoma"/>
            <charset val="134"/>
          </rPr>
          <t>)
7=</t>
        </r>
        <r>
          <rPr>
            <sz val="9"/>
            <rFont val="宋体"/>
            <charset val="134"/>
          </rPr>
          <t xml:space="preserve">主动对己方已死亡和非死亡的目标
</t>
        </r>
        <r>
          <rPr>
            <sz val="9"/>
            <rFont val="Tahoma"/>
            <charset val="134"/>
          </rPr>
          <t>8=</t>
        </r>
        <r>
          <rPr>
            <sz val="9"/>
            <rFont val="宋体"/>
            <charset val="134"/>
          </rPr>
          <t>主动对敌方已死亡目标</t>
        </r>
        <r>
          <rPr>
            <sz val="9"/>
            <rFont val="Tahoma"/>
            <charset val="134"/>
          </rPr>
          <t xml:space="preserve">
51=</t>
        </r>
        <r>
          <rPr>
            <sz val="9"/>
            <rFont val="宋体"/>
            <charset val="134"/>
          </rPr>
          <t xml:space="preserve">被动技能（一般意义的被动技能，出生触发，永久生效或有生效时间，效果针对自己或队友）
</t>
        </r>
        <r>
          <rPr>
            <sz val="9"/>
            <rFont val="Tahoma"/>
            <charset val="134"/>
          </rPr>
          <t>53=</t>
        </r>
        <r>
          <rPr>
            <sz val="9"/>
            <rFont val="宋体"/>
            <charset val="134"/>
          </rPr>
          <t>被动技能（触发性被动技能，有触发</t>
        </r>
        <r>
          <rPr>
            <sz val="9"/>
            <rFont val="Tahoma"/>
            <charset val="134"/>
          </rPr>
          <t>CD</t>
        </r>
        <r>
          <rPr>
            <sz val="9"/>
            <rFont val="宋体"/>
            <charset val="134"/>
          </rPr>
          <t>，需要对应的技能才能触发，效果针对对应技能所作用的目标）</t>
        </r>
      </text>
    </comment>
    <comment ref="B28" authorId="0">
      <text>
        <r>
          <rPr>
            <b/>
            <sz val="9"/>
            <rFont val="宋体"/>
            <charset val="134"/>
          </rPr>
          <t>作者:</t>
        </r>
        <r>
          <rPr>
            <sz val="9"/>
            <rFont val="宋体"/>
            <charset val="134"/>
          </rPr>
          <t xml:space="preserve">
时间单位：毫秒
</t>
        </r>
      </text>
    </comment>
    <comment ref="B29" authorId="0">
      <text>
        <r>
          <rPr>
            <b/>
            <sz val="9"/>
            <rFont val="宋体"/>
            <charset val="134"/>
          </rPr>
          <t>作者:</t>
        </r>
        <r>
          <rPr>
            <sz val="9"/>
            <rFont val="宋体"/>
            <charset val="134"/>
          </rPr>
          <t xml:space="preserve">
该技能对应等级的战斗力加成.</t>
        </r>
      </text>
    </comment>
    <comment ref="B30" authorId="0">
      <text>
        <r>
          <rPr>
            <b/>
            <sz val="9"/>
            <rFont val="宋体"/>
            <charset val="134"/>
          </rPr>
          <t xml:space="preserve">作者:
</t>
        </r>
        <r>
          <rPr>
            <sz val="9"/>
            <rFont val="宋体"/>
            <charset val="134"/>
          </rPr>
          <t xml:space="preserve">动作准备时间，根据打断条件配置是否可被打断
单位毫秒
0=无类型（暂时没用到）
1=瞬发技能（大部分近身攻击应为瞬发）
2=吟唱技能（目前没用到）
3=可移动的持续技能
4=蓄力技能（目前没用到）
5=无动作技能
PS:瞬发技能不允许打断
引导技能、蓄力技能在准备时间中可选择是否允许被打断
</t>
        </r>
      </text>
    </comment>
    <comment ref="B31" authorId="0">
      <text>
        <r>
          <rPr>
            <b/>
            <sz val="9"/>
            <rFont val="宋体"/>
            <charset val="134"/>
          </rPr>
          <t>作者</t>
        </r>
        <r>
          <rPr>
            <b/>
            <sz val="9"/>
            <rFont val="Tahoma"/>
            <charset val="134"/>
          </rPr>
          <t>:</t>
        </r>
        <r>
          <rPr>
            <sz val="9"/>
            <rFont val="Tahoma"/>
            <charset val="134"/>
          </rPr>
          <t xml:space="preserve">
1=</t>
        </r>
        <r>
          <rPr>
            <sz val="9"/>
            <rFont val="宋体"/>
            <charset val="134"/>
          </rPr>
          <t xml:space="preserve">直接作用
</t>
        </r>
        <r>
          <rPr>
            <sz val="9"/>
            <rFont val="Tahoma"/>
            <charset val="134"/>
          </rPr>
          <t>2=</t>
        </r>
        <r>
          <rPr>
            <sz val="9"/>
            <rFont val="宋体"/>
            <charset val="134"/>
          </rPr>
          <t>飞行（有目标的飞行，无目标的飞行选</t>
        </r>
        <r>
          <rPr>
            <sz val="9"/>
            <rFont val="Tahoma"/>
            <charset val="134"/>
          </rPr>
          <t>1</t>
        </r>
        <r>
          <rPr>
            <sz val="9"/>
            <rFont val="宋体"/>
            <charset val="134"/>
          </rPr>
          <t xml:space="preserve">）
</t>
        </r>
        <r>
          <rPr>
            <sz val="9"/>
            <rFont val="Tahoma"/>
            <charset val="134"/>
          </rPr>
          <t>3=</t>
        </r>
        <r>
          <rPr>
            <sz val="9"/>
            <rFont val="宋体"/>
            <charset val="134"/>
          </rPr>
          <t xml:space="preserve">影杀重奏
</t>
        </r>
        <r>
          <rPr>
            <sz val="9"/>
            <rFont val="Tahoma"/>
            <charset val="134"/>
          </rPr>
          <t>4=</t>
        </r>
        <r>
          <rPr>
            <sz val="9"/>
            <rFont val="宋体"/>
            <charset val="134"/>
          </rPr>
          <t xml:space="preserve">手动选择目标点闪现
</t>
        </r>
        <r>
          <rPr>
            <sz val="9"/>
            <rFont val="Tahoma"/>
            <charset val="134"/>
          </rPr>
          <t>5=</t>
        </r>
        <r>
          <rPr>
            <sz val="9"/>
            <rFont val="宋体"/>
            <charset val="134"/>
          </rPr>
          <t xml:space="preserve">手动选择目标点召唤冰墙
</t>
        </r>
        <r>
          <rPr>
            <sz val="9"/>
            <rFont val="Tahoma"/>
            <charset val="134"/>
          </rPr>
          <t>6=</t>
        </r>
        <r>
          <rPr>
            <sz val="9"/>
            <rFont val="宋体"/>
            <charset val="134"/>
          </rPr>
          <t xml:space="preserve">鬼舞击杀
</t>
        </r>
        <r>
          <rPr>
            <sz val="9"/>
            <rFont val="Tahoma"/>
            <charset val="134"/>
          </rPr>
          <t>7=</t>
        </r>
        <r>
          <rPr>
            <sz val="9"/>
            <rFont val="宋体"/>
            <charset val="134"/>
          </rPr>
          <t xml:space="preserve">死亡缠绕
</t>
        </r>
        <r>
          <rPr>
            <sz val="9"/>
            <rFont val="Tahoma"/>
            <charset val="134"/>
          </rPr>
          <t>8=</t>
        </r>
        <r>
          <rPr>
            <sz val="9"/>
            <rFont val="宋体"/>
            <charset val="134"/>
          </rPr>
          <t xml:space="preserve">潜隐杀形
</t>
        </r>
        <r>
          <rPr>
            <sz val="9"/>
            <rFont val="Tahoma"/>
            <charset val="134"/>
          </rPr>
          <t>9=</t>
        </r>
        <r>
          <rPr>
            <sz val="9"/>
            <rFont val="宋体"/>
            <charset val="134"/>
          </rPr>
          <t xml:space="preserve">血钩宝石技能
</t>
        </r>
        <r>
          <rPr>
            <sz val="9"/>
            <rFont val="Tahoma"/>
            <charset val="134"/>
          </rPr>
          <t>10=</t>
        </r>
        <r>
          <rPr>
            <sz val="9"/>
            <rFont val="宋体"/>
            <charset val="134"/>
          </rPr>
          <t xml:space="preserve">法球宝石技能
</t>
        </r>
        <r>
          <rPr>
            <sz val="9"/>
            <rFont val="Tahoma"/>
            <charset val="134"/>
          </rPr>
          <t>11=</t>
        </r>
        <r>
          <rPr>
            <sz val="9"/>
            <rFont val="宋体"/>
            <charset val="134"/>
          </rPr>
          <t xml:space="preserve">风暴剑刃
</t>
        </r>
        <r>
          <rPr>
            <sz val="9"/>
            <rFont val="Tahoma"/>
            <charset val="134"/>
          </rPr>
          <t>12=</t>
        </r>
        <r>
          <rPr>
            <sz val="9"/>
            <rFont val="宋体"/>
            <charset val="134"/>
          </rPr>
          <t xml:space="preserve">复活
</t>
        </r>
        <r>
          <rPr>
            <sz val="9"/>
            <rFont val="Tahoma"/>
            <charset val="134"/>
          </rPr>
          <t>13=</t>
        </r>
        <r>
          <rPr>
            <sz val="9"/>
            <rFont val="宋体"/>
            <charset val="134"/>
          </rPr>
          <t>神盾宝石技能，控制特效颜色变化</t>
        </r>
        <r>
          <rPr>
            <sz val="9"/>
            <rFont val="Tahoma"/>
            <charset val="134"/>
          </rPr>
          <t>.</t>
        </r>
        <r>
          <rPr>
            <sz val="9"/>
            <rFont val="宋体"/>
            <charset val="134"/>
          </rPr>
          <t xml:space="preserve">
</t>
        </r>
        <r>
          <rPr>
            <sz val="9"/>
            <rFont val="Tahoma"/>
            <charset val="134"/>
          </rPr>
          <t>14=</t>
        </r>
        <r>
          <rPr>
            <sz val="9"/>
            <rFont val="宋体"/>
            <charset val="134"/>
          </rPr>
          <t xml:space="preserve">（怪物释放）怪物位移技能
</t>
        </r>
        <r>
          <rPr>
            <sz val="9"/>
            <rFont val="Tahoma"/>
            <charset val="134"/>
          </rPr>
          <t>15=</t>
        </r>
        <r>
          <rPr>
            <sz val="9"/>
            <rFont val="宋体"/>
            <charset val="134"/>
          </rPr>
          <t>（怪物释放）自身多点技能，与</t>
        </r>
        <r>
          <rPr>
            <sz val="9"/>
            <rFont val="Tahoma"/>
            <charset val="134"/>
          </rPr>
          <t>51</t>
        </r>
        <r>
          <rPr>
            <sz val="9"/>
            <rFont val="宋体"/>
            <charset val="134"/>
          </rPr>
          <t>范围类型搭配使用，</t>
        </r>
        <r>
          <rPr>
            <sz val="9"/>
            <rFont val="Tahoma"/>
            <charset val="134"/>
          </rPr>
          <t>1</t>
        </r>
        <r>
          <rPr>
            <sz val="9"/>
            <rFont val="宋体"/>
            <charset val="134"/>
          </rPr>
          <t>次伤害生效点有多个伤害范围区域</t>
        </r>
        <r>
          <rPr>
            <sz val="9"/>
            <rFont val="Tahoma"/>
            <charset val="134"/>
          </rPr>
          <t>.</t>
        </r>
        <r>
          <rPr>
            <sz val="9"/>
            <rFont val="宋体"/>
            <charset val="134"/>
          </rPr>
          <t xml:space="preserve">
</t>
        </r>
        <r>
          <rPr>
            <sz val="9"/>
            <rFont val="Tahoma"/>
            <charset val="134"/>
          </rPr>
          <t>16=</t>
        </r>
        <r>
          <rPr>
            <sz val="9"/>
            <rFont val="宋体"/>
            <charset val="134"/>
          </rPr>
          <t xml:space="preserve">（怪物释放）技能召唤物（非状态包召唤）
</t>
        </r>
        <r>
          <rPr>
            <sz val="9"/>
            <rFont val="Tahoma"/>
            <charset val="134"/>
          </rPr>
          <t>17=</t>
        </r>
        <r>
          <rPr>
            <sz val="9"/>
            <rFont val="宋体"/>
            <charset val="134"/>
          </rPr>
          <t>（怪物释放）移动</t>
        </r>
        <r>
          <rPr>
            <sz val="9"/>
            <rFont val="Tahoma"/>
            <charset val="134"/>
          </rPr>
          <t>AOE</t>
        </r>
        <r>
          <rPr>
            <sz val="9"/>
            <rFont val="宋体"/>
            <charset val="134"/>
          </rPr>
          <t>，伤害范围随着时间而变化，移动速度填在飞行速度字段里</t>
        </r>
        <r>
          <rPr>
            <sz val="9"/>
            <rFont val="Tahoma"/>
            <charset val="134"/>
          </rPr>
          <t>.
18=  (</t>
        </r>
        <r>
          <rPr>
            <sz val="9"/>
            <rFont val="宋体"/>
            <charset val="134"/>
          </rPr>
          <t>怪物释放</t>
        </r>
        <r>
          <rPr>
            <sz val="9"/>
            <rFont val="Tahoma"/>
            <charset val="134"/>
          </rPr>
          <t xml:space="preserve">) </t>
        </r>
        <r>
          <rPr>
            <sz val="9"/>
            <rFont val="宋体"/>
            <charset val="134"/>
          </rPr>
          <t>自身多弹道</t>
        </r>
        <r>
          <rPr>
            <sz val="9"/>
            <rFont val="Tahoma"/>
            <charset val="134"/>
          </rPr>
          <t>1</t>
        </r>
        <r>
          <rPr>
            <sz val="9"/>
            <rFont val="宋体"/>
            <charset val="134"/>
          </rPr>
          <t>点</t>
        </r>
        <r>
          <rPr>
            <sz val="9"/>
            <rFont val="Tahoma"/>
            <charset val="134"/>
          </rPr>
          <t>AOE</t>
        </r>
        <r>
          <rPr>
            <sz val="9"/>
            <rFont val="宋体"/>
            <charset val="134"/>
          </rPr>
          <t>技能，</t>
        </r>
        <r>
          <rPr>
            <sz val="9"/>
            <rFont val="Tahoma"/>
            <charset val="134"/>
          </rPr>
          <t>2</t>
        </r>
        <r>
          <rPr>
            <sz val="9"/>
            <rFont val="宋体"/>
            <charset val="134"/>
          </rPr>
          <t>次伤害生效点是特效发出的时间点，特效挂点也不一样，伤害时间点根据特效发出时间点和飞行速度计算得出，范围类型为手动选择目标点</t>
        </r>
        <r>
          <rPr>
            <sz val="9"/>
            <rFont val="Tahoma"/>
            <charset val="134"/>
          </rPr>
          <t>.</t>
        </r>
        <r>
          <rPr>
            <sz val="9"/>
            <rFont val="宋体"/>
            <charset val="134"/>
          </rPr>
          <t xml:space="preserve">
</t>
        </r>
        <r>
          <rPr>
            <sz val="9"/>
            <rFont val="Tahoma"/>
            <charset val="134"/>
          </rPr>
          <t>19=  (</t>
        </r>
        <r>
          <rPr>
            <sz val="9"/>
            <rFont val="宋体"/>
            <charset val="134"/>
          </rPr>
          <t>怪物释放</t>
        </r>
        <r>
          <rPr>
            <sz val="9"/>
            <rFont val="Tahoma"/>
            <charset val="134"/>
          </rPr>
          <t xml:space="preserve">) </t>
        </r>
        <r>
          <rPr>
            <sz val="9"/>
            <rFont val="宋体"/>
            <charset val="134"/>
          </rPr>
          <t>自身多点延时</t>
        </r>
        <r>
          <rPr>
            <sz val="9"/>
            <rFont val="Tahoma"/>
            <charset val="134"/>
          </rPr>
          <t>AOE</t>
        </r>
        <r>
          <rPr>
            <sz val="9"/>
            <rFont val="宋体"/>
            <charset val="134"/>
          </rPr>
          <t>，与</t>
        </r>
        <r>
          <rPr>
            <sz val="9"/>
            <rFont val="Tahoma"/>
            <charset val="134"/>
          </rPr>
          <t>52</t>
        </r>
        <r>
          <rPr>
            <sz val="9"/>
            <rFont val="宋体"/>
            <charset val="134"/>
          </rPr>
          <t>范围类型搭配使用，伤害生效点数量决定了随机的数量</t>
        </r>
        <r>
          <rPr>
            <sz val="9"/>
            <rFont val="Tahoma"/>
            <charset val="134"/>
          </rPr>
          <t>.
20=  (</t>
        </r>
        <r>
          <rPr>
            <sz val="9"/>
            <rFont val="宋体"/>
            <charset val="134"/>
          </rPr>
          <t>怪物释放</t>
        </r>
        <r>
          <rPr>
            <sz val="9"/>
            <rFont val="Tahoma"/>
            <charset val="134"/>
          </rPr>
          <t xml:space="preserve">) </t>
        </r>
        <r>
          <rPr>
            <sz val="9"/>
            <rFont val="宋体"/>
            <charset val="134"/>
          </rPr>
          <t xml:space="preserve">分担伤害（已废除，没用）
</t>
        </r>
        <r>
          <rPr>
            <sz val="9"/>
            <rFont val="Tahoma"/>
            <charset val="134"/>
          </rPr>
          <t xml:space="preserve">21= </t>
        </r>
        <r>
          <rPr>
            <sz val="9"/>
            <rFont val="宋体"/>
            <charset val="134"/>
          </rPr>
          <t>（怪物释放）范围内锁定目标攻击多次，比如攻击攻击</t>
        </r>
        <r>
          <rPr>
            <sz val="9"/>
            <rFont val="Tahoma"/>
            <charset val="134"/>
          </rPr>
          <t>5</t>
        </r>
        <r>
          <rPr>
            <sz val="9"/>
            <rFont val="宋体"/>
            <charset val="134"/>
          </rPr>
          <t>次，范围内</t>
        </r>
        <r>
          <rPr>
            <sz val="9"/>
            <rFont val="Tahoma"/>
            <charset val="134"/>
          </rPr>
          <t>3</t>
        </r>
        <r>
          <rPr>
            <sz val="9"/>
            <rFont val="宋体"/>
            <charset val="134"/>
          </rPr>
          <t>个目标，则先对</t>
        </r>
        <r>
          <rPr>
            <sz val="9"/>
            <rFont val="Tahoma"/>
            <charset val="134"/>
          </rPr>
          <t>3</t>
        </r>
        <r>
          <rPr>
            <sz val="9"/>
            <rFont val="宋体"/>
            <charset val="134"/>
          </rPr>
          <t>个目标各造成</t>
        </r>
        <r>
          <rPr>
            <sz val="9"/>
            <rFont val="Tahoma"/>
            <charset val="134"/>
          </rPr>
          <t>1</t>
        </r>
        <r>
          <rPr>
            <sz val="9"/>
            <rFont val="宋体"/>
            <charset val="134"/>
          </rPr>
          <t>次伤害，再在</t>
        </r>
        <r>
          <rPr>
            <sz val="9"/>
            <rFont val="Tahoma"/>
            <charset val="134"/>
          </rPr>
          <t>3</t>
        </r>
        <r>
          <rPr>
            <sz val="9"/>
            <rFont val="宋体"/>
            <charset val="134"/>
          </rPr>
          <t>个里面随机</t>
        </r>
        <r>
          <rPr>
            <sz val="9"/>
            <rFont val="Tahoma"/>
            <charset val="134"/>
          </rPr>
          <t>2</t>
        </r>
        <r>
          <rPr>
            <sz val="9"/>
            <rFont val="宋体"/>
            <charset val="134"/>
          </rPr>
          <t>个造成</t>
        </r>
        <r>
          <rPr>
            <sz val="9"/>
            <rFont val="Tahoma"/>
            <charset val="134"/>
          </rPr>
          <t>1</t>
        </r>
        <r>
          <rPr>
            <sz val="9"/>
            <rFont val="宋体"/>
            <charset val="134"/>
          </rPr>
          <t>次伤害</t>
        </r>
        <r>
          <rPr>
            <sz val="9"/>
            <rFont val="Tahoma"/>
            <charset val="134"/>
          </rPr>
          <t>.</t>
        </r>
        <r>
          <rPr>
            <sz val="9"/>
            <rFont val="宋体"/>
            <charset val="134"/>
          </rPr>
          <t xml:space="preserve">
</t>
        </r>
        <r>
          <rPr>
            <sz val="9"/>
            <rFont val="Tahoma"/>
            <charset val="134"/>
          </rPr>
          <t xml:space="preserve">22= </t>
        </r>
        <r>
          <rPr>
            <sz val="9"/>
            <rFont val="宋体"/>
            <charset val="134"/>
          </rPr>
          <t>（怪物释放）先爆炸后闪现（暂时没用）</t>
        </r>
      </text>
    </comment>
    <comment ref="B32" authorId="0">
      <text>
        <r>
          <rPr>
            <b/>
            <sz val="9"/>
            <rFont val="宋体"/>
            <charset val="134"/>
          </rPr>
          <t>作者:</t>
        </r>
        <r>
          <rPr>
            <sz val="9"/>
            <rFont val="宋体"/>
            <charset val="134"/>
          </rPr>
          <t xml:space="preserve">
飞行子弹的飞行速度.</t>
        </r>
      </text>
    </comment>
    <comment ref="B33" authorId="0">
      <text>
        <r>
          <rPr>
            <b/>
            <sz val="9"/>
            <rFont val="宋体"/>
            <charset val="134"/>
          </rPr>
          <t>作者:</t>
        </r>
        <r>
          <rPr>
            <sz val="9"/>
            <rFont val="宋体"/>
            <charset val="134"/>
          </rPr>
          <t xml:space="preserve">
0=无预警
1=有预警</t>
        </r>
      </text>
    </comment>
    <comment ref="B34" authorId="0">
      <text>
        <r>
          <rPr>
            <b/>
            <sz val="9"/>
            <rFont val="宋体"/>
            <charset val="134"/>
          </rPr>
          <t>作者:</t>
        </r>
        <r>
          <rPr>
            <sz val="9"/>
            <rFont val="宋体"/>
            <charset val="134"/>
          </rPr>
          <t xml:space="preserve">
预警提示的ID，详细预警提示关联预警表.</t>
        </r>
      </text>
    </comment>
    <comment ref="B35" authorId="0">
      <text>
        <r>
          <rPr>
            <b/>
            <sz val="9"/>
            <rFont val="宋体"/>
            <charset val="134"/>
          </rPr>
          <t>作者:</t>
        </r>
        <r>
          <rPr>
            <sz val="9"/>
            <rFont val="宋体"/>
            <charset val="134"/>
          </rPr>
          <t xml:space="preserve">
准备时间：从技能开启，到开始攻击为止的时间，
该时间可配置是否能打断，
蓄力时间也属于准备时间，
但引导时间不属于准备时间
属于前摇时间，预警提示从这个时间开始提示.</t>
        </r>
      </text>
    </comment>
    <comment ref="B36" authorId="0">
      <text>
        <r>
          <rPr>
            <b/>
            <sz val="9"/>
            <rFont val="宋体"/>
            <charset val="134"/>
          </rPr>
          <t>作者:</t>
        </r>
        <r>
          <rPr>
            <sz val="9"/>
            <rFont val="宋体"/>
            <charset val="134"/>
          </rPr>
          <t xml:space="preserve">
攻击动作及特效播放的总时长
（目前并未实际用到，可用于调整技能数值的参考值）</t>
        </r>
      </text>
    </comment>
    <comment ref="B37" authorId="0">
      <text>
        <r>
          <rPr>
            <b/>
            <sz val="9"/>
            <rFont val="宋体"/>
            <charset val="134"/>
          </rPr>
          <t>作者:</t>
        </r>
        <r>
          <rPr>
            <sz val="9"/>
            <rFont val="宋体"/>
            <charset val="134"/>
          </rPr>
          <t xml:space="preserve">
0=无伤害
单个时间点则为只有1个伤害点
若有多个伤害点则以","分隔
例子：三段伤害
650,80,100
第一个伤害点为
650毫秒
第二个伤害点为
第一个伤害过后的80毫秒
第三个伤害点为
第二个伤害点过后的100毫秒
</t>
        </r>
      </text>
    </comment>
    <comment ref="B38" authorId="0">
      <text>
        <r>
          <rPr>
            <b/>
            <sz val="9"/>
            <rFont val="宋体"/>
            <charset val="134"/>
          </rPr>
          <t>作者:</t>
        </r>
        <r>
          <rPr>
            <sz val="9"/>
            <rFont val="宋体"/>
            <charset val="134"/>
          </rPr>
          <t xml:space="preserve">
以霸王连斩为例：
0-149毫秒为第一次攻击，第一次位移生效时间点为0，到第一个伤害生效点149毫秒完成第一次位移400毫米；149毫秒之后再过429毫秒完成第二次攻击，第二次位移从149毫秒开始，经过260毫秒开始位移，到429毫秒时完成第二次位移；第三次攻击在第二次攻击结束后，经过726毫秒完成，第三次位移在第二次攻击结束后，经过273毫秒开始位移，到第三次攻击结束时726毫秒完成第三次位移.</t>
        </r>
      </text>
    </comment>
    <comment ref="B39" authorId="0">
      <text>
        <r>
          <rPr>
            <b/>
            <sz val="9"/>
            <rFont val="宋体"/>
            <charset val="134"/>
          </rPr>
          <t>作者:</t>
        </r>
        <r>
          <rPr>
            <sz val="9"/>
            <rFont val="宋体"/>
            <charset val="134"/>
          </rPr>
          <t xml:space="preserve">
位移距离
位移时间点前置伤害时间点
0=不位移
单位：毫米
例子：
假设三段伤害都产生位移则填写方式
3000,4000,5000
假设三段伤害只有最后一次产生位移
0,0,3000
</t>
        </r>
      </text>
    </comment>
    <comment ref="B40" authorId="0">
      <text>
        <r>
          <rPr>
            <b/>
            <sz val="9"/>
            <rFont val="宋体"/>
            <charset val="134"/>
          </rPr>
          <t>作者:</t>
        </r>
        <r>
          <rPr>
            <sz val="9"/>
            <rFont val="宋体"/>
            <charset val="134"/>
          </rPr>
          <t xml:space="preserve">
0-不可移动
1-可移动（移动取消技能施放，针对吟唱技能，不走CD）
以上只针对攻击动作播放的过程中
（需要和程序重新定义该字段的意义）</t>
        </r>
      </text>
    </comment>
    <comment ref="B41" authorId="0">
      <text>
        <r>
          <rPr>
            <b/>
            <sz val="9"/>
            <rFont val="宋体"/>
            <charset val="134"/>
          </rPr>
          <t>作者:</t>
        </r>
        <r>
          <rPr>
            <sz val="9"/>
            <rFont val="宋体"/>
            <charset val="134"/>
          </rPr>
          <t xml:space="preserve">
美术返回的技能所有资源包名称，技能的表现ID.</t>
        </r>
      </text>
    </comment>
    <comment ref="B42" authorId="0">
      <text>
        <r>
          <rPr>
            <b/>
            <sz val="9"/>
            <rFont val="宋体"/>
            <charset val="134"/>
          </rPr>
          <t>作者:</t>
        </r>
        <r>
          <rPr>
            <sz val="9"/>
            <rFont val="宋体"/>
            <charset val="134"/>
          </rPr>
          <t xml:space="preserve">
用于定义该技能的攻击距离，锁定目标和手动选择目标点的技能需要有攻击距离，不选目标的技能则无实际意义，另外攻击距离还用于长按显示技能的攻击范围，所以不选目标的技能该也需要填写攻击距离，用于显示该技能的攻击范围.</t>
        </r>
      </text>
    </comment>
    <comment ref="B43" authorId="0">
      <text>
        <r>
          <rPr>
            <b/>
            <sz val="9"/>
            <rFont val="宋体"/>
            <charset val="134"/>
          </rPr>
          <t xml:space="preserve">作者:
选中对象，方向默认为选中对象的方向
不选对象，方向默认为面朝方向
技能方向可调整
</t>
        </r>
        <r>
          <rPr>
            <sz val="9"/>
            <rFont val="宋体"/>
            <charset val="134"/>
          </rPr>
          <t xml:space="preserve">
1=选中对象 目标角色【空】
2=选中对象 直线通道效果【通道长度,通道宽度】
3=选中对象 目标角色为圆心的圆形效果【半径】
4=选中对象 自身为圆心的扇形效果【半径,角度】（实际角度需要乘以1000填写）
5=选中对象 自身为圆心的圆形效果【半径】
6=选中对象 目标点为起始的矩形区域【通道长度+通道宽度】
11=不选对象 自身【空】
12=不选对象 直线通道效果【通道长度,通道宽度】
13=不选对象 自身圆心扇形效果【半径,扇形角度】（实际角度需要乘以1000填写）
14=不选对象 自身圆心圆形效果 【半径】
16=不选对象 自身为中心的矩形区域【通道长度+通道宽度】
21=（怪物辛德拉专用）不选对象 自身点偏移量为圆心的圆形效果【半径】
22=（怪物专用）不选对象 自身点偏移量为圆心的扇形效果【偏移量,半径,角度】
31=手动选择目标点  自身点攻击距离内某个点【空】
32=手动选择目标点  自身点攻击距离内某个点为圆心的圆形范围【半径】
33=手动选择目标点  自身点攻击距离内某个点为中心的矩形范围【矩形长度+矩形宽度】
34=手动选择目标点，自身点攻击距离内某个点为圆心的圆形范围【半径】，锁定该区域内所有敌方目标，无目标不能释放该技能
41=不选对象，矩形通道【通道长度+通道宽度】，默认目标点或矩形通道内目标点为圆心圆形效果【半径】
51=自身为圆心，顺时针角度【角度≥0°＜360°】半径距离【半径】以确定点为圆心的伤害半径【半径】多个参数,分开
52=服务器随机多点为圆心的圆形区域，攻击范围填半径；随机范围半径填写在攻击距离字段</t>
        </r>
      </text>
    </comment>
    <comment ref="B44" authorId="0">
      <text>
        <r>
          <rPr>
            <b/>
            <sz val="9"/>
            <rFont val="宋体"/>
            <charset val="134"/>
          </rPr>
          <t>作者:</t>
        </r>
        <r>
          <rPr>
            <sz val="9"/>
            <rFont val="宋体"/>
            <charset val="134"/>
          </rPr>
          <t xml:space="preserve">
填写内容及方式与攻击范围有密切关系
毫米</t>
        </r>
      </text>
    </comment>
    <comment ref="B45" authorId="0">
      <text>
        <r>
          <rPr>
            <b/>
            <sz val="9"/>
            <rFont val="宋体"/>
            <charset val="134"/>
          </rPr>
          <t>作者:</t>
        </r>
        <r>
          <rPr>
            <sz val="9"/>
            <rFont val="宋体"/>
            <charset val="134"/>
          </rPr>
          <t xml:space="preserve">
1=以自身为圆心范围
3=以自身为圆心的扇形范围内
4=以自身面朝方向角度0~359，自身半径距离，怪物ID
（1和3类型用于状态包召唤，4类型用于技能召唤）
</t>
        </r>
      </text>
    </comment>
    <comment ref="B46" authorId="0">
      <text>
        <r>
          <rPr>
            <b/>
            <sz val="9"/>
            <rFont val="宋体"/>
            <charset val="134"/>
          </rPr>
          <t>作者:
1=半径(填0就是在自身点召唤）
3=半径,角度(填0就是在自身点召唤）
4=角度*1000,半径*1000,怪物ID “；”号隔开填写多个召唤物</t>
        </r>
      </text>
    </comment>
    <comment ref="B47" authorId="0">
      <text>
        <r>
          <rPr>
            <b/>
            <sz val="9"/>
            <rFont val="宋体"/>
            <charset val="134"/>
          </rPr>
          <t>作者:</t>
        </r>
        <r>
          <rPr>
            <sz val="9"/>
            <rFont val="宋体"/>
            <charset val="134"/>
          </rPr>
          <t xml:space="preserve">
用于AI</t>
        </r>
      </text>
    </comment>
    <comment ref="B48" authorId="0">
      <text>
        <r>
          <rPr>
            <b/>
            <sz val="9"/>
            <rFont val="宋体"/>
            <charset val="134"/>
          </rPr>
          <t>作者:</t>
        </r>
        <r>
          <rPr>
            <sz val="9"/>
            <rFont val="宋体"/>
            <charset val="134"/>
          </rPr>
          <t xml:space="preserve">
具体数量的值
0表示无限制</t>
        </r>
      </text>
    </comment>
    <comment ref="B49" authorId="0">
      <text>
        <r>
          <rPr>
            <b/>
            <sz val="9"/>
            <rFont val="宋体"/>
            <charset val="134"/>
          </rPr>
          <t>作者:</t>
        </r>
        <r>
          <rPr>
            <sz val="9"/>
            <rFont val="宋体"/>
            <charset val="134"/>
          </rPr>
          <t xml:space="preserve">
0-没有攻防运算和治疗运算
1-物理伤害（攻防运算）
2-魔法伤害（攻防运算）
3-治疗（治疗运算）
4-战士、刺客、射手为物理伤害，法师为魔法伤害（攻防运算）</t>
        </r>
      </text>
    </comment>
    <comment ref="B50" authorId="0">
      <text>
        <r>
          <rPr>
            <b/>
            <sz val="9"/>
            <rFont val="宋体"/>
            <charset val="134"/>
          </rPr>
          <t>作者:</t>
        </r>
        <r>
          <rPr>
            <sz val="9"/>
            <rFont val="宋体"/>
            <charset val="134"/>
          </rPr>
          <t xml:space="preserve">
例子：
</t>
        </r>
        <r>
          <rPr>
            <b/>
            <sz val="9"/>
            <rFont val="宋体"/>
            <charset val="134"/>
          </rPr>
          <t>若该列为空，则为该技能不增加攻击力
若技能为纯buff技能，则，该列为空
若该技能为普通攻击，则，该列为空</t>
        </r>
        <r>
          <rPr>
            <sz val="9"/>
            <rFont val="宋体"/>
            <charset val="134"/>
          </rPr>
          <t xml:space="preserve">
假设攻击力为100
skilllevel*20+10
1级时，攻击力为140
2级时，攻击力为170
增加可调用参数
若为三段伤害，或多段伤害则填写方式每段伤害以“，”区分
skilllevel*20+10，skilllevel*20+30，skilllevel*20+50
1级时，第一段攻击力为130，第二段攻击力为150，第三段为170
2级时，第一段攻击力为160，第二段攻击力为170，第三段为190
复活的生命值和魔法值参数填写在该字段.</t>
        </r>
      </text>
    </comment>
    <comment ref="B51" authorId="0">
      <text>
        <r>
          <rPr>
            <b/>
            <sz val="9"/>
            <rFont val="宋体"/>
            <charset val="134"/>
          </rPr>
          <t>作者:</t>
        </r>
        <r>
          <rPr>
            <sz val="9"/>
            <rFont val="宋体"/>
            <charset val="134"/>
          </rPr>
          <t xml:space="preserve">
填写方案同攻击力固定值</t>
        </r>
      </text>
    </comment>
    <comment ref="B52" authorId="0">
      <text>
        <r>
          <rPr>
            <b/>
            <sz val="9"/>
            <rFont val="宋体"/>
            <charset val="134"/>
          </rPr>
          <t>作者:</t>
        </r>
        <r>
          <rPr>
            <sz val="9"/>
            <rFont val="宋体"/>
            <charset val="134"/>
          </rPr>
          <t xml:space="preserve">
填写方案同攻击力固定值</t>
        </r>
      </text>
    </comment>
    <comment ref="B53" authorId="0">
      <text>
        <r>
          <rPr>
            <b/>
            <sz val="9"/>
            <rFont val="宋体"/>
            <charset val="134"/>
          </rPr>
          <t>作者:</t>
        </r>
        <r>
          <rPr>
            <sz val="9"/>
            <rFont val="宋体"/>
            <charset val="134"/>
          </rPr>
          <t xml:space="preserve">
填写方案同攻击力固定值
</t>
        </r>
      </text>
    </comment>
    <comment ref="B55" authorId="0">
      <text>
        <r>
          <rPr>
            <b/>
            <sz val="9"/>
            <rFont val="宋体"/>
            <charset val="134"/>
          </rPr>
          <t>作者:</t>
        </r>
        <r>
          <rPr>
            <sz val="9"/>
            <rFont val="宋体"/>
            <charset val="134"/>
          </rPr>
          <t xml:space="preserve">
0=空
1=驱散（数据填写为驱散的buff类型32位掩码）
2=免疫（数据填写为驱散的buff类型32位掩码）
3=持续伤害（伤害的值）
4-眩晕(空）
5-冰冻（空）
6-缠绕（空）
7-护盾（吸收伤害的值）
8-击退（击退距离，毫米）
9-隐身（空）
10-改变普通攻击ID（新技能的ID）
11-闪现（闪现的距离，毫米）
12-光环持续伤害（伤害的值）
13-光环击退（击退距离，单位毫米）
14-召唤物（召唤物ID）
15-光环持续伤害矩形（伤害的值）
16-驱散（状态包ID）
17-免疫（状态包ID）
18-一击必杀（剩余血量百分比，填写万分比）
19-减少技能冷却时间（减少技能冷却时间的百分比，填写万分比）
20-光环识破隐身（空）
21-1次性加血（具体的值）
22-1次性减血（具体的值）
23-拖拽（拖拽的距离，单位毫米）
24-将自身和目标的血量百分比互换（空）
25-致盲（空）
26-光环识破隐身（空）
27-麻痹（空）
28-增加金币收益百分比（具体百分比，填写万分比）
30-增加掉落概率（提升掉落概率的百分比，填写万分比）
31-自爆（自身损失气血百分比，填写万分比）
32-无敌（吸收伤害值，免疫32位掩码值）
49-圆形光环效果（新技能的ID）
50-矩形光环效果（新技能的ID）
101-改变物理攻击固定值（具体的值）
102-改变物理攻击百分比（改变百分比，填写万分比）
103-改变魔法攻击固定值（具体的值）
104-改变魔法攻击百分比（改变百分比，填写万分比）
105-改变物理防御固定值（具体的值）
106-改变物理防御百分比（改变百分比，填写万分比）
107-改变魔法防御固定值（具体的值）
108-改变魔法防御百分比（改变百分比，填写万分比）
109-改变最大生命值固定值（具体的值）
110-改变最大生命值百分比（改变百分比，填写万分比）
111-改变最大魔法值固定值（具体的值）
112-改变最大魔法值百分比（改变百分比，填写万分比）
113-加血（具体的值）
114-加蓝（具体的值）
115-改变命中固定值（具体的值）
116-改变闪避固定值（具体的值）
117-改变暴击固定值（具体的值）
118-改变韧性固定值（具体的值）
119-改变移动速度百分比（改变百分比，填写万分比）
120-改变攻击速度百分比（改变百分比，填写万分比）
121-改变采集速度百分比（改变百分比，填写万分比）</t>
        </r>
      </text>
    </comment>
    <comment ref="B56" authorId="0">
      <text>
        <r>
          <rPr>
            <b/>
            <sz val="9"/>
            <rFont val="宋体"/>
            <charset val="134"/>
          </rPr>
          <t>作者:</t>
        </r>
        <r>
          <rPr>
            <sz val="9"/>
            <rFont val="宋体"/>
            <charset val="134"/>
          </rPr>
          <t xml:space="preserve">
0-增益类
1-无类型
2-控制类（眩晕 冰冻）
3-持续伤害类（灼烧 中毒）
4-虚弱类（减攻防速度）
5-位移类（缠绕 击退）
6-禁法类（禁魔 禁食）
</t>
        </r>
      </text>
    </comment>
    <comment ref="B58" authorId="0">
      <text>
        <r>
          <rPr>
            <b/>
            <sz val="9"/>
            <rFont val="宋体"/>
            <charset val="134"/>
          </rPr>
          <t>作者:</t>
        </r>
        <r>
          <rPr>
            <sz val="9"/>
            <rFont val="宋体"/>
            <charset val="134"/>
          </rPr>
          <t xml:space="preserve">
填写毫秒
永久=-1</t>
        </r>
      </text>
    </comment>
    <comment ref="B59" authorId="0">
      <text>
        <r>
          <rPr>
            <b/>
            <sz val="9"/>
            <rFont val="宋体"/>
            <charset val="134"/>
          </rPr>
          <t>作者:</t>
        </r>
        <r>
          <rPr>
            <sz val="9"/>
            <rFont val="宋体"/>
            <charset val="134"/>
          </rPr>
          <t xml:space="preserve">
根据开始的伤害生效点开始配置
1=
2=
3=</t>
        </r>
      </text>
    </comment>
    <comment ref="B60" authorId="0">
      <text>
        <r>
          <rPr>
            <b/>
            <sz val="9"/>
            <rFont val="宋体"/>
            <charset val="134"/>
          </rPr>
          <t>作者:</t>
        </r>
        <r>
          <rPr>
            <sz val="9"/>
            <rFont val="宋体"/>
            <charset val="134"/>
          </rPr>
          <t xml:space="preserve">
0=默认
1=自己（攻击敌方状态包归属自己时填写)</t>
        </r>
      </text>
    </comment>
    <comment ref="B75" authorId="0">
      <text>
        <r>
          <rPr>
            <b/>
            <sz val="9"/>
            <rFont val="宋体"/>
            <charset val="134"/>
          </rPr>
          <t>作者:</t>
        </r>
        <r>
          <rPr>
            <sz val="9"/>
            <rFont val="宋体"/>
            <charset val="134"/>
          </rPr>
          <t xml:space="preserve">
1：特效挂点，如果为空时，默认直接挂在角色原点，现在特效制作就是以原点来制作的。
    foot        = 0,
    body        = 1,
    head_world  = 2,
    head_self   = 3,
    ext1        = 4,
    ext2        = 5,
    ext3        = 6,
    ext4        = 7,
    ext5        = 8,
    weapon_l    = 9,
    weapon_r    = 10,
    wing        = 11
</t>
        </r>
      </text>
    </comment>
    <comment ref="B76" authorId="0">
      <text>
        <r>
          <rPr>
            <b/>
            <sz val="9"/>
            <rFont val="宋体"/>
            <charset val="134"/>
          </rPr>
          <t>作者:</t>
        </r>
        <r>
          <rPr>
            <sz val="9"/>
            <rFont val="宋体"/>
            <charset val="134"/>
          </rPr>
          <t xml:space="preserve">
0=开启缩放
1=不开启缩放</t>
        </r>
      </text>
    </comment>
    <comment ref="B77" authorId="0">
      <text>
        <r>
          <rPr>
            <b/>
            <sz val="9"/>
            <rFont val="宋体"/>
            <charset val="134"/>
          </rPr>
          <t>1=直接生效(状态包特效直接挂上去，效果根据配置生效）
2=延时生效(状态包特效直接挂上去，效果根据延时时间延后生效）
3=击杀目标生效(状态包特效达到生效条件挂上去，效果根据配置生效）
4.受敌方攻击时生效
5.对敌方攻击时生效
6.角色普攻生效
7.精灵普攻生效
8.手动二次触发生效
9.即死触发生效
10.普攻命中
11.特定技能触发（技能ID1,技能ID2）
12.特定职业特定技能类触发（职业ID，0表示所有职业；技能类型，0表示所有技能类型）</t>
        </r>
      </text>
    </comment>
    <comment ref="B78" authorId="0">
      <text>
        <r>
          <rPr>
            <b/>
            <sz val="9"/>
            <rFont val="宋体"/>
            <charset val="134"/>
          </rPr>
          <t>作者:</t>
        </r>
        <r>
          <rPr>
            <sz val="9"/>
            <rFont val="宋体"/>
            <charset val="134"/>
          </rPr>
          <t xml:space="preserve">
百分比，填写万分比</t>
        </r>
      </text>
    </comment>
    <comment ref="B80" authorId="0">
      <text>
        <r>
          <rPr>
            <b/>
            <sz val="9"/>
            <rFont val="宋体"/>
            <charset val="134"/>
          </rPr>
          <t>作者:</t>
        </r>
        <r>
          <rPr>
            <sz val="9"/>
            <rFont val="宋体"/>
            <charset val="134"/>
          </rPr>
          <t xml:space="preserve">
0=正常时间内结束
2=死亡结束
3=切换场景结束
4=脱离安全区结束
5=任务结束（任务完成、任务失败）
6=主动释放技能结束
7=受到伤害结束
8=次数用尽结束
9=使用攻防运算的技能后结束</t>
        </r>
      </text>
    </comment>
    <comment ref="B81" authorId="0">
      <text>
        <r>
          <rPr>
            <b/>
            <sz val="9"/>
            <rFont val="宋体"/>
            <charset val="134"/>
          </rPr>
          <t>作者:</t>
        </r>
        <r>
          <rPr>
            <sz val="9"/>
            <rFont val="宋体"/>
            <charset val="134"/>
          </rPr>
          <t xml:space="preserve">
下线是否保存buff
0-不存
1-存储</t>
        </r>
      </text>
    </comment>
    <comment ref="B82" authorId="0">
      <text>
        <r>
          <rPr>
            <b/>
            <sz val="9"/>
            <rFont val="宋体"/>
            <charset val="134"/>
          </rPr>
          <t>作者:</t>
        </r>
        <r>
          <rPr>
            <sz val="9"/>
            <rFont val="宋体"/>
            <charset val="134"/>
          </rPr>
          <t xml:space="preserve">
0=永不叠加（当有1个同ID时，永不接受）
1=直接覆盖
2=持续时间长覆盖持续时间短
3=第一效果值大的覆盖小的，否则不覆盖（绝对值）
4=不覆盖，效果叠加（当叠加大于5层时，不再叠加）
</t>
        </r>
      </text>
    </comment>
    <comment ref="B83" authorId="0">
      <text>
        <r>
          <rPr>
            <b/>
            <sz val="9"/>
            <rFont val="宋体"/>
            <charset val="134"/>
          </rPr>
          <t>作者:</t>
        </r>
        <r>
          <rPr>
            <sz val="9"/>
            <rFont val="宋体"/>
            <charset val="134"/>
          </rPr>
          <t xml:space="preserve">
32位掩码只跟驱散和免疫有关1
</t>
        </r>
      </text>
    </comment>
    <comment ref="A84" authorId="0">
      <text>
        <r>
          <rPr>
            <b/>
            <sz val="9"/>
            <rFont val="微软雅黑"/>
            <charset val="134"/>
          </rPr>
          <t>作者:</t>
        </r>
        <r>
          <rPr>
            <sz val="9"/>
            <rFont val="微软雅黑"/>
            <charset val="134"/>
          </rPr>
          <t xml:space="preserve">
单位：毫秒
支持公式</t>
        </r>
      </text>
    </comment>
    <comment ref="B85" authorId="0">
      <text>
        <r>
          <rPr>
            <b/>
            <sz val="9"/>
            <rFont val="宋体"/>
            <charset val="134"/>
          </rPr>
          <t xml:space="preserve">作者:（永久性buff持续时间填-1）
0=空
1=驱散（数据填写为驱散的buff类型32位掩码；填在效果参数里）
2=免疫（数据填写为驱散的buff类型32位掩码；持续时间，填写毫秒；填在效果参数里）
3=持续伤害（伤害的值；持续时间，填写毫秒；间隔时间，填写毫秒）
4-眩晕(持续时间，单位毫秒；不能移动，不能释放技能，播放眩晕动作）
5-冰冻（持续时间，单位毫秒；不能移动，不能释放技能，停止播放动作）
6-缠绕（持续时间，单位毫秒；不能移动）
7-护盾（吸收伤害的值；持续时间，单位毫秒）
8-击退（击退距离，毫米）
9-隐身（隐身时间，毫秒；非战斗状态下释放）
10-改变ID（新技能的ID；持续时间，单位毫秒；生效次数，生效次数为0则表示无次数限制）
11-闪现（闪现的距离，毫米）
</t>
        </r>
        <r>
          <rPr>
            <sz val="9"/>
            <rFont val="宋体"/>
            <charset val="134"/>
          </rPr>
          <t>12-光环持续伤害(已废除）（伤害的值；持续时间，单位毫秒；间隔时间，单位毫秒；光环半径，单位毫米）
13-光环击退(已废除）（击退距离，单位毫米；间隔时间，单位毫秒；光环半径，毫米）</t>
        </r>
        <r>
          <rPr>
            <b/>
            <sz val="9"/>
            <rFont val="宋体"/>
            <charset val="134"/>
          </rPr>
          <t xml:space="preserve">
14-召唤物（召唤物ID；召唤物数量）
</t>
        </r>
        <r>
          <rPr>
            <sz val="9"/>
            <rFont val="宋体"/>
            <charset val="134"/>
          </rPr>
          <t>15-光环持续伤害矩形(已废除）（伤害的值；持续时间，毫秒；间隔时间，毫秒；光环长度，毫米；光环宽度，毫米）</t>
        </r>
        <r>
          <rPr>
            <b/>
            <sz val="9"/>
            <rFont val="宋体"/>
            <charset val="134"/>
          </rPr>
          <t xml:space="preserve">
16-驱散（状态包ID；填在效果参数里）
17-免疫（状态包ID；持续时间，毫秒；填在效果参数里）
18-一击必杀（剩余血量百分比，填写万分比）
19-减少技能冷却时间（减少技能冷却时间的百分比，填写万分比；只减少玩家自身携带技能的冷却时间，不包括主宝石技能，实际冷却时间=当前冷却时间*（1-减少冷却时间百分比））
</t>
        </r>
        <r>
          <rPr>
            <sz val="9"/>
            <rFont val="宋体"/>
            <charset val="134"/>
          </rPr>
          <t>20-光环识破隐身(已废除）（持续时间永久；光环半径，毫米）</t>
        </r>
        <r>
          <rPr>
            <b/>
            <sz val="9"/>
            <rFont val="宋体"/>
            <charset val="134"/>
          </rPr>
          <t xml:space="preserve">
21-1次性加血（具体的值）
22-1次性减血（具体的值）
23-拖拽至身前1m（拖拽速度，毫米/毫秒）
24-将自身和目标的血量百分比互换（空）
25-致盲白屏（持续时间，毫秒）
</t>
        </r>
        <r>
          <rPr>
            <sz val="9"/>
            <rFont val="宋体"/>
            <charset val="134"/>
          </rPr>
          <t>26-光环识破隐身(已废除）（持续时间，毫秒；光环半径，毫米）</t>
        </r>
        <r>
          <rPr>
            <b/>
            <sz val="9"/>
            <rFont val="宋体"/>
            <charset val="134"/>
          </rPr>
          <t xml:space="preserve">
27-麻痹（持续时间，单位毫秒；不能移动，不能释放技能，播放麻痹动作）
28-增加金币收益百分比（具体百分比，填写万分比；持续时间永久；实际金币掉落=金币掉落值*（1+增加金币掉落百分比）；仅指打怪掉落。）
</t>
        </r>
        <r>
          <rPr>
            <sz val="9"/>
            <rFont val="宋体"/>
            <charset val="134"/>
          </rPr>
          <t>30-增加掉落概率(已废除）（提升掉落概率的百分比，填写万分比；持续时间永久；实际掉落概率=掉落概率*（1+增加掉落概率百分比））</t>
        </r>
        <r>
          <rPr>
            <b/>
            <sz val="9"/>
            <rFont val="宋体"/>
            <charset val="134"/>
          </rPr>
          <t xml:space="preserve">
31-自爆（自爆对敌方造成的伤害；自身损失气血百分比，填写万分比,范围半径：毫米）
32-无敌（吸收伤害值，免疫32位掩码值，净化；持续时间，填写毫秒）
33-浮空
34-增加金币收益百分比（具体百分比，填写万分比；持续时间，毫秒；实际金币掉落=金币掉落值*（1+增加金币收益百分比）；仅指打怪掉落。）
35-增加经验收益百分比（具体百分比，填写万分比；持续时间，毫秒；实际经验获得=经验获得值*（1+增加经验收益百分比）；仅指打怪掉落。）
36-被动技能使某技能附带新效果（新效果技能ID；新效果持续时间，填写毫秒）
</t>
        </r>
        <r>
          <rPr>
            <sz val="9"/>
            <rFont val="宋体"/>
            <charset val="134"/>
          </rPr>
          <t>37-复活(已废除）（当前血量恢复的值；当前魔法恢复值=当前血量恢复值*系数）</t>
        </r>
        <r>
          <rPr>
            <b/>
            <sz val="9"/>
            <rFont val="宋体"/>
            <charset val="134"/>
          </rPr>
          <t xml:space="preserve">
38-禁止使用技能（持续时间，填写毫秒）
</t>
        </r>
        <r>
          <rPr>
            <sz val="9"/>
            <rFont val="宋体"/>
            <charset val="134"/>
          </rPr>
          <t>39-获得一个护盾和护盾爆炸效果(已废除）</t>
        </r>
        <r>
          <rPr>
            <b/>
            <sz val="9"/>
            <rFont val="宋体"/>
            <charset val="134"/>
          </rPr>
          <t xml:space="preserve">
40-满状态回复HPMP（当前血量恢复的值；当前魔法恢复值=当前血量恢复值*系数）
41-法球buff（法球技能ID）
</t>
        </r>
        <r>
          <rPr>
            <sz val="9"/>
            <rFont val="宋体"/>
            <charset val="134"/>
          </rPr>
          <t>43-光环持续加血(已废除）（包括自己在内的友方单位加血）</t>
        </r>
        <r>
          <rPr>
            <b/>
            <sz val="9"/>
            <rFont val="宋体"/>
            <charset val="134"/>
          </rPr>
          <t xml:space="preserve">
44-变身（填写变身ID；持续时间：毫秒）
45-改变属性值（具体的值；属性类型ID；持续时间，毫秒）
46-效果ID
47-改变百分比属性值（改变百分比，填写万分比；属性类型ID；持续时间，毫秒）
48-替换技能（新技能的ID；持续时间，单位毫秒；替换技能UI位置）
49-圆形光环效果（新技能的ID；光环持续时间，单位毫秒；区域参数：半径，单位毫米；间隔时间，单位毫秒）
50-矩形光环效果（新技能的ID；光环持续时间，单位毫秒；区域参数：矩形长度，矩形宽度，单位毫米；间隔时间，单位毫秒）
51-嘲讽（强行攻击施放该技能玩家，持续时间，单位毫秒）
52-提高仇恨值（提取被影响状态怪物仇恨列表中最高仇恨值复制给施放该技能玩家，填写仇恨值影响系数）
53-吸血（吸血百分比，填写万分比；吸血量=技能攻击的伤害值*吸血百分比）
54-自爆（自爆对所有目标造成的伤害；自身损失气血百分比，填写万分比,范围半径：毫米）
55-破隐
56-吸魔（吸魔百分比，填写万分比；）
57-反伤（反伤百分比=所受到伤害的百分比反伤，填写万分比；）
58-护盾吸收伤害，时间结束造成不同类型伤害（海神护盾技能；技能状态包参数填写吸收伤害值；持续时间，毫秒；buff效果参数依次填写对自身的伤害比例，对敌人的伤害比例，伤害半径，技能ID用于绑定自爆特效）
59-攻击锁定施法者受到伤害debuff（填写反伤具体值）
60-分担伤害buff（填写真实伤害值；分担半径）
61-将所有受击目标所受到的总伤害按一定百分比转换成攻击者的当前血量（转换百分比，填写万分比）
</t>
        </r>
        <r>
          <rPr>
            <sz val="9"/>
            <rFont val="宋体"/>
            <charset val="134"/>
          </rPr>
          <t>101-改变物理攻击固定值(已废除）（具体的值；持续时间，毫秒）</t>
        </r>
        <r>
          <rPr>
            <b/>
            <sz val="9"/>
            <rFont val="宋体"/>
            <charset val="134"/>
          </rPr>
          <t xml:space="preserve">
</t>
        </r>
        <r>
          <rPr>
            <sz val="9"/>
            <rFont val="宋体"/>
            <charset val="134"/>
          </rPr>
          <t>102-改变物理攻击百分比(已废除）（改变百分比，填写万分比；持续时间，毫秒）</t>
        </r>
        <r>
          <rPr>
            <b/>
            <sz val="9"/>
            <rFont val="宋体"/>
            <charset val="134"/>
          </rPr>
          <t xml:space="preserve">
</t>
        </r>
        <r>
          <rPr>
            <sz val="9"/>
            <rFont val="宋体"/>
            <charset val="134"/>
          </rPr>
          <t>103-改变魔法攻击固定值(已废除）（具体的值；持续时间，毫秒）</t>
        </r>
        <r>
          <rPr>
            <b/>
            <sz val="9"/>
            <rFont val="宋体"/>
            <charset val="134"/>
          </rPr>
          <t xml:space="preserve">
</t>
        </r>
        <r>
          <rPr>
            <sz val="9"/>
            <rFont val="宋体"/>
            <charset val="134"/>
          </rPr>
          <t>104-改变魔法攻击百分比(已废除）（改变百分比，填写万分比；持续时间，毫秒）</t>
        </r>
        <r>
          <rPr>
            <b/>
            <sz val="9"/>
            <rFont val="宋体"/>
            <charset val="134"/>
          </rPr>
          <t xml:space="preserve">
</t>
        </r>
        <r>
          <rPr>
            <sz val="9"/>
            <rFont val="宋体"/>
            <charset val="134"/>
          </rPr>
          <t>105-改变物理防御固定值(已废除）（具体的值；持续时间，毫秒）</t>
        </r>
        <r>
          <rPr>
            <b/>
            <sz val="9"/>
            <rFont val="宋体"/>
            <charset val="134"/>
          </rPr>
          <t xml:space="preserve">
</t>
        </r>
        <r>
          <rPr>
            <sz val="9"/>
            <rFont val="宋体"/>
            <charset val="134"/>
          </rPr>
          <t>106-改变物理防御百分比(已废除）（改变百分比，填写万分比；持续时间，毫秒）</t>
        </r>
        <r>
          <rPr>
            <b/>
            <sz val="9"/>
            <rFont val="宋体"/>
            <charset val="134"/>
          </rPr>
          <t xml:space="preserve">
</t>
        </r>
        <r>
          <rPr>
            <sz val="9"/>
            <rFont val="宋体"/>
            <charset val="134"/>
          </rPr>
          <t>107-改变魔法防御固定值(已废除）（具体的值；持续时间，毫秒）</t>
        </r>
        <r>
          <rPr>
            <b/>
            <sz val="9"/>
            <rFont val="宋体"/>
            <charset val="134"/>
          </rPr>
          <t xml:space="preserve">
</t>
        </r>
        <r>
          <rPr>
            <sz val="9"/>
            <rFont val="宋体"/>
            <charset val="134"/>
          </rPr>
          <t>108-改变魔法防御百分比(已废除）（改变百分比，填写万分比；持续时间，毫秒）</t>
        </r>
        <r>
          <rPr>
            <b/>
            <sz val="9"/>
            <rFont val="宋体"/>
            <charset val="134"/>
          </rPr>
          <t xml:space="preserve">
</t>
        </r>
        <r>
          <rPr>
            <sz val="9"/>
            <rFont val="宋体"/>
            <charset val="134"/>
          </rPr>
          <t>109-改变最大生命值固定值(已废除）（具体的值；持续时间，毫秒）</t>
        </r>
        <r>
          <rPr>
            <b/>
            <sz val="9"/>
            <rFont val="宋体"/>
            <charset val="134"/>
          </rPr>
          <t xml:space="preserve">
</t>
        </r>
        <r>
          <rPr>
            <sz val="9"/>
            <rFont val="宋体"/>
            <charset val="134"/>
          </rPr>
          <t>110-改变最大生命值百分比(已废除）（改变百分比，填写万分比；持续时间，毫秒）</t>
        </r>
        <r>
          <rPr>
            <b/>
            <sz val="9"/>
            <rFont val="宋体"/>
            <charset val="134"/>
          </rPr>
          <t xml:space="preserve">
</t>
        </r>
        <r>
          <rPr>
            <sz val="9"/>
            <rFont val="宋体"/>
            <charset val="134"/>
          </rPr>
          <t>111-改变最大魔法值固定值(已废除）（具体的值；持续时间，毫秒）</t>
        </r>
        <r>
          <rPr>
            <b/>
            <sz val="9"/>
            <rFont val="宋体"/>
            <charset val="134"/>
          </rPr>
          <t xml:space="preserve">
</t>
        </r>
        <r>
          <rPr>
            <sz val="9"/>
            <rFont val="宋体"/>
            <charset val="134"/>
          </rPr>
          <t>112-改变最大魔法值百分比(已废除）（改变百分比，填写万分比；持续时间，毫秒）</t>
        </r>
        <r>
          <rPr>
            <b/>
            <sz val="9"/>
            <rFont val="宋体"/>
            <charset val="134"/>
          </rPr>
          <t xml:space="preserve">
113-持续加血（具体的值；持续时间，毫秒；间隔时间，毫秒）
114-持续加蓝（具体的值；持续时间，毫秒；间隔时间，毫秒）
</t>
        </r>
        <r>
          <rPr>
            <sz val="9"/>
            <rFont val="宋体"/>
            <charset val="134"/>
          </rPr>
          <t>115-改变命中固定值(已废除）（具体的值；持续时间，毫秒）
116-改变闪避固定值(已废除）（具体的值；持续时间，毫秒）
117-改变暴击固定值(已废除）（具体的值；持续时间，毫秒）
118-改变韧性固定值(已废除）（具体的值；持续时间，毫秒）</t>
        </r>
        <r>
          <rPr>
            <b/>
            <sz val="9"/>
            <rFont val="宋体"/>
            <charset val="134"/>
          </rPr>
          <t xml:space="preserve">
</t>
        </r>
        <r>
          <rPr>
            <sz val="9"/>
            <rFont val="宋体"/>
            <charset val="134"/>
          </rPr>
          <t>119-改变移动速度百分比(已废除）（改变百分比，填写万分比；持续时间，毫秒）
120-改变攻击速度百分比(已废除）（改变百分比，填写万分比；持续时间，毫秒）</t>
        </r>
        <r>
          <rPr>
            <b/>
            <sz val="9"/>
            <rFont val="宋体"/>
            <charset val="134"/>
          </rPr>
          <t xml:space="preserve">
121-改变采集速度百分比（改变百分比，填写万分比；持续时间，毫秒；实际采集吟唱时间=采集吟唱时间/(1+提升百分比））
122-改变目标攻击伤害的值（具体的值；持续时间，毫秒）
123-改变目标受到伤害的值（具体的值；持续时间，毫秒）
124-提升采集资源伴生物出现的概率（改变百分比，填写万分比；持续时间，毫秒；实际伴生物出现概率=伴生物出现概率*(1+提升百分比））
125-采集资源双倍获取（双倍获取百分比，填写万分比；持续时间，毫秒；实际获取数量=获取数量*2.）
</t>
        </r>
        <r>
          <rPr>
            <sz val="9"/>
            <rFont val="宋体"/>
            <charset val="134"/>
          </rPr>
          <t>126-改变生命恢复值(已废除）（具体的值；持续时间，毫秒）
127-改变魔法恢复值(已废除）（具体的值；持续时间，毫秒）</t>
        </r>
      </text>
    </comment>
    <comment ref="B86" authorId="0">
      <text>
        <r>
          <rPr>
            <b/>
            <sz val="9"/>
            <rFont val="宋体"/>
            <charset val="134"/>
          </rPr>
          <t xml:space="preserve">作者:
</t>
        </r>
        <r>
          <rPr>
            <sz val="9"/>
            <rFont val="宋体"/>
            <charset val="134"/>
          </rPr>
          <t>0=空
1=驱散（空）
2=免疫（空）
3=持续伤害（间隔时间，填写毫秒）
4-眩晕(空）
5-冰冻（空）
6-缠绕（空）
7-护盾（空）
8-击退（空）
9-隐身（空）
10-改变普通攻击ID（生效次数，生效次数为0则表示无次数限制）
11-闪现（空）
12-光环持续伤害（间隔时间，单位毫秒；光环半径，单位毫米）
13-光环击退（间隔时间，单位毫秒；光环半径，毫米）
14-召唤物（召唤物数量）
15-光环持续伤害矩形（间隔时间，毫秒；光环长度，毫米；光环宽度，毫米）</t>
        </r>
        <r>
          <rPr>
            <b/>
            <sz val="9"/>
            <rFont val="宋体"/>
            <charset val="134"/>
          </rPr>
          <t xml:space="preserve">
</t>
        </r>
        <r>
          <rPr>
            <sz val="9"/>
            <rFont val="宋体"/>
            <charset val="134"/>
          </rPr>
          <t>16-驱散（状态包ID）
17-免疫（状态包ID）
18-一击必杀（空）
19-减少技能冷却时间（空）
20-光环识破隐身（光环半径，毫米）
21-1次性加血（空）
22-1次性减血（空）
23-拖拽（拖拽速度，毫米/毫秒）
24-将自身和目标的血量百分比互换（空）
25-致盲（空）
26-光环识破隐身（光环半径，毫米）
27-麻痹（空）
28-增加金币收益百分比（空）
30-增加掉落概率（空）
31-自爆（自身损失气血百分比，填写万分比；爆炸的范围半径，毫米）
32-无敌（空）
37-复活（当前魔法恢复值=当前血量恢复值*系数，填写系数，万分比）
39-神盾爆炸（吸收伤害最大值，爆炸范围）
40-满状态回复HPMP（当前魔法恢复值=当前血量恢复值*系数，填写系数，万分比）
41-法球buff（触发次数；每次触发间隔持续时间：毫秒）
43-光环持续加血（间隔时间：毫秒，范围半径：毫米）
44-变身（空）
48-替换技能（替换技能的ID；替换技能位置：（1=职业技能1……）;号隔开）
49-圆形光环效果（区域参数：半径，单位毫米；间隔时间，单位毫秒）
50-矩形光环效果（区域参数：矩形长度，矩形宽度，单位毫米；间隔时间，单位毫秒）
51-嘲讽（空）
52-提高仇恨值（空）
53-吸血（空）
54-自爆（自身损失气血百分比，填写万分比,范围半径：毫米）
55-破隐（破隐范围半径：单位毫米）
56-吸魔（空）
57-反伤（空）
58-BOSS护盾（空）
59-攻击锁定施法者反伤debuff（空）
60-分担伤害buff（填写分担伤害半径：毫米）
101-改变物理攻击固定值（空）
102-改变物理攻击百分比（空）
103-改变魔法攻击固定值（空）
104-改变魔法攻击百分比（空）
105-改变物理防御固定值（空）
106-改变物理防御百分比（空）
107-改变魔法防御固定值（空）
108-改变魔法防御百分比（空）
109-改变最大生命值固定值（空）
110-改变最大生命值百分比（空）
111-改变最大魔法值固定值（空）
112-改变最大魔法值百分比（空）
113-加血（间隔时间，毫秒）
114-加蓝（间隔时间，毫秒）
115-改变命中固定值（空）
116-改变闪避固定值（空）
117-改变暴击固定值（空）
118-改变韧性固定值（空）
119-改变移动速度百分比（空）
120-改变攻击速度百分比（空）
121-改变采集速度百分比（空）
500-填写效果对应ID，最多填3个ID，每个ID逗号隔开</t>
        </r>
      </text>
    </comment>
    <comment ref="B87" authorId="0">
      <text>
        <r>
          <rPr>
            <b/>
            <sz val="9"/>
            <rFont val="宋体"/>
            <charset val="134"/>
          </rPr>
          <t>作者:</t>
        </r>
        <r>
          <rPr>
            <sz val="9"/>
            <rFont val="宋体"/>
            <charset val="134"/>
          </rPr>
          <t xml:space="preserve">
替换=1
叠加=2
分身=3</t>
        </r>
      </text>
    </comment>
  </commentList>
</comments>
</file>

<file path=xl/comments2.xml><?xml version="1.0" encoding="utf-8"?>
<comments xmlns="http://schemas.openxmlformats.org/spreadsheetml/2006/main">
  <authors>
    <author>PC</author>
    <author>Windows 用户</author>
    <author>123</author>
  </authors>
  <commentList>
    <comment ref="H2" authorId="0">
      <text>
        <r>
          <rPr>
            <b/>
            <sz val="9"/>
            <rFont val="宋体"/>
            <charset val="134"/>
          </rPr>
          <t>PC:</t>
        </r>
        <r>
          <rPr>
            <sz val="9"/>
            <rFont val="宋体"/>
            <charset val="134"/>
          </rPr>
          <t xml:space="preserve">
0=普通技能
1=宝具技能，固定技能位置
2=通用回血技能，固定技能位置
3=不会显示在初始技能槽位中</t>
        </r>
      </text>
    </comment>
    <comment ref="M2" authorId="0">
      <text>
        <r>
          <rPr>
            <b/>
            <sz val="9"/>
            <rFont val="宋体"/>
            <charset val="134"/>
          </rPr>
          <t>PC:</t>
        </r>
        <r>
          <rPr>
            <sz val="9"/>
            <rFont val="宋体"/>
            <charset val="134"/>
          </rPr>
          <t xml:space="preserve">
单位ms</t>
        </r>
      </text>
    </comment>
    <comment ref="AA2" authorId="1">
      <text>
        <r>
          <rPr>
            <b/>
            <sz val="9"/>
            <rFont val="宋体"/>
            <charset val="134"/>
          </rPr>
          <t>Windows 用户:</t>
        </r>
        <r>
          <rPr>
            <sz val="9"/>
            <rFont val="宋体"/>
            <charset val="134"/>
          </rPr>
          <t xml:space="preserve">
伤害帧数/30*1000</t>
        </r>
      </text>
    </comment>
    <comment ref="AB2" authorId="2">
      <text>
        <r>
          <rPr>
            <b/>
            <sz val="9"/>
            <rFont val="宋体"/>
            <charset val="134"/>
          </rPr>
          <t>123:</t>
        </r>
        <r>
          <rPr>
            <sz val="9"/>
            <rFont val="宋体"/>
            <charset val="134"/>
          </rPr>
          <t xml:space="preserve">
攻击总时间&gt;=准备时间+伤害生效点总时间
攻击总时间&gt;=准备时间+位移开始时间+位移时间</t>
        </r>
      </text>
    </comment>
    <comment ref="AE2" authorId="0">
      <text>
        <r>
          <rPr>
            <b/>
            <sz val="9"/>
            <rFont val="宋体"/>
            <charset val="134"/>
          </rPr>
          <t>PC:</t>
        </r>
        <r>
          <rPr>
            <sz val="9"/>
            <rFont val="宋体"/>
            <charset val="134"/>
          </rPr>
          <t xml:space="preserve">
1为反方向
</t>
        </r>
      </text>
    </comment>
    <comment ref="BM719" authorId="0">
      <text>
        <r>
          <rPr>
            <b/>
            <sz val="9"/>
            <rFont val="宋体"/>
            <charset val="134"/>
          </rPr>
          <t>PC:</t>
        </r>
        <r>
          <rPr>
            <sz val="9"/>
            <rFont val="宋体"/>
            <charset val="134"/>
          </rPr>
          <t xml:space="preserve">
加神圣攻击</t>
        </r>
      </text>
    </comment>
    <comment ref="BT719" authorId="0">
      <text>
        <r>
          <rPr>
            <b/>
            <sz val="9"/>
            <rFont val="宋体"/>
            <charset val="134"/>
          </rPr>
          <t>PC:</t>
        </r>
        <r>
          <rPr>
            <sz val="9"/>
            <rFont val="宋体"/>
            <charset val="134"/>
          </rPr>
          <t xml:space="preserve">
加生命</t>
        </r>
      </text>
    </comment>
    <comment ref="CA719" authorId="0">
      <text>
        <r>
          <rPr>
            <b/>
            <sz val="9"/>
            <rFont val="宋体"/>
            <charset val="134"/>
          </rPr>
          <t>PC:</t>
        </r>
        <r>
          <rPr>
            <sz val="9"/>
            <rFont val="宋体"/>
            <charset val="134"/>
          </rPr>
          <t xml:space="preserve">
加防御</t>
        </r>
      </text>
    </comment>
    <comment ref="BF720" authorId="0">
      <text>
        <r>
          <rPr>
            <b/>
            <sz val="9"/>
            <rFont val="宋体"/>
            <charset val="134"/>
          </rPr>
          <t>PC:</t>
        </r>
        <r>
          <rPr>
            <sz val="9"/>
            <rFont val="宋体"/>
            <charset val="134"/>
          </rPr>
          <t xml:space="preserve">
加神圣攻击</t>
        </r>
      </text>
    </comment>
    <comment ref="BT720" authorId="0">
      <text>
        <r>
          <rPr>
            <b/>
            <sz val="9"/>
            <rFont val="宋体"/>
            <charset val="134"/>
          </rPr>
          <t>PC:</t>
        </r>
        <r>
          <rPr>
            <sz val="9"/>
            <rFont val="宋体"/>
            <charset val="134"/>
          </rPr>
          <t xml:space="preserve">
加生命</t>
        </r>
      </text>
    </comment>
    <comment ref="CA720" authorId="0">
      <text>
        <r>
          <rPr>
            <b/>
            <sz val="9"/>
            <rFont val="宋体"/>
            <charset val="134"/>
          </rPr>
          <t>PC:</t>
        </r>
        <r>
          <rPr>
            <sz val="9"/>
            <rFont val="宋体"/>
            <charset val="134"/>
          </rPr>
          <t xml:space="preserve">
加防御</t>
        </r>
      </text>
    </comment>
    <comment ref="BF722" authorId="0">
      <text>
        <r>
          <rPr>
            <b/>
            <sz val="9"/>
            <rFont val="宋体"/>
            <charset val="134"/>
          </rPr>
          <t>PC:</t>
        </r>
        <r>
          <rPr>
            <sz val="9"/>
            <rFont val="宋体"/>
            <charset val="134"/>
          </rPr>
          <t xml:space="preserve">
加神圣攻击</t>
        </r>
      </text>
    </comment>
    <comment ref="BT722" authorId="0">
      <text>
        <r>
          <rPr>
            <b/>
            <sz val="9"/>
            <rFont val="宋体"/>
            <charset val="134"/>
          </rPr>
          <t>PC:</t>
        </r>
        <r>
          <rPr>
            <sz val="9"/>
            <rFont val="宋体"/>
            <charset val="134"/>
          </rPr>
          <t xml:space="preserve">
加生命</t>
        </r>
      </text>
    </comment>
    <comment ref="CA722" authorId="0">
      <text>
        <r>
          <rPr>
            <b/>
            <sz val="9"/>
            <rFont val="宋体"/>
            <charset val="134"/>
          </rPr>
          <t>PC:</t>
        </r>
        <r>
          <rPr>
            <sz val="9"/>
            <rFont val="宋体"/>
            <charset val="134"/>
          </rPr>
          <t xml:space="preserve">
加防御</t>
        </r>
      </text>
    </comment>
  </commentList>
</comments>
</file>

<file path=xl/comments3.xml><?xml version="1.0" encoding="utf-8"?>
<comments xmlns="http://schemas.openxmlformats.org/spreadsheetml/2006/main">
  <authors>
    <author>123</author>
  </authors>
  <commentList>
    <comment ref="G2" authorId="0">
      <text>
        <r>
          <rPr>
            <b/>
            <sz val="9"/>
            <rFont val="宋体"/>
            <charset val="134"/>
          </rPr>
          <t>123:</t>
        </r>
        <r>
          <rPr>
            <sz val="9"/>
            <rFont val="宋体"/>
            <charset val="134"/>
          </rPr>
          <t xml:space="preserve">
作者:
1：特效挂点，如果为空时，默认直接挂在角色原点，现在特效制作就是以原点来制作的。
    foot        = 0,
    body        = 1,
    head_world  = 2,
    head_self   = 3,
    ext1        = 4,
    ext2        = 5,
    ext3        = 6,
    ext4        = 7,
    ext5        = 8,
    weapon_l    = 9,
    weapon_r    = 10,
    wing        = 11</t>
        </r>
      </text>
    </comment>
  </commentList>
</comments>
</file>

<file path=xl/comments4.xml><?xml version="1.0" encoding="utf-8"?>
<comments xmlns="http://schemas.openxmlformats.org/spreadsheetml/2006/main">
  <authors>
    <author>作者</author>
    <author>123</author>
    <author>PC</author>
  </authors>
  <commentList>
    <comment ref="C2" authorId="0">
      <text>
        <r>
          <rPr>
            <b/>
            <sz val="9"/>
            <rFont val="宋体"/>
            <charset val="134"/>
          </rPr>
          <t xml:space="preserve">作者:
主要是为了对应好角色的动作，数值应该与
ActorDefine.cs 里面 enumActorStateType 一致
//状态常量类(当前列出所有可能存在的状态)
public enum enumActorState:int
{
    无动作           =0,     //无动作
    IDLE            =1,     //正常呼吸动作(待机)
    LEISURE         =2,     //休闲动作
    RUN             =3,     //奔跑
    DEAD            =4,     //死亡
    COLLECT         =5,     //采集
    DIG             =6,     //挖矿
    FISH            =7,     //钓鱼
    ATTACK          =8,     //普通攻击（战斗，第1个普通动作）
    ATTACK01        =9,     //普通攻击（战斗，第2个普通动作）
    ATTACK02        =10,    //普通攻击（战斗，第3个普通动作）
    ATTACK03        =11,    //普通攻击（战斗，第4个普通动作）
    ATTACK04        =12,    //普通攻击（战斗，第5个普通动作）
    ATTACK_CHARGE   =13,    //蓄力攻击（战斗,其实是3连招）
    ATTACK_SKILL    =14,    //技能动作(战斗，原位副本的队长技)
    ATTACK_SKILL01  =15,    //技能动作(战斗第1个技能)
    ATTACK_SKILL02  =16,    //技能动作(战斗第2个技能)
    ATTACK_SKILL03  =17,    //技能动作(战斗第3个技能)
    ATTACK_SKILL04  =18,    //技能动作(战斗第4个技能)
    ATTACK_SKILL05  =19,    //技能动作(战斗第5个技能)
    ATTACK_BACK     =20,    //击退（战斗）
    ATTACK_ATTACKED =21,    //受击（战斗）
    ATTACK_IDLE     =22,    //战斗待机（战斗）
    ATTACK_RUN      =23,    //战斗奔跑（战斗）
    ATTACK_FALL     =24,    //摔倒，倒地（战斗）
    ATTACK_CLIMB    =25,    //爬起(战斗)
    ATTACK_AIR      =26,    //浮空（战斗）
    ATTACK_COMA     =27,    //僵直（战斗）
    ATTACK_SKILL10  =28,    //技能动作(战斗第6个技能)
    ATTACK_SKILL11  =29,    //技能动作(战斗第7个技能)
    ATTACK_SKILL12  =30,    //技能动作(战斗第8个技能)
    ATTACK_SKILL14  =50,    //宝具施法动作
    ATTACK_SKILL15  =51,    //技能动作(战斗第9个技能)
    ATTACK_SKILL16  =52,    //技能动作(战斗第9个技能)  
    ATTACK_SKILL17  =53,    //技能动作(战斗第9个技能)
    ATTACK_SKILL18  =54,    //技能动作(战斗第9个技能)
    Attack_skill_sx =32     //法师闪现
    BORN            =99     //出生动作
    POWER           =37     //功能交互动作
    COUNT
}
</t>
        </r>
      </text>
    </comment>
    <comment ref="D2" authorId="0">
      <text>
        <r>
          <rPr>
            <b/>
            <sz val="9"/>
            <rFont val="宋体"/>
            <charset val="134"/>
          </rPr>
          <t>作者:</t>
        </r>
        <r>
          <rPr>
            <sz val="9"/>
            <rFont val="宋体"/>
            <charset val="134"/>
          </rPr>
          <t xml:space="preserve">
技能准备动作配合的特效</t>
        </r>
      </text>
    </comment>
    <comment ref="E2" authorId="0">
      <text>
        <r>
          <rPr>
            <b/>
            <sz val="9"/>
            <rFont val="宋体"/>
            <charset val="134"/>
          </rPr>
          <t>作者:</t>
        </r>
        <r>
          <rPr>
            <sz val="9"/>
            <rFont val="宋体"/>
            <charset val="134"/>
          </rPr>
          <t xml:space="preserve">
特效持续时间
空=默认
单位=毫秒</t>
        </r>
      </text>
    </comment>
    <comment ref="F2" authorId="0">
      <text>
        <r>
          <rPr>
            <b/>
            <sz val="9"/>
            <rFont val="宋体"/>
            <charset val="134"/>
          </rPr>
          <t xml:space="preserve">作者:
作者:
1：特效挂点，如果为空时，默认直接挂在角色原点，现在特效制作就是以原点来制作的。
    foot        = 0,
    body        = 1,
    head_world  = 2,
    head_self   = 3,
    ext1        = 4,
    ext2        = 5,
    ext3        = 6,
    ext4        = 7,
    ext5        = 8,
    weapon_l    = 9,
    weapon_r    = 10,
    wing        = 11
    wuqi_L01    = 12
    wuqi_R01    = 13
    wuqi        = 14
    tail        = 15
    mouth       = 16
    hand_R      = 17
    hand_L      = 18
    arm_L       = 19
    arm_R       = 20
    Bip001 Neck = 4
    Mouth2      = 21     </t>
        </r>
      </text>
    </comment>
    <comment ref="G2" authorId="0">
      <text>
        <r>
          <rPr>
            <b/>
            <sz val="9"/>
            <rFont val="宋体"/>
            <charset val="134"/>
          </rPr>
          <t>作者:</t>
        </r>
        <r>
          <rPr>
            <sz val="9"/>
            <rFont val="宋体"/>
            <charset val="134"/>
          </rPr>
          <t xml:space="preserve">
0=不跟随
1=跟随</t>
        </r>
      </text>
    </comment>
    <comment ref="H2" authorId="0">
      <text>
        <r>
          <rPr>
            <b/>
            <sz val="9"/>
            <rFont val="宋体"/>
            <charset val="134"/>
          </rPr>
          <t>作者:
仅当prepefxfollow为1生效</t>
        </r>
        <r>
          <rPr>
            <sz val="9"/>
            <rFont val="宋体"/>
            <charset val="134"/>
          </rPr>
          <t xml:space="preserve">
0=默认跟随模型挂点移动
1=跟随坐标移动，不跟随动作移动
</t>
        </r>
      </text>
    </comment>
    <comment ref="I2" authorId="0">
      <text>
        <r>
          <rPr>
            <b/>
            <sz val="9"/>
            <rFont val="宋体"/>
            <charset val="134"/>
          </rPr>
          <t>作者:</t>
        </r>
        <r>
          <rPr>
            <sz val="9"/>
            <rFont val="宋体"/>
            <charset val="134"/>
          </rPr>
          <t xml:space="preserve">
技能准备动作配合的特效</t>
        </r>
      </text>
    </comment>
    <comment ref="K2" authorId="0">
      <text>
        <r>
          <rPr>
            <b/>
            <sz val="9"/>
            <rFont val="宋体"/>
            <charset val="134"/>
          </rPr>
          <t>作者:</t>
        </r>
        <r>
          <rPr>
            <sz val="9"/>
            <rFont val="宋体"/>
            <charset val="134"/>
          </rPr>
          <t xml:space="preserve">
1：特效挂点，如果为空时，默认直接挂在角色原点，现在特效制作就是以原点来制作的。
    foot        = 0,
    body        = 1,
    head_world  = 2,
    head_self   = 3,
    ext1        = 4,
    ext2        = 5,
    ext3        = 6,
    ext4        = 7,
    ext5        = 8,
    weapon_l    = 9,
    weapon_r    = 10,
    wing        = 11
</t>
        </r>
      </text>
    </comment>
    <comment ref="N2" authorId="0">
      <text>
        <r>
          <rPr>
            <b/>
            <sz val="9"/>
            <rFont val="宋体"/>
            <charset val="134"/>
          </rPr>
          <t>作者:</t>
        </r>
        <r>
          <rPr>
            <sz val="9"/>
            <rFont val="宋体"/>
            <charset val="134"/>
          </rPr>
          <t xml:space="preserve">
技能准备动作配合的特效</t>
        </r>
      </text>
    </comment>
    <comment ref="P2" authorId="0">
      <text>
        <r>
          <rPr>
            <b/>
            <sz val="9"/>
            <rFont val="宋体"/>
            <charset val="134"/>
          </rPr>
          <t>作者:</t>
        </r>
        <r>
          <rPr>
            <sz val="9"/>
            <rFont val="宋体"/>
            <charset val="134"/>
          </rPr>
          <t xml:space="preserve">
1：特效挂点，如果为空时，默认直接挂在角色原点，现在特效制作就是以原点来制作的。
    foot        = 0,
    body        = 1,
    head_world  = 2,
    head_self   = 3,
    ext1        = 4,
    ext2        = 5,
    ext3        = 6,
    ext4        = 7,
    ext5        = 8,
    weapon_l    = 9,
    weapon_r    = 10,
    wing        = 11
</t>
        </r>
      </text>
    </comment>
    <comment ref="T2" authorId="0">
      <text>
        <r>
          <rPr>
            <b/>
            <sz val="9"/>
            <rFont val="宋体"/>
            <charset val="134"/>
          </rPr>
          <t>作者:</t>
        </r>
        <r>
          <rPr>
            <sz val="9"/>
            <rFont val="宋体"/>
            <charset val="134"/>
          </rPr>
          <t xml:space="preserve">
</t>
        </r>
        <r>
          <rPr>
            <b/>
            <sz val="9"/>
            <rFont val="宋体"/>
            <charset val="134"/>
          </rPr>
          <t>目前的做法：攻击动作都做在准备动作里面</t>
        </r>
      </text>
    </comment>
    <comment ref="Z2" authorId="0">
      <text>
        <r>
          <rPr>
            <b/>
            <sz val="9"/>
            <rFont val="宋体"/>
            <charset val="134"/>
          </rPr>
          <t>作者:</t>
        </r>
        <r>
          <rPr>
            <sz val="9"/>
            <rFont val="宋体"/>
            <charset val="134"/>
          </rPr>
          <t xml:space="preserve">
作者:
作者:
1：特效挂点，如果为空时，默认直接挂在角色原点，现在特效制作就是以原点来制作的。
    foot        = 0,
    body        = 1,
    head_world  = 2,
    head_self   = 3,
    ext1        = 4,
    ext2        = 5,
    ext3        = 6,
    ext4        = 7,
    ext5        = 8,
    weapon_l    = 9,
    weapon_r    = 10,
    wing        = 11
    wuqi_L01    = 12
    wuqi_R01    = 13
    wuqi        = 14
    tail        = 15
    mouth       = 16
    hand_R      = 17
    hand_L      = 18
    arm_L       = 19
    arm_R       = 20
    Bip001 Neck = 4
    Mouth2      = 21     </t>
        </r>
      </text>
    </comment>
    <comment ref="AC2" authorId="0">
      <text>
        <r>
          <rPr>
            <b/>
            <sz val="9"/>
            <rFont val="宋体"/>
            <charset val="134"/>
          </rPr>
          <t>作者:</t>
        </r>
        <r>
          <rPr>
            <sz val="9"/>
            <rFont val="宋体"/>
            <charset val="134"/>
          </rPr>
          <t xml:space="preserve">
0：表示直线
大于0：表示曲线的序号</t>
        </r>
      </text>
    </comment>
    <comment ref="AE2" authorId="0">
      <text>
        <r>
          <rPr>
            <b/>
            <sz val="9"/>
            <rFont val="宋体"/>
            <charset val="134"/>
          </rPr>
          <t xml:space="preserve">作者:
作者:
1：特效挂点，如果为空时，默认直接挂在角色原点，现在特效制作就是以原点来制作的。
    foot        = 0,
    body        = 1,
    head_world  = 2,
    head_self   = 3,
    ext1        = 4,
    ext2        = 5,
    ext3        = 6,
    ext4        = 7,
    ext5        = 8,
    weapon_l    = 9,
    weapon_r    = 10,
    wing        = 11
    wuqi_L01    = 12
    wuqi_R01    = 13
    wuqi        = 14
    tail        = 15
    mouth       = 16
    hand_R      = 17
    hand_L      = 18
    arm_L       = 19
    arm_R       = 20
    Bip001 Neck = 4
    Mouth2      = 21     </t>
        </r>
      </text>
    </comment>
    <comment ref="AF2" authorId="1">
      <text>
        <r>
          <rPr>
            <b/>
            <sz val="9"/>
            <rFont val="宋体"/>
            <charset val="134"/>
          </rPr>
          <t>123:</t>
        </r>
        <r>
          <rPr>
            <sz val="9"/>
            <rFont val="宋体"/>
            <charset val="134"/>
          </rPr>
          <t xml:space="preserve">
特效飞行的时间，需要比（攻击距离/飞行速度）长一点</t>
        </r>
      </text>
    </comment>
    <comment ref="AH2" authorId="0">
      <text>
        <r>
          <rPr>
            <b/>
            <sz val="9"/>
            <rFont val="宋体"/>
            <charset val="134"/>
          </rPr>
          <t>作者:</t>
        </r>
        <r>
          <rPr>
            <sz val="9"/>
            <rFont val="宋体"/>
            <charset val="134"/>
          </rPr>
          <t xml:space="preserve">
作者:
1：特效挂点，如果为空时，默认直接挂在角色原点，现在特效制作就是以原点来制作的。
    foot        = 0,
    body        = 1,
    head_world  = 2,
    head_self   = 3,
    ext1        = 4,
    ext2        = 5,
    ext3        = 6,
    ext4        = 7,
    ext5        = 8,
    weapon_l    = 9,
    weapon_r    = 10,
    wing        = 11
</t>
        </r>
      </text>
    </comment>
    <comment ref="AO2" authorId="0">
      <text>
        <r>
          <rPr>
            <b/>
            <sz val="9"/>
            <rFont val="宋体"/>
            <charset val="134"/>
          </rPr>
          <t>作者:</t>
        </r>
        <r>
          <rPr>
            <sz val="9"/>
            <rFont val="宋体"/>
            <charset val="134"/>
          </rPr>
          <t xml:space="preserve">
0=受击特效叠加
1=攻击一一对应</t>
        </r>
      </text>
    </comment>
    <comment ref="AP2" authorId="0">
      <text>
        <r>
          <rPr>
            <b/>
            <sz val="9"/>
            <rFont val="宋体"/>
            <charset val="134"/>
          </rPr>
          <t xml:space="preserve">作者:
作者:
1：特效挂点，如果为空时，默认直接挂在角色原点，现在特效制作就是以原点来制作的。
    foot        = 0,
    body        = 1,
    head_world  = 2,
    head_self   = 3,
    ext1        = 4,
    ext2        = 5,
    ext3        = 6,
    ext4        = 7,
    ext5        = 8,
    weapon_l    = 9,
    weapon_r    = 10,
    wing        = 11
    wuqi_L01    = 12
    wuqi_R01    = 13
    wuqi        = 14
    tail        = 15
    mouth       = 16
    hand_R      = 17
    hand_L      = 18
    arm_L       = 19
    arm_R       = 20
    Bip001 Neck = 4
    Mouth2      = 21
    目标所处地面 =99（该类型特效无法跟随移动）     </t>
        </r>
      </text>
    </comment>
    <comment ref="AQ2" authorId="0">
      <text>
        <r>
          <rPr>
            <b/>
            <sz val="9"/>
            <rFont val="宋体"/>
            <charset val="134"/>
          </rPr>
          <t xml:space="preserve">作者:
作者:
1：特效挂点，如果为空时，默认直接挂在角色原点，现在特效制作就是以原点来制作的。
    foot        = 0,
    body        = 1,
    head_world  = 2,
    head_self   = 3,
    ext1        = 4,
    ext2        = 5,
    ext3        = 6,
    ext4        = 7,
    ext5        = 8,
    weapon_l    = 9,
    weapon_r    = 10,
    wing        = 11
    wuqi_L01    = 12
    wuqi_R01    = 13
    wuqi        = 14
    tail        = 15
    mouth       = 16
    hand_R      = 17
    hand_L      = 18
    arm_L       = 19
    arm_R       = 20
    Bip001 Neck = 4
    Mouth2      = 21     </t>
        </r>
      </text>
    </comment>
    <comment ref="AR2" authorId="0">
      <text>
        <r>
          <rPr>
            <b/>
            <sz val="9"/>
            <rFont val="宋体"/>
            <charset val="134"/>
          </rPr>
          <t xml:space="preserve">作者:
作者:
1：特效挂点，如果为空时，默认直接挂在角色原点，现在特效制作就是以原点来制作的。
    foot        = 0,
    body        = 1,
    head_world  = 2,
    head_self   = 3,
    ext1        = 4,
    ext2        = 5,
    ext3        = 6,
    ext4        = 7,
    ext5        = 8,
    weapon_l    = 9,
    weapon_r    = 10,
    wing        = 11
    wuqi_L01    = 12
    wuqi_R01    = 13
    wuqi        = 14
    tail        = 15
    mouth       = 16
    hand_R      = 17
    hand_L      = 18
    arm_L       = 19
    arm_R       = 20
    Bip001 Neck = 4
    Mouth2      = 21     </t>
        </r>
      </text>
    </comment>
    <comment ref="AS2" authorId="0">
      <text>
        <r>
          <rPr>
            <b/>
            <sz val="9"/>
            <rFont val="宋体"/>
            <charset val="134"/>
          </rPr>
          <t xml:space="preserve">作者:
作者:
1：特效挂点，如果为空时，默认直接挂在角色原点，现在特效制作就是以原点来制作的。
    foot        = 0,
    body        = 1,
    head_world  = 2,
    head_self   = 3,
    ext1        = 4,
    ext2        = 5,
    ext3        = 6,
    ext4        = 7,
    ext5        = 8,
    weapon_l    = 9,
    weapon_r    = 10,
    wing        = 11
    wuqi_L01    = 12
    wuqi_R01    = 13
    wuqi        = 14
    tail        = 15
    mouth       = 16
    hand_R      = 17
    hand_L      = 18
    arm_L       = 19
    arm_R       = 20
    Bip001 Neck = 4
    Mouth2      = 21     </t>
        </r>
      </text>
    </comment>
    <comment ref="AT2" authorId="0">
      <text>
        <r>
          <rPr>
            <b/>
            <sz val="9"/>
            <rFont val="宋体"/>
            <charset val="134"/>
          </rPr>
          <t xml:space="preserve">作者:
作者:
1：特效挂点，如果为空时，默认直接挂在角色原点，现在特效制作就是以原点来制作的。
    foot        = 0,
    body        = 1,
    head_world  = 2,
    head_self   = 3,
    ext1        = 4,
    ext2        = 5,
    ext3        = 6,
    ext4        = 7,
    ext5        = 8,
    weapon_l    = 9,
    weapon_r    = 10,
    wing        = 11
    wuqi_L01    = 12
    wuqi_R01    = 13
    wuqi        = 14
    tail        = 15
    mouth       = 16
    hand_R      = 17
    hand_L      = 18
    arm_L       = 19
    arm_R       = 20
    Bip001 Neck = 4
    Mouth2      = 21     </t>
        </r>
      </text>
    </comment>
    <comment ref="AU2" authorId="0">
      <text>
        <r>
          <rPr>
            <b/>
            <sz val="9"/>
            <rFont val="宋体"/>
            <charset val="134"/>
          </rPr>
          <t>作者:</t>
        </r>
        <r>
          <rPr>
            <sz val="9"/>
            <rFont val="宋体"/>
            <charset val="134"/>
          </rPr>
          <t xml:space="preserve">
0-跟随
1-不跟随</t>
        </r>
      </text>
    </comment>
    <comment ref="AV2" authorId="0">
      <text>
        <r>
          <rPr>
            <b/>
            <sz val="9"/>
            <rFont val="宋体"/>
            <charset val="134"/>
          </rPr>
          <t>作者:</t>
        </r>
        <r>
          <rPr>
            <sz val="9"/>
            <rFont val="宋体"/>
            <charset val="134"/>
          </rPr>
          <t xml:space="preserve">
0=缩放
1=不缩放</t>
        </r>
      </text>
    </comment>
    <comment ref="AW2" authorId="0">
      <text>
        <r>
          <rPr>
            <b/>
            <sz val="9"/>
            <rFont val="宋体"/>
            <charset val="134"/>
          </rPr>
          <t>作者:</t>
        </r>
        <r>
          <rPr>
            <sz val="9"/>
            <rFont val="宋体"/>
            <charset val="134"/>
          </rPr>
          <t xml:space="preserve">
0=缩放
1=不缩放</t>
        </r>
      </text>
    </comment>
    <comment ref="AX2" authorId="0">
      <text>
        <r>
          <rPr>
            <b/>
            <sz val="9"/>
            <rFont val="宋体"/>
            <charset val="134"/>
          </rPr>
          <t>作者:</t>
        </r>
        <r>
          <rPr>
            <sz val="9"/>
            <rFont val="宋体"/>
            <charset val="134"/>
          </rPr>
          <t xml:space="preserve">
0=缩放
1=不缩放</t>
        </r>
      </text>
    </comment>
    <comment ref="AY2" authorId="0">
      <text>
        <r>
          <rPr>
            <b/>
            <sz val="9"/>
            <rFont val="宋体"/>
            <charset val="134"/>
          </rPr>
          <t>作者:</t>
        </r>
        <r>
          <rPr>
            <sz val="9"/>
            <rFont val="宋体"/>
            <charset val="134"/>
          </rPr>
          <t xml:space="preserve">
0=缩放
1=不缩放</t>
        </r>
      </text>
    </comment>
    <comment ref="AZ2" authorId="0">
      <text>
        <r>
          <rPr>
            <b/>
            <sz val="9"/>
            <rFont val="宋体"/>
            <charset val="134"/>
          </rPr>
          <t>作者:</t>
        </r>
        <r>
          <rPr>
            <sz val="9"/>
            <rFont val="宋体"/>
            <charset val="134"/>
          </rPr>
          <t xml:space="preserve">
0=缩放
1=不缩放</t>
        </r>
      </text>
    </comment>
    <comment ref="BC2" authorId="0">
      <text>
        <r>
          <rPr>
            <b/>
            <sz val="9"/>
            <rFont val="宋体"/>
            <charset val="134"/>
          </rPr>
          <t>作者:</t>
        </r>
        <r>
          <rPr>
            <sz val="9"/>
            <rFont val="宋体"/>
            <charset val="134"/>
          </rPr>
          <t xml:space="preserve">
0：默认受击时震动
1：跳跃，落到地面时，例如重踏技能
2：开始攻击时就震动
3：攻击动作时间点振动
</t>
        </r>
      </text>
    </comment>
    <comment ref="BD2" authorId="0">
      <text>
        <r>
          <rPr>
            <b/>
            <sz val="9"/>
            <rFont val="宋体"/>
            <charset val="134"/>
          </rPr>
          <t>作者:</t>
        </r>
        <r>
          <rPr>
            <sz val="9"/>
            <rFont val="宋体"/>
            <charset val="134"/>
          </rPr>
          <t xml:space="preserve">
填写延迟时间
（毫秒）</t>
        </r>
      </text>
    </comment>
    <comment ref="BE2" authorId="0">
      <text>
        <r>
          <rPr>
            <b/>
            <sz val="9"/>
            <rFont val="宋体"/>
            <charset val="134"/>
          </rPr>
          <t>作者:</t>
        </r>
        <r>
          <rPr>
            <sz val="9"/>
            <rFont val="宋体"/>
            <charset val="134"/>
          </rPr>
          <t xml:space="preserve">
0：不广播，默认（玩家自己震屏）
1：广播</t>
        </r>
      </text>
    </comment>
    <comment ref="BF2" authorId="0">
      <text>
        <r>
          <rPr>
            <b/>
            <sz val="9"/>
            <rFont val="宋体"/>
            <charset val="134"/>
          </rPr>
          <t>作者:</t>
        </r>
        <r>
          <rPr>
            <sz val="9"/>
            <rFont val="宋体"/>
            <charset val="134"/>
          </rPr>
          <t xml:space="preserve">
替换=1
叠加=2
分身=3</t>
        </r>
      </text>
    </comment>
    <comment ref="BI2" authorId="0">
      <text>
        <r>
          <rPr>
            <b/>
            <sz val="9"/>
            <rFont val="宋体"/>
            <charset val="134"/>
          </rPr>
          <t>作者:</t>
        </r>
        <r>
          <rPr>
            <sz val="9"/>
            <rFont val="宋体"/>
            <charset val="134"/>
          </rPr>
          <t xml:space="preserve">
1：表示只飘受伤伤害，无受击动作和闪白</t>
        </r>
      </text>
    </comment>
    <comment ref="S470" authorId="2">
      <text>
        <r>
          <rPr>
            <b/>
            <sz val="9"/>
            <rFont val="宋体"/>
            <charset val="134"/>
          </rPr>
          <t>PC:</t>
        </r>
        <r>
          <rPr>
            <sz val="9"/>
            <rFont val="宋体"/>
            <charset val="134"/>
          </rPr>
          <t xml:space="preserve">
冲击波，先用蛛后的
</t>
        </r>
      </text>
    </comment>
    <comment ref="S530" authorId="2">
      <text>
        <r>
          <rPr>
            <b/>
            <sz val="9"/>
            <rFont val="宋体"/>
            <charset val="134"/>
          </rPr>
          <t>PC:</t>
        </r>
        <r>
          <rPr>
            <sz val="9"/>
            <rFont val="宋体"/>
            <charset val="134"/>
          </rPr>
          <t xml:space="preserve">
挥剑
用死亡骑士的</t>
        </r>
      </text>
    </comment>
    <comment ref="S531" authorId="2">
      <text>
        <r>
          <rPr>
            <b/>
            <sz val="9"/>
            <rFont val="宋体"/>
            <charset val="134"/>
          </rPr>
          <t>PC:</t>
        </r>
        <r>
          <rPr>
            <sz val="9"/>
            <rFont val="宋体"/>
            <charset val="134"/>
          </rPr>
          <t xml:space="preserve">
刺剑
用死亡骑士的</t>
        </r>
      </text>
    </comment>
    <comment ref="S540" authorId="2">
      <text>
        <r>
          <rPr>
            <b/>
            <sz val="9"/>
            <rFont val="宋体"/>
            <charset val="134"/>
          </rPr>
          <t>PC:</t>
        </r>
        <r>
          <rPr>
            <sz val="9"/>
            <rFont val="宋体"/>
            <charset val="134"/>
          </rPr>
          <t xml:space="preserve">
碰撞效果，使用雪人
的锤击</t>
        </r>
      </text>
    </comment>
    <comment ref="S541" authorId="2">
      <text>
        <r>
          <rPr>
            <b/>
            <sz val="9"/>
            <rFont val="宋体"/>
            <charset val="134"/>
          </rPr>
          <t>PC:</t>
        </r>
        <r>
          <rPr>
            <sz val="9"/>
            <rFont val="宋体"/>
            <charset val="134"/>
          </rPr>
          <t xml:space="preserve">
挥剑
用死亡骑士的</t>
        </r>
      </text>
    </comment>
    <comment ref="S545" authorId="2">
      <text>
        <r>
          <rPr>
            <b/>
            <sz val="9"/>
            <rFont val="宋体"/>
            <charset val="134"/>
          </rPr>
          <t>PC:</t>
        </r>
        <r>
          <rPr>
            <sz val="9"/>
            <rFont val="宋体"/>
            <charset val="134"/>
          </rPr>
          <t xml:space="preserve">
光弹，使用黑暗祭祀的</t>
        </r>
      </text>
    </comment>
    <comment ref="S546" authorId="2">
      <text>
        <r>
          <rPr>
            <b/>
            <sz val="9"/>
            <rFont val="宋体"/>
            <charset val="134"/>
          </rPr>
          <t>PC:</t>
        </r>
        <r>
          <rPr>
            <sz val="9"/>
            <rFont val="宋体"/>
            <charset val="134"/>
          </rPr>
          <t xml:space="preserve">
推波，使用死亡骑士挥剑的声音</t>
        </r>
      </text>
    </comment>
    <comment ref="S550" authorId="2">
      <text>
        <r>
          <rPr>
            <b/>
            <sz val="9"/>
            <rFont val="宋体"/>
            <charset val="134"/>
          </rPr>
          <t>PC:</t>
        </r>
        <r>
          <rPr>
            <sz val="9"/>
            <rFont val="宋体"/>
            <charset val="134"/>
          </rPr>
          <t xml:space="preserve">
光弹，使用黑暗祭祀的</t>
        </r>
      </text>
    </comment>
    <comment ref="S555" authorId="2">
      <text>
        <r>
          <rPr>
            <b/>
            <sz val="9"/>
            <rFont val="宋体"/>
            <charset val="134"/>
          </rPr>
          <t>PC:</t>
        </r>
        <r>
          <rPr>
            <sz val="9"/>
            <rFont val="宋体"/>
            <charset val="134"/>
          </rPr>
          <t xml:space="preserve">
挥剑
用死亡骑士的</t>
        </r>
      </text>
    </comment>
    <comment ref="S556" authorId="2">
      <text>
        <r>
          <rPr>
            <b/>
            <sz val="9"/>
            <rFont val="宋体"/>
            <charset val="134"/>
          </rPr>
          <t>PC:</t>
        </r>
        <r>
          <rPr>
            <sz val="9"/>
            <rFont val="宋体"/>
            <charset val="134"/>
          </rPr>
          <t xml:space="preserve">
挥剑
用死亡骑士的</t>
        </r>
      </text>
    </comment>
    <comment ref="S560" authorId="2">
      <text>
        <r>
          <rPr>
            <b/>
            <sz val="9"/>
            <rFont val="宋体"/>
            <charset val="134"/>
          </rPr>
          <t>PC:</t>
        </r>
        <r>
          <rPr>
            <sz val="9"/>
            <rFont val="宋体"/>
            <charset val="134"/>
          </rPr>
          <t xml:space="preserve">
挥剑
用死亡骑士的</t>
        </r>
      </text>
    </comment>
    <comment ref="S561" authorId="2">
      <text>
        <r>
          <rPr>
            <b/>
            <sz val="9"/>
            <rFont val="宋体"/>
            <charset val="134"/>
          </rPr>
          <t>PC:</t>
        </r>
        <r>
          <rPr>
            <sz val="9"/>
            <rFont val="宋体"/>
            <charset val="134"/>
          </rPr>
          <t xml:space="preserve">
挥剑
用死亡骑士的</t>
        </r>
      </text>
    </comment>
  </commentList>
</comments>
</file>

<file path=xl/comments5.xml><?xml version="1.0" encoding="utf-8"?>
<comments xmlns="http://schemas.openxmlformats.org/spreadsheetml/2006/main">
  <authors>
    <author>作者</author>
  </authors>
  <commentList>
    <comment ref="B2" authorId="0">
      <text>
        <r>
          <rPr>
            <b/>
            <sz val="9"/>
            <rFont val="宋体"/>
            <charset val="134"/>
          </rPr>
          <t>作者:</t>
        </r>
        <r>
          <rPr>
            <sz val="9"/>
            <rFont val="宋体"/>
            <charset val="134"/>
          </rPr>
          <t xml:space="preserve">
1：按矩阵计算
2：按位置计算
</t>
        </r>
      </text>
    </comment>
    <comment ref="J2" authorId="0">
      <text>
        <r>
          <rPr>
            <b/>
            <sz val="9"/>
            <rFont val="Tahoma"/>
            <charset val="134"/>
          </rPr>
          <t>作者:</t>
        </r>
        <r>
          <rPr>
            <sz val="9"/>
            <rFont val="Tahoma"/>
            <charset val="134"/>
          </rPr>
          <t xml:space="preserve">
0: </t>
        </r>
        <r>
          <rPr>
            <sz val="9"/>
            <rFont val="宋体"/>
            <charset val="134"/>
          </rPr>
          <t>不理会</t>
        </r>
        <r>
          <rPr>
            <sz val="9"/>
            <rFont val="Tahoma"/>
            <charset val="134"/>
          </rPr>
          <t xml:space="preserve">TimeScale
1: </t>
        </r>
        <r>
          <rPr>
            <sz val="9"/>
            <rFont val="宋体"/>
            <charset val="134"/>
          </rPr>
          <t>相反</t>
        </r>
      </text>
    </comment>
  </commentList>
</comments>
</file>

<file path=xl/sharedStrings.xml><?xml version="1.0" encoding="utf-8"?>
<sst xmlns="http://schemas.openxmlformats.org/spreadsheetml/2006/main" count="8306" uniqueCount="3977">
  <si>
    <t>2019.5.24</t>
  </si>
  <si>
    <t>配置表建立</t>
  </si>
  <si>
    <t>skill</t>
  </si>
  <si>
    <t>技能表</t>
  </si>
  <si>
    <t>buff</t>
  </si>
  <si>
    <t>buff表</t>
  </si>
  <si>
    <t>display</t>
  </si>
  <si>
    <t>特效表</t>
  </si>
  <si>
    <t>字段英文名</t>
  </si>
  <si>
    <t>字段中文名</t>
  </si>
  <si>
    <t>字段解释</t>
  </si>
  <si>
    <t>备注</t>
  </si>
  <si>
    <t>skillID</t>
  </si>
  <si>
    <t>技能id</t>
  </si>
  <si>
    <t>技能的ID</t>
  </si>
  <si>
    <r>
      <rPr>
        <sz val="10"/>
        <color theme="1"/>
        <rFont val="微软雅黑"/>
        <charset val="134"/>
      </rPr>
      <t xml:space="preserve">技能ID规则总共11位：
27为约定技能表的ID（270为skill分页，271为buff分页，272为display分页）
</t>
    </r>
    <r>
      <rPr>
        <sz val="10"/>
        <color rgb="FFFF0000"/>
        <rFont val="微软雅黑"/>
        <charset val="134"/>
      </rPr>
      <t>270</t>
    </r>
    <r>
      <rPr>
        <sz val="10"/>
        <color theme="1"/>
        <rFont val="微软雅黑"/>
        <charset val="134"/>
      </rPr>
      <t xml:space="preserve">0001=人物战士（预留后4作为拓展）
</t>
    </r>
    <r>
      <rPr>
        <sz val="10"/>
        <color rgb="FFFF0000"/>
        <rFont val="微软雅黑"/>
        <charset val="134"/>
      </rPr>
      <t>270</t>
    </r>
    <r>
      <rPr>
        <sz val="10"/>
        <color theme="1"/>
        <rFont val="微软雅黑"/>
        <charset val="134"/>
      </rPr>
      <t xml:space="preserve">0002=人物刺客（预留后4作为拓展）
</t>
    </r>
    <r>
      <rPr>
        <sz val="10"/>
        <color rgb="FFFF0000"/>
        <rFont val="微软雅黑"/>
        <charset val="134"/>
      </rPr>
      <t>270</t>
    </r>
    <r>
      <rPr>
        <sz val="10"/>
        <color theme="1"/>
        <rFont val="微软雅黑"/>
        <charset val="134"/>
      </rPr>
      <t xml:space="preserve">0003=人物法师（预留后4作为拓展）
</t>
    </r>
    <r>
      <rPr>
        <sz val="10"/>
        <color rgb="FFFF0000"/>
        <rFont val="微软雅黑"/>
        <charset val="134"/>
      </rPr>
      <t>270</t>
    </r>
    <r>
      <rPr>
        <sz val="10"/>
        <color theme="1"/>
        <rFont val="微软雅黑"/>
        <charset val="134"/>
      </rPr>
      <t xml:space="preserve">0004=人物射手（预留后4作为拓展）
</t>
    </r>
    <r>
      <rPr>
        <sz val="10"/>
        <color rgb="FFFF0000"/>
        <rFont val="微软雅黑"/>
        <charset val="134"/>
      </rPr>
      <t>270</t>
    </r>
    <r>
      <rPr>
        <sz val="10"/>
        <color theme="1"/>
        <rFont val="微软雅黑"/>
        <charset val="134"/>
      </rPr>
      <t xml:space="preserve">0005=支线（预留后4作为拓展）
</t>
    </r>
    <r>
      <rPr>
        <sz val="10"/>
        <color rgb="FFFF0000"/>
        <rFont val="微软雅黑"/>
        <charset val="134"/>
      </rPr>
      <t>270</t>
    </r>
    <r>
      <rPr>
        <sz val="10"/>
        <color theme="1"/>
        <rFont val="微软雅黑"/>
        <charset val="134"/>
      </rPr>
      <t xml:space="preserve">0006=修仙（预留后4作为拓展）
</t>
    </r>
    <r>
      <rPr>
        <sz val="10"/>
        <color rgb="FFFF0000"/>
        <rFont val="微软雅黑"/>
        <charset val="134"/>
      </rPr>
      <t>270</t>
    </r>
    <r>
      <rPr>
        <sz val="10"/>
        <color theme="1"/>
        <rFont val="微软雅黑"/>
        <charset val="134"/>
      </rPr>
      <t xml:space="preserve">0007=翅膀（预留后4作为拓展）
</t>
    </r>
    <r>
      <rPr>
        <sz val="10"/>
        <color rgb="FFFF0000"/>
        <rFont val="微软雅黑"/>
        <charset val="134"/>
      </rPr>
      <t>270</t>
    </r>
    <r>
      <rPr>
        <sz val="10"/>
        <color theme="1"/>
        <rFont val="微软雅黑"/>
        <charset val="134"/>
      </rPr>
      <t xml:space="preserve">0008=神器（预留后4作为拓展）
</t>
    </r>
    <r>
      <rPr>
        <sz val="10"/>
        <color rgb="FFFF0000"/>
        <rFont val="微软雅黑"/>
        <charset val="134"/>
      </rPr>
      <t>270</t>
    </r>
    <r>
      <rPr>
        <sz val="10"/>
        <color theme="1"/>
        <rFont val="微软雅黑"/>
        <charset val="134"/>
      </rPr>
      <t xml:space="preserve">0009=神兵（预留后4作为拓展）
</t>
    </r>
    <r>
      <rPr>
        <sz val="10"/>
        <color rgb="FFFF0000"/>
        <rFont val="微软雅黑"/>
        <charset val="134"/>
      </rPr>
      <t>270</t>
    </r>
    <r>
      <rPr>
        <sz val="10"/>
        <color theme="1"/>
        <rFont val="微软雅黑"/>
        <charset val="134"/>
      </rPr>
      <t xml:space="preserve">0010=仙阵（预留后4作为拓展）
</t>
    </r>
    <r>
      <rPr>
        <sz val="10"/>
        <color rgb="FFFF0000"/>
        <rFont val="微软雅黑"/>
        <charset val="134"/>
      </rPr>
      <t>270</t>
    </r>
    <r>
      <rPr>
        <sz val="10"/>
        <color theme="1"/>
        <rFont val="微软雅黑"/>
        <charset val="134"/>
      </rPr>
      <t xml:space="preserve">0011=伙伴（预留后4作为拓展）
</t>
    </r>
    <r>
      <rPr>
        <sz val="10"/>
        <color rgb="FFFF0000"/>
        <rFont val="微软雅黑"/>
        <charset val="134"/>
      </rPr>
      <t>270</t>
    </r>
    <r>
      <rPr>
        <sz val="10"/>
        <color theme="1"/>
        <rFont val="微软雅黑"/>
        <charset val="134"/>
      </rPr>
      <t xml:space="preserve">0012=法宝（预留后4作为拓展）
2700013=场景类
</t>
    </r>
    <r>
      <rPr>
        <sz val="10"/>
        <color rgb="FFFF0000"/>
        <rFont val="微软雅黑"/>
        <charset val="134"/>
      </rPr>
      <t>270</t>
    </r>
    <r>
      <rPr>
        <sz val="10"/>
        <color theme="1"/>
        <rFont val="微软雅黑"/>
        <charset val="134"/>
      </rPr>
      <t xml:space="preserve">1001=小怪物（预留后4作为拓展）
</t>
    </r>
    <r>
      <rPr>
        <sz val="10"/>
        <color rgb="FFFF0000"/>
        <rFont val="微软雅黑"/>
        <charset val="134"/>
      </rPr>
      <t>270</t>
    </r>
    <r>
      <rPr>
        <sz val="10"/>
        <color theme="1"/>
        <rFont val="微软雅黑"/>
        <charset val="134"/>
      </rPr>
      <t xml:space="preserve">2001=精英怪（预留后4作为拓展）
</t>
    </r>
    <r>
      <rPr>
        <sz val="10"/>
        <color rgb="FFFF0000"/>
        <rFont val="微软雅黑"/>
        <charset val="134"/>
      </rPr>
      <t>270</t>
    </r>
    <r>
      <rPr>
        <sz val="10"/>
        <color theme="1"/>
        <rFont val="微软雅黑"/>
        <charset val="134"/>
      </rPr>
      <t xml:space="preserve">3001=BOSS（预留后4作为拓展）
</t>
    </r>
  </si>
  <si>
    <t xml:space="preserve">填表计算公式，可调用参数：
1=cfg.skilllevel（当前技能的技能等级）
2=cfg.maxmp（自身最大魔法值）(暂时不用)
3=cfg.maxsp（自身最大怒气值）(暂时不用)
4=cfg.mp（当前魔法值）(暂时不用)
5=cfg.sp（当前怒气值）(暂时不用)
6=cfg.chargetime（当前技能已蓄力时间）
7=cfg.goalmaxhp（目标最大生命值）
8=cfg.goalmaxmp（目标最大魔法值）(暂时不用)
9=cfg.goalhp（目标当前生命值）
10=cfg.goalmp（目标当前魔法值）(暂时不用)
11=cfg.summonlevel（当前召唤物等级）
12=cfg.cslevel（角色当前等级）
13=cfg.attack(自身攻击）
14=cfg.goalDef（目标防御）
15=cfg.field(当前仙阵)（新增）
</t>
  </si>
  <si>
    <t xml:space="preserve">可使用的公式类型（公式中的参数*100填写）：
1=skilllevel*a+b
2=goalmaxhp*(cfg.skilllevel*a+b)
3=goalhp*a+b
4=skilllevel^2*a+cfg.skilllevel*b+c
5=a*skilllevel^3+cfg.skilllevel^2*b+cfg.skilllevel*c+d
6=cslevel^2*a+cfg.cslevel*b+c
7=cfg.goalmaxhp*a+(cfg.skilllevel^2*b+cfg.skilllevel*c+d)
8=(cfg.attack-cfg.goalDef*a)*b+(cfg.skilllevel^2*c+cfg.skilllevel*d+e)
（8类型暂时不用）
9=field*(cfg.skilllevel*a+b)  （9类型比较特殊配置为仙阵ID，属性ID,a,b共4个参数）
10=golamaxatk*(cfg.skilllevel*a+b)  （配置必须为负数，用于DEBUFF）
11=golamaxdef*(cfg.skilllevel*a+b)  （配置必须为负数，用于DEBUFF）
12=
x&gt;c时，最终值为b
1&lt;x≤c时，最终值=a+(x-1)/c*(b-a)
x≤1时，最终值为a
a最小值
b最大值
c最大倍率
x敌方战力/我方战力(程序输入)
</t>
  </si>
  <si>
    <t>gameDesignName</t>
  </si>
  <si>
    <t>策划名</t>
  </si>
  <si>
    <t>策划内部名</t>
  </si>
  <si>
    <t>仅策划查看的技能名称</t>
  </si>
  <si>
    <t>name</t>
  </si>
  <si>
    <t>名称</t>
  </si>
  <si>
    <t>技能名称</t>
  </si>
  <si>
    <t>客户端需要用技能名显示时统一调取这里</t>
  </si>
  <si>
    <t>desc</t>
  </si>
  <si>
    <t>描述</t>
  </si>
  <si>
    <t>技能的详细描述</t>
  </si>
  <si>
    <t xml:space="preserve">允许携带部分变量
变量1：[skilllevel]=该技能的当前等级
举例：对面朝方向半径[00ca00]4米[-]扇形范围内的敌方目标造成附加[00ca00]&lt;4,(85,1701,506)&gt;[-]点的物理攻击，并附带持续[00ca00]6.5秒[-]的灼烧效果。
</t>
  </si>
  <si>
    <t>classify</t>
  </si>
  <si>
    <t>技能分类</t>
  </si>
  <si>
    <t>区别角色技能为几转技能</t>
  </si>
  <si>
    <t>0：角色0转技能
1：角色1转技能
2：角色2转技能
3：角色3转技能
4：角色4转技能
5：角色5转技能
其余填100</t>
  </si>
  <si>
    <t>icon</t>
  </si>
  <si>
    <t>图标</t>
  </si>
  <si>
    <t>技能的图标显示</t>
  </si>
  <si>
    <t>游戏中技能的icon图标显示</t>
  </si>
  <si>
    <t>skillType</t>
  </si>
  <si>
    <t>技能类型</t>
  </si>
  <si>
    <t>0-无类型
1-普攻
2-技能</t>
  </si>
  <si>
    <t>treasureSkill</t>
  </si>
  <si>
    <t>是否为宝具技能</t>
  </si>
  <si>
    <t>0-否
1-是（宝具技能共CD组）</t>
  </si>
  <si>
    <t>cdSkill</t>
  </si>
  <si>
    <t>CD能否减少</t>
  </si>
  <si>
    <t>主动技能CD能否减少</t>
  </si>
  <si>
    <t>0-不能，1-可以（减少到多少的百分比在常量表中）</t>
  </si>
  <si>
    <t>Relation</t>
  </si>
  <si>
    <t>普攻关联</t>
  </si>
  <si>
    <t>仅用于普攻三连击</t>
  </si>
  <si>
    <t>填写技能ID，普攻1释放完之后衔接的普攻2ID，普攻2释放完之后衔接的普攻3ID.</t>
  </si>
  <si>
    <t>unlockLevel</t>
  </si>
  <si>
    <t>解锁等级</t>
  </si>
  <si>
    <t>角色等级达到等级后解锁，0表示没有限制，填1则表示1级解锁，填5则表示5级解锁</t>
  </si>
  <si>
    <t>unlockDesc</t>
  </si>
  <si>
    <t>解锁描述</t>
  </si>
  <si>
    <t>用于技能UI界面，只是描述</t>
  </si>
  <si>
    <t>type</t>
  </si>
  <si>
    <t>目标类型</t>
  </si>
  <si>
    <t>技能作用的目标类型选择</t>
  </si>
  <si>
    <t xml:space="preserve">1=主动敌方伤害（非死亡目标）
2=主动己方祝福（只给自己和己方，非死亡目标)
3=主动己方情侣（已死亡）
4=主动己方主人祝福（只给己方主人，非死亡目标)
5=被动技能（一般意义的被动技能，出生触发，永久生效或有生效时间，效果针对自己或队友）
</t>
  </si>
  <si>
    <t>cd</t>
  </si>
  <si>
    <t>技能的冷却时间</t>
  </si>
  <si>
    <t>时间单位：毫秒</t>
  </si>
  <si>
    <t>fighting</t>
  </si>
  <si>
    <t>战斗力</t>
  </si>
  <si>
    <t>当前技能等级下该技能所增加的战斗力</t>
  </si>
  <si>
    <t>该技能对应等级的战斗力加成.</t>
  </si>
  <si>
    <t>releaseType</t>
  </si>
  <si>
    <t>释放类型</t>
  </si>
  <si>
    <t xml:space="preserve">0=无类型
1=瞬发技能（大部分近身攻击应为瞬发）
2=可移动的持续技能
</t>
  </si>
  <si>
    <t>processTypes</t>
  </si>
  <si>
    <t>过程类型</t>
  </si>
  <si>
    <t>1=直接作用
2=飞行（有目标的飞行，无目标的飞行，特效配置飞行特效）
3=影杀重奏
4=风暴剑刃
5=复活
6=闪现类技能
7=闪回，闪回上一次闪现消失点</t>
  </si>
  <si>
    <t>flySpeed</t>
  </si>
  <si>
    <t>飞行速度</t>
  </si>
  <si>
    <t>飞行子弹的飞行速度，单位：毫米/秒</t>
  </si>
  <si>
    <t>warn</t>
  </si>
  <si>
    <t>是否预警</t>
  </si>
  <si>
    <t>0=无预警
1=有预警</t>
  </si>
  <si>
    <t>infomationId</t>
  </si>
  <si>
    <t>提示ID</t>
  </si>
  <si>
    <t>预警提示的文字ID</t>
  </si>
  <si>
    <t>readyTime</t>
  </si>
  <si>
    <t>准备时间</t>
  </si>
  <si>
    <r>
      <rPr>
        <sz val="10"/>
        <color theme="1"/>
        <rFont val="微软雅黑"/>
        <charset val="134"/>
      </rPr>
      <t>准备时间：从技能开启，到开始攻击为止的时间</t>
    </r>
    <r>
      <rPr>
        <sz val="10"/>
        <color rgb="FFFF0000"/>
        <rFont val="微软雅黑"/>
        <charset val="134"/>
      </rPr>
      <t>(准备时间结束开始攻击时间，并开始计算伤害节点)</t>
    </r>
    <r>
      <rPr>
        <sz val="10"/>
        <color theme="1"/>
        <rFont val="微软雅黑"/>
        <charset val="134"/>
      </rPr>
      <t xml:space="preserve">
属于前摇时间，预警提示从这个时间开始提示.</t>
    </r>
  </si>
  <si>
    <t>attackTime</t>
  </si>
  <si>
    <t>攻击总时间</t>
  </si>
  <si>
    <r>
      <rPr>
        <sz val="10"/>
        <color theme="1"/>
        <rFont val="微软雅黑"/>
        <charset val="134"/>
      </rPr>
      <t>攻击动作及特效播放的总时长
A</t>
    </r>
    <r>
      <rPr>
        <sz val="10"/>
        <color theme="1"/>
        <rFont val="微软雅黑"/>
        <charset val="134"/>
      </rPr>
      <t>I中会用到</t>
    </r>
  </si>
  <si>
    <t xml:space="preserve">damageTime </t>
  </si>
  <si>
    <t>伤害生效时间点</t>
  </si>
  <si>
    <r>
      <rPr>
        <sz val="10"/>
        <color theme="1"/>
        <rFont val="微软雅黑"/>
        <charset val="134"/>
      </rPr>
      <t>0=无伤害</t>
    </r>
    <r>
      <rPr>
        <sz val="10"/>
        <color rgb="FFFF0000"/>
        <rFont val="微软雅黑"/>
        <charset val="134"/>
      </rPr>
      <t>(子弹是有目标的，跟踪的，就是打到了算伤害)</t>
    </r>
    <r>
      <rPr>
        <sz val="10"/>
        <color theme="1"/>
        <rFont val="微软雅黑"/>
        <charset val="134"/>
      </rPr>
      <t xml:space="preserve">
单个时间点则为只有1个伤害点
若有多个伤害点则以","分隔
例子：三段伤害
650,80,100
第一个伤害点为
650毫秒
第二个伤害点为
第一个伤害过后的80毫秒
第三个伤害点为
第二个伤害点过后的100毫秒
</t>
    </r>
  </si>
  <si>
    <t>displaceTime</t>
  </si>
  <si>
    <t>位移开始时间点</t>
  </si>
  <si>
    <t>准备时间结束后，开始攻击后的时间点</t>
  </si>
  <si>
    <t>怪物不支持配位移，没有后端功能</t>
  </si>
  <si>
    <t>displaceSpeed</t>
  </si>
  <si>
    <t>位移速度</t>
  </si>
  <si>
    <t>单位：毫米/秒
例子：
假设三段伤害都产生位移则填写方式
3000,4000,5000</t>
  </si>
  <si>
    <r>
      <rPr>
        <sz val="11"/>
        <rFont val="微软雅黑"/>
        <charset val="134"/>
      </rPr>
      <t>disTime</t>
    </r>
    <r>
      <rPr>
        <sz val="11"/>
        <rFont val="微软雅黑"/>
        <charset val="134"/>
      </rPr>
      <t>s</t>
    </r>
  </si>
  <si>
    <t>位移时间</t>
  </si>
  <si>
    <t>单位：毫秒
例子：
假设三段伤害都产生位移则填写方式
1000,1000,3000</t>
  </si>
  <si>
    <t>skillResources</t>
  </si>
  <si>
    <t>技能资源名</t>
  </si>
  <si>
    <t>美术返回的技能所有资源包名称，技能的表现ID</t>
  </si>
  <si>
    <t>attackDistance</t>
  </si>
  <si>
    <t>攻击距离</t>
  </si>
  <si>
    <t>用于定义该技能的攻击距离，锁定目标和手动选择目标点的技能需要有攻击距离，单位：毫米</t>
  </si>
  <si>
    <t>rangeType</t>
  </si>
  <si>
    <t>范围类型</t>
  </si>
  <si>
    <t>选中对象，方向默认为选中对象的方向
不选对象，方向默认为面朝方向
技能方向可调整
1=选中对象 目标角色【空】
2=选中对象 目标角色为圆心的圆形效果【半径】（范围内的其他目标不锁定）
3=不选对象 自身【空】
4=不选对象 直线通道效果【通道长度,通道宽度】(若释放类型为2会跟随玩家角度计算，若不则固定范围)
5=不选对象 自身圆心扇形效果【半径,扇形角度（角度待定）】（实际角度需要乘以1000填写）
6=不选对象 自身圆心圆形效果 【半径】
7=选中对象 目标角色为圆心的圆形范围【半径】，锁定该区域内所有敌方目标，无目标不能释放该技能（范围内的其他目标锁定）
8=选定目标点（范围）
注：飞行的技能范围类型只能配置1，2，4，7</t>
  </si>
  <si>
    <t>rangeTypeValue</t>
  </si>
  <si>
    <t>范围类型值</t>
  </si>
  <si>
    <t>填写内容及方式与攻击范围有密切关系
毫米</t>
  </si>
  <si>
    <t>summonType</t>
  </si>
  <si>
    <t>召唤物位置类型</t>
  </si>
  <si>
    <r>
      <rPr>
        <sz val="10"/>
        <color theme="1"/>
        <rFont val="微软雅黑"/>
        <charset val="134"/>
      </rPr>
      <t>1=以自身为圆心范围
2</t>
    </r>
    <r>
      <rPr>
        <sz val="10"/>
        <color theme="1"/>
        <rFont val="微软雅黑"/>
        <charset val="134"/>
      </rPr>
      <t xml:space="preserve">=以自身为圆心的扇形范围内
</t>
    </r>
    <r>
      <rPr>
        <sz val="10"/>
        <color theme="1"/>
        <rFont val="微软雅黑"/>
        <charset val="134"/>
      </rPr>
      <t>3</t>
    </r>
    <r>
      <rPr>
        <sz val="10"/>
        <color theme="1"/>
        <rFont val="微软雅黑"/>
        <charset val="134"/>
      </rPr>
      <t>=以自身面朝方向角度0~359，自身半径距离，怪物ID
（1和</t>
    </r>
    <r>
      <rPr>
        <sz val="10"/>
        <color theme="1"/>
        <rFont val="微软雅黑"/>
        <charset val="134"/>
      </rPr>
      <t>2</t>
    </r>
    <r>
      <rPr>
        <sz val="10"/>
        <color theme="1"/>
        <rFont val="微软雅黑"/>
        <charset val="134"/>
      </rPr>
      <t>类型用于状态包召唤，</t>
    </r>
    <r>
      <rPr>
        <sz val="10"/>
        <color theme="1"/>
        <rFont val="微软雅黑"/>
        <charset val="134"/>
      </rPr>
      <t>3</t>
    </r>
    <r>
      <rPr>
        <sz val="10"/>
        <color theme="1"/>
        <rFont val="微软雅黑"/>
        <charset val="134"/>
      </rPr>
      <t xml:space="preserve">类型用于技能召唤）
</t>
    </r>
  </si>
  <si>
    <t>summonValue</t>
  </si>
  <si>
    <t>召唤物位置值</t>
  </si>
  <si>
    <r>
      <rPr>
        <sz val="10"/>
        <color theme="1"/>
        <rFont val="微软雅黑"/>
        <charset val="134"/>
      </rPr>
      <t xml:space="preserve">1=半径(填0就是在自身点召唤）
</t>
    </r>
    <r>
      <rPr>
        <sz val="10"/>
        <color theme="1"/>
        <rFont val="微软雅黑"/>
        <charset val="134"/>
      </rPr>
      <t>2</t>
    </r>
    <r>
      <rPr>
        <sz val="10"/>
        <color theme="1"/>
        <rFont val="微软雅黑"/>
        <charset val="134"/>
      </rPr>
      <t xml:space="preserve">=半径,角度(填0就是在自身点召唤）
</t>
    </r>
    <r>
      <rPr>
        <sz val="10"/>
        <color theme="1"/>
        <rFont val="微软雅黑"/>
        <charset val="134"/>
      </rPr>
      <t>3</t>
    </r>
    <r>
      <rPr>
        <sz val="10"/>
        <color theme="1"/>
        <rFont val="微软雅黑"/>
        <charset val="134"/>
      </rPr>
      <t>=角度*1000,半径*1000,怪物ID “；”号隔开填写多个召唤物</t>
    </r>
  </si>
  <si>
    <t>attackMinDistance</t>
  </si>
  <si>
    <t>攻击最小距离</t>
  </si>
  <si>
    <t>用于AI</t>
  </si>
  <si>
    <t>goalMaxNum</t>
  </si>
  <si>
    <t>目标最大数量</t>
  </si>
  <si>
    <t>具体数量的值
0表示无限制</t>
  </si>
  <si>
    <t>damageType</t>
  </si>
  <si>
    <t>伤害类型</t>
  </si>
  <si>
    <t>0-没有攻防运算和治疗运算
1-进行攻防运算</t>
  </si>
  <si>
    <t>attackValue</t>
  </si>
  <si>
    <t>附加攻击力固定值</t>
  </si>
  <si>
    <t>例子：
若该列为空，则为该技能不增加攻击力
若技能为纯buff技能，则，该列为空
若该技能为普通攻击，则，该列为空
需要支持填写公式.
若为三段伤害，或多段伤害则填写方式每段伤害以“，”区分
比如：skilllevel*20+10，skilllevel*20+30，skilllevel*20+50
复活的生命值和魔法值参数填写在该字段.</t>
  </si>
  <si>
    <t>attackRate</t>
  </si>
  <si>
    <t>附加攻击力倍率</t>
  </si>
  <si>
    <t>填写方案同攻击力固定值</t>
  </si>
  <si>
    <t>damageValue</t>
  </si>
  <si>
    <t>附加伤害固定值</t>
  </si>
  <si>
    <t>damageRate</t>
  </si>
  <si>
    <t>附加伤害倍率</t>
  </si>
  <si>
    <t>stateBag_ID</t>
  </si>
  <si>
    <t>状态包xid</t>
  </si>
  <si>
    <t>状态包的ID</t>
  </si>
  <si>
    <t>stateBag_Parameter</t>
  </si>
  <si>
    <t>状态包x参数</t>
  </si>
  <si>
    <t>状态包的功能参数</t>
  </si>
  <si>
    <t xml:space="preserve">0-空
1-驱散（填0）
2-免疫（填0）
3-持续伤害（回血的值）
4-持续掉血（掉血的值）
5-眩晕(持续时间，单位毫秒）
6-冰冻（持续时间，单位毫秒）
7-缠绕（持续时间，单位毫秒）
8-护盾（吸收伤害的值）
9-改变ID（新技能的ID）
10-驱散（填0）
11-免疫（填0）
12-1次性加血（具体的值）
13-1次性减血（具体的值）
14-自爆（自爆对敌方造成的伤害）                                                                                                          
15-无敌（填0）
16-被动技能使某技能附带新效果（新效果技能ID）
17-沉默-禁止使用技能（填0）
18-改变属性值（具体的值）
19-吸血（填0）
20-反伤（填0）
21-下坐骑和禁止召唤坐骑（填0）
22-减少/增加眩晕buff持续时间（万分比）
23-主角主动技能冷却时间减少，不包含普攻技能（减少时间配置到常量表中）
24-调整参数配置型（参数类型，参数值）
             [参数类型10，生效时buff目标所在阵营获得纷争之地积分，配置参数-积分值，可以为负数，即为减
              参数类型11，持续期间，buff目标获得积分时，积分值=原积分值*（1+系数）]，配置参数-系数,系数为/10000格式]
              参数类型20，生效时buff目标获得纷争之地贡献，配置参数-贡献值，可以为负数，即为减
              参数类型21，持续期间，buff目标获得的击杀以及击杀贡献值=原贡献值*（1+系数）]，配置参数-系数,系数为/10000格式]
25.持续掉血
最大生命值伤害（百分比【填写万分比】，每次触发的间隔【ms，填0则立即触发】，有效目标【0全部，1玩家，2怪物】）
26.生命恢复效果修正
当玩家获得生命恢复时（包括自然的生命恢复，百分比恢复以及吸血等所有回血效果），最终值=恢复量*（1+该效果的比例）
1000表示治疗效果+10%
27.隐身效果
    玩家处于隐身状态，不可被敌方选取，特殊的显示
28.模型比例调整，（发达比例，填写万分比，标准比例10000）
                                                                                                          </t>
  </si>
  <si>
    <t>stateBag_Type</t>
  </si>
  <si>
    <t>状态包1类型</t>
  </si>
  <si>
    <t>根据状态包类型判断该状态包进行那种类型的命中判断规则</t>
  </si>
  <si>
    <t>0-增益类（纯粹按照状态包成功几率判定）
1-无类型（通过状态包命中公式计算）
2-眩晕类（程序判定眩晕BUFF）</t>
  </si>
  <si>
    <t>stateBag_Rate</t>
  </si>
  <si>
    <t>状态包x成功几率</t>
  </si>
  <si>
    <t>状态包的成功几率</t>
  </si>
  <si>
    <t>填写万分比，10000表示100%几率</t>
  </si>
  <si>
    <t>stateBag_Time</t>
  </si>
  <si>
    <t>状态包x持续时间</t>
  </si>
  <si>
    <t>状态包的持续时间</t>
  </si>
  <si>
    <t>填写毫秒
永久=-1</t>
  </si>
  <si>
    <t>stateBag_Point</t>
  </si>
  <si>
    <t>状态包x生效点</t>
  </si>
  <si>
    <t>状态包生效的时间点</t>
  </si>
  <si>
    <t>与伤害生效时间点一致，比如填1就是在第一个伤害生效时间点生效该状态包.</t>
  </si>
  <si>
    <t>stateBag_Target</t>
  </si>
  <si>
    <t>状态包x归属</t>
  </si>
  <si>
    <t>状态包的归属目标类型</t>
  </si>
  <si>
    <t>0=默认
1=自己
2=主人（用于伙伴给主人加BUFF）</t>
  </si>
  <si>
    <t>locktime</t>
  </si>
  <si>
    <t>锁定时间</t>
  </si>
  <si>
    <t>使用该技能后其他技能是否有公cd</t>
  </si>
  <si>
    <t>noLock</t>
  </si>
  <si>
    <t>是否锁定</t>
  </si>
  <si>
    <t>该技能是否受公cd影响</t>
  </si>
  <si>
    <t>填0表示受，1表示不受</t>
  </si>
  <si>
    <t>stateBagID</t>
  </si>
  <si>
    <t>附加状态包id</t>
  </si>
  <si>
    <t>状态包的的ID</t>
  </si>
  <si>
    <t>根据状态包的ID命名规则填写</t>
  </si>
  <si>
    <t>gameDesignDesc</t>
  </si>
  <si>
    <t>策划用备注</t>
  </si>
  <si>
    <t>buff策划的备用注释</t>
  </si>
  <si>
    <t>状态包的效果描述，仅策划看</t>
  </si>
  <si>
    <t>stateBagName</t>
  </si>
  <si>
    <t>状态包名称</t>
  </si>
  <si>
    <t>用于BUFF的显示</t>
  </si>
  <si>
    <t>stateBagDes</t>
  </si>
  <si>
    <t>状态包描述</t>
  </si>
  <si>
    <t>状态包的描述</t>
  </si>
  <si>
    <t>stateBagIcon</t>
  </si>
  <si>
    <t>状态包图标</t>
  </si>
  <si>
    <t>effectResources</t>
  </si>
  <si>
    <t>特效路径</t>
  </si>
  <si>
    <t>effectanchor</t>
  </si>
  <si>
    <t>特效挂点</t>
  </si>
  <si>
    <t>特效的挂点</t>
  </si>
  <si>
    <t xml:space="preserve">1：特效挂点，如果为空时，默认直接挂在角色原点，现在特效制作就是以原点来制作的。
    foot        = 0,
    body        = 1,
    head_world  = 2,
    head_self   = 3,
    ext1        = 4,
    ext2        = 5,
    ext3        = 6,
    ext4        = 7,
    ext5        = 8,
    weapon_l    = 9,
    weapon_r    = 10,
    wing        = 11
</t>
  </si>
  <si>
    <t>effectScale</t>
  </si>
  <si>
    <t>开启缩放</t>
  </si>
  <si>
    <t>0=开启缩放
1=不开启缩放</t>
  </si>
  <si>
    <t>startType</t>
  </si>
  <si>
    <t>生效条件</t>
  </si>
  <si>
    <t>1-直接生效(状态包特效直接挂上去，效果根据配置生效）
2-技能命中时生效（自身血量&lt;=N%，攻击对象[0：玩家和怪物、1：玩家、2：怪物]，生效概率）
    注：生效条件（血量万分比，攻击对象）
3-受敌方技能命中时生效（自身血量&lt;=N%，攻击对象[0：玩家和怪物、1：玩家、2：怪物]，生效概率）
    注：生效条件（血量万分比，攻击对象）
4-即死触发生效（生效概率）
5-血量低于一定值时生效（自身血量值&lt;=N%，生效概率）   注：生效条件（血量万分比）
6-闪避时生效（攻击对象[0：玩家和怪物、1：玩家、2：怪物]，生效概率）
7-技能暴击时生效（攻击对象[0：玩家和怪物、1：玩家、2：怪物]，生效概率）
8=选择目标圆形区域内的所有单位为目标，不锁定【半径】</t>
  </si>
  <si>
    <t>startProbability</t>
  </si>
  <si>
    <t>生效概率</t>
  </si>
  <si>
    <t>百分比，填写万分比</t>
  </si>
  <si>
    <t>startTypeValue</t>
  </si>
  <si>
    <t>生效条件参数</t>
  </si>
  <si>
    <t>endType</t>
  </si>
  <si>
    <t>常规结束条件</t>
  </si>
  <si>
    <t>0=正常时间内结束
2=死亡结束
3=切换场景结束
4=脱离安全区结束
5=任务结束（任务完成、任务失败）
6=主动释放技能结束
7=受到伤害结束
8=次数用尽结束
9=使用攻防运算的技能后结束
10=移动操作结束
11=杀死第一个人结束</t>
  </si>
  <si>
    <t>save</t>
  </si>
  <si>
    <t>是否存盘</t>
  </si>
  <si>
    <t xml:space="preserve"> </t>
  </si>
  <si>
    <t>stateBagRule</t>
  </si>
  <si>
    <t>同一状态包叠加规则</t>
  </si>
  <si>
    <t>0=永不叠加（当有1个同ID时，永不接受）
1=直接覆盖
2=持续时间长覆盖持续时间短
3=第一效果值大的覆盖小的，否则不覆盖（绝对值）
4=不覆盖，效果叠加（不覆盖，效果叠加（只填写4，则默认叠加层数为10；否则在4后面填写最大叠加层数格式：(4,12)，注意不能填0和1））
5:=时间叠加，效果不叠加</t>
  </si>
  <si>
    <t>mask</t>
  </si>
  <si>
    <t>32位掩码</t>
  </si>
  <si>
    <t>32位掩码只跟驱散和免疫有关</t>
  </si>
  <si>
    <t>stateBagCd</t>
  </si>
  <si>
    <t>状态包冷却</t>
  </si>
  <si>
    <t>状态包生效的冷却时间</t>
  </si>
  <si>
    <t>effect_Type</t>
  </si>
  <si>
    <t>效果x类型</t>
  </si>
  <si>
    <t>buff类型ID</t>
  </si>
  <si>
    <r>
      <rPr>
        <sz val="10"/>
        <color theme="1"/>
        <rFont val="微软雅黑"/>
        <charset val="134"/>
      </rPr>
      <t>作者:（永久性buff持续时间填-1）
0-空
1-驱散（数据填写为驱散的buff类型32位掩码；填在效果参数里）
2-免疫（数据填写为驱散的buff类型32位掩码；持续时间，填写毫秒；填在效果参数里）
3-持续回血（回血的值；持续时间，填写毫秒；间隔时间，填写毫秒）
4-持续掉血（掉血的值；持续时间，填写毫秒；间隔时间，填写毫秒）
5-眩晕(持续时间，单位毫秒；不能移动，不能释放技能，播放眩晕动作）
6-冰冻（持续时间，单位毫秒；不能移动，不能释放技能，停止播放动作）
7-缠绕（持续时间，单位毫秒；不能移动）
8-护盾（吸收伤害的值；持续时间，单位毫秒）
9-改变ID（当前新技能的ID；持续时间，单位毫秒）
10-驱散（状态包ID；填在效果参数里）
11-免疫（状态包ID；持续时间，毫秒；填在效果参数里）
12-1次性加血（具体的值）
13-1次性减血（具体的值）
14-自爆（自爆对敌方造成的伤害；自身损失气血百分比，填写万分比,范围半径：毫米）
15-无敌（持续时间，填写毫秒）
16-被动技能使某技能附带新效果（新效果技能ID；新效果持续时间，填写毫秒）（</t>
    </r>
    <r>
      <rPr>
        <sz val="10"/>
        <color rgb="FFFF0000"/>
        <rFont val="微软雅黑"/>
        <charset val="134"/>
      </rPr>
      <t>配置16类型一定要配状态包冷却CD</t>
    </r>
    <r>
      <rPr>
        <sz val="10"/>
        <color theme="1"/>
        <rFont val="微软雅黑"/>
        <charset val="134"/>
      </rPr>
      <t>）
17-沉默：禁止使用技能（持续时间，填写毫秒）
18-改变属性值（具体的值；属性类型ID；持续时间，毫秒）
19-吸血（吸血百分比，填写万分比；吸血量=技能攻击的伤害值*吸血百分比）
20-反伤（反伤百分比=所受到伤害的百分比反伤，填写万分比）
21-下坐骑和禁止召唤坐骑（持续时间，单位毫秒）
22-减少/增加眩晕BUFF的持续时间（减少/增加时间万分比，正为增加、负为减少）
23-主角主动技能冷却时间减少，不包含普攻技能（减少时间万分比）
24-调整参数配置型（参数类型，参数值）
             [参数类型10，生效时buff目标所在阵营获得纷争之地积分，配置参数-积分值，可以为负数，即为减
              参数类型11，持续期间，buff目标获得积分时，积分值=原积分值*（1+系数）]，配置参数-系数,系数为/10000格式]
              参数类型20，生效时buff目标获得纷争之地贡献，配置参数-贡献值，可以为负数，即为减
              参数类型21，持续期间，buff目标获得的击杀以及击杀贡献值=原贡献值*（1+系数）]，配置参数-系数,系数为/10000格式]
25.持续掉血
最大生命值伤害（百分比【填写万分比】，每次触发的间隔【ms，填0则立即触发】，有效目标【0全部，1玩家，2怪物】）
26.生命恢复效果修正
当玩家获得生命恢复时（包括自然的生命恢复，百分比恢复以及吸血等所有回血效果），最终值=恢复量*（1+该效果的比例）
1000表示治疗效果+10%
27.隐身效果
    玩家处于隐身状态，不可被敌方选取，特殊的显示
28.模型比例调整，（发达比例，填写万分比，标准比例10000）
最大ID为128，不能往后面加了！！</t>
    </r>
  </si>
  <si>
    <t>effect_Param</t>
  </si>
  <si>
    <t>效果x参数</t>
  </si>
  <si>
    <t>buff类型参数值</t>
  </si>
  <si>
    <t xml:space="preserve">0-空
1-驱散（所要驱散的buff类型的32位掩码值）
2-免疫（所要免疫的buff类型的32位掩码值）
3-持续回血（间隔时间，填写毫秒）
4-持续掉血（间隔时间，填写毫秒）
5-眩晕(空）
6-冰冻（空）
7-缠绕（空）
8-护盾（空）
9-改变ID（空）
10-驱散（状态包ID；多个状态包ID中间用,隔开）
11-免疫（状态包ID；多个状态包ID中间用,隔开）
12-1次性加血（空）
13-1次性减血（空）
14-自爆（自身损失气血百分比，填写万分比；范围半径，填写毫米）                                                                                     15-无敌（空）
16-被动技能使某技能附带新效果（空）
17-沉默：禁止使用技能（空）
18-改变属性值（属性类型ID）
19-吸血（空）
20-反伤（空）                                                                                             
21-下坐骑和禁止召唤坐骑（空）
22-减少/增加眩晕BUFF持续时间（空）
23-主角主动技能冷却时间减少，不包含普攻技能（空）
</t>
  </si>
  <si>
    <t>shader</t>
  </si>
  <si>
    <t>材质</t>
  </si>
  <si>
    <t>替换=1
叠加=2
分身=3</t>
  </si>
  <si>
    <t>shaderPth</t>
  </si>
  <si>
    <t>材质路径1</t>
  </si>
  <si>
    <t>材质路径2</t>
  </si>
  <si>
    <t>shake</t>
  </si>
  <si>
    <t>specialSkill</t>
  </si>
  <si>
    <t>AddSkill</t>
  </si>
  <si>
    <t>AddSkillTime</t>
  </si>
  <si>
    <t>priority</t>
  </si>
  <si>
    <t>lockTime</t>
  </si>
  <si>
    <t>damageTime</t>
  </si>
  <si>
    <t>displaceSign</t>
  </si>
  <si>
    <t>disTimes</t>
  </si>
  <si>
    <t>castDistance</t>
  </si>
  <si>
    <t>aimIndicatorId</t>
  </si>
  <si>
    <t>rangeIndicatorId</t>
  </si>
  <si>
    <t>continuousDamage</t>
  </si>
  <si>
    <t>continuousDamageTime</t>
  </si>
  <si>
    <t>dazeTime</t>
  </si>
  <si>
    <t>warnTime</t>
  </si>
  <si>
    <t>warnStart</t>
  </si>
  <si>
    <t>addhitrate</t>
  </si>
  <si>
    <t>是否为特殊技能</t>
  </si>
  <si>
    <t>追加技能</t>
  </si>
  <si>
    <t>追加技能时间</t>
  </si>
  <si>
    <t>挂机使用优先级</t>
  </si>
  <si>
    <t>是否会被锁定</t>
  </si>
  <si>
    <t>位移正负标记</t>
  </si>
  <si>
    <t>施法距离</t>
  </si>
  <si>
    <t>技能瞄准指示器id</t>
  </si>
  <si>
    <t>技能范围指示器id</t>
  </si>
  <si>
    <t>持续伤害指示器</t>
  </si>
  <si>
    <t>持续伤害指示器时间</t>
  </si>
  <si>
    <t>预警id</t>
  </si>
  <si>
    <t>发呆时间</t>
  </si>
  <si>
    <t>预警时间</t>
  </si>
  <si>
    <t>预警动画起始百分比</t>
  </si>
  <si>
    <t>附加命中率</t>
  </si>
  <si>
    <t>状态包1id</t>
  </si>
  <si>
    <t>状态包1参数</t>
  </si>
  <si>
    <t>状态包1成功几率</t>
  </si>
  <si>
    <t>状态包1持续时间</t>
  </si>
  <si>
    <t>状态包1生效点</t>
  </si>
  <si>
    <t>状态包1归属</t>
  </si>
  <si>
    <t>状态包2id</t>
  </si>
  <si>
    <t>状态包2参数</t>
  </si>
  <si>
    <t>状态包2类型</t>
  </si>
  <si>
    <t>状态包2成功几率</t>
  </si>
  <si>
    <t>状态包2持续时间</t>
  </si>
  <si>
    <t>状态包2生效点</t>
  </si>
  <si>
    <t>状态包2归属</t>
  </si>
  <si>
    <t>状态包3id</t>
  </si>
  <si>
    <t>状态包3参数</t>
  </si>
  <si>
    <t>状态包3类型</t>
  </si>
  <si>
    <t>状态包3成功几率</t>
  </si>
  <si>
    <t>状态包3持续时间</t>
  </si>
  <si>
    <t>状态包3生效点</t>
  </si>
  <si>
    <t>状态包3归属</t>
  </si>
  <si>
    <t>状态包4id</t>
  </si>
  <si>
    <t>状态包4参数</t>
  </si>
  <si>
    <t>状态包4类型</t>
  </si>
  <si>
    <t>状态包4成功几率</t>
  </si>
  <si>
    <t>状态包4持续时间</t>
  </si>
  <si>
    <t>状态包4生效点</t>
  </si>
  <si>
    <t>状态包4归属</t>
  </si>
  <si>
    <t>状态包5id</t>
  </si>
  <si>
    <t>状态包5参数</t>
  </si>
  <si>
    <t>状态包5类型</t>
  </si>
  <si>
    <t>状态包5成功几率</t>
  </si>
  <si>
    <t>状态包5持续时间</t>
  </si>
  <si>
    <t>状态包5生效点</t>
  </si>
  <si>
    <t>状态包5归属</t>
  </si>
  <si>
    <t>状态包6id</t>
  </si>
  <si>
    <t>状态包6参数</t>
  </si>
  <si>
    <t>状态包6类型</t>
  </si>
  <si>
    <t>状态包6成功几率</t>
  </si>
  <si>
    <t>状态包6持续时间</t>
  </si>
  <si>
    <t>状态包6生效点</t>
  </si>
  <si>
    <t>状态包6归属</t>
  </si>
  <si>
    <t>状态包7id</t>
  </si>
  <si>
    <t>状态包7参数</t>
  </si>
  <si>
    <t>状态包7类型</t>
  </si>
  <si>
    <t>状态包7成功几率</t>
  </si>
  <si>
    <t>状态包7持续时间</t>
  </si>
  <si>
    <t>状态包7生效点</t>
  </si>
  <si>
    <t>状态包7归属</t>
  </si>
  <si>
    <t>状态包8id</t>
  </si>
  <si>
    <t>状态包8参数</t>
  </si>
  <si>
    <t>状态包8类型</t>
  </si>
  <si>
    <t>状态包8成功几率</t>
  </si>
  <si>
    <t>状态包8持续时间</t>
  </si>
  <si>
    <t>状态包8生效点</t>
  </si>
  <si>
    <t>状态包8归属</t>
  </si>
  <si>
    <t>状态包9id</t>
  </si>
  <si>
    <t>状态包9参数</t>
  </si>
  <si>
    <t>状态包9类型</t>
  </si>
  <si>
    <t>状态包9成功几率</t>
  </si>
  <si>
    <t>状态包9持续时间</t>
  </si>
  <si>
    <t>状态包9生效点</t>
  </si>
  <si>
    <t>状态包9归属</t>
  </si>
  <si>
    <t>状态包10id</t>
  </si>
  <si>
    <t>状态包10参数</t>
  </si>
  <si>
    <t>状态包10类型</t>
  </si>
  <si>
    <t>状态包10成功几率</t>
  </si>
  <si>
    <t>状态包10持续时间</t>
  </si>
  <si>
    <t>状态包10生效点</t>
  </si>
  <si>
    <t>状态包10归属</t>
  </si>
  <si>
    <t>状态包11id</t>
  </si>
  <si>
    <t>状态包11参数</t>
  </si>
  <si>
    <t>状态包11类型</t>
  </si>
  <si>
    <t>状态包11成功几率</t>
  </si>
  <si>
    <t>状态包11持续时间</t>
  </si>
  <si>
    <t>状态包11生效点</t>
  </si>
  <si>
    <t>状态包11归属</t>
  </si>
  <si>
    <t>状态包12id</t>
  </si>
  <si>
    <t>状态包12参数</t>
  </si>
  <si>
    <t>状态包12类型</t>
  </si>
  <si>
    <t>状态包12成功几率</t>
  </si>
  <si>
    <t>状态包12持续时间</t>
  </si>
  <si>
    <t>状态包12生效点</t>
  </si>
  <si>
    <t>状态包12归属</t>
  </si>
  <si>
    <t>状态包13id</t>
  </si>
  <si>
    <t>状态包13参数</t>
  </si>
  <si>
    <t>状态包13类型</t>
  </si>
  <si>
    <t>状态包13成功几率</t>
  </si>
  <si>
    <t>状态包13持续时间</t>
  </si>
  <si>
    <t>状态包13生效点</t>
  </si>
  <si>
    <t>状态包13归属</t>
  </si>
  <si>
    <t>状态包14id</t>
  </si>
  <si>
    <t>状态包14参数</t>
  </si>
  <si>
    <t>状态包14类型</t>
  </si>
  <si>
    <t>状态包14成功几率</t>
  </si>
  <si>
    <t>状态包14持续时间</t>
  </si>
  <si>
    <t>状态包14生效点</t>
  </si>
  <si>
    <t>状态包14归属</t>
  </si>
  <si>
    <t>状态包15id</t>
  </si>
  <si>
    <t>状态包15参数</t>
  </si>
  <si>
    <t>状态包15类型</t>
  </si>
  <si>
    <t>状态包15成功几率</t>
  </si>
  <si>
    <t>状态包15持续时间</t>
  </si>
  <si>
    <t>状态包15生效点</t>
  </si>
  <si>
    <t>状态包15归属</t>
  </si>
  <si>
    <t>状态包16id</t>
  </si>
  <si>
    <t>状态包16参数</t>
  </si>
  <si>
    <t>状态包16类型</t>
  </si>
  <si>
    <t>状态包16成功几率</t>
  </si>
  <si>
    <t>状态包16持续时间</t>
  </si>
  <si>
    <t>状态包16生效点</t>
  </si>
  <si>
    <t>状态包16归属</t>
  </si>
  <si>
    <t>int64</t>
  </si>
  <si>
    <t>string</t>
  </si>
  <si>
    <t>int</t>
  </si>
  <si>
    <t>战士普攻1</t>
  </si>
  <si>
    <t>重剑挥击</t>
  </si>
  <si>
    <t>对敌方单体目标造成伤害。</t>
  </si>
  <si>
    <t>skill_01_00</t>
  </si>
  <si>
    <t>等级达到1级解锁</t>
  </si>
  <si>
    <t>300</t>
  </si>
  <si>
    <t>3500,120000</t>
  </si>
  <si>
    <t>战士普攻2</t>
  </si>
  <si>
    <r>
      <rPr>
        <sz val="11"/>
        <rFont val="微软雅黑"/>
        <charset val="134"/>
      </rPr>
      <t>2</t>
    </r>
    <r>
      <rPr>
        <sz val="11"/>
        <rFont val="微软雅黑"/>
        <charset val="134"/>
      </rPr>
      <t>50</t>
    </r>
  </si>
  <si>
    <t>战士普攻3</t>
  </si>
  <si>
    <r>
      <rPr>
        <sz val="11"/>
        <rFont val="微软雅黑"/>
        <charset val="134"/>
      </rPr>
      <t>3</t>
    </r>
    <r>
      <rPr>
        <sz val="11"/>
        <rFont val="微软雅黑"/>
        <charset val="134"/>
      </rPr>
      <t>00</t>
    </r>
  </si>
  <si>
    <t>战士技能1</t>
  </si>
  <si>
    <t>剑气斩</t>
  </si>
  <si>
    <t>发出剑气对前方范围内[00ca00]6个[-]敌人造成[00ca00]200%[-]伤害。</t>
  </si>
  <si>
    <t>icon_skill_01_01</t>
  </si>
  <si>
    <t>等级达到4级解锁</t>
  </si>
  <si>
    <t>1000</t>
  </si>
  <si>
    <t>10000,8000</t>
  </si>
  <si>
    <t>2</t>
  </si>
  <si>
    <t>9999</t>
  </si>
  <si>
    <t>战士技能2</t>
  </si>
  <si>
    <t>裂地斩</t>
  </si>
  <si>
    <t>对前方范围内的最多[00ca00]6个[-]敌人造成[00ca00]250%[-]伤害。</t>
  </si>
  <si>
    <t>icon_skill_01_02</t>
  </si>
  <si>
    <t>等级达到8级解锁</t>
  </si>
  <si>
    <t>666</t>
  </si>
  <si>
    <t>20000</t>
  </si>
  <si>
    <t>15000,5000</t>
  </si>
  <si>
    <t>1</t>
  </si>
  <si>
    <t>战士技能3</t>
  </si>
  <si>
    <t>冲锋斩</t>
  </si>
  <si>
    <t>冲向目标并对附近最多[00ca00]8个[-]敌人分别造成[00ca00]300%[-]伤害。</t>
  </si>
  <si>
    <t>icon_skill_01_03</t>
  </si>
  <si>
    <t>等级达到12级解锁</t>
  </si>
  <si>
    <t>766</t>
  </si>
  <si>
    <t>战士技能4</t>
  </si>
  <si>
    <t>狂斩</t>
  </si>
  <si>
    <t>对前方扇形范围内最多[00ca00]8个[-]敌人造成[00ca00]350%[-]伤害。</t>
  </si>
  <si>
    <t>icon_skill_01_04</t>
  </si>
  <si>
    <t>等级达到25级解锁</t>
  </si>
  <si>
    <t>333,800,1000,1300,1700,2000,2400</t>
  </si>
  <si>
    <t>8000</t>
  </si>
  <si>
    <t>6000,120000</t>
  </si>
  <si>
    <t>3</t>
  </si>
  <si>
    <t>-6000,-6000,-6000,-6000,-6000,-6000,1000</t>
  </si>
  <si>
    <t>战士技能5</t>
  </si>
  <si>
    <t>王者圣剑</t>
  </si>
  <si>
    <t>召唤圣剑对目标及附近最多[00ca00]8个[-]敌人造成[00ca00]400%[-]伤害，对玩家则额外造成[00ca00]5%最大生命值[-]伤害。</t>
  </si>
  <si>
    <t>icon_skill_01_05</t>
  </si>
  <si>
    <t>角色3转解锁</t>
  </si>
  <si>
    <t>560</t>
  </si>
  <si>
    <t>战士技能6</t>
  </si>
  <si>
    <t>泰坦咆哮</t>
  </si>
  <si>
    <t>解除并免疫负面状态，提升50%伤害减免，受到攻击时恢复5%生命值（每秒触发1次），持续5秒</t>
  </si>
  <si>
    <t>icon_skill_01_06</t>
  </si>
  <si>
    <t>角色4转解锁</t>
  </si>
  <si>
    <t>90000</t>
  </si>
  <si>
    <t>&lt;2,(5,0)&gt;</t>
  </si>
  <si>
    <t>战士技能7</t>
  </si>
  <si>
    <t>圣洁护甲</t>
  </si>
  <si>
    <t>反弹100%伤害，持续10秒</t>
  </si>
  <si>
    <t>icon_skill_01_07</t>
  </si>
  <si>
    <t>角色5转解锁</t>
  </si>
  <si>
    <t>战士1转-普攻1</t>
  </si>
  <si>
    <t>对敌方[00ca00]4个[-]目标造成伤害。</t>
  </si>
  <si>
    <t>角色1转解锁</t>
  </si>
  <si>
    <t>战士1转-普攻2</t>
  </si>
  <si>
    <t>战士1转-普攻3</t>
  </si>
  <si>
    <t>战士2转-普攻1</t>
  </si>
  <si>
    <t>对敌方[00ca00]4个[-]目标造成伤害，并额外提升[00ca00]20%[-]的伤害。</t>
  </si>
  <si>
    <t>角色2转解锁</t>
  </si>
  <si>
    <t>战士2转-普攻2</t>
  </si>
  <si>
    <t>战士2转-普攻3</t>
  </si>
  <si>
    <t>战士2转-反弹-技能1</t>
  </si>
  <si>
    <t>真·剑气斩</t>
  </si>
  <si>
    <t>发出剑气对前方范围内[00ca00]6个[-]敌人造成[00ca00]260%[-]伤害。</t>
  </si>
  <si>
    <t>战士2转-眩晕-技能4</t>
  </si>
  <si>
    <t>真·狂斩</t>
  </si>
  <si>
    <t>对前方扇形范围内最多[00ca00]8个[-]敌人造成[00ca00]400%[-]伤害。并晕眩1.5s</t>
  </si>
  <si>
    <t>4500</t>
  </si>
  <si>
    <t>6</t>
  </si>
  <si>
    <t>-6000,-5000,-5000,-5000,-5000,-5000,1000</t>
  </si>
  <si>
    <t>战士6转-普攻1</t>
  </si>
  <si>
    <t>对敌方[00ca00]6个[-]目标造成伤害，并额外提升[00ca00]50%[-]的伤害。</t>
  </si>
  <si>
    <t>战士6转-普攻2</t>
  </si>
  <si>
    <t>战士6转-普攻3</t>
  </si>
  <si>
    <t>真·王者圣剑</t>
  </si>
  <si>
    <t>召唤圣剑对目标及附近最多[00ca00]8个[-]敌人造成[00ca00]450%[-]伤害，对玩家则额外造成[00ca00]5%最大生命值[-]伤害。</t>
  </si>
  <si>
    <t>角色7转解锁</t>
  </si>
  <si>
    <t>战士触发获得额外攻击</t>
  </si>
  <si>
    <t>skill_zhudong_07</t>
  </si>
  <si>
    <t>法师普攻1</t>
  </si>
  <si>
    <t>法球冲击</t>
  </si>
  <si>
    <t>skill_02_00</t>
  </si>
  <si>
    <t>200</t>
  </si>
  <si>
    <t>3000</t>
  </si>
  <si>
    <t>法师普攻2</t>
  </si>
  <si>
    <t>法师普攻3</t>
  </si>
  <si>
    <t>法师技能1</t>
  </si>
  <si>
    <t>光弹术</t>
  </si>
  <si>
    <t>释放多个魔法光球，对范围内的[00ca00]6个[-]敌人造成[00ca00]200%[-]伤害。</t>
  </si>
  <si>
    <t>icon_skill_02_01</t>
  </si>
  <si>
    <t>6000</t>
  </si>
  <si>
    <t>法师技能2</t>
  </si>
  <si>
    <t>极冰穿刺</t>
  </si>
  <si>
    <t>对范围内最多[00ca00]6个[-]敌人造成[00ca00]250%[-]伤害。</t>
  </si>
  <si>
    <t>icon_skill_02_02</t>
  </si>
  <si>
    <t>600</t>
  </si>
  <si>
    <t>法师技能3</t>
  </si>
  <si>
    <t>陨石天降</t>
  </si>
  <si>
    <t>召唤陨石，对范围内的最多[00ca00]8个[-]敌人[00ca00]300%[-]伤害。</t>
  </si>
  <si>
    <t>icon_skill_02_03</t>
  </si>
  <si>
    <t>法师技能4</t>
  </si>
  <si>
    <t>烈火凤凰</t>
  </si>
  <si>
    <t>召唤凤凰对范围内的最多[00ca00]8个[-]敌人[00ca00]350%[-]伤害。</t>
  </si>
  <si>
    <t>icon_skill_02_04</t>
  </si>
  <si>
    <t>400</t>
  </si>
  <si>
    <t>15000,8000</t>
  </si>
  <si>
    <t>法师技能5</t>
  </si>
  <si>
    <t>天空之怒</t>
  </si>
  <si>
    <t>对目标及周围最多[00ca00]8个[-]敌人造成[00ca00]400%[-]伤害，如果是玩家则点燃目标在10s内持续造成[00ca00]6%最大生命值[-]伤害，并使目标生命恢复效果降低90%。</t>
  </si>
  <si>
    <t>icon_skill_02_05</t>
  </si>
  <si>
    <t>100</t>
  </si>
  <si>
    <t>法师技能6</t>
  </si>
  <si>
    <t>奥术之眼</t>
  </si>
  <si>
    <t>临时提升自身[00ca00]50%[-]伤害，并获得[00ca00]30%[-]穿透，持续8秒。</t>
  </si>
  <si>
    <t>icon_skill_02_06</t>
  </si>
  <si>
    <t>法师技能7</t>
  </si>
  <si>
    <t>不灭之盾</t>
  </si>
  <si>
    <t>立即解除负面状态一次，提升提升50%伤害减免，持续10秒</t>
  </si>
  <si>
    <t>icon_skill_02_07</t>
  </si>
  <si>
    <t>法师1转-普攻1</t>
  </si>
  <si>
    <t>法师1转-普攻2</t>
  </si>
  <si>
    <t>法师1转-普攻3</t>
  </si>
  <si>
    <t>法师2转-普攻1</t>
  </si>
  <si>
    <t>法师2转-普攻2</t>
  </si>
  <si>
    <t>法师2转-普攻3</t>
  </si>
  <si>
    <t>法师2转-反弹</t>
  </si>
  <si>
    <t>真·光弹术</t>
  </si>
  <si>
    <t>释放多个魔法光球，对范围内的[00ca00]6个[-]敌人造成[00ca00]260%[-]伤害</t>
  </si>
  <si>
    <t>法师2转-眩晕</t>
  </si>
  <si>
    <t>真·烈火凤凰</t>
  </si>
  <si>
    <t>召唤凤凰对范围内的最多[00ca00]8个[-]敌人[00ca00]400%[-]伤害。并晕眩1.5s</t>
  </si>
  <si>
    <t>法师6转-普攻1</t>
  </si>
  <si>
    <t>法师6转-普攻2</t>
  </si>
  <si>
    <t>法师6转-普攻3</t>
  </si>
  <si>
    <t>真·天空之怒</t>
  </si>
  <si>
    <t>对目标及周围最多[00ca00]6个[-]敌人造成[00ca00]450%[-]伤害，如果是玩家则点燃目标在10s内持续造成[00ca00]6%最大生命值[-]伤害，并使目标生命恢复效果降低90%。</t>
  </si>
  <si>
    <t>skill_02_05</t>
  </si>
  <si>
    <t>刺客普攻1</t>
  </si>
  <si>
    <t>双刃打击</t>
  </si>
  <si>
    <t>skill_03_00</t>
  </si>
  <si>
    <t>刺客普攻2</t>
  </si>
  <si>
    <t>刺客普攻3</t>
  </si>
  <si>
    <t>346</t>
  </si>
  <si>
    <t>刺客技能1</t>
  </si>
  <si>
    <t>切割空间</t>
  </si>
  <si>
    <t>对周围范围内最多[00ca00]6个[-]敌人造成[00ca00]200%[-]伤害。</t>
  </si>
  <si>
    <t>icon_skill_03_01</t>
  </si>
  <si>
    <t>100,450,900,1000,1100,1200</t>
  </si>
  <si>
    <t>5000</t>
  </si>
  <si>
    <t>-5000,-5000,-7500,-7500,-7500,-7500</t>
  </si>
  <si>
    <t>刺客技能2</t>
  </si>
  <si>
    <t>影武多重奏</t>
  </si>
  <si>
    <t>三段伤害技能，快速多次穿越战场，对范围内的最多[00ca00]8个[-]敌人分别造成[00ca00]250%[-]伤害。</t>
  </si>
  <si>
    <t>icon_skill_03_02</t>
  </si>
  <si>
    <t>125,200,150</t>
  </si>
  <si>
    <t>20000,20000,20000</t>
  </si>
  <si>
    <t>200,200,200</t>
  </si>
  <si>
    <t>-5000,-5000,0</t>
  </si>
  <si>
    <t>刺客技能3</t>
  </si>
  <si>
    <t>隐身术</t>
  </si>
  <si>
    <t>隐身15s,移动速度增加30%且破隐一击造成额外100%伤害</t>
  </si>
  <si>
    <t>icon_skill_03_03</t>
  </si>
  <si>
    <t>10</t>
  </si>
  <si>
    <t>刺客技能4</t>
  </si>
  <si>
    <t>暗影剑刃</t>
  </si>
  <si>
    <t>对范围内最多[00ca00]8个[-]敌人造成[00ca00]350%[-]伤害。</t>
  </si>
  <si>
    <t>icon_skill_03_04</t>
  </si>
  <si>
    <t>233,466,766</t>
  </si>
  <si>
    <t>0,0,5000</t>
  </si>
  <si>
    <t>刺客技能5</t>
  </si>
  <si>
    <t>暗影袭击</t>
  </si>
  <si>
    <t>对敌方发起致命攻击，对前方[00ca00]6个[-]敌人造成[00ca00]400%[-]伤害，对玩家则额外造成[00ca00]5%最大生命值[-]伤害。</t>
  </si>
  <si>
    <t>icon_skill_03_05</t>
  </si>
  <si>
    <t>刺客技能6</t>
  </si>
  <si>
    <t>嗜血术</t>
  </si>
  <si>
    <t>提升自身50%输出和30%生命偷取,持续12秒</t>
  </si>
  <si>
    <t>icon_skill_03_06</t>
  </si>
  <si>
    <t>刺客技能7</t>
  </si>
  <si>
    <t>暗影庇护</t>
  </si>
  <si>
    <t>立即解除负面状态一次，提升40%伤害减免和30%闪避，持续8秒；每次闪避成功时获得15%伤害提升10秒，可迭加</t>
  </si>
  <si>
    <t>icon_skill_03_07</t>
  </si>
  <si>
    <t>暗影斗篷强化</t>
  </si>
  <si>
    <t>0</t>
  </si>
  <si>
    <t>刺客1转-普攻1</t>
  </si>
  <si>
    <t>刺客1转-普攻2</t>
  </si>
  <si>
    <t>刺客1转-普攻3</t>
  </si>
  <si>
    <t>刺客2转-普攻1</t>
  </si>
  <si>
    <t>刺客2转-普攻2</t>
  </si>
  <si>
    <t>刺客2转-普攻3</t>
  </si>
  <si>
    <t>刺客2转-反弹</t>
  </si>
  <si>
    <t>真·切割空间</t>
  </si>
  <si>
    <t>对周围范围内最多[00ca00]6个[-]敌人造成[00ca00]250%[-]伤害。</t>
  </si>
  <si>
    <t>-4500,-4500,-7500,-7500,-7500,-7500</t>
  </si>
  <si>
    <t>刺客2转-眩晕</t>
  </si>
  <si>
    <t>真·暗影剑刃</t>
  </si>
  <si>
    <t>对范围内最多[00ca00]8个[-]敌人造成[00ca00]400%[-]伤害。</t>
  </si>
  <si>
    <t>2500,2500,5000</t>
  </si>
  <si>
    <t>刺客6转-普攻1</t>
  </si>
  <si>
    <t>刺客6转-普攻2</t>
  </si>
  <si>
    <t>刺客6转-普攻3</t>
  </si>
  <si>
    <t>真·暗影袭击</t>
  </si>
  <si>
    <t>对敌方发起致命攻击，对目标及范围内最多[00ca00]6个[-]敌人造成[00ca00]450%[-]伤害，对玩家则额外造成[00ca00]5%最大生命值[-]伤害。</t>
  </si>
  <si>
    <t>射手普攻1</t>
  </si>
  <si>
    <t>箭矢射击</t>
  </si>
  <si>
    <t>skill_04_00</t>
  </si>
  <si>
    <t>射手普攻2</t>
  </si>
  <si>
    <t>射手普攻3</t>
  </si>
  <si>
    <t>射手技能1</t>
  </si>
  <si>
    <t>连珠箭</t>
  </si>
  <si>
    <t>向前方扇形范围射出3波箭矢，对范围内的最多[00ca00]6个[-]敌人累计造成[00ca00]200%[-]伤害。</t>
  </si>
  <si>
    <t>icon_skill_04_01</t>
  </si>
  <si>
    <t>10,250,250</t>
  </si>
  <si>
    <t>13000,75000</t>
  </si>
  <si>
    <t>5</t>
  </si>
  <si>
    <t>射手技能2</t>
  </si>
  <si>
    <t>爆炸箭</t>
  </si>
  <si>
    <t>攻击敌人对其周围最多[00ca00]4个[-]敌人造成[00ca00]250%[-]伤害。</t>
  </si>
  <si>
    <t>icon_skill_04_02</t>
  </si>
  <si>
    <t>射手技能3</t>
  </si>
  <si>
    <t>风之箭</t>
  </si>
  <si>
    <t>对范围内的最多[00ca00]8个[-]敌人造成[[00ca00]300%[-]伤害。</t>
  </si>
  <si>
    <t>icon_skill_04_03</t>
  </si>
  <si>
    <t>14000,4000</t>
  </si>
  <si>
    <t>射手技能4</t>
  </si>
  <si>
    <t>风蚀箭</t>
  </si>
  <si>
    <t>向天空射出一支箭矢，然后飞向地面，并对范围内最多[00ca00]6个[-]敌人造成[00ca00]350%[-]伤害。</t>
  </si>
  <si>
    <t>icon_skill_04_04</t>
  </si>
  <si>
    <t>750</t>
  </si>
  <si>
    <t>射手技能5</t>
  </si>
  <si>
    <t>湮灭箭</t>
  </si>
  <si>
    <t>强力拉开弓箭，对目标及附近最多[00ca00]6个[-]敌人造成[00ca00]400%[-]伤害，对玩家则额外造成[00ca00]5%最大生命值[-]伤害。</t>
  </si>
  <si>
    <t>icon_skill_04_05</t>
  </si>
  <si>
    <t>1200</t>
  </si>
  <si>
    <t>射手技能6</t>
  </si>
  <si>
    <t>射手专注</t>
  </si>
  <si>
    <t>射手专注：提升自身50%输出和30%穿透,持续8秒</t>
  </si>
  <si>
    <t>icon_skill_04_06</t>
  </si>
  <si>
    <t>射手技能7</t>
  </si>
  <si>
    <t>疾风庇护</t>
  </si>
  <si>
    <t>立即解除负面状态一次，提升50%伤害减免持续10秒</t>
  </si>
  <si>
    <t>icon_skill_04_07</t>
  </si>
  <si>
    <t>射手1转-普攻1</t>
  </si>
  <si>
    <t>射手1转-普攻2</t>
  </si>
  <si>
    <t>射手1转-普攻3</t>
  </si>
  <si>
    <t>射手2转-普攻1</t>
  </si>
  <si>
    <t>射手2转-普攻2</t>
  </si>
  <si>
    <t>射手2转-普攻3</t>
  </si>
  <si>
    <t>射手2转-反弹</t>
  </si>
  <si>
    <t>真·连珠箭</t>
  </si>
  <si>
    <t>向前方扇形范围射出3波箭矢，对范围内的最多[00ca00]6个[-]敌人累计造成[00ca00]250%[-]伤害</t>
  </si>
  <si>
    <t>14000,75000</t>
  </si>
  <si>
    <t>射手2转-眩晕</t>
  </si>
  <si>
    <t>真·风蚀箭</t>
  </si>
  <si>
    <t>向天空射出一支箭矢，然后飞向地面，并对范围内最多[00ca00]6个[-]敌人造成[00ca00]400%[-]伤害，并附加1.5秒[00ca00]眩晕[-]效果。</t>
  </si>
  <si>
    <t>射手6转-普攻1</t>
  </si>
  <si>
    <t>射手6转-普攻2</t>
  </si>
  <si>
    <t>射手6转-普攻3</t>
  </si>
  <si>
    <t>疾风步回血</t>
  </si>
  <si>
    <t>回血</t>
  </si>
  <si>
    <t>每次回复10%</t>
  </si>
  <si>
    <t>&lt;2,(10,15)&gt;</t>
  </si>
  <si>
    <t>真·湮灭箭</t>
  </si>
  <si>
    <t>强力拉开弓箭，对目标及附近最多[00ca00]6个[-]敌人造成[00ca00]450%[-]伤害，对玩家则额外造成[00ca00]5%最大生命值[-]伤害。</t>
  </si>
  <si>
    <t>支线技能1(标准技能)</t>
  </si>
  <si>
    <t>电光闪现</t>
  </si>
  <si>
    <t>攻击时有[00ca00]20%[-]概率对目标周围[00ca00]4个[-]敌人造成闪电伤害 ，冷却[00ca00]8秒[-]</t>
  </si>
  <si>
    <t>skill_beidong_01</t>
  </si>
  <si>
    <t>完成遗迹远征三解锁</t>
  </si>
  <si>
    <t>支线技能2</t>
  </si>
  <si>
    <t>迅捷疾风</t>
  </si>
  <si>
    <t>角色移动速度提升[00ca00]20%[-]</t>
  </si>
  <si>
    <t>skill_beidong_02</t>
  </si>
  <si>
    <t>完成遗迹远征二解锁</t>
  </si>
  <si>
    <t>支线技能3</t>
  </si>
  <si>
    <t>英勇战意</t>
  </si>
  <si>
    <t>提升自身造成的伤害[00ca00]8%[-]</t>
  </si>
  <si>
    <t>skill_beidong_03</t>
  </si>
  <si>
    <t>完成遗迹远征四解锁</t>
  </si>
  <si>
    <t>支线技能4(标准技能)</t>
  </si>
  <si>
    <t>自然复苏</t>
  </si>
  <si>
    <t>使用恢复生命8%</t>
  </si>
  <si>
    <t>skill_beidong_04</t>
  </si>
  <si>
    <t>完成遗迹远征一解锁</t>
  </si>
  <si>
    <t>&lt;2,(8,0)&gt;</t>
  </si>
  <si>
    <t>支线技能5(标准技能)</t>
  </si>
  <si>
    <t>凛冽冰风</t>
  </si>
  <si>
    <t>攻击时候有[00ca00]40%[-]几率使敌人[00ca00]减速40%[-]，持续[00ca00]3秒[-]</t>
  </si>
  <si>
    <t>skill_beidong_05</t>
  </si>
  <si>
    <t>完成遗迹远征五解锁</t>
  </si>
  <si>
    <t>支线技能6</t>
  </si>
  <si>
    <t>圣树眷顾</t>
  </si>
  <si>
    <t>受到攻击时候有[00ca00]50%[-]概率解除自己身上[00ca00]异常状态[-]，冷却[00ca00]40秒[-]</t>
  </si>
  <si>
    <t>skill_beidong_06</t>
  </si>
  <si>
    <t>完成遗迹远征六解锁</t>
  </si>
  <si>
    <t>支线技能7</t>
  </si>
  <si>
    <t>炙热战魂</t>
  </si>
  <si>
    <t>对所有野外boss伤害增加[00ca00]10%[-]</t>
  </si>
  <si>
    <t>skill_beidong_07</t>
  </si>
  <si>
    <t>完成遗迹远征七解锁</t>
  </si>
  <si>
    <t>支线技能8</t>
  </si>
  <si>
    <t>神圣福音</t>
  </si>
  <si>
    <t>增加角色属性[00ca00]10%[-]的神圣攻击、神圣防御</t>
  </si>
  <si>
    <t>skill_beidong_08</t>
  </si>
  <si>
    <t>完成遗迹远征八解锁</t>
  </si>
  <si>
    <t>1000,1000</t>
  </si>
  <si>
    <t>支线技能9</t>
  </si>
  <si>
    <t>远古战歌</t>
  </si>
  <si>
    <t>增加人物对所有怪物伤害[00ca00]15%[-]</t>
  </si>
  <si>
    <t>skill_beidong_09</t>
  </si>
  <si>
    <t>完成遗迹远征九解锁</t>
  </si>
  <si>
    <t>支线技能10</t>
  </si>
  <si>
    <t>群星庇护</t>
  </si>
  <si>
    <t>人物受到暴击伤害减少[00ca00]20%[-]</t>
  </si>
  <si>
    <t>skill_beidong_10</t>
  </si>
  <si>
    <t>完成遗迹远征十解锁</t>
  </si>
  <si>
    <t>支线技能11</t>
  </si>
  <si>
    <t>审判契约</t>
  </si>
  <si>
    <t>人物受到必杀伤害减少[00ca00]20%[-]</t>
  </si>
  <si>
    <t>skill_beidong_11</t>
  </si>
  <si>
    <t>完成遗迹远征十一解锁</t>
  </si>
  <si>
    <t>支线技能12(标准技能)</t>
  </si>
  <si>
    <t>灵魂图腾</t>
  </si>
  <si>
    <t>增加[00ca00]眩晕抗性[-]，被[00ca00]眩晕时间[-]减少[00ca00]30%[-]</t>
  </si>
  <si>
    <t>skill_beidong_12</t>
  </si>
  <si>
    <t>完成遗迹远征十二解锁</t>
  </si>
  <si>
    <t>支线技能1-闪电伤害</t>
  </si>
  <si>
    <t>闪电伤害</t>
  </si>
  <si>
    <t>对目标周围[00ca00]4个[-]敌人造成[00ca00]150%[-]的闪电伤害</t>
  </si>
  <si>
    <t>支线技能6-驱散</t>
  </si>
  <si>
    <t>驱散</t>
  </si>
  <si>
    <t>驱散自己身上的[00ca00]异常状态[-]</t>
  </si>
  <si>
    <t>支线技能5-减速</t>
  </si>
  <si>
    <t>减速40%</t>
  </si>
  <si>
    <t>修仙之路技能1</t>
  </si>
  <si>
    <t>奥秘学识</t>
  </si>
  <si>
    <t>打怪经验[00ca00]+30%[-]</t>
  </si>
  <si>
    <t>skill_beidong_17</t>
  </si>
  <si>
    <t>完成冒险历程解锁</t>
  </si>
  <si>
    <t>修仙之路技能2</t>
  </si>
  <si>
    <t>防御壁垒</t>
  </si>
  <si>
    <t>减免[00ca00]10%[-]其它玩家对自己所造成的伤害</t>
  </si>
  <si>
    <t>skill_beidong_18</t>
  </si>
  <si>
    <t>修仙之路技能3</t>
  </si>
  <si>
    <t>圣光制裁</t>
  </si>
  <si>
    <t>对boss伤害增加[00ca00]10%[-]</t>
  </si>
  <si>
    <t>skill_beidong_19</t>
  </si>
  <si>
    <t>修仙之路技能4</t>
  </si>
  <si>
    <t>潜能觉醒</t>
  </si>
  <si>
    <t>每5级增加[00ca00]50点攻击[-]，每50级对boss伤害提高[00ca00]1%[-]</t>
  </si>
  <si>
    <t>skill_beidong_20</t>
  </si>
  <si>
    <t>&lt;6,(0,1000,0)&gt;</t>
  </si>
  <si>
    <t>&lt;6,(0,2,0)&gt;</t>
  </si>
  <si>
    <t>修仙之路技能5</t>
  </si>
  <si>
    <t>战场怒号</t>
  </si>
  <si>
    <t>永久增加玩家[00ca00]攻击2000点[-]，[00ca00]防御1000[-]</t>
  </si>
  <si>
    <t>skill_beidong_21</t>
  </si>
  <si>
    <t>限时活动解锁</t>
  </si>
  <si>
    <t>2000,1000</t>
  </si>
  <si>
    <t>修仙之路技能6</t>
  </si>
  <si>
    <t>泰坦之怒</t>
  </si>
  <si>
    <t>永久增加[00ca00]暴击5000[-]</t>
  </si>
  <si>
    <t>skill_beidong_22</t>
  </si>
  <si>
    <t>修仙之路技能7</t>
  </si>
  <si>
    <t>正义护盾</t>
  </si>
  <si>
    <t>减免[00ca00]5%[-]其他玩家对自身所造成的伤害</t>
  </si>
  <si>
    <t>skill_beidong_23</t>
  </si>
  <si>
    <t>完成开服累充解锁</t>
  </si>
  <si>
    <t>修仙之路技能8</t>
  </si>
  <si>
    <t>诸神圣音</t>
  </si>
  <si>
    <t>永久增加玩家[00ca00]生命35000[-]，[00ca00]穿透1000[-]</t>
  </si>
  <si>
    <t>skill_beidong_24</t>
  </si>
  <si>
    <t>35000,1000</t>
  </si>
  <si>
    <t>翅膀技能1(标准技能)</t>
  </si>
  <si>
    <t>生息</t>
  </si>
  <si>
    <t>每升[00ca00]1级[-]，每秒[00ca00]10秒[-]回血增加[00ca00]100[-]</t>
  </si>
  <si>
    <t>skill_beidong_25</t>
  </si>
  <si>
    <t>一阶一星获得</t>
  </si>
  <si>
    <t>&lt;6,(0,10000,0)&gt;</t>
  </si>
  <si>
    <t>翅膀技能2(标准技能)</t>
  </si>
  <si>
    <t>圣体</t>
  </si>
  <si>
    <t>每升[00ca00]1级[-]，每[00ca00]10秒[-]回复玩家[00ca00]300[-]生命值</t>
  </si>
  <si>
    <t>skill_zhudong_08</t>
  </si>
  <si>
    <t>三阶一星获得</t>
  </si>
  <si>
    <t>&lt;6,(0,30000,0)&gt;</t>
  </si>
  <si>
    <t>翅膀技能3</t>
  </si>
  <si>
    <t>圣血</t>
  </si>
  <si>
    <t>提升玩家[00ca00]生命值4%[-]</t>
  </si>
  <si>
    <t>skill_beidong_27</t>
  </si>
  <si>
    <t>八阶一星获得</t>
  </si>
  <si>
    <t>翅膀技能4</t>
  </si>
  <si>
    <t>圣防</t>
  </si>
  <si>
    <t>提升玩家[00ca00]伤害减免4%[-]</t>
  </si>
  <si>
    <t>skill_beidong_28</t>
  </si>
  <si>
    <t>十四阶一星获得</t>
  </si>
  <si>
    <t>翅膀技能5</t>
  </si>
  <si>
    <t>反伤</t>
  </si>
  <si>
    <r>
      <rPr>
        <sz val="11"/>
        <rFont val="微软雅黑"/>
        <charset val="134"/>
      </rPr>
      <t>玩家生命值低于[00ca00]25%[-]时，受到玩家攻击伤害[00ca00]反弹</t>
    </r>
    <r>
      <rPr>
        <sz val="11"/>
        <color rgb="FFFF0000"/>
        <rFont val="微软雅黑"/>
        <charset val="134"/>
      </rPr>
      <t>15%</t>
    </r>
    <r>
      <rPr>
        <sz val="11"/>
        <rFont val="微软雅黑"/>
        <charset val="134"/>
      </rPr>
      <t>[-]</t>
    </r>
  </si>
  <si>
    <t>skill_beidong_29</t>
  </si>
  <si>
    <t>三十阶一星获得</t>
  </si>
  <si>
    <t>27000070006</t>
  </si>
  <si>
    <t>翅膀5-反伤</t>
  </si>
  <si>
    <t>1500</t>
  </si>
  <si>
    <t>聚宝盆技能</t>
  </si>
  <si>
    <t>经验提升</t>
  </si>
  <si>
    <t>打怪经验[00ca00]+25%[-]</t>
  </si>
  <si>
    <t>解锁凯奇</t>
  </si>
  <si>
    <t>神器被动技能1(标准技能)</t>
  </si>
  <si>
    <t>炙热吐息</t>
  </si>
  <si>
    <t>攻击玩家时，[00ca00]10%[-]概率提升自身[00ca00]10%[-]命中，持续[00ca00]5秒[-]</t>
  </si>
  <si>
    <t>skill_beidong_30</t>
  </si>
  <si>
    <t>火灵元素到达10级</t>
  </si>
  <si>
    <t>27000080021</t>
  </si>
  <si>
    <t>神器被动技能2</t>
  </si>
  <si>
    <t>火焰枷锁</t>
  </si>
  <si>
    <t>攻击玩家时，[00ca00]10%[-]概率使目标移速降低[00ca00]20%[-]，持续[00ca00]5秒[-]</t>
  </si>
  <si>
    <t>skill_beidong_31</t>
  </si>
  <si>
    <t>火灵元素到达80级</t>
  </si>
  <si>
    <t>27000080032</t>
  </si>
  <si>
    <t>神器被动技能3</t>
  </si>
  <si>
    <t>炎爆充能</t>
  </si>
  <si>
    <t>当生命低于[00ca00]25%[-]时，受到玩家攻击提升自身[00ca00]10%[-]命中，持续[00ca00]5秒[-]</t>
  </si>
  <si>
    <t>skill_beidong_32</t>
  </si>
  <si>
    <t>火灵元素到达160级</t>
  </si>
  <si>
    <t>27000080034</t>
  </si>
  <si>
    <t>神器被动技能4</t>
  </si>
  <si>
    <t>灵魂灼烧</t>
  </si>
  <si>
    <t>当生命低于[00ca00]10%[-]时，受到玩家攻击提升自身[00ca00]10%[-]伤害，持续[00ca00]5秒[-]</t>
  </si>
  <si>
    <t>skill_beidong_33</t>
  </si>
  <si>
    <t>火灵元素到达240级</t>
  </si>
  <si>
    <t>27000080022</t>
  </si>
  <si>
    <t>神器被动技能5</t>
  </si>
  <si>
    <t>献祭之焰</t>
  </si>
  <si>
    <r>
      <rPr>
        <sz val="11"/>
        <rFont val="微软雅黑"/>
        <charset val="134"/>
      </rPr>
      <t>当生命低于[00ca00]20%[-]时，攻击玩家自身造成伤害提升[00ca00]</t>
    </r>
    <r>
      <rPr>
        <sz val="11"/>
        <color rgb="FFFF0000"/>
        <rFont val="微软雅黑"/>
        <charset val="134"/>
      </rPr>
      <t>15</t>
    </r>
    <r>
      <rPr>
        <sz val="11"/>
        <rFont val="微软雅黑"/>
        <charset val="134"/>
      </rPr>
      <t>%[-]</t>
    </r>
  </si>
  <si>
    <t>skill_beidong_34</t>
  </si>
  <si>
    <t>火灵元素到达360级</t>
  </si>
  <si>
    <t>27000080023</t>
  </si>
  <si>
    <t>神器被动技能6</t>
  </si>
  <si>
    <t>水幕屏障</t>
  </si>
  <si>
    <t>受到玩家攻击时，[00ca00]20%[-]概率提升自身[00ca00]10%[-]的闪避,持续[00ca00]5秒[-]</t>
  </si>
  <si>
    <t>skill_beidong_35</t>
  </si>
  <si>
    <t>水灵元素到达10级</t>
  </si>
  <si>
    <t>27000080024</t>
  </si>
  <si>
    <t>神器被动技能7</t>
  </si>
  <si>
    <t>疾速奔流</t>
  </si>
  <si>
    <t>闪避时，[00ca00]10%[-]概率提高移速[00ca00]20%[-]，持续[00ca00]5秒[-]</t>
  </si>
  <si>
    <t>skill_beidong_36</t>
  </si>
  <si>
    <t>水灵元素到达80级</t>
  </si>
  <si>
    <t>27000080025</t>
  </si>
  <si>
    <t>神器被动技能8</t>
  </si>
  <si>
    <t>雨雾结界</t>
  </si>
  <si>
    <t>当生命低于[00ca00]25%[-]时，受到玩家攻击则提升[00ca00]10%[-]闪避</t>
  </si>
  <si>
    <t>skill_beidong_37</t>
  </si>
  <si>
    <t>水灵元素到达160级</t>
  </si>
  <si>
    <t>27000080035</t>
  </si>
  <si>
    <t>神器被动技能9</t>
  </si>
  <si>
    <t>冰河潮汐</t>
  </si>
  <si>
    <t>当生命低于[00ca00]15%[-]时，受到玩家攻击则回复[00ca00]3%[-]生命</t>
  </si>
  <si>
    <t>skill_beidong_38</t>
  </si>
  <si>
    <t>水灵元素到达240级</t>
  </si>
  <si>
    <t>27000080033</t>
  </si>
  <si>
    <t>神器被动技能10</t>
  </si>
  <si>
    <t>水神祷歌</t>
  </si>
  <si>
    <t>闪避玩家的攻击时，有[00ca00]20%[-]的概率解除[00ca00]负面状态[-]</t>
  </si>
  <si>
    <t>skill_beidong_39</t>
  </si>
  <si>
    <t>水灵元素到达360级</t>
  </si>
  <si>
    <t>27000080036</t>
  </si>
  <si>
    <t>神器被动技能11</t>
  </si>
  <si>
    <t>暴风号角</t>
  </si>
  <si>
    <r>
      <rPr>
        <sz val="11"/>
        <rFont val="微软雅黑"/>
        <charset val="134"/>
      </rPr>
      <t>攻击玩家时，[00ca00]</t>
    </r>
    <r>
      <rPr>
        <sz val="11"/>
        <color rgb="FFFF0000"/>
        <rFont val="微软雅黑"/>
        <charset val="134"/>
      </rPr>
      <t>10</t>
    </r>
    <r>
      <rPr>
        <sz val="11"/>
        <rFont val="微软雅黑"/>
        <charset val="134"/>
      </rPr>
      <t>%[-]概率提高[00ca00]10%[-]的暴击率，持续[00ca00]5秒[-]</t>
    </r>
  </si>
  <si>
    <t>skill_beidong_40</t>
  </si>
  <si>
    <t>风灵元素到达10级</t>
  </si>
  <si>
    <t>27000080026</t>
  </si>
  <si>
    <t>神器被动技能12</t>
  </si>
  <si>
    <t>狂风意志</t>
  </si>
  <si>
    <r>
      <rPr>
        <sz val="11"/>
        <rFont val="微软雅黑"/>
        <charset val="134"/>
      </rPr>
      <t>被玩家攻击时，[00ca00]</t>
    </r>
    <r>
      <rPr>
        <sz val="11"/>
        <color rgb="FFFF0000"/>
        <rFont val="微软雅黑"/>
        <charset val="134"/>
      </rPr>
      <t>10</t>
    </r>
    <r>
      <rPr>
        <sz val="11"/>
        <rFont val="微软雅黑"/>
        <charset val="134"/>
      </rPr>
      <t>%[-]概率提高[00ca00]10%[-]暴击率，持续[00ca00]5秒[-]</t>
    </r>
  </si>
  <si>
    <t>skill_beidong_41</t>
  </si>
  <si>
    <t>风灵元素到达80级</t>
  </si>
  <si>
    <t>27000080037</t>
  </si>
  <si>
    <t>神器被动技能13</t>
  </si>
  <si>
    <t>风沙陷阱</t>
  </si>
  <si>
    <t>对其他玩家暴击时，[00ca00]10%[-]概率使目标玩家减速[00ca00]30%[-]，持续[00ca00]5秒[-]</t>
  </si>
  <si>
    <t>skill_beidong_42</t>
  </si>
  <si>
    <t>风灵元素到达160级</t>
  </si>
  <si>
    <t>27000080038</t>
  </si>
  <si>
    <t>神器被动技能14</t>
  </si>
  <si>
    <t>末日飓风</t>
  </si>
  <si>
    <r>
      <rPr>
        <sz val="11"/>
        <rFont val="微软雅黑"/>
        <charset val="134"/>
      </rPr>
      <t>玩家生命低于[00ca00]20%[-]时，攻击其他玩家，暴击率提高[00ca00]</t>
    </r>
    <r>
      <rPr>
        <sz val="11"/>
        <color rgb="FFFF0000"/>
        <rFont val="微软雅黑"/>
        <charset val="134"/>
      </rPr>
      <t>10%</t>
    </r>
    <r>
      <rPr>
        <sz val="11"/>
        <rFont val="微软雅黑"/>
        <charset val="134"/>
      </rPr>
      <t>[-]</t>
    </r>
  </si>
  <si>
    <t>skill_beidong_43</t>
  </si>
  <si>
    <t>风灵元素到达240级</t>
  </si>
  <si>
    <t>27000080027</t>
  </si>
  <si>
    <t>神器被动技能15</t>
  </si>
  <si>
    <t>恐惧风眼</t>
  </si>
  <si>
    <r>
      <rPr>
        <sz val="11"/>
        <rFont val="微软雅黑"/>
        <charset val="134"/>
      </rPr>
      <t>暴击时，[00ca00]</t>
    </r>
    <r>
      <rPr>
        <sz val="11"/>
        <color rgb="FFFF0000"/>
        <rFont val="微软雅黑"/>
        <charset val="134"/>
      </rPr>
      <t>5%</t>
    </r>
    <r>
      <rPr>
        <sz val="11"/>
        <rFont val="微软雅黑"/>
        <charset val="134"/>
      </rPr>
      <t>[-]概率使玩家[00ca00]眩晕[-]，持续[00ca00]2秒[-]</t>
    </r>
  </si>
  <si>
    <t>skill_beidong_44</t>
  </si>
  <si>
    <t>风灵元素到达360级</t>
  </si>
  <si>
    <t>27000080028</t>
  </si>
  <si>
    <t>神器被动技能16</t>
  </si>
  <si>
    <t>怒雷之刃</t>
  </si>
  <si>
    <t>永久提升[00ca00]1500点必杀[-]</t>
  </si>
  <si>
    <t>skill_beidong_45</t>
  </si>
  <si>
    <t>雷灵元素到达10级</t>
  </si>
  <si>
    <t>&lt;4,(0,0,1200000)&gt;</t>
  </si>
  <si>
    <t>神器被动技能17</t>
  </si>
  <si>
    <t>雷之屏障</t>
  </si>
  <si>
    <t>永久提升[00ca00]1500点格挡[-]</t>
  </si>
  <si>
    <t>skill_beidong_46</t>
  </si>
  <si>
    <t>雷灵元素到达80级</t>
  </si>
  <si>
    <t>神器被动技能18(标准技能)</t>
  </si>
  <si>
    <t>风雷护壁</t>
  </si>
  <si>
    <r>
      <rPr>
        <sz val="11"/>
        <rFont val="微软雅黑"/>
        <charset val="134"/>
      </rPr>
      <t>玩家生命低于[00ca00]30%[-]时，被玩家攻击时受到伤害减少[00ca00]</t>
    </r>
    <r>
      <rPr>
        <sz val="11"/>
        <color rgb="FFFF0000"/>
        <rFont val="微软雅黑"/>
        <charset val="134"/>
      </rPr>
      <t>10%</t>
    </r>
    <r>
      <rPr>
        <sz val="11"/>
        <rFont val="微软雅黑"/>
        <charset val="134"/>
      </rPr>
      <t>[-]</t>
    </r>
  </si>
  <si>
    <t>skill_beidong_47</t>
  </si>
  <si>
    <t>雷灵元素到达160级</t>
  </si>
  <si>
    <t>27000080030</t>
  </si>
  <si>
    <t>神器被动技能19(标准技能)</t>
  </si>
  <si>
    <t>落雷谴罚</t>
  </si>
  <si>
    <r>
      <rPr>
        <sz val="11"/>
        <rFont val="微软雅黑"/>
        <charset val="134"/>
      </rPr>
      <t>玩家生命低于[00ca00]20%[-]时，被玩家攻击时受到伤害反弹[00ca00]</t>
    </r>
    <r>
      <rPr>
        <sz val="11"/>
        <color rgb="FFFF0000"/>
        <rFont val="微软雅黑"/>
        <charset val="134"/>
      </rPr>
      <t>10%</t>
    </r>
    <r>
      <rPr>
        <sz val="11"/>
        <rFont val="微软雅黑"/>
        <charset val="134"/>
      </rPr>
      <t>[-]</t>
    </r>
  </si>
  <si>
    <t>skill_beidong_48</t>
  </si>
  <si>
    <t>雷灵元素到达240级</t>
  </si>
  <si>
    <t>27000080031</t>
  </si>
  <si>
    <t>神器被动技能20</t>
  </si>
  <si>
    <t>雷霆圣盾</t>
  </si>
  <si>
    <t>受到伤害时，[00ca00]10%[-]概率提升神圣防御[00ca00]10%[-]，持续[00ca00]5秒[-]，冷却[00ca00]60秒[-]</t>
  </si>
  <si>
    <t>skill_beidong_49</t>
  </si>
  <si>
    <t>雷灵元素到达360级</t>
  </si>
  <si>
    <t>27000080029</t>
  </si>
  <si>
    <t>神器被动1-加10%命中</t>
  </si>
  <si>
    <t>神器被动4-加10%伤害</t>
  </si>
  <si>
    <t>神器被动5-加25%伤害</t>
  </si>
  <si>
    <t>神器被动6-加10%闪避</t>
  </si>
  <si>
    <t>神器被动7-加20%速度</t>
  </si>
  <si>
    <t>2000</t>
  </si>
  <si>
    <t>神器被动11-加10%暴击</t>
  </si>
  <si>
    <t>神器被动14-加20%暴击</t>
  </si>
  <si>
    <t>神器被动15-眩晕2秒</t>
  </si>
  <si>
    <t>神器被动20-加神防10%</t>
  </si>
  <si>
    <t>神器18-伤害减少BUFF</t>
  </si>
  <si>
    <t>神器19-反伤BUFF</t>
  </si>
  <si>
    <t>神器2-减速</t>
  </si>
  <si>
    <t>减速20%</t>
  </si>
  <si>
    <t>神器9-回血</t>
  </si>
  <si>
    <t>回血3%</t>
  </si>
  <si>
    <t>&lt;2,(2,1)&gt;</t>
  </si>
  <si>
    <t>神器3-加10%命中</t>
  </si>
  <si>
    <t>神器8-加10%闪避</t>
  </si>
  <si>
    <t>神器10-驱散</t>
  </si>
  <si>
    <t>神器12-加10%暴击</t>
  </si>
  <si>
    <t>神器13-减速</t>
  </si>
  <si>
    <t>减速30%</t>
  </si>
  <si>
    <t>法宝被动技能1</t>
  </si>
  <si>
    <t>锋刃</t>
  </si>
  <si>
    <t>永久提升[00ca00]100点[-]攻击</t>
  </si>
  <si>
    <t>skill_treasure_01</t>
  </si>
  <si>
    <t>法宝被动技能2</t>
  </si>
  <si>
    <t>奇袭</t>
  </si>
  <si>
    <t>攻击时[00ca00]10%[-]概率伤害加深[00ca00]10%[-]，持续[00ca00]5秒[-]</t>
  </si>
  <si>
    <t>skill_treasure_02</t>
  </si>
  <si>
    <t>六阶一星获得</t>
  </si>
  <si>
    <t>法宝被动技能3</t>
  </si>
  <si>
    <t>狂怒</t>
  </si>
  <si>
    <t>玩家攻击永久增加[00ca00]4%[-]</t>
  </si>
  <si>
    <t>skill_treasure_03</t>
  </si>
  <si>
    <t>十阶一星获得</t>
  </si>
  <si>
    <t>法宝被动技能4</t>
  </si>
  <si>
    <t>制敌</t>
  </si>
  <si>
    <t>玩家伤害永久增加[00ca00]4%[-]</t>
  </si>
  <si>
    <t>skill_treasure_04</t>
  </si>
  <si>
    <t>法宝被动技能5</t>
  </si>
  <si>
    <t>战祷</t>
  </si>
  <si>
    <t>攻击时，[00ca00]10%[-]几率提升神圣攻击[00ca00]10%[-]，持续[00ca00]5秒[-]，冷却[00ca00]60秒[-]</t>
  </si>
  <si>
    <t>skill_treasure_05</t>
  </si>
  <si>
    <t>法宝被动技能2-1</t>
  </si>
  <si>
    <t>27100120006</t>
  </si>
  <si>
    <t>法宝被动技能5-1</t>
  </si>
  <si>
    <t>27100120007</t>
  </si>
  <si>
    <t>法宝主动技能0</t>
  </si>
  <si>
    <t>惑星幻象</t>
  </si>
  <si>
    <t>对目标[00ca00]圆形[-]圆形范围内最多[00ca00]6个[-]目标造成[00ca00]350%[-]攻击伤害</t>
  </si>
  <si>
    <t>skill_treasure_01_01</t>
  </si>
  <si>
    <t>激活获得</t>
  </si>
  <si>
    <t>4000</t>
  </si>
  <si>
    <t>法宝主动技能2</t>
  </si>
  <si>
    <t>战神歌谣</t>
  </si>
  <si>
    <t>对[00ca00]单个[-]目标造成[00ca00]400%[-]伤害并且接下来[00ca00]5秒[-]内，自身造成所有伤害提升[00ca00]20%[-]</t>
  </si>
  <si>
    <t>skill_treasure_01_02</t>
  </si>
  <si>
    <t>法宝主动技能4</t>
  </si>
  <si>
    <t>死亡朝圣</t>
  </si>
  <si>
    <t>对[00ca00]单个[-]目标造成[00ca00]450%[-]伤害，并吸取造成伤害[00ca00]30%[-]的生命值。</t>
  </si>
  <si>
    <t>skill_treasure_01_03</t>
  </si>
  <si>
    <t>0,1000</t>
  </si>
  <si>
    <t>-10000,35000</t>
  </si>
  <si>
    <t>法宝主动技能3</t>
  </si>
  <si>
    <t>盖亚奔流</t>
  </si>
  <si>
    <t>对[00ca00]单个[-]目标造成[00ca00]450%[-]伤害，并[00ca00]眩晕[-]目标[00ca00]3秒[-]</t>
  </si>
  <si>
    <t>skill_treasure_01_04</t>
  </si>
  <si>
    <t>法宝主动技能1</t>
  </si>
  <si>
    <t>生命惩戒</t>
  </si>
  <si>
    <t>对身前最多[00ca00]6个[-]目标造成[00ca00]450%[-]伤害，并[00ca00]虚弱[-]目标，所受[00ca00]伤害加深20%[-]，持续[00ca00]5秒[-]</t>
  </si>
  <si>
    <t>skill_treasure_01_05</t>
  </si>
  <si>
    <t>法宝主动技能5</t>
  </si>
  <si>
    <t>戒律星庭</t>
  </si>
  <si>
    <t>对[00ca00]自身周围[-]最多[00ca00]6个[-]目标累计造成[00ca00]450%[-]伤害，并使目标[00ca00]禁锢3秒[-]</t>
  </si>
  <si>
    <t>skill_treasure_01_06</t>
  </si>
  <si>
    <t>法宝主动技能7</t>
  </si>
  <si>
    <t>时间扭曲</t>
  </si>
  <si>
    <t>对[00ca00]自身周围[-]最多[00ca00]6个[-]目标累计造成[00ca00]450%[-]伤害，并[00ca00]眩晕[-]目标[00ca00]3秒[-]</t>
  </si>
  <si>
    <t>神兵5被动</t>
  </si>
  <si>
    <t>猎杀</t>
  </si>
  <si>
    <t>攻击时[00ca00]10%[-]几率造成敌人[00ca00]400%[-]伤害，并使目标[00ca00]定身2秒[-]，冷却[00ca00]60秒[-]</t>
  </si>
  <si>
    <t>神兵6被动</t>
  </si>
  <si>
    <t>嗜血</t>
  </si>
  <si>
    <t>攻击时[00ca00]10%[-]几率触发，瞬间恢复[00ca00]20%[-]生命，冷却[00ca00]60秒[-]</t>
  </si>
  <si>
    <t>神兵5-1</t>
  </si>
  <si>
    <t>神兵6-1</t>
  </si>
  <si>
    <t>&lt;2,(10,10)&gt;</t>
  </si>
  <si>
    <t>伙伴普攻</t>
  </si>
  <si>
    <t>普攻-鸟</t>
  </si>
  <si>
    <t>对敌方单体目标造成伤害</t>
  </si>
  <si>
    <t>普攻-恶魔</t>
  </si>
  <si>
    <t>250</t>
  </si>
  <si>
    <t>普攻-龙</t>
  </si>
  <si>
    <t>230</t>
  </si>
  <si>
    <t>普攻-精灵</t>
  </si>
  <si>
    <t>210</t>
  </si>
  <si>
    <t>技能-鸟1</t>
  </si>
  <si>
    <t>旋风冲击</t>
  </si>
  <si>
    <t>对目标[00ca00]圆形[-]范围内最多[00ca00]6个[-]目标造成[00ca00]300%[-]的伤害</t>
  </si>
  <si>
    <t>skill_partner_01_01</t>
  </si>
  <si>
    <t>技能-恶魔1</t>
  </si>
  <si>
    <t>邪能爆发</t>
  </si>
  <si>
    <t>skill_partner_01_04</t>
  </si>
  <si>
    <t>270</t>
  </si>
  <si>
    <t>技能-龙1</t>
  </si>
  <si>
    <t>火焰喷射</t>
  </si>
  <si>
    <t>skill_partner_01_07</t>
  </si>
  <si>
    <t>1080</t>
  </si>
  <si>
    <t>技能-精灵1</t>
  </si>
  <si>
    <t>元素波动</t>
  </si>
  <si>
    <t>skill_partner_01_10</t>
  </si>
  <si>
    <t>1300</t>
  </si>
  <si>
    <t>技能-鸟2</t>
  </si>
  <si>
    <t>烈焰狂风</t>
  </si>
  <si>
    <t>skill_partner_01_02</t>
  </si>
  <si>
    <t>3500</t>
  </si>
  <si>
    <t>技能-恶魔2</t>
  </si>
  <si>
    <t>死亡缠绕</t>
  </si>
  <si>
    <t>skill_partner_01_05</t>
  </si>
  <si>
    <t>技能-龙2</t>
  </si>
  <si>
    <t>熔炎火球</t>
  </si>
  <si>
    <t>skill_partner_01_08</t>
  </si>
  <si>
    <t>1020</t>
  </si>
  <si>
    <t>技能-精灵2</t>
  </si>
  <si>
    <t>自然幻象</t>
  </si>
  <si>
    <t>skill_partner_01_11</t>
  </si>
  <si>
    <t>1100</t>
  </si>
  <si>
    <t>技能-鸟3</t>
  </si>
  <si>
    <t>涅槃风暴</t>
  </si>
  <si>
    <t>对目标[00ca00]圆形[-]范围内最多[00ca00]6个[-]目标造成[00ca00]300%[-]的伤害，并有[00ca00]20%[-]的概率对目标造成[00ca00]沉默[-]效果，持续[00ca00]3秒[-]</t>
  </si>
  <si>
    <t>skill_partner_01_03</t>
  </si>
  <si>
    <t>1050</t>
  </si>
  <si>
    <t>技能-恶魔3</t>
  </si>
  <si>
    <t>恐惧深渊</t>
  </si>
  <si>
    <t>skill_partner_01_06</t>
  </si>
  <si>
    <t>技能-龙3</t>
  </si>
  <si>
    <t>炎狱爆弹</t>
  </si>
  <si>
    <t>对目标[00ca00]圆形[-]范围内最多[00ca00]6个[-]目标造成[00ca00]300%[-]的伤害，并有[00ca00]20%[-]的概率对目标造成[00ca00]眩晕[-]效果，持续[00ca00]2秒[-]</t>
  </si>
  <si>
    <t>skill_partner_01_09</t>
  </si>
  <si>
    <t>技能-精灵3</t>
  </si>
  <si>
    <t>荒芜梦境</t>
  </si>
  <si>
    <t>skill_partner_01_12</t>
  </si>
  <si>
    <t>普攻-幻化1</t>
  </si>
  <si>
    <t>170</t>
  </si>
  <si>
    <t>技能-幻化1</t>
  </si>
  <si>
    <t>机械散弹</t>
  </si>
  <si>
    <t>skill_partner_02_01</t>
  </si>
  <si>
    <t>1150</t>
  </si>
  <si>
    <t>普攻-幻化2</t>
  </si>
  <si>
    <t>110</t>
  </si>
  <si>
    <t>技能-幻化2</t>
  </si>
  <si>
    <t>混沌绞杀</t>
  </si>
  <si>
    <t>对目标[00ca00]圆形[-]范围内最多[00ca00]4个[-]目标造成[00ca00]300%[-]的伤害</t>
  </si>
  <si>
    <t>skill_partner_02_02</t>
  </si>
  <si>
    <t>普攻-幻化3</t>
  </si>
  <si>
    <t>技能-幻化3</t>
  </si>
  <si>
    <t>落雷审判</t>
  </si>
  <si>
    <t>skill_partner_02_03</t>
  </si>
  <si>
    <t>虚空裁决</t>
  </si>
  <si>
    <t>对目标[00ca00]圆形[-]范围内最多[00ca00]6个[-]目标造成[00ca00]300%[-]的伤害，并有[00ca00]20%[-]的概率对目标造成[00ca00]定身[-]效果，持续[00ca00]3秒[-]</t>
  </si>
  <si>
    <t>skill_partner_02_04</t>
  </si>
  <si>
    <t>太阳神-普攻</t>
  </si>
  <si>
    <t>150</t>
  </si>
  <si>
    <t>战神-普攻</t>
  </si>
  <si>
    <t>死神-普攻</t>
  </si>
  <si>
    <t>海神-普攻</t>
  </si>
  <si>
    <t>泰坦-普攻</t>
  </si>
  <si>
    <t>机械-普攻</t>
  </si>
  <si>
    <t>太阳神-技能1</t>
  </si>
  <si>
    <t>光束漩流</t>
  </si>
  <si>
    <t>skill_yunying_01_01</t>
  </si>
  <si>
    <t>战神-技能1</t>
  </si>
  <si>
    <t>神圣震击</t>
  </si>
  <si>
    <t>skill_yunying_02_01</t>
  </si>
  <si>
    <t>1250</t>
  </si>
  <si>
    <t>死神-技能1</t>
  </si>
  <si>
    <t>亡灵沼泽</t>
  </si>
  <si>
    <t>skill_yunying_03_01</t>
  </si>
  <si>
    <t>海神-技能1</t>
  </si>
  <si>
    <t>海浪奔流</t>
  </si>
  <si>
    <t>skill_yunying_04_01</t>
  </si>
  <si>
    <t>2020</t>
  </si>
  <si>
    <t>泰坦-技能1</t>
  </si>
  <si>
    <t>熔岩地裂</t>
  </si>
  <si>
    <t>skill_yunying_05_01</t>
  </si>
  <si>
    <t>1240</t>
  </si>
  <si>
    <t>机械-技能1</t>
  </si>
  <si>
    <t>蒸汽风暴</t>
  </si>
  <si>
    <t>skill_yunying_06_01</t>
  </si>
  <si>
    <t>太阳神-技能2</t>
  </si>
  <si>
    <t>太阳核爆</t>
  </si>
  <si>
    <t>skill_yunying_01_02</t>
  </si>
  <si>
    <t>战神-技能2</t>
  </si>
  <si>
    <t>战神统治</t>
  </si>
  <si>
    <t>skill_yunying_02_02</t>
  </si>
  <si>
    <t>死神-技能2</t>
  </si>
  <si>
    <t>死亡盛宴</t>
  </si>
  <si>
    <t>skill_yunying_03_02</t>
  </si>
  <si>
    <t>海神-技能2</t>
  </si>
  <si>
    <t>末日海啸</t>
  </si>
  <si>
    <t>skill_yunying_04_02</t>
  </si>
  <si>
    <t>泰坦-技能2</t>
  </si>
  <si>
    <t>泰坦焦狱</t>
  </si>
  <si>
    <t>skill_yunying_05_02</t>
  </si>
  <si>
    <t>机械-技能2</t>
  </si>
  <si>
    <t>融核爆炸</t>
  </si>
  <si>
    <t>skill_yunying_06_02</t>
  </si>
  <si>
    <t>契灵被动天赋1</t>
  </si>
  <si>
    <t>力量祝福</t>
  </si>
  <si>
    <t>契灵攻击命中时有[00ca00]30%[-]概率增加主人[00ca00]5%[-]伤害，持续[00ca00]5秒[-]，冷却[00ca00]60秒[-]</t>
  </si>
  <si>
    <t>skill_partner_03_01</t>
  </si>
  <si>
    <t>契灵被动天赋2</t>
  </si>
  <si>
    <t>灵魂倾注</t>
  </si>
  <si>
    <t>契灵攻击命中时有[00ca00]30%[-]概率增加主人[00ca00]10%[-]伤害，持续[00ca00]5秒[-]，冷却[00ca00]60秒[-]</t>
  </si>
  <si>
    <t>skill_partner_03_02</t>
  </si>
  <si>
    <t>契灵被动天赋3</t>
  </si>
  <si>
    <t>勇者圣印</t>
  </si>
  <si>
    <t>契灵攻击命中时有[00ca00]30%[-]概率增加主人[00ca00]15%[-]伤害，持续[00ca00]5秒[-]，冷却[00ca00]60秒[-]</t>
  </si>
  <si>
    <t>skill_partner_03_03</t>
  </si>
  <si>
    <t>契灵被动天赋4</t>
  </si>
  <si>
    <t>远古血脉</t>
  </si>
  <si>
    <t>契灵攻击命中时有[00ca00]30%[-]概率增加主人[00ca00]25%[-]伤害，持续[00ca00]5秒[-]，冷却[00ca00]60秒[-]</t>
  </si>
  <si>
    <t>skill_partner_03_04</t>
  </si>
  <si>
    <t>契灵被动天赋5</t>
  </si>
  <si>
    <t>诸神恩悯</t>
  </si>
  <si>
    <t>契灵攻击命中时有[00ca00]30%[-]概率增加主人[00ca00]35%[-]伤害，持续[00ca00]5秒[-]，冷却[00ca00]60秒[-]</t>
  </si>
  <si>
    <t>skill_partner_03_05</t>
  </si>
  <si>
    <t>契灵被动天赋1-1</t>
  </si>
  <si>
    <t>500</t>
  </si>
  <si>
    <t>契灵被动天赋2-1</t>
  </si>
  <si>
    <t>契灵被动天赋3-1</t>
  </si>
  <si>
    <t>契灵被动天赋4-1</t>
  </si>
  <si>
    <t>2500</t>
  </si>
  <si>
    <t>契灵被动天赋5-1</t>
  </si>
  <si>
    <t>契灵阶级被动1</t>
  </si>
  <si>
    <t>惩击</t>
  </si>
  <si>
    <t>契灵普攻,造成[00ca00]100%[-]伤害</t>
  </si>
  <si>
    <t>skill_partner_01</t>
  </si>
  <si>
    <t>契灵阶级被动2</t>
  </si>
  <si>
    <t>升华</t>
  </si>
  <si>
    <t>提升契灵生命加成[00ca00]20%[-]</t>
  </si>
  <si>
    <t>skill_partner_02</t>
  </si>
  <si>
    <t>契灵阶级被动3</t>
  </si>
  <si>
    <t>先锋</t>
  </si>
  <si>
    <t>提升契灵攻击加成[00ca00]20%[-]</t>
  </si>
  <si>
    <t>skill_partner_03</t>
  </si>
  <si>
    <t>五阶一星获得</t>
  </si>
  <si>
    <t>契灵阶级被动4</t>
  </si>
  <si>
    <t>斗气</t>
  </si>
  <si>
    <t>提升契灵穿透加成[00ca00]40%[-]</t>
  </si>
  <si>
    <t>skill_partner_04</t>
  </si>
  <si>
    <t>七阶一星获得</t>
  </si>
  <si>
    <t>契灵阶级被动5</t>
  </si>
  <si>
    <t>绝杀</t>
  </si>
  <si>
    <t>契灵攻击时[00ca00]10%[-]概率对目标[00ca00]周围3米范围[-]内的敌人造成[00ca00]300%[-]的伤害</t>
  </si>
  <si>
    <t>skill_partner_05</t>
  </si>
  <si>
    <t>契灵阶级被动2-1</t>
  </si>
  <si>
    <t>契灵阶级被动5-1</t>
  </si>
  <si>
    <t>无尽狩猎增伤buff</t>
  </si>
  <si>
    <t>伤害提升</t>
  </si>
  <si>
    <t>玩家伤害增加10%</t>
  </si>
  <si>
    <t>经验buff-50%</t>
  </si>
  <si>
    <t>1.5倍经验卡</t>
  </si>
  <si>
    <t>杀怪获得经验+50%</t>
  </si>
  <si>
    <t>经验buff-100%</t>
  </si>
  <si>
    <t>2倍经验卡</t>
  </si>
  <si>
    <t>杀怪获得经验+100%</t>
  </si>
  <si>
    <t>经验buff-200%</t>
  </si>
  <si>
    <t>3倍经验卡</t>
  </si>
  <si>
    <t>杀怪获得经验+200%</t>
  </si>
  <si>
    <t>经验buff-300%</t>
  </si>
  <si>
    <t>4倍经验卡</t>
  </si>
  <si>
    <t>杀怪获得经验+300%</t>
  </si>
  <si>
    <t>百炼成钢1</t>
  </si>
  <si>
    <t>坚实之躯1</t>
  </si>
  <si>
    <t>当前领域（包含领域材料）防御力增加[00ca00]10%[-]</t>
  </si>
  <si>
    <t>icon_xianzhenj_01_001</t>
  </si>
  <si>
    <t>领域激活后生效</t>
  </si>
  <si>
    <t>&lt;9,(61000000001,5,5,5)&gt;</t>
  </si>
  <si>
    <t>百炼成钢2</t>
  </si>
  <si>
    <t>坚实之躯2</t>
  </si>
  <si>
    <t>当前领域（包含领域材料）防御力增加[00ca00]15%[-]</t>
  </si>
  <si>
    <t>&lt;9,(61000000002,5,5,10)&gt;</t>
  </si>
  <si>
    <t>百炼成钢3</t>
  </si>
  <si>
    <t>坚实之躯3</t>
  </si>
  <si>
    <t>&lt;9,(61000000008,5,5,10)&gt;</t>
  </si>
  <si>
    <t>百炼成钢4</t>
  </si>
  <si>
    <t>坚实之躯4</t>
  </si>
  <si>
    <t>&lt;9,(61000000005,5,5,10)&gt;</t>
  </si>
  <si>
    <t>钢铁之心1</t>
  </si>
  <si>
    <t>生命之源1</t>
  </si>
  <si>
    <t>当前领域（包含领域材料）生命值增加[00ca00]14%[-]</t>
  </si>
  <si>
    <t>icon_xianzhenj_01_002</t>
  </si>
  <si>
    <t>&lt;9,(61000000009,3,10,4)&gt;</t>
  </si>
  <si>
    <t>钢铁之心2</t>
  </si>
  <si>
    <t>生命之源2</t>
  </si>
  <si>
    <t>当前领域（包含领域材料）生命值增加[00ca00]7%[-]</t>
  </si>
  <si>
    <t>&lt;9,(61000000003,3,5,10)&gt;</t>
  </si>
  <si>
    <t>钢铁之心3</t>
  </si>
  <si>
    <t>生命之源3</t>
  </si>
  <si>
    <t>当前领域（包含领域材料）生命值增加[00ca00]15%[-]</t>
  </si>
  <si>
    <t>&lt;9,(61000000006,3,5,10)&gt;</t>
  </si>
  <si>
    <t>残暴攻击1</t>
  </si>
  <si>
    <t>狂暴攻击1</t>
  </si>
  <si>
    <t>当前领域（包含领域材料）攻击力增加[00ca00]13%[-]</t>
  </si>
  <si>
    <t>icon_xianzhenj_01_003</t>
  </si>
  <si>
    <t>&lt;9,(61000000004,4,5,8)&gt;</t>
  </si>
  <si>
    <t>残暴攻击2</t>
  </si>
  <si>
    <t>狂暴攻击2</t>
  </si>
  <si>
    <t>&lt;9,(61000000011,4,5,8)&gt;</t>
  </si>
  <si>
    <t>残暴攻击3</t>
  </si>
  <si>
    <t>狂暴攻击3</t>
  </si>
  <si>
    <t>&lt;9,(61000000007,4,5,8)&gt;</t>
  </si>
  <si>
    <t>残暴攻击4</t>
  </si>
  <si>
    <t>狂暴攻击4</t>
  </si>
  <si>
    <t>&lt;9,(61000000010,4,5,8)&gt;</t>
  </si>
  <si>
    <t>金刚领域</t>
  </si>
  <si>
    <t>钢铁意志</t>
  </si>
  <si>
    <t>全体领域（包含领域材料）防御力增加[00ca00]10%[-]</t>
  </si>
  <si>
    <t>icon_xianzhenj_01_004</t>
  </si>
  <si>
    <t>生命领域</t>
  </si>
  <si>
    <t>生命调和</t>
  </si>
  <si>
    <t>全体领域（包含领域材料）生命值增加[00ca00]5%[-]</t>
  </si>
  <si>
    <t>icon_xianzhenj_01_005</t>
  </si>
  <si>
    <t>攻击领域</t>
  </si>
  <si>
    <t>战歌集结</t>
  </si>
  <si>
    <t>全体领域（包含领域材料）攻击力增加[00ca00]11%[-]</t>
  </si>
  <si>
    <t>icon_xianzhenj_01_006</t>
  </si>
  <si>
    <t>灵魂觉醒</t>
  </si>
  <si>
    <t>全体领域（包含领域材料）防御、生命、攻击、穿透提升增加[00ca00]7%[-]</t>
  </si>
  <si>
    <t>icon_xianzhenj_01_007</t>
  </si>
  <si>
    <t>700,700,700,700</t>
  </si>
  <si>
    <t>战斗意志1</t>
  </si>
  <si>
    <t>战术猛攻1</t>
  </si>
  <si>
    <t>主角伤害增加[00ca00]2%[-]</t>
  </si>
  <si>
    <t>icon_xianzhenj_01_012</t>
  </si>
  <si>
    <t>战斗意志2</t>
  </si>
  <si>
    <t>战术猛攻2</t>
  </si>
  <si>
    <t>主角伤害增加[00ca00]3%[-]</t>
  </si>
  <si>
    <t>战斗意志3</t>
  </si>
  <si>
    <t>战术猛攻3</t>
  </si>
  <si>
    <t>逆水行舟1</t>
  </si>
  <si>
    <t>暴动抗衡1</t>
  </si>
  <si>
    <t>主角暴击抵抗增加[00ca00]2%[-]</t>
  </si>
  <si>
    <t>icon_xianzhenj_01_013</t>
  </si>
  <si>
    <t>逆水行舟2</t>
  </si>
  <si>
    <t>暴动抗衡2</t>
  </si>
  <si>
    <t>主角暴击抵抗增加[00ca00]2.5%[-]</t>
  </si>
  <si>
    <t>逆水行舟3</t>
  </si>
  <si>
    <t>暴动抗衡3</t>
  </si>
  <si>
    <t>主角暴击抵抗增加[00ca00]3%[-]</t>
  </si>
  <si>
    <t>兽神抵抗1</t>
  </si>
  <si>
    <t>精神护壁1</t>
  </si>
  <si>
    <t>主角必杀抵抗增加[00ca00]2.6%[-]</t>
  </si>
  <si>
    <t>icon_xianzhenj_01_014</t>
  </si>
  <si>
    <t>兽神抵抗2</t>
  </si>
  <si>
    <t>精神护壁2</t>
  </si>
  <si>
    <t>主角必杀抵抗增加[00ca00]3%[-]</t>
  </si>
  <si>
    <t>山神之力</t>
  </si>
  <si>
    <t>致命猎杀</t>
  </si>
  <si>
    <t>主角必杀几率增加[00ca00]3%[-]</t>
  </si>
  <si>
    <t>icon_xianzhenj_01_022</t>
  </si>
  <si>
    <t>势不可挡</t>
  </si>
  <si>
    <t>主角[00ca00]10%[-]的概率免疫控制</t>
  </si>
  <si>
    <t>icon_xianzhenj_01_020</t>
  </si>
  <si>
    <t>争分夺秒</t>
  </si>
  <si>
    <t>时间操控</t>
  </si>
  <si>
    <t>主角技能冷却时间减少[00ca00]10%[-]</t>
  </si>
  <si>
    <t>雷霆之怒1</t>
  </si>
  <si>
    <t>雷霆之怒</t>
  </si>
  <si>
    <t>攻击时有[00ca00]20%[-]概率对目标周围[00ca00]4[-]个敌人造成[00ca00]400%[-]伤害，冷却时间10秒</t>
  </si>
  <si>
    <t>icon_xianzhenj_01_011</t>
  </si>
  <si>
    <t>雷霆之怒1附带</t>
  </si>
  <si>
    <t>祖灵庇佑1</t>
  </si>
  <si>
    <t>命运救赎1</t>
  </si>
  <si>
    <t>主角受到玩家伤害时，有[00ca00]20%[-]的几率获得伤害减免增加[00ca00]5%[-]，持续[00ca00]5[-]秒，冷却时间60秒</t>
  </si>
  <si>
    <t>icon_xianzhenj_01_008</t>
  </si>
  <si>
    <t>祖灵庇佑1-免伤</t>
  </si>
  <si>
    <t>祖灵庇佑2</t>
  </si>
  <si>
    <t>命运救赎2</t>
  </si>
  <si>
    <t>主角受到玩家伤害时，有[00ca00]20%[-]的几率获得伤害减免增加[00ca00]7%[-]，持续[00ca00]5[-]秒，冷却时间60秒</t>
  </si>
  <si>
    <t>祖灵庇佑2-免伤</t>
  </si>
  <si>
    <t>700</t>
  </si>
  <si>
    <t>祖灵庇佑3</t>
  </si>
  <si>
    <t>命运救赎3</t>
  </si>
  <si>
    <t>主角受到玩家伤害时，有[00ca00]30%[-]的几率获得伤害减免增加[00ca00]10%[-]，持续[00ca00]5[-]秒，冷却时间60秒</t>
  </si>
  <si>
    <t>祖灵庇佑3-免伤</t>
  </si>
  <si>
    <t>寸步难行1</t>
  </si>
  <si>
    <t>诅咒枷锁1</t>
  </si>
  <si>
    <t>攻击时候有[00ca00]10%[-]几率使敌人减速[00ca00]60%[-]，持续[00ca00]5[-]秒，冷却时间10秒</t>
  </si>
  <si>
    <t>icon_xianzhenj_01_009</t>
  </si>
  <si>
    <t>寸步难行1-减速</t>
  </si>
  <si>
    <t>寸步难行2</t>
  </si>
  <si>
    <t>诅咒枷锁2</t>
  </si>
  <si>
    <t>攻击时候有[00ca00]12%[-]几率使敌人减速[00ca00]60%[-]，持续[00ca00]5[-]秒，冷却时间10秒</t>
  </si>
  <si>
    <t>寸步难行2-减速</t>
  </si>
  <si>
    <t>寸步难行3</t>
  </si>
  <si>
    <t>诅咒枷锁3</t>
  </si>
  <si>
    <t>攻击时候有[00ca00]15%[-]几率使敌人减速[00ca00]60%[-]，持续[00ca00]5[-]秒，冷却时间10秒</t>
  </si>
  <si>
    <t>寸步难行3-减速</t>
  </si>
  <si>
    <t>不灭身躯</t>
  </si>
  <si>
    <t>不屈剑盾</t>
  </si>
  <si>
    <t>受到伤害时有[00ca00]10%[-]几率触发提升自身[00ca00]25%[-]伤害减免，持续[00ca00]3[-]秒，冷却时间60秒</t>
  </si>
  <si>
    <t>icon_xianzhenj_01_010</t>
  </si>
  <si>
    <t>不灭身躯-免伤</t>
  </si>
  <si>
    <t>力不从心</t>
  </si>
  <si>
    <t>战力衰弱</t>
  </si>
  <si>
    <t>攻击时有[00ca00]10%[-]的概率使对方玩家攻击力下降[00ca00]10%[-]，持续[00ca00]5[-]秒，冷却时间60秒</t>
  </si>
  <si>
    <t>icon_xianzhenj_01_018</t>
  </si>
  <si>
    <t>力不从心-减攻</t>
  </si>
  <si>
    <t>战无不胜</t>
  </si>
  <si>
    <t>临危战嚎</t>
  </si>
  <si>
    <t>主角生命低于[00ca00]30%[-]时，所有伤害再增加[00ca00]8%[-]，冷却时间5秒</t>
  </si>
  <si>
    <t>icon_xianzhenj_01_021</t>
  </si>
  <si>
    <t>战无不胜-增伤</t>
  </si>
  <si>
    <t>800</t>
  </si>
  <si>
    <t>虚与委蛇</t>
  </si>
  <si>
    <t>终极防护</t>
  </si>
  <si>
    <t>主角生命低于[00ca00]30%[-]时，受到的伤害减少[00ca00]7%[-]，冷却时间5秒</t>
  </si>
  <si>
    <t>icon_xianzhenj_01_019</t>
  </si>
  <si>
    <t>虚与委蛇-免伤</t>
  </si>
  <si>
    <t>愤怒咆哮</t>
  </si>
  <si>
    <t>复仇之魂</t>
  </si>
  <si>
    <t>玩家生命值低于[00ca00]20%[-]时，受到玩家攻击伤害反弹[00ca00]25%[-]，冷却时间5秒</t>
  </si>
  <si>
    <t>icon_xianzhenj_01_015</t>
  </si>
  <si>
    <t>愤怒咆哮-反伤</t>
  </si>
  <si>
    <t>无尽怒火</t>
  </si>
  <si>
    <t>主角生命低于[00ca00]30%[-]时，获得暴击率[00ca00]3%[-]，持续[00ca00]3[-]秒</t>
  </si>
  <si>
    <t>icon_xianzhenj_01_016</t>
  </si>
  <si>
    <t>无尽怒火-暴击</t>
  </si>
  <si>
    <t>全体领域（包含领域材料）防御力增加[00ca00]9%[-]</t>
  </si>
  <si>
    <t>全体领域（包含领域材料）攻击力增加[00ca00]10%[-]</t>
  </si>
  <si>
    <t>纷争之地一层守护buff</t>
  </si>
  <si>
    <t>伤害增加10%</t>
  </si>
  <si>
    <t>纷争之地二层守护buff</t>
  </si>
  <si>
    <t>伤害增加10%，技能冷却减少10%，获得积分增加50%</t>
  </si>
  <si>
    <t>纷争之地10连杀buff</t>
  </si>
  <si>
    <t>伤害增加5%，受到伤害提高10%</t>
  </si>
  <si>
    <t>纷争之地20连杀buff</t>
  </si>
  <si>
    <t>造成伤害提高10%，受到伤害提高20%</t>
  </si>
  <si>
    <t>纷争之地30连杀buff</t>
  </si>
  <si>
    <t>造成伤害提高15%，受到伤害提高30%</t>
  </si>
  <si>
    <t>纷争之地驻守区域buff</t>
  </si>
  <si>
    <t xml:space="preserve">  </t>
  </si>
  <si>
    <t>每秒贡献获取，击杀贡献获取增加100%</t>
  </si>
  <si>
    <t>mst_a_02-河谷狼-attack1</t>
  </si>
  <si>
    <t>普攻1</t>
  </si>
  <si>
    <t>mst_a_02-河谷狼-attack2</t>
  </si>
  <si>
    <t>普攻2</t>
  </si>
  <si>
    <t>mst_a_03-血精灵刺客-attack1</t>
  </si>
  <si>
    <t>0,533</t>
  </si>
  <si>
    <t>-5000,-5000</t>
  </si>
  <si>
    <t>mst_a_03-血精灵刺客-attack2</t>
  </si>
  <si>
    <t>0,600</t>
  </si>
  <si>
    <t>0,0</t>
  </si>
  <si>
    <t>mst_a_04-软泥怪-attack1</t>
  </si>
  <si>
    <t>mst_a_04-软泥怪-attack2</t>
  </si>
  <si>
    <t>mst_b_03-黑袍法师-attack1</t>
  </si>
  <si>
    <t>mst_b_03-黑袍法师-attack2</t>
  </si>
  <si>
    <t>mst_b_05-小树人-attack1</t>
  </si>
  <si>
    <t>mst_b_05-小树人-attack2</t>
  </si>
  <si>
    <t>mst_c_04-血精灵弓箭手-attack1</t>
  </si>
  <si>
    <t>mst_c_04-血精灵弓箭手-attack2</t>
  </si>
  <si>
    <t>mst_c_05-血精灵法师-attack1</t>
  </si>
  <si>
    <t>mst_c_05-血精灵法师-attack2</t>
  </si>
  <si>
    <t>mst_c_09-迎风大树人-attack1</t>
  </si>
  <si>
    <t>mst_c_09-迎风大树人-attack2</t>
  </si>
  <si>
    <t>mst_c_13-哥布林头子-attack1</t>
  </si>
  <si>
    <t>mst_c_13-哥布林头子-attack2</t>
  </si>
  <si>
    <t>mst_c_14-自然守护者-attack1</t>
  </si>
  <si>
    <t>mst_c_14-自然守护者-attack2</t>
  </si>
  <si>
    <t>mst_d_02-沙盗-attack1</t>
  </si>
  <si>
    <t>mst_d_02-沙盗-attack2</t>
  </si>
  <si>
    <t>mst_d_03-传奇沙盗-attack1</t>
  </si>
  <si>
    <t>0,133</t>
  </si>
  <si>
    <t>mst_d_03-传奇沙盗-attack2</t>
  </si>
  <si>
    <t>0,40,40,40,40</t>
  </si>
  <si>
    <t>-6000,-6000,-6000,-6000,-6000</t>
  </si>
  <si>
    <t>mst_d_04-黄沙蝎-attack1</t>
  </si>
  <si>
    <t>mst_d_04-黄沙蝎-attack2</t>
  </si>
  <si>
    <t>mst_d_07-沙魔像-attack1</t>
  </si>
  <si>
    <t>0,333</t>
  </si>
  <si>
    <t>mst_d_07-沙魔像-attack2</t>
  </si>
  <si>
    <t>mst_d_09-魔化骆驼-attack1</t>
  </si>
  <si>
    <t>mst_d_09-魔化骆驼-attack2</t>
  </si>
  <si>
    <t>mst_d_10-圣甲虫-attack1</t>
  </si>
  <si>
    <t>mst_d_10-圣甲虫-attack2</t>
  </si>
  <si>
    <t>mst_d_13-木乃伊-attack1</t>
  </si>
  <si>
    <t>mst_d_13-木乃伊-attack2</t>
  </si>
  <si>
    <t>mst_d_16-尸鬼-attack1</t>
  </si>
  <si>
    <t>mst_d_16-尸鬼-attack2</t>
  </si>
  <si>
    <t>mst_e_02-浅滩鱼人-attack1</t>
  </si>
  <si>
    <t>0,33,33,33,33</t>
  </si>
  <si>
    <t>-8000,-8000,-8000,-8000,-8000</t>
  </si>
  <si>
    <t>mst_e_02-浅滩鱼人-attack2</t>
  </si>
  <si>
    <t>mst_e_03-利齿巨鼠-attack1</t>
  </si>
  <si>
    <t>0,500</t>
  </si>
  <si>
    <t>mst_e_03-利齿巨鼠-attack2</t>
  </si>
  <si>
    <t>mst_e_04-尖牙野猪-attack1</t>
  </si>
  <si>
    <t>mst_e_04-尖牙野猪-attack2</t>
  </si>
  <si>
    <t>mst_e_05-窃贼-attack1</t>
  </si>
  <si>
    <t>mst_e_05-窃贼-attack2</t>
  </si>
  <si>
    <t>mst_e_06-稻草傀儡-attack1</t>
  </si>
  <si>
    <t>mst_e_06-稻草傀儡-attack2</t>
  </si>
  <si>
    <t>mst_e_07-构造体工人-attack1</t>
  </si>
  <si>
    <t>mst_e_07-构造体工人-attack2</t>
  </si>
  <si>
    <t>mst_e_08-矿井幽灵-attack1</t>
  </si>
  <si>
    <t>0,400</t>
  </si>
  <si>
    <t>mst_e_08-矿井幽灵-attack2</t>
  </si>
  <si>
    <t>mst_e_09-邪恶的软泥怪-attack1</t>
  </si>
  <si>
    <t>mst_e_09-邪恶的软泥怪-attack2</t>
  </si>
  <si>
    <t>mst_e_11-骷髅士兵-attack1</t>
  </si>
  <si>
    <t>mst_e_11-骷髅士兵-attack2</t>
  </si>
  <si>
    <t>mst_e_14-暗影失魂者-attack1</t>
  </si>
  <si>
    <t>mst_e_14-暗影失魂者-attack2</t>
  </si>
  <si>
    <t>mst_e_15-缝合怪-attack1</t>
  </si>
  <si>
    <t>mst_e_15-缝合怪-attack2</t>
  </si>
  <si>
    <t>mst_f_07-岩晶魔像-attack1</t>
  </si>
  <si>
    <t>0,433</t>
  </si>
  <si>
    <t>mst_f_07-岩晶魔像-attack2</t>
  </si>
  <si>
    <t>mst_f_19-岩晶魔蝎-attack1</t>
  </si>
  <si>
    <t>mst_f_19-岩晶魔蝎-attack2</t>
  </si>
  <si>
    <t>mst_g_02-食人魔屠夫-attack1</t>
  </si>
  <si>
    <t>mst_g_02-食人魔屠夫-attack2</t>
  </si>
  <si>
    <t>mst_g_03-食人魔巫医-attack1</t>
  </si>
  <si>
    <t>mst_g_03-食人魔巫医-attack2</t>
  </si>
  <si>
    <t>mst_h_01-陆喙鸟-attack1</t>
  </si>
  <si>
    <t>mst_h_01-陆喙鸟-attack2</t>
  </si>
  <si>
    <t>mst_h_02-凛钢狼-attack1</t>
  </si>
  <si>
    <t>mst_h_02-凛钢狼-attack2</t>
  </si>
  <si>
    <t>mst_j_03-风元素-attack1</t>
  </si>
  <si>
    <t>mst_j_03-风元素-attack2</t>
  </si>
  <si>
    <t>mst_j_04-鱼人海盗-attack1</t>
  </si>
  <si>
    <t>mst_j_04-鱼人海盗-attack2</t>
  </si>
  <si>
    <t>mst_j_09-憎恶屠夫-attack1</t>
  </si>
  <si>
    <t>mst_j_09-憎恶屠夫-attack2</t>
  </si>
  <si>
    <t>mst_k_11-古怪梦妖-attack1</t>
  </si>
  <si>
    <t>mst_k_11-古怪梦妖-attack2</t>
  </si>
  <si>
    <t>mst_l_08-扭曲法师-attack1</t>
  </si>
  <si>
    <t>mst_l_08-扭曲法师-attack2</t>
  </si>
  <si>
    <t>mst_l_09-半人马长枪手-attack1</t>
  </si>
  <si>
    <t>mst_l_09-半人马长枪手-attack2</t>
  </si>
  <si>
    <t>mst_m_01-绿色树人-attack1</t>
  </si>
  <si>
    <t>mst_m_01-绿色树人-attack2</t>
  </si>
  <si>
    <t>mst_m_02-洞穴巨虫-attack1</t>
  </si>
  <si>
    <t>mst_m_02-洞穴巨虫-attack2</t>
  </si>
  <si>
    <t>mst_m_09-裂缝阴影-attack1</t>
  </si>
  <si>
    <t>mst_m_09-裂缝阴影-attack2</t>
  </si>
  <si>
    <t>mst_m_10-鸟人-attack1</t>
  </si>
  <si>
    <t>mst_m_10-鸟人-attack2</t>
  </si>
  <si>
    <t>mst_m_11-天空元素-attack1</t>
  </si>
  <si>
    <t>mst_m_11-天空元素-attack2</t>
  </si>
  <si>
    <t>mst_n_01-海星-attack1</t>
  </si>
  <si>
    <t>mst_n_01-海星-attack2</t>
  </si>
  <si>
    <t>mst_n_03 -洞穴魔泥-attack1</t>
  </si>
  <si>
    <t>mst_n_03 -洞穴魔泥-attack2</t>
  </si>
  <si>
    <t>mst_n_05-流光蝶-attack1</t>
  </si>
  <si>
    <t>mst_n_05-流光蝶-attack2</t>
  </si>
  <si>
    <t>mst_n_06-烈焰鸟-attack1</t>
  </si>
  <si>
    <t>0,100,100,100</t>
  </si>
  <si>
    <t>-7500,-7500,-7500,-7500</t>
  </si>
  <si>
    <t>mst_n_06-烈焰鸟-attack2</t>
  </si>
  <si>
    <t>mst_n_07-巨耳猴怪-attack1</t>
  </si>
  <si>
    <t>mst_n_07-巨耳猴怪-attack2</t>
  </si>
  <si>
    <t>mst_n_08-迷路的蔓德拉-attack1</t>
  </si>
  <si>
    <t>mst_n_08-迷路的蔓德拉-attack2</t>
  </si>
  <si>
    <t>mst_n_11-梦魇角马-attack1</t>
  </si>
  <si>
    <t>mst_n_11-梦魇角马-attack2</t>
  </si>
  <si>
    <t>mst_c_04-血精灵弓箭手-attack1(守卫)</t>
  </si>
  <si>
    <t>mst_d_20-法老王-attack1(守卫)</t>
  </si>
  <si>
    <t>小怪-冰原野猪-mst_f_09-attack1</t>
  </si>
  <si>
    <t>小怪-冰原野猪-mst_f_09-attack2</t>
  </si>
  <si>
    <t>小怪-冰原熊-mst_f_05-attack1</t>
  </si>
  <si>
    <t>小怪-冰原熊-mst_f_05-attack2</t>
  </si>
  <si>
    <t>小怪-冰原猛犸-mst_f_08-attack1</t>
  </si>
  <si>
    <t>小怪-冰原猛犸-mst_f_08-attack2</t>
  </si>
  <si>
    <t>小怪-雪人打击者-mst_f_11-attack1</t>
  </si>
  <si>
    <t>小怪-雪人打击者-mst_f_11-attack2</t>
  </si>
  <si>
    <t>小怪-冰灵战士-mst_f_15-attack1</t>
  </si>
  <si>
    <t>小怪-冰灵战士-mst_f_15-attack2</t>
  </si>
  <si>
    <t>小怪-冰灵法师-mst_f_16-attack1</t>
  </si>
  <si>
    <t>小怪-冰灵法师-mst_f_16-attack2</t>
  </si>
  <si>
    <t>小怪-冰灵将军-mst_f_17-attack1</t>
  </si>
  <si>
    <t>小怪-冰灵将军-mst_f_17-attack2</t>
  </si>
  <si>
    <t>小怪-叛军战士-mst_f_03-attack1</t>
  </si>
  <si>
    <t>小怪-叛军战士-mst_f_03-attack2</t>
  </si>
  <si>
    <t>小怪-真实史莱姆-mst_n_09-attack1</t>
  </si>
  <si>
    <t>小怪-真实史莱姆-mst_n_09-attack2</t>
  </si>
  <si>
    <t>小怪-魔幻蝴蝶-mst_n_10-attack1</t>
  </si>
  <si>
    <t>小怪-魔幻蝴蝶-mst_n_10-attack2</t>
  </si>
  <si>
    <t>小怪-生化软泥人-mst_n_12-attack1</t>
  </si>
  <si>
    <t>小怪-生化软泥人-mst_n_12-attack2</t>
  </si>
  <si>
    <t>小怪-花妖-mst_c_01-attack1</t>
  </si>
  <si>
    <t>小怪-花妖-mst_c_01-attack2</t>
  </si>
  <si>
    <t>小怪-食人花-mst_b_04-attack1</t>
  </si>
  <si>
    <t>小怪-食人花-mst_b_04-attack2</t>
  </si>
  <si>
    <t>小怪-幻境水母-mst_n_02-attack1</t>
  </si>
  <si>
    <t>小怪-幻境水母-mst_n_02-attack2</t>
  </si>
  <si>
    <t>小怪-深海菊石-mst_n_15-attack1</t>
  </si>
  <si>
    <t>小怪-深海菊石-mst_n_15-attack2</t>
  </si>
  <si>
    <t>小怪-残酷水母-mst_n_13-attack1</t>
  </si>
  <si>
    <t>小怪-残酷水母-mst_n_13-attack2</t>
  </si>
  <si>
    <t>小怪-致命鮟鱇-mst_n_14-attack1</t>
  </si>
  <si>
    <t>小怪-致命鮟鱇-mst_n_14-attack2</t>
  </si>
  <si>
    <t>小怪-火元素-mst_i_09-attack1</t>
  </si>
  <si>
    <t>小怪-火元素-mst_i_09-attack2</t>
  </si>
  <si>
    <t>小怪-赤魂虫-mst_i_01-attack1</t>
  </si>
  <si>
    <t>小怪-赤魂虫-mst_i_01-attack2</t>
  </si>
  <si>
    <t>小怪-地火兽-mst_i_04-attack1</t>
  </si>
  <si>
    <t>小怪-地火兽-mst_i_04-attack2</t>
  </si>
  <si>
    <t>小怪-三叉火鲵人-mst_i_05-attack1</t>
  </si>
  <si>
    <t>小怪-三叉火鲵人-mst_i_05-attack2</t>
  </si>
  <si>
    <t>小怪-烈焰魔蜥-mst_i_02-attack1</t>
  </si>
  <si>
    <t>小怪-烈焰魔蜥-mst_i_02-attack2</t>
  </si>
  <si>
    <t>小怪-焰心魔蛇-mst_i_03-attack1</t>
  </si>
  <si>
    <t>小怪-焰心魔蛇-mst_i_03-attack2</t>
  </si>
  <si>
    <t>boss通用霸体</t>
  </si>
  <si>
    <t>霸体</t>
  </si>
  <si>
    <t>mst_c_15-黑袍祭祀-attack1</t>
  </si>
  <si>
    <t>726</t>
  </si>
  <si>
    <t>mst_c_15-黑袍祭祀-attack2</t>
  </si>
  <si>
    <t>mst_c_15-黑袍祭祀-skill1</t>
  </si>
  <si>
    <t>技能1</t>
  </si>
  <si>
    <t/>
  </si>
  <si>
    <t>mst_c_15-黑袍祭祀-skill2</t>
  </si>
  <si>
    <t>技能2</t>
  </si>
  <si>
    <t>627</t>
  </si>
  <si>
    <t>mst_c_15-黑袍祭祀-skill3</t>
  </si>
  <si>
    <t>技能3</t>
  </si>
  <si>
    <t>mst_d_18-狗头人战士-attack1</t>
  </si>
  <si>
    <t>mst_d_18-狗头人战士-attack2</t>
  </si>
  <si>
    <t>mst_d_18-狗头人战士-skill1</t>
  </si>
  <si>
    <t>mst_d_18-狗头人战士-skill2</t>
  </si>
  <si>
    <t>mst_d_18-狗头人战士-skill3</t>
  </si>
  <si>
    <t>mst_d_19-斯芬克斯-attack1</t>
  </si>
  <si>
    <t>mst_d_19-斯芬克斯-attack2</t>
  </si>
  <si>
    <t>mst_d_19-斯芬克斯-skill1</t>
  </si>
  <si>
    <t>mst_d_19-斯芬克斯-skill2</t>
  </si>
  <si>
    <t>0,100,100,100,100</t>
  </si>
  <si>
    <t>2000,2000,2000,2000,2000</t>
  </si>
  <si>
    <t>mst_d_19-斯芬克斯-skill3</t>
  </si>
  <si>
    <t>mst_d_20-法老王-attack1</t>
  </si>
  <si>
    <t>mst_d_20-法老王-attack2</t>
  </si>
  <si>
    <t>mst_d_20-法老王-skill1</t>
  </si>
  <si>
    <t>mst_d_20-法老王-skill2</t>
  </si>
  <si>
    <t>mst_d_20-法老王-skill3</t>
  </si>
  <si>
    <t>mst_e_17-鬼魂新娘-attack1</t>
  </si>
  <si>
    <t>mst_e_17-鬼魂新娘-attack2</t>
  </si>
  <si>
    <t>mst_e_17-鬼魂新娘-skill1</t>
  </si>
  <si>
    <t>mst_e_17-鬼魂新娘-skill2</t>
  </si>
  <si>
    <t>10000</t>
  </si>
  <si>
    <t>mst_e_17-鬼魂新娘-skill3</t>
  </si>
  <si>
    <t>13000,120000</t>
  </si>
  <si>
    <t>mst_e_18-混沌魔人-attack1</t>
  </si>
  <si>
    <t>8000,120000</t>
  </si>
  <si>
    <t>mst_e_18-混沌魔人-attack2</t>
  </si>
  <si>
    <t>mst_e_18-混沌魔人-skill1</t>
  </si>
  <si>
    <t>mst_e_18-混沌魔人-skill2</t>
  </si>
  <si>
    <t>mst_e_18-混沌魔人-skill3</t>
  </si>
  <si>
    <t>mst_f_13-雪人战士-attack1</t>
  </si>
  <si>
    <t>mst_f_13-雪人战士-attack2</t>
  </si>
  <si>
    <t>mst_f_13-雪人战士-skill1</t>
  </si>
  <si>
    <t>mst_f_13-雪人战士-skill2</t>
  </si>
  <si>
    <t>mst_f_13-雪人战士-skill3</t>
  </si>
  <si>
    <t>20000,4000</t>
  </si>
  <si>
    <t>mst_f_18-冰龙-attack1</t>
  </si>
  <si>
    <t>1900</t>
  </si>
  <si>
    <t>mst_f_18-冰龙-attack2</t>
  </si>
  <si>
    <t>mst_f_18-冰龙-skill1</t>
  </si>
  <si>
    <t>mst_f_18-冰龙-skill2</t>
  </si>
  <si>
    <t>10000,75000</t>
  </si>
  <si>
    <t>mst_f_18-冰龙-skill3</t>
  </si>
  <si>
    <t>1333</t>
  </si>
  <si>
    <t>25000,4000</t>
  </si>
  <si>
    <t>mst_f_18-冰龙-领土纷争专用技能</t>
  </si>
  <si>
    <t>冰霜吐息</t>
  </si>
  <si>
    <t>造成范围减速效果</t>
  </si>
  <si>
    <t>已激活</t>
  </si>
  <si>
    <t>mst_f_18-冰龙-领土纷争专用技能（描述）</t>
  </si>
  <si>
    <t>冰霜刺骨</t>
  </si>
  <si>
    <t>该单位拥有额外的神圣攻击</t>
  </si>
  <si>
    <t>mst_g_01-食人魔双刀-attack1</t>
  </si>
  <si>
    <t>mst_g_01-食人魔双刀-attack2</t>
  </si>
  <si>
    <t>mst_g_01-食人魔双刀-skill1</t>
  </si>
  <si>
    <t>mst_g_01-食人魔双刀-skill2</t>
  </si>
  <si>
    <t>mst_g_01-食人魔双刀-skill3</t>
  </si>
  <si>
    <t>1400,750,750,750,750,750,750,750,750</t>
  </si>
  <si>
    <t>3000,8000</t>
  </si>
  <si>
    <t>20000,20000,20000,20000,20000,20000,20000,20000,20000</t>
  </si>
  <si>
    <t>mst_god_06-神圣古树-attack1</t>
  </si>
  <si>
    <t>1200,600</t>
  </si>
  <si>
    <t>mst_god_06-神圣古树-attack2</t>
  </si>
  <si>
    <t>2500,2500</t>
  </si>
  <si>
    <t>mst_god_06-神圣古树-skill1</t>
  </si>
  <si>
    <t>10000,10000</t>
  </si>
  <si>
    <t>mst_god_06-神圣古树-skill2</t>
  </si>
  <si>
    <t>mst_god_06-神圣古树-skill3</t>
  </si>
  <si>
    <t>mst_god_08-巨龟-attack1</t>
  </si>
  <si>
    <t>mst_god_08-巨龟-attack2</t>
  </si>
  <si>
    <t>mst_god_08-巨龟-skill1</t>
  </si>
  <si>
    <t>mst_god_08-巨龟-skill2</t>
  </si>
  <si>
    <t>mst_god_08-巨龟-skill3</t>
  </si>
  <si>
    <t>13000,750000</t>
  </si>
  <si>
    <t>mst_i_12-背圆盘法师-attack1</t>
  </si>
  <si>
    <t>mst_i_12-背圆盘法师-attack2</t>
  </si>
  <si>
    <t>mst_j_13-食人魔火流星锤-attack1</t>
  </si>
  <si>
    <t>mst_j_13-食人魔火流星锤-attack2</t>
  </si>
  <si>
    <t>mst_j_13-食人魔火流星锤-skill1</t>
  </si>
  <si>
    <t>mst_j_13-食人魔火流星锤-skill2</t>
  </si>
  <si>
    <t>mst_j_13-食人魔火流星锤-skill3</t>
  </si>
  <si>
    <t>mst_l_14-骨龙-attack1</t>
  </si>
  <si>
    <t>1800</t>
  </si>
  <si>
    <t>mst_l_14-骨龙-attack2</t>
  </si>
  <si>
    <t>mst_l_14-骨龙-skill1</t>
  </si>
  <si>
    <t>mst_l_14-骨龙-skill2</t>
  </si>
  <si>
    <t>16000,8000</t>
  </si>
  <si>
    <t>mst_l_14-骨龙-skill3</t>
  </si>
  <si>
    <t>190000</t>
  </si>
  <si>
    <t>mst_l_14-骨龙-skill3-特殊</t>
  </si>
  <si>
    <t>1000,2000</t>
  </si>
  <si>
    <t>40000,40000</t>
  </si>
  <si>
    <t>mst_l_14-骨龙-领土纷争专用技能</t>
  </si>
  <si>
    <t>震耳欲聋</t>
  </si>
  <si>
    <t>造成范围晕眩效果</t>
  </si>
  <si>
    <t>拥有额外的暴击率和暴击伤害</t>
  </si>
  <si>
    <t>mst_z_01-死亡骑士-attack1</t>
  </si>
  <si>
    <t>mst_z_01-死亡骑士-attack2</t>
  </si>
  <si>
    <t>mst_z_01-死亡骑士-skill1</t>
  </si>
  <si>
    <t>mst_z_01-死亡骑士-skill2</t>
  </si>
  <si>
    <t>50000</t>
  </si>
  <si>
    <t>mst_z_01-死亡骑士-skill3</t>
  </si>
  <si>
    <t>1150,400,400,400</t>
  </si>
  <si>
    <t>15000,6000</t>
  </si>
  <si>
    <t>40000,40000,40000,40000</t>
  </si>
  <si>
    <t>mst_z_02-盗贼头领-attack1</t>
  </si>
  <si>
    <t>mst_z_02-盗贼头领-attack2</t>
  </si>
  <si>
    <t>mst_z_02-盗贼头领-skill1</t>
  </si>
  <si>
    <t>mst_z_02-盗贼头领-skill2</t>
  </si>
  <si>
    <t>mst_z_02-盗贼头领-skill3</t>
  </si>
  <si>
    <t>mst_z_03-暴风领主-attack1</t>
  </si>
  <si>
    <t>mst_z_03-暴风领主-attack2</t>
  </si>
  <si>
    <t>mst_z_03-暴风领主-skill1</t>
  </si>
  <si>
    <t>mst_z_03-暴风领主-skill2</t>
  </si>
  <si>
    <t>mst_z_03-暴风领主-skill3</t>
  </si>
  <si>
    <t>1633</t>
  </si>
  <si>
    <t>mst_z_04-暴风法师-attack1</t>
  </si>
  <si>
    <t>mst_z_04-暴风法师-attack2</t>
  </si>
  <si>
    <t>mst_z_04-暴风法师-skill1</t>
  </si>
  <si>
    <t>mst_z_04-暴风法师-skill2</t>
  </si>
  <si>
    <t>mst_z_04-暴风法师-skill3</t>
  </si>
  <si>
    <t>50,600,600</t>
  </si>
  <si>
    <t>15000,3000</t>
  </si>
  <si>
    <t>60000,60000,60000</t>
  </si>
  <si>
    <t>mst_z_05-千面软泥怪-attack1</t>
  </si>
  <si>
    <t>mst_z_05-千面软泥怪-attack2</t>
  </si>
  <si>
    <t>mst_z_05-千面软泥怪-skill1</t>
  </si>
  <si>
    <t>mst_z_05-千面软泥怪-skill2</t>
  </si>
  <si>
    <t>mst_z_05-千面软泥怪-skill3</t>
  </si>
  <si>
    <t>mst_z_06-蝠翼骷髅-attack1</t>
  </si>
  <si>
    <t>650</t>
  </si>
  <si>
    <t>mst_z_06-蝠翼骷髅-attack2</t>
  </si>
  <si>
    <t>mst_z_06-蝠翼骷髅-skill1</t>
  </si>
  <si>
    <t>mst_z_06-蝠翼骷髅-skill2</t>
  </si>
  <si>
    <t>10000,3000</t>
  </si>
  <si>
    <t>mst_z_06-蝠翼骷髅-skill3</t>
  </si>
  <si>
    <t>7000,750000</t>
  </si>
  <si>
    <t>mst_z_06-蝠翼骷髅-领土纷争专用技能</t>
  </si>
  <si>
    <t>腐蚀攻击</t>
  </si>
  <si>
    <t>攻击造成目标最大生命值百分比伤害</t>
  </si>
  <si>
    <t>mst_z_06-蝠翼骷髅-领土纷争专用技能（描述）</t>
  </si>
  <si>
    <t>绝望之力</t>
  </si>
  <si>
    <t>拥有额外的神圣攻击</t>
  </si>
  <si>
    <t>mst_z_07-蛛后-attack1</t>
  </si>
  <si>
    <t>mst_z_07-蛛后-attack2</t>
  </si>
  <si>
    <t>mst_z_07-蛛后-skill1</t>
  </si>
  <si>
    <t>mst_z_07-蛛后-skill2</t>
  </si>
  <si>
    <t>mst_z_07-蛛后-skill3</t>
  </si>
  <si>
    <t>mst_z_07-蛛后-领土纷争专用技能</t>
  </si>
  <si>
    <t>能量爆发</t>
  </si>
  <si>
    <t>造成大范围AOE伤害</t>
  </si>
  <si>
    <t>深渊之盾</t>
  </si>
  <si>
    <t>提供额外的伤害减免</t>
  </si>
  <si>
    <t>mst_z_08-魔王-attack1</t>
  </si>
  <si>
    <t>mst_z_08-魔王-attack2</t>
  </si>
  <si>
    <t>mst_z_08-魔王-skill1</t>
  </si>
  <si>
    <t>mst_z_08-魔王-skill2</t>
  </si>
  <si>
    <t>mst_z_08-魔王-skill3</t>
  </si>
  <si>
    <t>627,1254,1000</t>
  </si>
  <si>
    <t>70000,70000,70000</t>
  </si>
  <si>
    <t>mst_z_08-魔王-领土纷争专用技能</t>
  </si>
  <si>
    <t>地狱烈焰</t>
  </si>
  <si>
    <t>0,0,0</t>
  </si>
  <si>
    <t>恶魔之躯</t>
  </si>
  <si>
    <t>提供额外的生命值与防御力</t>
  </si>
  <si>
    <t>skill_beidong_16</t>
  </si>
  <si>
    <t>mst_god_09-三头蛇-attack1</t>
  </si>
  <si>
    <t>对单体目标进行拍打，造成大量物理伤害</t>
  </si>
  <si>
    <t>mst_god_09-三头蛇-attack2</t>
  </si>
  <si>
    <t>面朝方向扇形范围内目标造成单次物理攻击</t>
  </si>
  <si>
    <t>18000,200000</t>
  </si>
  <si>
    <t>mst_god_09-三头蛇-skill1</t>
  </si>
  <si>
    <t>火系陨石</t>
  </si>
  <si>
    <t>以目标为中心范围内造成多次范围火系伤害，且附带灼伤状态</t>
  </si>
  <si>
    <t>0,600,600,600</t>
  </si>
  <si>
    <t>0,0,0,0</t>
  </si>
  <si>
    <t>mst_god_09-三头蛇-skill2</t>
  </si>
  <si>
    <t>冰封世界</t>
  </si>
  <si>
    <t>对直线范围内所有目标造成冰系伤害，且概率附带冰冻状态</t>
  </si>
  <si>
    <t>0,700,700,700</t>
  </si>
  <si>
    <t>35000,16000</t>
  </si>
  <si>
    <t>20000,20000,20000,20000</t>
  </si>
  <si>
    <t>mst_god_09-三头蛇-skill3</t>
  </si>
  <si>
    <t>雷蛇电舞</t>
  </si>
  <si>
    <t>以目标为中心释放雷系范围持续伤害对范围内目标进行攻击，附带眩晕</t>
  </si>
  <si>
    <t>mst_god_09-三头蛇-skill4</t>
  </si>
  <si>
    <t>碾压冲撞</t>
  </si>
  <si>
    <t>对其范围内所有目标造成物理伤害，且目标处于破甲状态</t>
  </si>
  <si>
    <t>23000,120000</t>
  </si>
  <si>
    <t>mst_god_07-飞蛇-attack1</t>
  </si>
  <si>
    <t>mst_god_07-飞蛇-attack2</t>
  </si>
  <si>
    <t>mst_god_07-飞蛇-skill1</t>
  </si>
  <si>
    <t>对自身朝向扇形范围内目标造成单次伤害</t>
  </si>
  <si>
    <t>666,200,200,200</t>
  </si>
  <si>
    <t>18000,120000</t>
  </si>
  <si>
    <t>mst_god_07-飞蛇-skill2</t>
  </si>
  <si>
    <t>响尾横扫</t>
  </si>
  <si>
    <t>以自身为中心范围内目标造成单次伤害，有一定概率使目标处于眩晕状态</t>
  </si>
  <si>
    <t>mst_god_07-飞蛇-skill3</t>
  </si>
  <si>
    <t>生命祭献</t>
  </si>
  <si>
    <t>对自身周围造成范围伤害，并附加持续伤害</t>
  </si>
  <si>
    <t>666,300,300,300,300,300</t>
  </si>
  <si>
    <t>20000,21000,22000,23000,24000,25000</t>
  </si>
  <si>
    <t>mst_god_07-飞蛇-skill4</t>
  </si>
  <si>
    <t>腹眼毒囊</t>
  </si>
  <si>
    <t>向自身周围随机4个点发射毒囊，造成受击地点圆形范围的伤害</t>
  </si>
  <si>
    <t>mst_god_10-骨龙-attack1</t>
  </si>
  <si>
    <t>对单体目标进行拍打造成物理伤害</t>
  </si>
  <si>
    <t>mst_god_10-骨龙-attack2</t>
  </si>
  <si>
    <t>自身周围目标造成单次范围魔法伤害</t>
  </si>
  <si>
    <t>mst_god_10-骨龙-skill1</t>
  </si>
  <si>
    <t>腐蚀噩梦</t>
  </si>
  <si>
    <t>面朝方向扇形范围内目标造成单次伤害的同时附加腐蚀状态（持续伤害）</t>
  </si>
  <si>
    <t>mst_god_10-骨龙-skill2</t>
  </si>
  <si>
    <t>咆哮声波</t>
  </si>
  <si>
    <t>面朝方向扇形范围内目标造成持续伤害，附带击退和概率眩晕效果</t>
  </si>
  <si>
    <t>1666,200,200,200,200,200</t>
  </si>
  <si>
    <t>mst_god_10-骨龙-skill3</t>
  </si>
  <si>
    <t>聚集强攻</t>
  </si>
  <si>
    <t>将周围一定范围内5个目标强行移至自己周围，且对目标造成百分比直接伤害</t>
  </si>
  <si>
    <t>mst_god_10-骨龙-skill4</t>
  </si>
  <si>
    <t>强力击打</t>
  </si>
  <si>
    <t>连续拍击地面，对自身范围内所有目标造成4次震动伤害，单次伤害递增。最后一次附带概率眩晕</t>
  </si>
  <si>
    <t>1166,200,200,300</t>
  </si>
  <si>
    <t>20000,20000,20000,100000</t>
  </si>
  <si>
    <t>mst_god_1-太阳神-attack1</t>
  </si>
  <si>
    <t>单体穿刺</t>
  </si>
  <si>
    <t>mst_god_1-太阳神-attack2</t>
  </si>
  <si>
    <t>aoe横扫</t>
  </si>
  <si>
    <t>15000,120000</t>
  </si>
  <si>
    <t>mst_god_1-太阳神-skill1</t>
  </si>
  <si>
    <t>aoe旋风</t>
  </si>
  <si>
    <t>1233,100,100,100,100,100,100</t>
  </si>
  <si>
    <t>15000</t>
  </si>
  <si>
    <t>0,0,0,0,0,0,1000</t>
  </si>
  <si>
    <t>mst_god_1-太阳神-skill2</t>
  </si>
  <si>
    <t>矩形穿刺AOE</t>
  </si>
  <si>
    <t>30000,10000</t>
  </si>
  <si>
    <t>mst_god_1-太阳神-skill3</t>
  </si>
  <si>
    <t>圆形单次AOE</t>
  </si>
  <si>
    <t>mst_god_1-太阳神-skill4</t>
  </si>
  <si>
    <t>锁定目标aoe</t>
  </si>
  <si>
    <t>1600,333,333,333,333</t>
  </si>
  <si>
    <t>10000,10000,10000,10000</t>
  </si>
  <si>
    <t>mst_god_1-泰坦-attack1</t>
  </si>
  <si>
    <t>单体挥击</t>
  </si>
  <si>
    <t>mst_god_1-泰坦-attack2</t>
  </si>
  <si>
    <t>aoe砸地</t>
  </si>
  <si>
    <t>mst_god_1-泰坦-skill1</t>
  </si>
  <si>
    <t>砸地</t>
  </si>
  <si>
    <t>扇形aoe砸地</t>
  </si>
  <si>
    <t>18000,60000</t>
  </si>
  <si>
    <t>mst_god_1-泰坦-skill2</t>
  </si>
  <si>
    <t>扇形AOE</t>
  </si>
  <si>
    <t>18000,75000</t>
  </si>
  <si>
    <t>mst_god_1-泰坦-skill3</t>
  </si>
  <si>
    <t>圆形AOE</t>
  </si>
  <si>
    <t>3000,500,500,500,500,500,500,500,500,500,500,500</t>
  </si>
  <si>
    <t>0,0,0,0,0,0,0,0,0,0,0,0</t>
  </si>
  <si>
    <t>mst_god_1-泰坦-skill4</t>
  </si>
  <si>
    <t>mst_god_3-死神-attack1</t>
  </si>
  <si>
    <t>10000,120000</t>
  </si>
  <si>
    <t>mst_god_3-死神-attack2</t>
  </si>
  <si>
    <t>mst_god_3-死神-skill1</t>
  </si>
  <si>
    <t>前方矩形伤害</t>
  </si>
  <si>
    <t>50000,5000</t>
  </si>
  <si>
    <t>mst_god_3-死神-skill2</t>
  </si>
  <si>
    <t>自身圆形AOE</t>
  </si>
  <si>
    <t>mst_god_3-死神-skill3</t>
  </si>
  <si>
    <t>500,500,500,500,500,500,500</t>
  </si>
  <si>
    <t>5000,5000,5000,5000,5000,5000,5000</t>
  </si>
  <si>
    <t>mst_god_3-死神-skill4</t>
  </si>
  <si>
    <t>自身圆形aoe</t>
  </si>
  <si>
    <t>mst_god_4-海神-attack1</t>
  </si>
  <si>
    <t>枪砸</t>
  </si>
  <si>
    <t>mst_god_4-海神-attack2</t>
  </si>
  <si>
    <t>枪横扫</t>
  </si>
  <si>
    <t>mst_god_4-海神-skill1</t>
  </si>
  <si>
    <t>mst_god_4-海神-skill2</t>
  </si>
  <si>
    <t>目标脚下喷泉</t>
  </si>
  <si>
    <t>mst_god_4-海神-skill3</t>
  </si>
  <si>
    <t>自身潮汐圆形aoe</t>
  </si>
  <si>
    <t>1000,500,500</t>
  </si>
  <si>
    <t>mst_god_4-海神-skill4</t>
  </si>
  <si>
    <t>矩形大范围伤害</t>
  </si>
  <si>
    <t>30000,30000</t>
  </si>
  <si>
    <t>mst_m_16-混沌魔龙-attack1</t>
  </si>
  <si>
    <t>mst_m_16-混沌魔龙-attack2</t>
  </si>
  <si>
    <t>mst_m_16-混沌魔龙-skill1</t>
  </si>
  <si>
    <t>龙炎火雨</t>
  </si>
  <si>
    <t>10个火球升空后会依次掉落在攻击范围内，造成受击地点圆形范围的伤害</t>
  </si>
  <si>
    <t>mst_m_16-混沌魔龙-skill2</t>
  </si>
  <si>
    <t>龙炎喷射、</t>
  </si>
  <si>
    <t>BOSS前方矩形范围内通道AOE魔法伤害，攻击区域内的玩家会受到5次伤害</t>
  </si>
  <si>
    <t>mst_m_16-混沌魔龙-skill3</t>
  </si>
  <si>
    <t>龙炎飓风</t>
  </si>
  <si>
    <t>BOSS前方矩形范围内通道AOE魔法伤害，攻击区域内的玩家会受到12次伤害，并附加4秒眩晕效果</t>
  </si>
  <si>
    <t>mst_m_16-混沌魔龙-skill4</t>
  </si>
  <si>
    <t>魔龙震怒</t>
  </si>
  <si>
    <t>对前方扇形范围区域内造成3次伤害.（活动结束后BOSS离场的时候释放的技能，造成范围内秒杀效果）</t>
  </si>
  <si>
    <t>1000,2000,3000</t>
  </si>
  <si>
    <t>mst_o_05_boss-金甲剑士-attack1</t>
  </si>
  <si>
    <t>mst_o_05_boss-金甲剑士-attack2</t>
  </si>
  <si>
    <t>mst_o_05_boss-金甲剑士-skill1</t>
  </si>
  <si>
    <t>mst_o_05_boss-金甲剑士-skill2</t>
  </si>
  <si>
    <t>mst_o_05_boss-金甲剑士-skill3</t>
  </si>
  <si>
    <t>mst_o_05_boss-金甲剑士-skill4</t>
  </si>
  <si>
    <t>mst_n_16_boss-邪能恶魔-attack1</t>
  </si>
  <si>
    <t>500,300</t>
  </si>
  <si>
    <t>mst_n_16_boss-邪能恶魔-attack2</t>
  </si>
  <si>
    <t>mst_n_16_boss-邪能恶魔-skill1</t>
  </si>
  <si>
    <t>mst_n_16_boss-邪能恶魔-skill2</t>
  </si>
  <si>
    <t>mst_n_16_boss-邪能恶魔-skill3</t>
  </si>
  <si>
    <t>mst_n_16_boss-邪能恶魔-skill4</t>
  </si>
  <si>
    <t>mst_d_07_boss-奥术石头-attack1</t>
  </si>
  <si>
    <t>mst_d_07_boss-奥术石头-attack2</t>
  </si>
  <si>
    <t>mst_d_07_boss-奥术石头-skill1</t>
  </si>
  <si>
    <t>mst_d_07_boss-奥术石头-skill2</t>
  </si>
  <si>
    <t>mst_d_07_boss-奥术石头-skill3</t>
  </si>
  <si>
    <t>mst_d_07_boss-奥术石头-skill4</t>
  </si>
  <si>
    <t>mst_i_12_boss-邪魔法师-attack1</t>
  </si>
  <si>
    <t>mst_i_12_boss-邪魔法师-attack2</t>
  </si>
  <si>
    <t>mst_i_12_boss-邪魔法师-skill1</t>
  </si>
  <si>
    <t>mst_i_12_boss-邪魔法师-skill2</t>
  </si>
  <si>
    <t>mst_i_12_boss-邪魔法师-skill3</t>
  </si>
  <si>
    <t>mst_i_12_boss-邪魔法师-skill4</t>
  </si>
  <si>
    <t>mst_j_10_boss-巨兽人-attack1</t>
  </si>
  <si>
    <t>mst_j_10_boss-巨兽人-attack2</t>
  </si>
  <si>
    <t>mst_j_10_boss-巨兽人-skill1</t>
  </si>
  <si>
    <t>mst_j_10_boss-巨兽人-skill2</t>
  </si>
  <si>
    <t>mst_j_10_boss-巨兽人-skill3</t>
  </si>
  <si>
    <t>mst_j_10_boss-巨兽人-skill4</t>
  </si>
  <si>
    <t>mst_i_11_boss-炼狱恶魔-attack1</t>
  </si>
  <si>
    <t>300,500,700,1000</t>
  </si>
  <si>
    <t>mst_i_11_boss-炼狱恶魔-attack2</t>
  </si>
  <si>
    <t>mst_i_11_boss-炼狱恶魔-skill1</t>
  </si>
  <si>
    <t>mst_i_11_boss-炼狱恶魔-skill2</t>
  </si>
  <si>
    <t>mst_i_11_boss-炼狱恶魔-skill3</t>
  </si>
  <si>
    <t>mst_i_11_boss-炼狱恶魔-skill4</t>
  </si>
  <si>
    <t>mst_m_09_boss-亡魂领主-attack1</t>
  </si>
  <si>
    <t>mst_m_09_boss-亡魂领主-attack2</t>
  </si>
  <si>
    <t>mst_m_09_boss-亡魂领主-skill1</t>
  </si>
  <si>
    <t>mst_m_09_boss-亡魂领主-skill2</t>
  </si>
  <si>
    <t>mst_m_09_boss-亡魂领主-skill3</t>
  </si>
  <si>
    <t>mst_m_09_boss-亡魂领主-skill4</t>
  </si>
  <si>
    <t>mst_l_04_boss-蛮力兽人-attack1</t>
  </si>
  <si>
    <t>mst_l_04_boss-蛮力兽人-attack2</t>
  </si>
  <si>
    <t>mst_l_04_boss-蛮力兽人-skill1</t>
  </si>
  <si>
    <t>mst_l_04_boss-蛮力兽人-skill2</t>
  </si>
  <si>
    <t>mst_l_04_boss-蛮力兽人-skill3</t>
  </si>
  <si>
    <t>mst_l_04_boss-蛮力兽人-skill4</t>
  </si>
  <si>
    <t>mst_m_13_boss-大树人-attack1</t>
  </si>
  <si>
    <t>500,1100</t>
  </si>
  <si>
    <t>mst_m_13_boss-大树人-attack2</t>
  </si>
  <si>
    <t>mst_m_13_boss-大树人-skill1</t>
  </si>
  <si>
    <t>mst_m_13_boss-大树人-skill2</t>
  </si>
  <si>
    <t>mst_m_13_boss-大树人-skill3</t>
  </si>
  <si>
    <t>mst_m_13_boss-大树人-skill4</t>
  </si>
  <si>
    <t>mst_j_03_boss-奥能元素-attack1</t>
  </si>
  <si>
    <t>mst_j_03_boss-奥能元素-attack2</t>
  </si>
  <si>
    <t>mst_j_03_boss-奥能元素-skill1</t>
  </si>
  <si>
    <t>mst_j_03_boss-奥能元素-skill2</t>
  </si>
  <si>
    <t>mst_j_03_boss-奥能元素-skill3</t>
  </si>
  <si>
    <t>mst_j_03_boss-奥能元素-skill4</t>
  </si>
  <si>
    <t>公会战：防御塔光环-伤害</t>
  </si>
  <si>
    <t>三段伤害技能，持续降落陨石</t>
  </si>
  <si>
    <t>600,1100,1200</t>
  </si>
  <si>
    <t>公会战：防御塔光环-治疗</t>
  </si>
  <si>
    <t>每秒1%回血</t>
  </si>
  <si>
    <t>0,100</t>
  </si>
  <si>
    <t>&lt;2,(0,10)&gt;</t>
  </si>
  <si>
    <t>公会战-全员伤害提高</t>
  </si>
  <si>
    <t>伤害暴涨</t>
  </si>
  <si>
    <t>伤害提高30%10秒</t>
  </si>
  <si>
    <t>gonghuiz_icon_jin2</t>
  </si>
  <si>
    <t>公会战-全员伤害减少</t>
  </si>
  <si>
    <t>减伤之盾</t>
  </si>
  <si>
    <t>受伤减少30%10秒</t>
  </si>
  <si>
    <t>gonghuiz_icon_jin1</t>
  </si>
  <si>
    <t>公会战-终结BUFF技能</t>
  </si>
  <si>
    <t>攻防提高10%</t>
  </si>
  <si>
    <t>基地无敌BUFF</t>
  </si>
  <si>
    <t>无敌减免100%</t>
  </si>
  <si>
    <t>skill_zhudong_09</t>
  </si>
  <si>
    <t>纷争之地无敌BUFF</t>
  </si>
  <si>
    <t>无敌</t>
  </si>
  <si>
    <t>复活无敌BUFF</t>
  </si>
  <si>
    <t>纷争之地减伤BUFF</t>
  </si>
  <si>
    <t>百折不挠</t>
  </si>
  <si>
    <t>获得大量PVP伤害减免</t>
  </si>
  <si>
    <t>热血传奇秘境复活无敌+暴怒BUFF</t>
  </si>
  <si>
    <t>暴怒</t>
  </si>
  <si>
    <t>无敌3秒、神圣攻击+1.6W，生命+60W，防御+4W</t>
  </si>
  <si>
    <t>采集获得神圣攻击</t>
  </si>
  <si>
    <t>神圣祝福</t>
  </si>
  <si>
    <t>神圣攻击+10W</t>
  </si>
  <si>
    <t>采集回血</t>
  </si>
  <si>
    <t>生命祝福</t>
  </si>
  <si>
    <t>恢复20%生命值</t>
  </si>
  <si>
    <t>skill_03_04</t>
  </si>
  <si>
    <t>失落遗迹用</t>
  </si>
  <si>
    <t>神迹祝福</t>
  </si>
  <si>
    <t>神圣攻击+2W</t>
  </si>
  <si>
    <t>红名惩罚</t>
  </si>
  <si>
    <t>炎狱争霸用霸体</t>
  </si>
  <si>
    <t>自己掉血</t>
  </si>
  <si>
    <t>龙域祝福1级</t>
  </si>
  <si>
    <t>生命百分比+5%,防御百分比+5%,神圣攻击+35000,神圣防御+35000</t>
  </si>
  <si>
    <t>龙域祝福2级</t>
  </si>
  <si>
    <t>生命百分比+8%,防御百分比+8%,神圣攻击+52500,神圣防御+52500</t>
  </si>
  <si>
    <t>龙域祝福3级</t>
  </si>
  <si>
    <t>生命百分比+11%,防御百分比+11%,神圣攻击+78800,神圣防御+78800</t>
  </si>
  <si>
    <t>龙域祝福4级</t>
  </si>
  <si>
    <t>生命百分比+17%,防御百分比+17%,神圣攻击+118200,神圣防御+118200</t>
  </si>
  <si>
    <t>龙域祝福5级</t>
  </si>
  <si>
    <t>生命百分比+25%,防御百分比+25%,神圣攻击+177300,神圣防御+177300</t>
  </si>
  <si>
    <t>龙域主基地伤害减免1级</t>
  </si>
  <si>
    <t>伤害减免8%</t>
  </si>
  <si>
    <t>龙域主基地伤害减免2级</t>
  </si>
  <si>
    <t>伤害减免16%</t>
  </si>
  <si>
    <t>龙域主基地伤害减免3级</t>
  </si>
  <si>
    <t>伤害减免24%</t>
  </si>
  <si>
    <t>龙域主基地伤害减免4级</t>
  </si>
  <si>
    <t>伤害减免32%</t>
  </si>
  <si>
    <t>龙域主基地伤害减免5级</t>
  </si>
  <si>
    <t>伤害减免40%</t>
  </si>
  <si>
    <t>龙域主基地生命加成1级</t>
  </si>
  <si>
    <t>生命10%</t>
  </si>
  <si>
    <t>龙域主基地生命加成2级</t>
  </si>
  <si>
    <t>生命20%</t>
  </si>
  <si>
    <t>龙域主基地生命加成3级</t>
  </si>
  <si>
    <t>生命30%</t>
  </si>
  <si>
    <t>龙域主基地生命加成4级</t>
  </si>
  <si>
    <t>生命40%</t>
  </si>
  <si>
    <t>龙域主基地生命加成5级</t>
  </si>
  <si>
    <t>生命50%</t>
  </si>
  <si>
    <t>领土争霸主基地伤害减免1级</t>
  </si>
  <si>
    <t>魔灵柱伤害减免+1%</t>
  </si>
  <si>
    <t>领土争霸主基地伤害减免2级</t>
  </si>
  <si>
    <t>魔灵柱伤害减免+2%</t>
  </si>
  <si>
    <t>领土争霸主基地伤害减免3级</t>
  </si>
  <si>
    <t>魔灵柱伤害减免+3%</t>
  </si>
  <si>
    <t>领土争霸主基地伤害减免4级</t>
  </si>
  <si>
    <t>魔灵柱伤害减免+4%</t>
  </si>
  <si>
    <t>领土争霸主基地伤害减免5级</t>
  </si>
  <si>
    <t>魔灵柱伤害减免+5%</t>
  </si>
  <si>
    <t>领土争霸主基地伤害减免6级</t>
  </si>
  <si>
    <t>魔灵柱伤害减免+6%</t>
  </si>
  <si>
    <t>领土争霸主基地伤害减免7级</t>
  </si>
  <si>
    <t>魔灵柱伤害减免+7%</t>
  </si>
  <si>
    <t>领土争霸主基地伤害减免8级</t>
  </si>
  <si>
    <t>魔灵柱伤害减免+8%</t>
  </si>
  <si>
    <t>领土争霸主基地伤害减免9级</t>
  </si>
  <si>
    <t>魔灵柱伤害减免+9%</t>
  </si>
  <si>
    <t>领土争霸主基地伤害减免10级</t>
  </si>
  <si>
    <t>魔灵柱伤害减免+10%</t>
  </si>
  <si>
    <t>领土争霸-玩家祝福buff</t>
  </si>
  <si>
    <t>领地光环：强体</t>
  </si>
  <si>
    <t>生命提升3%</t>
  </si>
  <si>
    <t>领地光环：钢防</t>
  </si>
  <si>
    <t>防御提升3%</t>
  </si>
  <si>
    <t>领地光环：坚韧</t>
  </si>
  <si>
    <t>伤害减免3%</t>
  </si>
  <si>
    <t>领地光环：擎天</t>
  </si>
  <si>
    <t>真实伤害防御3%</t>
  </si>
  <si>
    <t>领地光环：尖锐</t>
  </si>
  <si>
    <t>攻击3%</t>
  </si>
  <si>
    <t>领地光环：硬钢</t>
  </si>
  <si>
    <t>真实伤害御3%</t>
  </si>
  <si>
    <t>打雪仗-减少移速</t>
  </si>
  <si>
    <t>寒冰之路</t>
  </si>
  <si>
    <t>瞄准目标一段延迟后对直线上的目标造成[00ca00]100%[-]+最大生命值5%伤害。</t>
  </si>
  <si>
    <t>18000</t>
  </si>
  <si>
    <t>15000,2000</t>
  </si>
  <si>
    <t>120</t>
  </si>
  <si>
    <t>大雪球</t>
  </si>
  <si>
    <t>瞄准目标一段延迟后对目标区域的目标造成[00ca00]200%[-]+最大生命值20%伤害。</t>
  </si>
  <si>
    <t>特权卡-攻击+20%</t>
  </si>
  <si>
    <t>特权卡-攻击+10%.暴击+10%</t>
  </si>
  <si>
    <t>特权卡-攻击+10000.防御+5000</t>
  </si>
  <si>
    <t>暴击率10%</t>
  </si>
  <si>
    <t>死神的阴影0</t>
  </si>
  <si>
    <t>死神的阴影</t>
  </si>
  <si>
    <t>攻击玩家时有[00ca00]3%[-]概率对目标敌人造成[00ca00]5%[-]最大生命值的伤害。</t>
  </si>
  <si>
    <t>通过技能书学习</t>
  </si>
  <si>
    <t>死神的阴影1</t>
  </si>
  <si>
    <t>死神的阴影 lv.1</t>
  </si>
  <si>
    <t>死神的阴影2</t>
  </si>
  <si>
    <t>死神的阴影 lv.2</t>
  </si>
  <si>
    <t>攻击玩家时有[00ca00]3.5%[-]概率对目标敌人造成[00ca00]5.5%[-]最大生命值的伤害。</t>
  </si>
  <si>
    <t>死神的阴影3</t>
  </si>
  <si>
    <t>死神的阴影 lv.3</t>
  </si>
  <si>
    <t>攻击玩家时有[00ca00]4%[-]概率对目标敌人造成[00ca00]6%[-]最大生命值的伤害。</t>
  </si>
  <si>
    <t>死神的阴影4</t>
  </si>
  <si>
    <t>死神的阴影 lv.4</t>
  </si>
  <si>
    <t>攻击玩家时有[00ca00]4.5%[-]概率对目标敌人造成[00ca00]6.5%[-]最大生命值的伤害。</t>
  </si>
  <si>
    <t>死神的阴影5</t>
  </si>
  <si>
    <t>死神的阴影 lv.5</t>
  </si>
  <si>
    <t>攻击玩家时有[00ca00]5%[-]概率对目标敌人造成[00ca00]7%[-]最大生命值的伤害。</t>
  </si>
  <si>
    <t>死神的阴影触发伤害</t>
  </si>
  <si>
    <t>触发伤害</t>
  </si>
  <si>
    <t>&lt;12,(30000,80000,500)&gt;</t>
  </si>
  <si>
    <t>技能-保护石</t>
  </si>
  <si>
    <t>技能石</t>
  </si>
  <si>
    <t>技能石头</t>
  </si>
  <si>
    <t>契灵总属性加成lv0</t>
  </si>
  <si>
    <t>契灵之神 （未激活）</t>
  </si>
  <si>
    <t>[ff0000]未激活[-]</t>
  </si>
  <si>
    <t>运营活动解锁</t>
  </si>
  <si>
    <t>契灵总属性加成lv1</t>
  </si>
  <si>
    <t>契灵之神 lv.1</t>
  </si>
  <si>
    <t>-契灵总属性加成增加100%\n-额外增加741000穿透</t>
  </si>
  <si>
    <t>契灵总属性加成lv2</t>
  </si>
  <si>
    <t>契灵之神 lv.2</t>
  </si>
  <si>
    <t>-契灵总属性加成增加200%\n-额外增加1482000穿透</t>
  </si>
  <si>
    <t>契灵总属性加成lv3</t>
  </si>
  <si>
    <t>契灵之神 lv.3</t>
  </si>
  <si>
    <t>-契灵总属性加成增加300%\n-额外增加2223000穿透</t>
  </si>
  <si>
    <t>契灵总属性加成lv4</t>
  </si>
  <si>
    <t>契灵之神 lv.4</t>
  </si>
  <si>
    <t>-契灵总属性加成增加400%\n-额外增加2964000穿透</t>
  </si>
  <si>
    <t>契灵总属性加成lv5</t>
  </si>
  <si>
    <t>契灵之神 lv.5</t>
  </si>
  <si>
    <t>-契灵总属性加成增加500%\n-额外增加3705000穿透</t>
  </si>
  <si>
    <t>契灵总属性加成lv6</t>
  </si>
  <si>
    <t>契灵之神 lv.6</t>
  </si>
  <si>
    <t>-契灵总属性加成增加600%\n-额外增加4446000穿透</t>
  </si>
  <si>
    <t>契灵总属性加成lv7</t>
  </si>
  <si>
    <t>契灵之神 lv.7</t>
  </si>
  <si>
    <t>-契灵总属性加成增加700%\n-额外增加5187000穿透</t>
  </si>
  <si>
    <t>契灵总属性加成lv8</t>
  </si>
  <si>
    <t>契灵之神 lv.8</t>
  </si>
  <si>
    <t>-契灵总属性加成增加800%\n-额外增加5928000穿透</t>
  </si>
  <si>
    <t>契灵总属性加成lv9</t>
  </si>
  <si>
    <t>契灵之神 lv.9</t>
  </si>
  <si>
    <t>-契灵总属性加成增加900%\n-额外增加6669000穿透</t>
  </si>
  <si>
    <t>契灵总属性加成lv10</t>
  </si>
  <si>
    <t>二阶·契灵之神 lv.1</t>
  </si>
  <si>
    <t>-契灵总属性加成增加1000%\n-额外增加7410000穿透</t>
  </si>
  <si>
    <t>契灵总属性加成lv11</t>
  </si>
  <si>
    <t>二阶·契灵之神 lv.2</t>
  </si>
  <si>
    <t>-契灵总属性加成增加1100%\n-额外增加8151000穿透</t>
  </si>
  <si>
    <t>契灵总属性加成lv12</t>
  </si>
  <si>
    <t>二阶·契灵之神 lv.3</t>
  </si>
  <si>
    <t>-契灵总属性加成增加1200%\n-额外增加8892000穿透</t>
  </si>
  <si>
    <t>契灵总属性加成lv13</t>
  </si>
  <si>
    <t>二阶·契灵之神 lv.4</t>
  </si>
  <si>
    <t>-契灵总属性加成增加1300%\n-额外增加9633000穿透</t>
  </si>
  <si>
    <t>契灵总属性加成lv14</t>
  </si>
  <si>
    <t>二阶·契灵之神 lv.5</t>
  </si>
  <si>
    <t>-契灵总属性加成增加1400%\n-额外增加10374000穿透</t>
  </si>
  <si>
    <t>契灵总属性加成lv15</t>
  </si>
  <si>
    <t>二阶·契灵之神 lv.6</t>
  </si>
  <si>
    <t>-契灵总属性加成增加1500%\n-额外增加11115000穿透</t>
  </si>
  <si>
    <t>契灵总属性加成lv16</t>
  </si>
  <si>
    <t>二阶·契灵之神 lv.7</t>
  </si>
  <si>
    <t>-契灵总属性加成增加1600%\n-额外增加11856000穿透</t>
  </si>
  <si>
    <t>契灵总属性加成lv17</t>
  </si>
  <si>
    <t>二阶·契灵之神 lv.8</t>
  </si>
  <si>
    <t>-契灵总属性加成增加1700%\n-额外增加12597000穿透</t>
  </si>
  <si>
    <t>契灵总属性加成lv18</t>
  </si>
  <si>
    <t>二阶·契灵之神 lv.9</t>
  </si>
  <si>
    <t>-契灵总属性加成增加1800%\n-额外增加13338000穿透</t>
  </si>
  <si>
    <t>契灵总属性加成lv19</t>
  </si>
  <si>
    <t>三阶·契灵之神 lv.1</t>
  </si>
  <si>
    <t>-契灵总属性加成增加1900%\n-额外增加14079000穿透</t>
  </si>
  <si>
    <t>契灵总属性加成lv20</t>
  </si>
  <si>
    <t>三阶·契灵之神 lv.2</t>
  </si>
  <si>
    <t>-契灵总属性加成增加2000%\n-额外增加14820000穿透</t>
  </si>
  <si>
    <t>契灵总属性加成lv21</t>
  </si>
  <si>
    <t>三阶·契灵之神 lv.3</t>
  </si>
  <si>
    <t>-契灵总属性加成增加2100%\n-额外增加15561000穿透</t>
  </si>
  <si>
    <t>契灵总属性加成lv22</t>
  </si>
  <si>
    <t>三阶·契灵之神 lv.4</t>
  </si>
  <si>
    <t>-契灵总属性加成增加2200%\n-额外增加16302000穿透</t>
  </si>
  <si>
    <t>契灵总属性加成lv23</t>
  </si>
  <si>
    <t>三阶·契灵之神 lv.5</t>
  </si>
  <si>
    <t>-契灵总属性加成增加2300%\n-额外增加17043000穿透</t>
  </si>
  <si>
    <t>契灵总属性加成lv24</t>
  </si>
  <si>
    <t>三阶·契灵之神 lv.6</t>
  </si>
  <si>
    <t>-契灵总属性加成增加2400%\n-额外增加17784000穿透</t>
  </si>
  <si>
    <t>契灵总属性加成lv25</t>
  </si>
  <si>
    <t>三阶·契灵之神 lv.7</t>
  </si>
  <si>
    <t>-契灵总属性加成增加2500%\n-额外增加18525000穿透</t>
  </si>
  <si>
    <t>契灵总属性加成lv26</t>
  </si>
  <si>
    <t>三阶·契灵之神 lv.8</t>
  </si>
  <si>
    <t>-契灵总属性加成增加2600%\n-额外增加19266000穿透</t>
  </si>
  <si>
    <t>契灵总属性加成lv27</t>
  </si>
  <si>
    <t>三阶·契灵之神 lv.9</t>
  </si>
  <si>
    <t>-契灵总属性加成增加2700%\n-额外增加20007000穿透</t>
  </si>
  <si>
    <t>淬炼加成lv0</t>
  </si>
  <si>
    <t>淬炼之神 （未激活）</t>
  </si>
  <si>
    <t>淬炼加成lv1</t>
  </si>
  <si>
    <t>淬炼之神 lv.1</t>
  </si>
  <si>
    <t>-淬炼加成增加300%\n-额外增加741000防御</t>
  </si>
  <si>
    <t>淬炼加成lv2</t>
  </si>
  <si>
    <t>淬炼之神 lv.2</t>
  </si>
  <si>
    <t>-淬炼加成增加600%\n-额外增加1482000防御</t>
  </si>
  <si>
    <t>淬炼加成lv3</t>
  </si>
  <si>
    <t>淬炼之神 lv.3</t>
  </si>
  <si>
    <t>-淬炼加成增加900%\n-额外增加2223000防御</t>
  </si>
  <si>
    <t>淬炼加成lv4</t>
  </si>
  <si>
    <t>淬炼之神 lv.4</t>
  </si>
  <si>
    <t>-淬炼加成增加1200%\n-额外增加2964000防御</t>
  </si>
  <si>
    <t>淬炼加成lv5</t>
  </si>
  <si>
    <t>淬炼之神 lv.5</t>
  </si>
  <si>
    <t>-淬炼加成增加1500%\n-额外增加3705000防御</t>
  </si>
  <si>
    <t>淬炼加成lv6</t>
  </si>
  <si>
    <t>淬炼之神 lv.6</t>
  </si>
  <si>
    <t>-淬炼加成增加1800%\n-额外增加4446000防御</t>
  </si>
  <si>
    <t>淬炼加成lv7</t>
  </si>
  <si>
    <t>淬炼之神 lv.7</t>
  </si>
  <si>
    <t>-淬炼加成增加2100%\n-额外增加5187000防御</t>
  </si>
  <si>
    <t>淬炼加成lv8</t>
  </si>
  <si>
    <t>淬炼之神 lv.8</t>
  </si>
  <si>
    <t>-淬炼加成增加2400%\n-额外增加5928000防御</t>
  </si>
  <si>
    <t>淬炼加成lv9</t>
  </si>
  <si>
    <t>淬炼之神 lv.9</t>
  </si>
  <si>
    <t>-淬炼加成增加2700%\n-额外增加6669000防御</t>
  </si>
  <si>
    <t>淬炼加成lv10</t>
  </si>
  <si>
    <t>-淬炼加成增加3000%\n-额外增加7410000防御</t>
  </si>
  <si>
    <t>淬炼加成lv11</t>
  </si>
  <si>
    <t>淬炼之神 lv.10</t>
  </si>
  <si>
    <t>-淬炼加成增加3300%\n-额外增加8151000防御</t>
  </si>
  <si>
    <t>淬炼加成lv12</t>
  </si>
  <si>
    <t>淬炼之神 lv.11</t>
  </si>
  <si>
    <t>-淬炼加成增加3600%\n-额外增加8892000防御</t>
  </si>
  <si>
    <t>淬炼加成lv13</t>
  </si>
  <si>
    <t>淬炼之神 lv.12</t>
  </si>
  <si>
    <t>-淬炼加成增加3900%\n-额外增加9633000防御</t>
  </si>
  <si>
    <t>淬炼加成lv14</t>
  </si>
  <si>
    <t>淬炼之神 lv.13</t>
  </si>
  <si>
    <t>-淬炼加成增加4200%\n-额外增加10374000防御</t>
  </si>
  <si>
    <t>淬炼加成lv15</t>
  </si>
  <si>
    <t>淬炼之神 lv.14</t>
  </si>
  <si>
    <t>-淬炼加成增加4500%\n-额外增加11115000防御</t>
  </si>
  <si>
    <t>淬炼加成lv16</t>
  </si>
  <si>
    <t>淬炼之神 lv.15</t>
  </si>
  <si>
    <t>-淬炼加成增加4800%\n-额外增加11856000防御</t>
  </si>
  <si>
    <t>淬炼加成lv17</t>
  </si>
  <si>
    <t>淬炼之神 lv.16</t>
  </si>
  <si>
    <t>-淬炼加成增加5100%\n-额外增加12597000防御</t>
  </si>
  <si>
    <t>淬炼加成lv18</t>
  </si>
  <si>
    <t>淬炼之神 lv.17</t>
  </si>
  <si>
    <t>-淬炼加成增加5400%\n-额外增加13338000防御</t>
  </si>
  <si>
    <t>淬炼加成lv19</t>
  </si>
  <si>
    <t>淬炼之神 lv.18</t>
  </si>
  <si>
    <t>-淬炼加成增加5700%\n-额外增加14079000防御</t>
  </si>
  <si>
    <t>淬炼加成lv20</t>
  </si>
  <si>
    <t>-淬炼加成增加6000%\n-额外增加14820000防御</t>
  </si>
  <si>
    <t>淬炼加成lv21</t>
  </si>
  <si>
    <t>淬炼之神 lv.19</t>
  </si>
  <si>
    <t>-淬炼加成增加6300%\n-额外增加15561000防御</t>
  </si>
  <si>
    <t>淬炼加成lv22</t>
  </si>
  <si>
    <t>淬炼之神 lv.20</t>
  </si>
  <si>
    <t>-淬炼加成增加6600%\n-额外增加16302000防御</t>
  </si>
  <si>
    <t>淬炼加成lv23</t>
  </si>
  <si>
    <t>淬炼之神 lv.21</t>
  </si>
  <si>
    <t>-淬炼加成增加6900%\n-额外增加17043000防御</t>
  </si>
  <si>
    <t>淬炼加成lv24</t>
  </si>
  <si>
    <t>淬炼之神 lv.22</t>
  </si>
  <si>
    <t>-淬炼加成增加7200%\n-额外增加17784000防御</t>
  </si>
  <si>
    <t>淬炼加成lv25</t>
  </si>
  <si>
    <t>淬炼之神 lv.23</t>
  </si>
  <si>
    <t>-淬炼加成增加7500%\n-额外增加18525000防御</t>
  </si>
  <si>
    <t>淬炼加成lv26</t>
  </si>
  <si>
    <t>淬炼之神 lv.24</t>
  </si>
  <si>
    <t>-淬炼加成增加7800%\n-额外增加19266000防御</t>
  </si>
  <si>
    <t>淬炼加成lv27</t>
  </si>
  <si>
    <t>淬炼之神 lv.25</t>
  </si>
  <si>
    <t>-淬炼加成增加8100%\n-额外增加20007000防御</t>
  </si>
  <si>
    <t>翅膀总属性加成lv0</t>
  </si>
  <si>
    <t>羽翼之神 （未激活）</t>
  </si>
  <si>
    <t>翅膀总属性加成LV1</t>
  </si>
  <si>
    <t>羽翼之神 lv.1</t>
  </si>
  <si>
    <t>-翅膀总属性加成增加100%\n-额外增加30000000生命值</t>
  </si>
  <si>
    <t>翅膀总属性加成LV2</t>
  </si>
  <si>
    <t>羽翼之神 lv.2</t>
  </si>
  <si>
    <t>-翅膀总属性加成增加200%\n-额外增加60000000生命值</t>
  </si>
  <si>
    <t>翅膀总属性加成LV3</t>
  </si>
  <si>
    <t>羽翼之神 lv.3</t>
  </si>
  <si>
    <t>-翅膀总属性加成增加300%\n-额外增加90000000生命值</t>
  </si>
  <si>
    <t>翅膀总属性加成LV4</t>
  </si>
  <si>
    <t>羽翼之神 lv.4</t>
  </si>
  <si>
    <t>-翅膀总属性加成增加400%\n-额外增加120000000生命值</t>
  </si>
  <si>
    <t>翅膀总属性加成LV5</t>
  </si>
  <si>
    <t>羽翼之神 lv.5</t>
  </si>
  <si>
    <t>-翅膀总属性加成增加500%\n-额外增加150000000生命值</t>
  </si>
  <si>
    <t>翅膀总属性加成LV6</t>
  </si>
  <si>
    <t>羽翼之神 lv.6</t>
  </si>
  <si>
    <t>-翅膀总属性加成增加600%\n-额外增加180000000生命值</t>
  </si>
  <si>
    <t>翅膀总属性加成LV7</t>
  </si>
  <si>
    <t>羽翼之神 lv.7</t>
  </si>
  <si>
    <t>-翅膀总属性加成增加700%\n-额外增加210000000生命值</t>
  </si>
  <si>
    <t>翅膀总属性加成LV8</t>
  </si>
  <si>
    <t>羽翼之神 lv.8</t>
  </si>
  <si>
    <t>-翅膀总属性加成增加800%\n-额外增加240000000生命值</t>
  </si>
  <si>
    <t>翅膀总属性加成LV9</t>
  </si>
  <si>
    <t>羽翼之神 lv.9</t>
  </si>
  <si>
    <t>-翅膀总属性加成增加900%\n-额外增加270000000生命值</t>
  </si>
  <si>
    <t>翅膀总属性加成LV10</t>
  </si>
  <si>
    <t>羽翼之神 lv.10</t>
  </si>
  <si>
    <t>-翅膀总属性加成增加1000%\n-额外增加300000000生命值</t>
  </si>
  <si>
    <t>翅膀总属性加成LV11</t>
  </si>
  <si>
    <t>羽翼之神 lv.11</t>
  </si>
  <si>
    <t>-翅膀总属性加成增加1100%\n-额外增加330000000生命值</t>
  </si>
  <si>
    <t>翅膀总属性加成LV12</t>
  </si>
  <si>
    <t>羽翼之神 lv.12</t>
  </si>
  <si>
    <t>-翅膀总属性加成增加1200%\n-额外增加360000000生命值</t>
  </si>
  <si>
    <t>翅膀总属性加成LV13</t>
  </si>
  <si>
    <t>羽翼之神 lv.13</t>
  </si>
  <si>
    <t>-翅膀总属性加成增加1300%\n-额外增加390000000生命值</t>
  </si>
  <si>
    <t>翅膀总属性加成LV14</t>
  </si>
  <si>
    <t>羽翼之神 lv.14</t>
  </si>
  <si>
    <t>-翅膀总属性加成增加1400%\n-额外增加420000000生命值</t>
  </si>
  <si>
    <t>翅膀总属性加成LV15</t>
  </si>
  <si>
    <t>羽翼之神 lv.15</t>
  </si>
  <si>
    <t>-翅膀总属性加成增加1500%\n-额外增加450000000生命值</t>
  </si>
  <si>
    <t>翅膀总属性加成LV16</t>
  </si>
  <si>
    <t>羽翼之神 lv.16</t>
  </si>
  <si>
    <t>-翅膀总属性加成增加1600%\n-额外增加480000000生命值</t>
  </si>
  <si>
    <t>翅膀总属性加成LV17</t>
  </si>
  <si>
    <t>羽翼之神 lv.17</t>
  </si>
  <si>
    <t>-翅膀总属性加成增加1700%\n-额外增加510000000生命值</t>
  </si>
  <si>
    <t>翅膀总属性加成LV18</t>
  </si>
  <si>
    <t>羽翼之神 lv.18</t>
  </si>
  <si>
    <t>-翅膀总属性加成增加1800%\n-额外增加540000000生命值</t>
  </si>
  <si>
    <t>翅膀总属性加成LV19</t>
  </si>
  <si>
    <t>羽翼之神 lv.19</t>
  </si>
  <si>
    <t>-翅膀总属性加成增加1900%\n-额外增加570000000生命值</t>
  </si>
  <si>
    <t>翅膀总属性加成LV20</t>
  </si>
  <si>
    <t>羽翼之神 lv.20</t>
  </si>
  <si>
    <t>-翅膀总属性加成增加2000%\n-额外增加600000000生命值</t>
  </si>
  <si>
    <t>翅膀总属性加成LV21</t>
  </si>
  <si>
    <t>羽翼之神 lv.21</t>
  </si>
  <si>
    <t>-翅膀总属性加成增加2100%\n-额外增加630000000生命值</t>
  </si>
  <si>
    <t>翅膀总属性加成LV22</t>
  </si>
  <si>
    <t>羽翼之神 lv.22</t>
  </si>
  <si>
    <t>-翅膀总属性加成增加2200%\n-额外增加660000000生命值</t>
  </si>
  <si>
    <t>翅膀总属性加成LV23</t>
  </si>
  <si>
    <t>羽翼之神 lv.23</t>
  </si>
  <si>
    <t>-翅膀总属性加成增加2300%\n-额外增加690000000生命值</t>
  </si>
  <si>
    <t>翅膀总属性加成LV24</t>
  </si>
  <si>
    <t>羽翼之神 lv.24</t>
  </si>
  <si>
    <t>-翅膀总属性加成增加2400%\n-额外增加720000000生命值</t>
  </si>
  <si>
    <t>翅膀总属性加成LV25</t>
  </si>
  <si>
    <t>羽翼之神 lv.25</t>
  </si>
  <si>
    <t>-翅膀总属性加成增加2500%\n-额外增加750000000生命值</t>
  </si>
  <si>
    <t>翅膀总属性加成LV26</t>
  </si>
  <si>
    <t>羽翼之神 lv.26</t>
  </si>
  <si>
    <t>-翅膀总属性加成增加2600%\n-额外增加780000000生命值</t>
  </si>
  <si>
    <t>翅膀总属性加成LV27</t>
  </si>
  <si>
    <t>羽翼之神 lv.27</t>
  </si>
  <si>
    <t>-翅膀总属性加成增加2700%\n-额外增加810000000生命值</t>
  </si>
  <si>
    <t>宝具总属性加成lv0</t>
  </si>
  <si>
    <t>宝具之神 （未激活）</t>
  </si>
  <si>
    <t>宝具总属性加成lv1</t>
  </si>
  <si>
    <t>宝具之神 lv.1</t>
  </si>
  <si>
    <t>-宝具总属性加成增加100%\n-额外增加741000攻击</t>
  </si>
  <si>
    <t>宝具总属性加成lv2</t>
  </si>
  <si>
    <t>宝具之神 lv.2</t>
  </si>
  <si>
    <t>-宝具总属性加成增加200%\n-额外增加1482000攻击</t>
  </si>
  <si>
    <t>宝具总属性加成lv3</t>
  </si>
  <si>
    <t>宝具之神 lv.3</t>
  </si>
  <si>
    <t>-宝具总属性加成增加300%\n-额外增加2223000攻击</t>
  </si>
  <si>
    <t>宝具总属性加成lv4</t>
  </si>
  <si>
    <t>宝具之神 lv.4</t>
  </si>
  <si>
    <t>-宝具总属性加成增加400%\n-额外增加2964000攻击</t>
  </si>
  <si>
    <t>宝具总属性加成lv5</t>
  </si>
  <si>
    <t>宝具之神 lv.5</t>
  </si>
  <si>
    <t>-宝具总属性加成增加500%\n-额外增加3705000攻击</t>
  </si>
  <si>
    <t>宝具总属性加成lv6</t>
  </si>
  <si>
    <t>宝具之神 lv.6</t>
  </si>
  <si>
    <t>-宝具总属性加成增加600%\n-额外增加4446000攻击</t>
  </si>
  <si>
    <t>宝具总属性加成lv7</t>
  </si>
  <si>
    <t>宝具之神 lv.7</t>
  </si>
  <si>
    <t>-宝具总属性加成增加700%\n-额外增加5187000攻击</t>
  </si>
  <si>
    <t>宝具总属性加成lv8</t>
  </si>
  <si>
    <t>宝具之神 lv.8</t>
  </si>
  <si>
    <t>-宝具总属性加成增加800%\n-额外增加5928000攻击</t>
  </si>
  <si>
    <t>宝具总属性加成lv9</t>
  </si>
  <si>
    <t>宝具之神 lv.9</t>
  </si>
  <si>
    <t>-宝具总属性加成增加900%\n-额外增加6669000攻击</t>
  </si>
  <si>
    <t>宝具总属性加成lv10</t>
  </si>
  <si>
    <t>宝具之神 lv.10</t>
  </si>
  <si>
    <t>-宝具总属性加成增加1000%\n-额外增加7410000攻击</t>
  </si>
  <si>
    <t>宝具总属性加成lv11</t>
  </si>
  <si>
    <t>宝具之神 lv.11</t>
  </si>
  <si>
    <t>-宝具总属性加成增加1100%\n-额外增加8151000攻击</t>
  </si>
  <si>
    <t>宝具总属性加成lv12</t>
  </si>
  <si>
    <t>宝具之神 lv.12</t>
  </si>
  <si>
    <t>-宝具总属性加成增加1200%\n-额外增加8892000攻击</t>
  </si>
  <si>
    <t>宝具总属性加成lv13</t>
  </si>
  <si>
    <t>宝具之神 lv.13</t>
  </si>
  <si>
    <t>-宝具总属性加成增加1300%\n-额外增加9633000攻击</t>
  </si>
  <si>
    <t>宝具总属性加成lv14</t>
  </si>
  <si>
    <t>宝具之神 lv.14</t>
  </si>
  <si>
    <t>-宝具总属性加成增加1400%\n-额外增加10374000攻击</t>
  </si>
  <si>
    <t>宝具总属性加成lv15</t>
  </si>
  <si>
    <t>宝具之神 lv.15</t>
  </si>
  <si>
    <t>-宝具总属性加成增加1500%\n-额外增加11115000攻击</t>
  </si>
  <si>
    <t>宝具总属性加成lv16</t>
  </si>
  <si>
    <t>宝具之神 lv.16</t>
  </si>
  <si>
    <t>-宝具总属性加成增加1600%\n-额外增加11856000攻击</t>
  </si>
  <si>
    <t>宝具总属性加成lv17</t>
  </si>
  <si>
    <t>宝具之神 lv.17</t>
  </si>
  <si>
    <t>-宝具总属性加成增加1700%\n-额外增加12597000攻击</t>
  </si>
  <si>
    <t>宝具总属性加成lv18</t>
  </si>
  <si>
    <t>宝具之神 lv.18</t>
  </si>
  <si>
    <t>-宝具总属性加成增加1800%\n-额外增加13338000攻击</t>
  </si>
  <si>
    <t>宝具总属性加成lv19</t>
  </si>
  <si>
    <t>宝具之神 lv.19</t>
  </si>
  <si>
    <t>-宝具总属性加成增加1900%\n-额外增加14079000攻击</t>
  </si>
  <si>
    <t>宝具总属性加成lv20</t>
  </si>
  <si>
    <t>宝具之神 lv.20</t>
  </si>
  <si>
    <t>-宝具总属性加成增加2000%\n-额外增加14820000攻击</t>
  </si>
  <si>
    <t>宝具总属性加成lv21</t>
  </si>
  <si>
    <t>宝具之神 lv.21</t>
  </si>
  <si>
    <t>-宝具总属性加成增加2100%\n-额外增加15561000攻击</t>
  </si>
  <si>
    <t>宝具总属性加成lv22</t>
  </si>
  <si>
    <t>宝具之神 lv.22</t>
  </si>
  <si>
    <t>-宝具总属性加成增加2200%\n-额外增加16302000攻击</t>
  </si>
  <si>
    <t>宝具总属性加成lv23</t>
  </si>
  <si>
    <t>宝具之神 lv.23</t>
  </si>
  <si>
    <t>-宝具总属性加成增加2300%\n-额外增加17043000攻击</t>
  </si>
  <si>
    <t>宝具总属性加成lv24</t>
  </si>
  <si>
    <t>宝具之神 lv.24</t>
  </si>
  <si>
    <t>-宝具总属性加成增加2400%\n-额外增加17784000攻击</t>
  </si>
  <si>
    <t>宝具总属性加成lv25</t>
  </si>
  <si>
    <t>宝具之神 lv.25</t>
  </si>
  <si>
    <t>-宝具总属性加成增加2500%\n-额外增加18525000攻击</t>
  </si>
  <si>
    <t>宝具总属性加成lv26</t>
  </si>
  <si>
    <t>宝具之神 lv.26</t>
  </si>
  <si>
    <t>-宝具总属性加成增加2600%\n-额外增加19266000攻击</t>
  </si>
  <si>
    <t>宝具总属性加成lv27</t>
  </si>
  <si>
    <t>宝具之神 lv.27</t>
  </si>
  <si>
    <t>-宝具总属性加成增加2700%\n-额外增加20007000攻击</t>
  </si>
  <si>
    <t>火元素总属性加成lv0</t>
  </si>
  <si>
    <t>火元素使 （未激活）</t>
  </si>
  <si>
    <t>火元素总属性加成lv1</t>
  </si>
  <si>
    <t>火元素使 lv.1</t>
  </si>
  <si>
    <t>-火元素总属性加成增加100%\n-额外增加741000攻击</t>
  </si>
  <si>
    <t>火元素总属性加成lv2</t>
  </si>
  <si>
    <t>火元素使 lv.2</t>
  </si>
  <si>
    <t>-火元素总属性加成增加200%\n-额外增加1482000攻击</t>
  </si>
  <si>
    <t>火元素总属性加成lv3</t>
  </si>
  <si>
    <t>火元素使 lv.3</t>
  </si>
  <si>
    <t>-火元素总属性加成增加300%\n-额外增加2223000攻击</t>
  </si>
  <si>
    <t>火元素总属性加成lv4</t>
  </si>
  <si>
    <t>火元素使 lv.4</t>
  </si>
  <si>
    <t>-火元素总属性加成增加400%\n-额外增加2964000攻击</t>
  </si>
  <si>
    <t>火元素总属性加成lv5</t>
  </si>
  <si>
    <t>火元素使 lv.5</t>
  </si>
  <si>
    <t>-火元素总属性加成增加500%\n-额外增加3705000攻击</t>
  </si>
  <si>
    <t>火元素总属性加成lv6</t>
  </si>
  <si>
    <t>火元素使 lv.6</t>
  </si>
  <si>
    <t>-火元素总属性加成增加600%\n-额外增加4446000攻击</t>
  </si>
  <si>
    <t>火元素总属性加成lv7</t>
  </si>
  <si>
    <t>火元素使 lv.7</t>
  </si>
  <si>
    <t>-火元素总属性加成增加700%\n-额外增加5187000攻击</t>
  </si>
  <si>
    <t>火元素总属性加成lv8</t>
  </si>
  <si>
    <t>火元素使 lv.8</t>
  </si>
  <si>
    <t>-火元素总属性加成增加800%\n-额外增加5928000攻击</t>
  </si>
  <si>
    <t>火元素总属性加成lv9</t>
  </si>
  <si>
    <t>火元素使 lv.9</t>
  </si>
  <si>
    <t>-火元素总属性加成增加900%\n-额外增加6669000攻击</t>
  </si>
  <si>
    <t>火元素总属性加成lv10</t>
  </si>
  <si>
    <t>火元素使 lv.10</t>
  </si>
  <si>
    <t>-火元素总属性加成增加1000%\n-额外增加7410000攻击</t>
  </si>
  <si>
    <t>火元素总属性加成lv11</t>
  </si>
  <si>
    <t>火元素使 lv.11</t>
  </si>
  <si>
    <t>-火元素总属性加成增加1100%\n-额外增加8151000攻击</t>
  </si>
  <si>
    <t>火元素总属性加成lv12</t>
  </si>
  <si>
    <t>火元素使 lv.12</t>
  </si>
  <si>
    <t>-火元素总属性加成增加1200%\n-额外增加8892000攻击</t>
  </si>
  <si>
    <t>火元素总属性加成lv13</t>
  </si>
  <si>
    <t>火元素使 lv.13</t>
  </si>
  <si>
    <t>-火元素总属性加成增加1300%\n-额外增加9633000攻击</t>
  </si>
  <si>
    <t>火元素总属性加成lv14</t>
  </si>
  <si>
    <t>火元素使 lv.14</t>
  </si>
  <si>
    <t>-火元素总属性加成增加1400%\n-额外增加10374000攻击</t>
  </si>
  <si>
    <t>火元素总属性加成lv15</t>
  </si>
  <si>
    <t>火元素使 lv.15</t>
  </si>
  <si>
    <t>-火元素总属性加成增加1500%\n-额外增加11115000攻击</t>
  </si>
  <si>
    <t>火元素总属性加成lv16</t>
  </si>
  <si>
    <t>火元素使 lv.16</t>
  </si>
  <si>
    <t>-火元素总属性加成增加1600%\n-额外增加11856000攻击</t>
  </si>
  <si>
    <t>火元素总属性加成lv17</t>
  </si>
  <si>
    <t>火元素使 lv.17</t>
  </si>
  <si>
    <t>-火元素总属性加成增加1700%\n-额外增加12597000攻击</t>
  </si>
  <si>
    <t>火元素总属性加成lv18</t>
  </si>
  <si>
    <t>火元素使 lv.18</t>
  </si>
  <si>
    <t>-火元素总属性加成增加1800%\n-额外增加13338000攻击</t>
  </si>
  <si>
    <t>火元素总属性加成lv19</t>
  </si>
  <si>
    <t>火元素使 lv.19</t>
  </si>
  <si>
    <t>-火元素总属性加成增加1900%\n-额外增加14079000攻击</t>
  </si>
  <si>
    <t>火元素总属性加成lv20</t>
  </si>
  <si>
    <t>火元素使 lv.20</t>
  </si>
  <si>
    <t>-火元素总属性加成增加2000%\n-额外增加14820000攻击</t>
  </si>
  <si>
    <t>火元素总属性加成lv21</t>
  </si>
  <si>
    <t>火元素使 lv.21</t>
  </si>
  <si>
    <t>-火元素总属性加成增加2100%\n-额外增加15561000攻击</t>
  </si>
  <si>
    <t>火元素总属性加成lv22</t>
  </si>
  <si>
    <t>火元素使 lv.22</t>
  </si>
  <si>
    <t>-火元素总属性加成增加2200%\n-额外增加16302000攻击</t>
  </si>
  <si>
    <t>火元素总属性加成lv23</t>
  </si>
  <si>
    <t>火元素使 lv.23</t>
  </si>
  <si>
    <t>-火元素总属性加成增加2300%\n-额外增加17043000攻击</t>
  </si>
  <si>
    <t>火元素总属性加成lv24</t>
  </si>
  <si>
    <t>火元素使 lv.24</t>
  </si>
  <si>
    <t>-火元素总属性加成增加2400%\n-额外增加17784000攻击</t>
  </si>
  <si>
    <t>火元素总属性加成lv25</t>
  </si>
  <si>
    <t>火元素使 lv.25</t>
  </si>
  <si>
    <t>-火元素总属性加成增加2500%\n-额外增加18525000攻击</t>
  </si>
  <si>
    <t>火元素总属性加成lv26</t>
  </si>
  <si>
    <t>火元素使 lv.26</t>
  </si>
  <si>
    <t>-火元素总属性加成增加2600%\n-额外增加19266000攻击</t>
  </si>
  <si>
    <t>火元素总属性加成lv27</t>
  </si>
  <si>
    <t>火元素使 lv.27</t>
  </si>
  <si>
    <t>-火元素总属性加成增加2700%\n-额外增加20007000攻击</t>
  </si>
  <si>
    <t>水元素总属性加成lv0</t>
  </si>
  <si>
    <t>水元素使 （未激活）</t>
  </si>
  <si>
    <t>水元素总属性加成lv1</t>
  </si>
  <si>
    <t>水元素使 lv.1</t>
  </si>
  <si>
    <t>-水元素总属性加成增加100%\n-额外增加741000防御</t>
  </si>
  <si>
    <t>水元素总属性加成lv2</t>
  </si>
  <si>
    <t>水元素使 lv.2</t>
  </si>
  <si>
    <t>-水元素总属性加成增加200%\n-额外增加1482000防御</t>
  </si>
  <si>
    <t>水元素总属性加成lv3</t>
  </si>
  <si>
    <t>水元素使 lv.3</t>
  </si>
  <si>
    <t>-水元素总属性加成增加300%\n-额外增加2223000防御</t>
  </si>
  <si>
    <t>水元素总属性加成lv4</t>
  </si>
  <si>
    <t>水元素使 lv.4</t>
  </si>
  <si>
    <t>-水元素总属性加成增加400%\n-额外增加2964000防御</t>
  </si>
  <si>
    <t>水元素总属性加成lv5</t>
  </si>
  <si>
    <t>水元素使 lv.5</t>
  </si>
  <si>
    <t>-水元素总属性加成增加500%\n-额外增加3705000防御</t>
  </si>
  <si>
    <t>水元素总属性加成lv6</t>
  </si>
  <si>
    <t>水元素使 lv.6</t>
  </si>
  <si>
    <t>-水元素总属性加成增加600%\n-额外增加4446000防御</t>
  </si>
  <si>
    <t>水元素总属性加成lv7</t>
  </si>
  <si>
    <t>水元素使 lv.7</t>
  </si>
  <si>
    <t>-水元素总属性加成增加700%\n-额外增加5187000防御</t>
  </si>
  <si>
    <t>水元素总属性加成lv8</t>
  </si>
  <si>
    <t>水元素使 lv.8</t>
  </si>
  <si>
    <t>-水元素总属性加成增加800%\n-额外增加5928000防御</t>
  </si>
  <si>
    <t>水元素总属性加成lv9</t>
  </si>
  <si>
    <t>水元素使 lv.9</t>
  </si>
  <si>
    <t>-水元素总属性加成增加900%\n-额外增加6669000防御</t>
  </si>
  <si>
    <t>水元素总属性加成lv10</t>
  </si>
  <si>
    <t>水元素使 lv.10</t>
  </si>
  <si>
    <t>-水元素总属性加成增加1000%\n-额外增加7410000防御</t>
  </si>
  <si>
    <t>水元素总属性加成lv11</t>
  </si>
  <si>
    <t>水元素使 lv.11</t>
  </si>
  <si>
    <t>-水元素总属性加成增加1100%\n-额外增加8151000防御</t>
  </si>
  <si>
    <t>水元素总属性加成lv12</t>
  </si>
  <si>
    <t>水元素使 lv.12</t>
  </si>
  <si>
    <t>-水元素总属性加成增加1200%\n-额外增加8892000防御</t>
  </si>
  <si>
    <t>水元素总属性加成lv13</t>
  </si>
  <si>
    <t>水元素使 lv.13</t>
  </si>
  <si>
    <t>-水元素总属性加成增加1300%\n-额外增加9633000防御</t>
  </si>
  <si>
    <t>水元素总属性加成lv14</t>
  </si>
  <si>
    <t>水元素使 lv.14</t>
  </si>
  <si>
    <t>-水元素总属性加成增加1400%\n-额外增加10374000防御</t>
  </si>
  <si>
    <t>水元素总属性加成lv15</t>
  </si>
  <si>
    <t>水元素使 lv.15</t>
  </si>
  <si>
    <t>-水元素总属性加成增加1500%\n-额外增加11115000防御</t>
  </si>
  <si>
    <t>水元素总属性加成lv16</t>
  </si>
  <si>
    <t>水元素使 lv.16</t>
  </si>
  <si>
    <t>-水元素总属性加成增加1600%\n-额外增加11856000防御</t>
  </si>
  <si>
    <t>水元素总属性加成lv17</t>
  </si>
  <si>
    <t>水元素使 lv.17</t>
  </si>
  <si>
    <t>-水元素总属性加成增加1700%\n-额外增加12597000防御</t>
  </si>
  <si>
    <t>水元素总属性加成lv18</t>
  </si>
  <si>
    <t>水元素使 lv.18</t>
  </si>
  <si>
    <t>-水元素总属性加成增加1800%\n-额外增加13338000防御</t>
  </si>
  <si>
    <t>水元素总属性加成lv19</t>
  </si>
  <si>
    <t>水元素使 lv.19</t>
  </si>
  <si>
    <t>-水元素总属性加成增加1900%\n-额外增加14079000防御</t>
  </si>
  <si>
    <t>水元素总属性加成lv20</t>
  </si>
  <si>
    <t>水元素使 lv.20</t>
  </si>
  <si>
    <t>-水元素总属性加成增加2000%\n-额外增加14820000防御</t>
  </si>
  <si>
    <t>水元素总属性加成lv21</t>
  </si>
  <si>
    <t>水元素使 lv.21</t>
  </si>
  <si>
    <t>-水元素总属性加成增加2100%\n-额外增加15561000防御</t>
  </si>
  <si>
    <t>水元素总属性加成lv22</t>
  </si>
  <si>
    <t>水元素使 lv.22</t>
  </si>
  <si>
    <t>-水元素总属性加成增加2200%\n-额外增加16302000防御</t>
  </si>
  <si>
    <t>水元素总属性加成lv23</t>
  </si>
  <si>
    <t>水元素使 lv.23</t>
  </si>
  <si>
    <t>-水元素总属性加成增加2300%\n-额外增加17043000防御</t>
  </si>
  <si>
    <t>水元素总属性加成lv24</t>
  </si>
  <si>
    <t>水元素使 lv.24</t>
  </si>
  <si>
    <t>-水元素总属性加成增加2400%\n-额外增加17784000防御</t>
  </si>
  <si>
    <t>水元素总属性加成lv25</t>
  </si>
  <si>
    <t>水元素使 lv.25</t>
  </si>
  <si>
    <t>-水元素总属性加成增加2500%\n-额外增加18525000防御</t>
  </si>
  <si>
    <t>水元素总属性加成lv26</t>
  </si>
  <si>
    <t>水元素使 lv.26</t>
  </si>
  <si>
    <t>-水元素总属性加成增加2600%\n-额外增加19266000防御</t>
  </si>
  <si>
    <t>水元素总属性加成lv27</t>
  </si>
  <si>
    <t>水元素使 lv.27</t>
  </si>
  <si>
    <t>-水元素总属性加成增加2700%\n-额外增加20007000防御</t>
  </si>
  <si>
    <t>风元素总属性加成lv0</t>
  </si>
  <si>
    <t>风元素使 （未激活）</t>
  </si>
  <si>
    <t>风元素总属性加成lv1</t>
  </si>
  <si>
    <t>风元素使 lv.1</t>
  </si>
  <si>
    <t>-风元素总属性加成增加100%\n-额外增加750000暴击</t>
  </si>
  <si>
    <t>风元素总属性加成lv2</t>
  </si>
  <si>
    <t>风元素使 lv.2</t>
  </si>
  <si>
    <t>-风元素总属性加成增加200%\n-额外增加1500000暴击</t>
  </si>
  <si>
    <t>风元素总属性加成lv3</t>
  </si>
  <si>
    <t>风元素使 lv.3</t>
  </si>
  <si>
    <t>-风元素总属性加成增加300%\n-额外增加2250000暴击</t>
  </si>
  <si>
    <t>风元素总属性加成lv4</t>
  </si>
  <si>
    <t>风元素使 lv.4</t>
  </si>
  <si>
    <t>-风元素总属性加成增加400%\n-额外增加3000000暴击</t>
  </si>
  <si>
    <t>风元素总属性加成lv5</t>
  </si>
  <si>
    <t>风元素使 lv.5</t>
  </si>
  <si>
    <t>-风元素总属性加成增加500%\n-额外增加3750000暴击</t>
  </si>
  <si>
    <t>风元素总属性加成lv6</t>
  </si>
  <si>
    <t>风元素使 lv.6</t>
  </si>
  <si>
    <t>-风元素总属性加成增加600%\n-额外增加4500000暴击</t>
  </si>
  <si>
    <t>风元素总属性加成lv7</t>
  </si>
  <si>
    <t>风元素使 lv.7</t>
  </si>
  <si>
    <t>-风元素总属性加成增加700%\n-额外增加5250000暴击</t>
  </si>
  <si>
    <t>风元素总属性加成lv8</t>
  </si>
  <si>
    <t>风元素使 lv.8</t>
  </si>
  <si>
    <t>-风元素总属性加成增加800%\n-额外增加6000000暴击</t>
  </si>
  <si>
    <t>风元素总属性加成lv9</t>
  </si>
  <si>
    <t>风元素使 lv.9</t>
  </si>
  <si>
    <t>-风元素总属性加成增加900%\n-额外增加6750000暴击</t>
  </si>
  <si>
    <t>风元素总属性加成lv10</t>
  </si>
  <si>
    <t>风元素使 lv.10</t>
  </si>
  <si>
    <t>-风元素总属性加成增加1000%\n-额外增加7500000暴击</t>
  </si>
  <si>
    <t>风元素总属性加成lv11</t>
  </si>
  <si>
    <t>风元素使 lv.11</t>
  </si>
  <si>
    <t>-风元素总属性加成增加1100%\n-额外增加8250000暴击</t>
  </si>
  <si>
    <t>风元素总属性加成lv12</t>
  </si>
  <si>
    <t>风元素使 lv.12</t>
  </si>
  <si>
    <t>-风元素总属性加成增加1200%\n-额外增加9000000暴击</t>
  </si>
  <si>
    <t>风元素总属性加成lv13</t>
  </si>
  <si>
    <t>风元素使 lv.13</t>
  </si>
  <si>
    <t>-风元素总属性加成增加1300%\n-额外增加9750000暴击</t>
  </si>
  <si>
    <t>风元素总属性加成lv14</t>
  </si>
  <si>
    <t>风元素使 lv.14</t>
  </si>
  <si>
    <t>-风元素总属性加成增加1400%\n-额外增加10500000暴击</t>
  </si>
  <si>
    <t>风元素总属性加成lv15</t>
  </si>
  <si>
    <t>风元素使 lv.15</t>
  </si>
  <si>
    <t>-风元素总属性加成增加1500%\n-额外增加11250000暴击</t>
  </si>
  <si>
    <t>风元素总属性加成lv16</t>
  </si>
  <si>
    <t>风元素使 lv.16</t>
  </si>
  <si>
    <t>-风元素总属性加成增加1600%\n-额外增加12000000暴击</t>
  </si>
  <si>
    <t>风元素总属性加成lv17</t>
  </si>
  <si>
    <t>风元素使 lv.17</t>
  </si>
  <si>
    <t>-风元素总属性加成增加1700%\n-额外增加12750000暴击</t>
  </si>
  <si>
    <t>风元素总属性加成lv18</t>
  </si>
  <si>
    <t>风元素使 lv.18</t>
  </si>
  <si>
    <t>-风元素总属性加成增加1800%\n-额外增加13500000暴击</t>
  </si>
  <si>
    <t>风元素总属性加成lv19</t>
  </si>
  <si>
    <t>风元素使 lv.19</t>
  </si>
  <si>
    <t>-风元素总属性加成增加1900%\n-额外增加14250000暴击</t>
  </si>
  <si>
    <t>风元素总属性加成lv20</t>
  </si>
  <si>
    <t>风元素使 lv.20</t>
  </si>
  <si>
    <t>-风元素总属性加成增加2000%\n-额外增加15000000暴击</t>
  </si>
  <si>
    <t>风元素总属性加成lv21</t>
  </si>
  <si>
    <t>风元素使 lv.21</t>
  </si>
  <si>
    <t>-风元素总属性加成增加2100%\n-额外增加15750000暴击</t>
  </si>
  <si>
    <t>风元素总属性加成lv22</t>
  </si>
  <si>
    <t>风元素使 lv.22</t>
  </si>
  <si>
    <t>-风元素总属性加成增加2200%\n-额外增加16500000暴击</t>
  </si>
  <si>
    <t>风元素总属性加成lv23</t>
  </si>
  <si>
    <t>风元素使 lv.23</t>
  </si>
  <si>
    <t>-风元素总属性加成增加2300%\n-额外增加17250000暴击</t>
  </si>
  <si>
    <t>风元素总属性加成lv24</t>
  </si>
  <si>
    <t>风元素使 lv.24</t>
  </si>
  <si>
    <t>-风元素总属性加成增加2400%\n-额外增加18000000暴击</t>
  </si>
  <si>
    <t>风元素总属性加成lv25</t>
  </si>
  <si>
    <t>风元素使 lv.25</t>
  </si>
  <si>
    <t>-风元素总属性加成增加2500%\n-额外增加18750000暴击</t>
  </si>
  <si>
    <t>风元素总属性加成lv26</t>
  </si>
  <si>
    <t>风元素使 lv.26</t>
  </si>
  <si>
    <t>-风元素总属性加成增加2600%\n-额外增加19500000暴击</t>
  </si>
  <si>
    <t>风元素总属性加成lv27</t>
  </si>
  <si>
    <t>风元素使 lv.27</t>
  </si>
  <si>
    <t>-风元素总属性加成增加2700%\n-额外增加20250000暴击</t>
  </si>
  <si>
    <t>雷元素总属性加成lv0</t>
  </si>
  <si>
    <t>雷元素使 （未激活）</t>
  </si>
  <si>
    <t>雷元素总属性加成lv1</t>
  </si>
  <si>
    <t>雷元素使 lv.1</t>
  </si>
  <si>
    <t>-雷元素总属性加成增加100%\n-额外增加375000必杀</t>
  </si>
  <si>
    <t>雷元素总属性加成lv2</t>
  </si>
  <si>
    <t>雷元素使 lv.2</t>
  </si>
  <si>
    <t>-雷元素总属性加成增加200%\n-额外增加750000必杀</t>
  </si>
  <si>
    <t>雷元素总属性加成lv3</t>
  </si>
  <si>
    <t>雷元素使 lv.3</t>
  </si>
  <si>
    <t>-雷元素总属性加成增加300%\n-额外增加1125000必杀</t>
  </si>
  <si>
    <t>雷元素总属性加成lv4</t>
  </si>
  <si>
    <t>雷元素使 lv.4</t>
  </si>
  <si>
    <t>-雷元素总属性加成增加400%\n-额外增加1500000必杀</t>
  </si>
  <si>
    <t>雷元素总属性加成lv5</t>
  </si>
  <si>
    <t>雷元素使 lv.5</t>
  </si>
  <si>
    <t>-雷元素总属性加成增加500%\n-额外增加1875000必杀</t>
  </si>
  <si>
    <t>雷元素总属性加成lv6</t>
  </si>
  <si>
    <t>雷元素使 lv.6</t>
  </si>
  <si>
    <t>-雷元素总属性加成增加600%\n-额外增加2250000必杀</t>
  </si>
  <si>
    <t>雷元素总属性加成lv7</t>
  </si>
  <si>
    <t>雷元素使 lv.7</t>
  </si>
  <si>
    <t>-雷元素总属性加成增加700%\n-额外增加2625000必杀</t>
  </si>
  <si>
    <t>雷元素总属性加成lv8</t>
  </si>
  <si>
    <t>雷元素使 lv.8</t>
  </si>
  <si>
    <t>-雷元素总属性加成增加800%\n-额外增加3000000必杀</t>
  </si>
  <si>
    <t>雷元素总属性加成lv9</t>
  </si>
  <si>
    <t>雷元素使 lv.9</t>
  </si>
  <si>
    <t>-雷元素总属性加成增加900%\n-额外增加3375000必杀</t>
  </si>
  <si>
    <t>雷元素总属性加成lv10</t>
  </si>
  <si>
    <t>雷元素使 lv.10</t>
  </si>
  <si>
    <t>-雷元素总属性加成增加1000%\n-额外增加3750000必杀</t>
  </si>
  <si>
    <t>雷元素总属性加成lv11</t>
  </si>
  <si>
    <t>雷元素使 lv.11</t>
  </si>
  <si>
    <t>-雷元素总属性加成增加1100%\n-额外增加4125000必杀</t>
  </si>
  <si>
    <t>雷元素总属性加成lv12</t>
  </si>
  <si>
    <t>雷元素使 lv.12</t>
  </si>
  <si>
    <t>-雷元素总属性加成增加1200%\n-额外增加4500000必杀</t>
  </si>
  <si>
    <t>雷元素总属性加成lv13</t>
  </si>
  <si>
    <t>雷元素使 lv.13</t>
  </si>
  <si>
    <t>-雷元素总属性加成增加1300%\n-额外增加4875000必杀</t>
  </si>
  <si>
    <t>雷元素总属性加成lv14</t>
  </si>
  <si>
    <t>雷元素使 lv.14</t>
  </si>
  <si>
    <t>-雷元素总属性加成增加1400%\n-额外增加5250000必杀</t>
  </si>
  <si>
    <t>雷元素总属性加成lv15</t>
  </si>
  <si>
    <t>雷元素使 lv.15</t>
  </si>
  <si>
    <t>-雷元素总属性加成增加1500%\n-额外增加5625000必杀</t>
  </si>
  <si>
    <t>雷元素总属性加成lv16</t>
  </si>
  <si>
    <t>雷元素使 lv.16</t>
  </si>
  <si>
    <t>-雷元素总属性加成增加1600%\n-额外增加6000000必杀</t>
  </si>
  <si>
    <t>雷元素总属性加成lv17</t>
  </si>
  <si>
    <t>雷元素使 lv.17</t>
  </si>
  <si>
    <t>-雷元素总属性加成增加1700%\n-额外增加6375000必杀</t>
  </si>
  <si>
    <t>雷元素总属性加成lv18</t>
  </si>
  <si>
    <t>雷元素使 lv.18</t>
  </si>
  <si>
    <t>-雷元素总属性加成增加1800%\n-额外增加6750000必杀</t>
  </si>
  <si>
    <t>雷元素总属性加成lv19</t>
  </si>
  <si>
    <t>雷元素使 lv.19</t>
  </si>
  <si>
    <t>-雷元素总属性加成增加1900%\n-额外增加7125000必杀</t>
  </si>
  <si>
    <t>雷元素总属性加成lv20</t>
  </si>
  <si>
    <t>雷元素使 lv.20</t>
  </si>
  <si>
    <t>-雷元素总属性加成增加2000%\n-额外增加7500000必杀</t>
  </si>
  <si>
    <t>雷元素总属性加成lv21</t>
  </si>
  <si>
    <t>雷元素使 lv.21</t>
  </si>
  <si>
    <t>-雷元素总属性加成增加2100%\n-额外增加7875000必杀</t>
  </si>
  <si>
    <t>雷元素总属性加成lv22</t>
  </si>
  <si>
    <t>雷元素使 lv.22</t>
  </si>
  <si>
    <t>-雷元素总属性加成增加2200%\n-额外增加8250000必杀</t>
  </si>
  <si>
    <t>雷元素总属性加成lv23</t>
  </si>
  <si>
    <t>雷元素使 lv.23</t>
  </si>
  <si>
    <t>-雷元素总属性加成增加2300%\n-额外增加8625000必杀</t>
  </si>
  <si>
    <t>雷元素总属性加成lv24</t>
  </si>
  <si>
    <t>雷元素使 lv.24</t>
  </si>
  <si>
    <t>-雷元素总属性加成增加2400%\n-额外增加9000000必杀</t>
  </si>
  <si>
    <t>雷元素总属性加成lv25</t>
  </si>
  <si>
    <t>雷元素使 lv.25</t>
  </si>
  <si>
    <t>-雷元素总属性加成增加2500%\n-额外增加9375000必杀</t>
  </si>
  <si>
    <t>雷元素总属性加成lv26</t>
  </si>
  <si>
    <t>雷元素使 lv.26</t>
  </si>
  <si>
    <t>-雷元素总属性加成增加2600%\n-额外增加9750000必杀</t>
  </si>
  <si>
    <t>雷元素总属性加成lv27</t>
  </si>
  <si>
    <t>雷元素使 lv.27</t>
  </si>
  <si>
    <t>-雷元素总属性加成增加2700%\n-额外增加10125000必杀</t>
  </si>
  <si>
    <t>领域总属性加成lv0</t>
  </si>
  <si>
    <t>领域之主 （未激活）</t>
  </si>
  <si>
    <t>领域总属性加成lv1</t>
  </si>
  <si>
    <t>领域之主 lv.1</t>
  </si>
  <si>
    <t>-领域总属性加成增加100%\n-额外增加30000000生命值</t>
  </si>
  <si>
    <t>领域总属性加成lv2</t>
  </si>
  <si>
    <t>领域之主 lv.2</t>
  </si>
  <si>
    <t>-领域总属性加成增加200%\n-额外增加60000000生命值</t>
  </si>
  <si>
    <t>领域总属性加成lv3</t>
  </si>
  <si>
    <t>领域之主 lv.3</t>
  </si>
  <si>
    <t>-领域总属性加成增加300%\n-额外增加90000000生命值</t>
  </si>
  <si>
    <t>领域总属性加成lv4</t>
  </si>
  <si>
    <t>领域之主 lv.4</t>
  </si>
  <si>
    <t>-领域总属性加成增加400%\n-额外增加120000000生命值</t>
  </si>
  <si>
    <t>领域总属性加成lv5</t>
  </si>
  <si>
    <t>领域之主 lv.5</t>
  </si>
  <si>
    <t>-领域总属性加成增加500%\n-额外增加150000000生命值</t>
  </si>
  <si>
    <t>领域总属性加成lv6</t>
  </si>
  <si>
    <t>领域之主 lv.6</t>
  </si>
  <si>
    <t>-领域总属性加成增加600%\n-额外增加180000000生命值</t>
  </si>
  <si>
    <t>领域总属性加成lv7</t>
  </si>
  <si>
    <t>领域之主 lv.7</t>
  </si>
  <si>
    <t>-领域总属性加成增加700%\n-额外增加210000000生命值</t>
  </si>
  <si>
    <t>领域总属性加成lv8</t>
  </si>
  <si>
    <t>领域之主 lv.8</t>
  </si>
  <si>
    <t>-领域总属性加成增加800%\n-额外增加240000000生命值</t>
  </si>
  <si>
    <t>领域总属性加成lv9</t>
  </si>
  <si>
    <t>领域之主 lv.9</t>
  </si>
  <si>
    <t>-领域总属性加成增加900%\n-额外增加270000000生命值</t>
  </si>
  <si>
    <t>领域总属性加成lv10</t>
  </si>
  <si>
    <t>领域之主 lv.10</t>
  </si>
  <si>
    <t>-领域总属性加成增加1000%\n-额外增加300000000生命值</t>
  </si>
  <si>
    <t>领域总属性加成lv11</t>
  </si>
  <si>
    <t>领域之主 lv.11</t>
  </si>
  <si>
    <t>-领域总属性加成增加1100%\n-额外增加330000000生命值</t>
  </si>
  <si>
    <t>领域总属性加成lv12</t>
  </si>
  <si>
    <t>领域之主 lv.12</t>
  </si>
  <si>
    <t>-领域总属性加成增加1200%\n-额外增加360000000生命值</t>
  </si>
  <si>
    <t>领域总属性加成lv13</t>
  </si>
  <si>
    <t>领域之主 lv.13</t>
  </si>
  <si>
    <t>-领域总属性加成增加1300%\n-额外增加390000000生命值</t>
  </si>
  <si>
    <t>领域总属性加成lv14</t>
  </si>
  <si>
    <t>领域之主 lv.14</t>
  </si>
  <si>
    <t>-领域总属性加成增加1400%\n-额外增加420000000生命值</t>
  </si>
  <si>
    <t>领域总属性加成lv15</t>
  </si>
  <si>
    <t>领域之主 lv.15</t>
  </si>
  <si>
    <t>-领域总属性加成增加1500%\n-额外增加450000000生命值</t>
  </si>
  <si>
    <t>领域总属性加成lv16</t>
  </si>
  <si>
    <t>领域之主 lv.16</t>
  </si>
  <si>
    <t>-领域总属性加成增加1600%\n-额外增加480000000生命值</t>
  </si>
  <si>
    <t>领域总属性加成lv17</t>
  </si>
  <si>
    <t>领域之主 lv.17</t>
  </si>
  <si>
    <t>-领域总属性加成增加1700%\n-额外增加510000000生命值</t>
  </si>
  <si>
    <t>领域总属性加成lv18</t>
  </si>
  <si>
    <t>领域之主 lv.18</t>
  </si>
  <si>
    <t>-领域总属性加成增加1800%\n-额外增加540000000生命值</t>
  </si>
  <si>
    <t>领域总属性加成lv19</t>
  </si>
  <si>
    <t>领域之主 lv.19</t>
  </si>
  <si>
    <t>-领域总属性加成增加1900%\n-额外增加570000000生命值</t>
  </si>
  <si>
    <t>领域总属性加成lv20</t>
  </si>
  <si>
    <t>领域之主 lv.20</t>
  </si>
  <si>
    <t>-领域总属性加成增加2000%\n-额外增加600000000生命值</t>
  </si>
  <si>
    <t>领域总属性加成lv21</t>
  </si>
  <si>
    <t>领域之主 lv.21</t>
  </si>
  <si>
    <t>-领域总属性加成增加2100%\n-额外增加630000000生命值</t>
  </si>
  <si>
    <t>领域总属性加成lv22</t>
  </si>
  <si>
    <t>领域之主 lv.22</t>
  </si>
  <si>
    <t>-领域总属性加成增加2200%\n-额外增加660000000生命值</t>
  </si>
  <si>
    <t>领域总属性加成lv23</t>
  </si>
  <si>
    <t>领域之主 lv.23</t>
  </si>
  <si>
    <t>-领域总属性加成增加2300%\n-额外增加690000000生命值</t>
  </si>
  <si>
    <t>领域总属性加成lv24</t>
  </si>
  <si>
    <t>领域之主 lv.24</t>
  </si>
  <si>
    <t>-领域总属性加成增加2400%\n-额外增加720000000生命值</t>
  </si>
  <si>
    <t>领域总属性加成lv25</t>
  </si>
  <si>
    <t>领域之主 lv.25</t>
  </si>
  <si>
    <t>-领域总属性加成增加2500%\n-额外增加750000000生命值</t>
  </si>
  <si>
    <t>领域总属性加成lv26</t>
  </si>
  <si>
    <t>领域之主 lv.26</t>
  </si>
  <si>
    <t>-领域总属性加成增加2600%\n-额外增加780000000生命值</t>
  </si>
  <si>
    <t>领域总属性加成lv27</t>
  </si>
  <si>
    <t>领域之主 lv.27</t>
  </si>
  <si>
    <t>-领域总属性加成增加2700%\n-额外增加810000000生命值</t>
  </si>
  <si>
    <t>boss无敌BUFF</t>
  </si>
  <si>
    <t>133</t>
  </si>
  <si>
    <t>433</t>
  </si>
  <si>
    <t>法师普攻4</t>
  </si>
  <si>
    <t>566</t>
  </si>
  <si>
    <t>label</t>
  </si>
  <si>
    <t>状态标签</t>
  </si>
  <si>
    <t>掩码</t>
  </si>
  <si>
    <t>效果1类型</t>
  </si>
  <si>
    <t>效果1参数</t>
  </si>
  <si>
    <t>效果2类型</t>
  </si>
  <si>
    <t>效果2参数</t>
  </si>
  <si>
    <t>效果3类型</t>
  </si>
  <si>
    <t>效果3参数</t>
  </si>
  <si>
    <t>效果4类型</t>
  </si>
  <si>
    <t>效果4参数</t>
  </si>
  <si>
    <t>效果5类型</t>
  </si>
  <si>
    <t>效果5参数</t>
  </si>
  <si>
    <t>角色技能5定身</t>
  </si>
  <si>
    <t>定身</t>
  </si>
  <si>
    <t>定身4秒</t>
  </si>
  <si>
    <t>buff_icon_d10</t>
  </si>
  <si>
    <t>Efx_Buff_Slow</t>
  </si>
  <si>
    <t>0,2</t>
  </si>
  <si>
    <t>战士伤害伤害</t>
  </si>
  <si>
    <t>buff_icon_b11</t>
  </si>
  <si>
    <t>Efx_er_man_Ski05_BUFF</t>
  </si>
  <si>
    <t>TX_bianguang_1_5</t>
  </si>
  <si>
    <t>战士不灭之盾</t>
  </si>
  <si>
    <t>buff_icon_b4</t>
  </si>
  <si>
    <t>Efx_er_man_Ski11_prepare</t>
  </si>
  <si>
    <t>通用伤害减免25%</t>
  </si>
  <si>
    <t>通用解除负面状态</t>
  </si>
  <si>
    <t>4,7,5</t>
  </si>
  <si>
    <t>通用免疫负面状态</t>
  </si>
  <si>
    <t>boss通用免疫负面状态</t>
  </si>
  <si>
    <t>免疫控制</t>
  </si>
  <si>
    <t>法师伤害伤害</t>
  </si>
  <si>
    <t>Efx_er_man_fs_Ski11_prepare</t>
  </si>
  <si>
    <t>法师不灭之盾</t>
  </si>
  <si>
    <t>Efx_er_man_fs_Ski04_BUFF</t>
  </si>
  <si>
    <t>通用回血20%</t>
  </si>
  <si>
    <t>刺客伤害提升</t>
  </si>
  <si>
    <t>Efx_Buff_Vampire</t>
  </si>
  <si>
    <t>刺客不灭之盾</t>
  </si>
  <si>
    <t>Efx_elf_man_Skill12</t>
  </si>
  <si>
    <t>射手伤害提升</t>
  </si>
  <si>
    <t>Efx_elf_woman_Ski04_BUFF</t>
  </si>
  <si>
    <t>射手不灭之盾</t>
  </si>
  <si>
    <t>Efx_elf_woman_Skill11</t>
  </si>
  <si>
    <t>转职反弹10%伤害</t>
  </si>
  <si>
    <t>10000,0</t>
  </si>
  <si>
    <t>转职眩晕1.5秒</t>
  </si>
  <si>
    <t>眩晕</t>
  </si>
  <si>
    <t>眩晕1.5秒</t>
  </si>
  <si>
    <t>buff_icon_d5</t>
  </si>
  <si>
    <t>Efx_Buff_Dizzy</t>
  </si>
  <si>
    <t>短时间给自己加攻击50%</t>
  </si>
  <si>
    <t>目标生命低获得buff</t>
  </si>
  <si>
    <t>3000,1</t>
  </si>
  <si>
    <t>提高穿透</t>
  </si>
  <si>
    <t>受到攻击时回血</t>
  </si>
  <si>
    <t>伤害加深</t>
  </si>
  <si>
    <t>受到伤害提高移动速度降低</t>
  </si>
  <si>
    <t>buff_icon_d7</t>
  </si>
  <si>
    <t>战士-暴击率</t>
  </si>
  <si>
    <t>暗影斗篷-增加闪避率</t>
  </si>
  <si>
    <t>暗影斗篷-闪避成功获得额外伤害</t>
  </si>
  <si>
    <t>暗影斗篷-额外伤害</t>
  </si>
  <si>
    <t>暗影之力</t>
  </si>
  <si>
    <t>提高伤害</t>
  </si>
  <si>
    <t>4,5</t>
  </si>
  <si>
    <t>减速-无法被驱散</t>
  </si>
  <si>
    <t>减速</t>
  </si>
  <si>
    <t>移动速度减少40%</t>
  </si>
  <si>
    <t>buff_icon_d1</t>
  </si>
  <si>
    <t>沉默-无法被驱散</t>
  </si>
  <si>
    <t>沉默</t>
  </si>
  <si>
    <t>沉默3秒</t>
  </si>
  <si>
    <t>buff_icon_d11</t>
  </si>
  <si>
    <t>Efx_stoneSkill_silent_debuff</t>
  </si>
  <si>
    <r>
      <rPr>
        <sz val="11"/>
        <rFont val="微软雅黑"/>
        <charset val="134"/>
      </rPr>
      <t>0</t>
    </r>
    <r>
      <rPr>
        <sz val="11"/>
        <rFont val="微软雅黑"/>
        <charset val="134"/>
      </rPr>
      <t>,2</t>
    </r>
  </si>
  <si>
    <t>疾风步-触发回血</t>
  </si>
  <si>
    <t>疾风步-回血</t>
  </si>
  <si>
    <t>战士反弹伤害</t>
  </si>
  <si>
    <t>嗜血术-吸血</t>
  </si>
  <si>
    <t>吸血</t>
  </si>
  <si>
    <t>加攻击50%</t>
  </si>
  <si>
    <t>攻击提高</t>
  </si>
  <si>
    <t>灼烧百分比伤害</t>
  </si>
  <si>
    <t>60,1000,1</t>
  </si>
  <si>
    <t>疾风步-加速</t>
  </si>
  <si>
    <t>灼烧-禁疗90%</t>
  </si>
  <si>
    <t>点燃</t>
  </si>
  <si>
    <t>持续受到伤害，并减少治疗效果</t>
  </si>
  <si>
    <t>战士-百分比伤害一次</t>
  </si>
  <si>
    <t>500,0,1</t>
  </si>
  <si>
    <t>弓手加命中</t>
  </si>
  <si>
    <t>战士-触发暴击加成</t>
  </si>
  <si>
    <t>10000,1</t>
  </si>
  <si>
    <t>战士-触发加暴击率</t>
  </si>
  <si>
    <t>战士-触发加暴击伤害</t>
  </si>
  <si>
    <t>刺客-减速</t>
  </si>
  <si>
    <t>刺客-隐身</t>
  </si>
  <si>
    <t>0,2,6</t>
  </si>
  <si>
    <t>刺客-隐身-额外伤害</t>
  </si>
  <si>
    <t>隐身并提高移动速度，破隐一击造成额外伤害</t>
  </si>
  <si>
    <t>刺客-隐身-加速</t>
  </si>
  <si>
    <t>含沙射影（支线1）</t>
  </si>
  <si>
    <t>身轻如燕（支线2）</t>
  </si>
  <si>
    <t>春风化雨（支线3）</t>
  </si>
  <si>
    <t>九阳护体（支线4）</t>
  </si>
  <si>
    <t>冰霜剑胚（支线5）</t>
  </si>
  <si>
    <t>清心咒（支线6）</t>
  </si>
  <si>
    <t>屠魔斗士（支线7）</t>
  </si>
  <si>
    <t>神圣之力（支线8）</t>
  </si>
  <si>
    <t>驱魔之力（支线9）</t>
  </si>
  <si>
    <t>斗战心法（支线10）</t>
  </si>
  <si>
    <t>不屈意志（支线11）</t>
  </si>
  <si>
    <t>游刃有余（支线12）</t>
  </si>
  <si>
    <t>支线-驱散</t>
  </si>
  <si>
    <t>支线-被动-减速</t>
  </si>
  <si>
    <t>神器-被动-减速</t>
  </si>
  <si>
    <t>移动速度减少20%</t>
  </si>
  <si>
    <t>移动速度减少30%</t>
  </si>
  <si>
    <t>纳气回元（修仙1）</t>
  </si>
  <si>
    <t>天神护体（修仙2）</t>
  </si>
  <si>
    <t>屠魔天下（修仙3）</t>
  </si>
  <si>
    <t>越战越勇（修仙4）</t>
  </si>
  <si>
    <t>战神附体（修仙5）</t>
  </si>
  <si>
    <t>奋勇之前（修仙6）</t>
  </si>
  <si>
    <t>固若金汤（修仙7）</t>
  </si>
  <si>
    <t>金刚不坏（修仙8）</t>
  </si>
  <si>
    <t>修仙4-2</t>
  </si>
  <si>
    <t>后体术（翅膀）</t>
  </si>
  <si>
    <t>圣血术（翅膀）</t>
  </si>
  <si>
    <t>炼体术（翅膀）</t>
  </si>
  <si>
    <t>金刚术（翅膀）</t>
  </si>
  <si>
    <t>反震术（翅膀）</t>
  </si>
  <si>
    <t>英勇战意（支线3）</t>
  </si>
  <si>
    <t>自然复苏（支线4）</t>
  </si>
  <si>
    <t>神器被动技能1</t>
  </si>
  <si>
    <t>2500,1</t>
  </si>
  <si>
    <t>1000,1</t>
  </si>
  <si>
    <t>2000,1</t>
  </si>
  <si>
    <t>1500,1</t>
  </si>
  <si>
    <t>神器被动技能18</t>
  </si>
  <si>
    <t>神器被动技能19</t>
  </si>
  <si>
    <t>命中提升</t>
  </si>
  <si>
    <t>命中提升10%</t>
  </si>
  <si>
    <t>buff_icon_b12</t>
  </si>
  <si>
    <t>伤害提升10%</t>
  </si>
  <si>
    <t>闪避提升</t>
  </si>
  <si>
    <t>闪避提升10%</t>
  </si>
  <si>
    <t>buff_icon_b13</t>
  </si>
  <si>
    <t>速度提升</t>
  </si>
  <si>
    <t>移动速度提升20%</t>
  </si>
  <si>
    <t>buff_icon_b1</t>
  </si>
  <si>
    <t>神器被动11-加10%暴击率</t>
  </si>
  <si>
    <t>暴击提升</t>
  </si>
  <si>
    <t>暴击率增加10%</t>
  </si>
  <si>
    <t>buff_icon_b7</t>
  </si>
  <si>
    <t>神器被动14-加20%暴击率</t>
  </si>
  <si>
    <t>暴击率增加20%</t>
  </si>
  <si>
    <t>眩晕2秒</t>
  </si>
  <si>
    <t>防御提升</t>
  </si>
  <si>
    <t>神圣防御提升10%</t>
  </si>
  <si>
    <t>buff_icon_047</t>
  </si>
  <si>
    <t>神器-受伤减少BUFF</t>
  </si>
  <si>
    <t>受伤减少</t>
  </si>
  <si>
    <t>受到的伤害减少20%</t>
  </si>
  <si>
    <t>buff_icon_b2</t>
  </si>
  <si>
    <t>神器-反伤BUFF</t>
  </si>
  <si>
    <t>受到的伤害反弹20%</t>
  </si>
  <si>
    <t>buff_icon_b3</t>
  </si>
  <si>
    <t>神器-1次性回血</t>
  </si>
  <si>
    <t>自身伤害加深10%</t>
  </si>
  <si>
    <t>提升神圣攻击</t>
  </si>
  <si>
    <t>提升10%的神圣攻击</t>
  </si>
  <si>
    <t>buff_icon_b23</t>
  </si>
  <si>
    <t>自身伤害提升10%</t>
  </si>
  <si>
    <t>法宝主动技能3(标准吸血)</t>
  </si>
  <si>
    <t>眩晕3秒</t>
  </si>
  <si>
    <t>受到的伤害增加20%</t>
  </si>
  <si>
    <t>buff_icon_d2</t>
  </si>
  <si>
    <t>法宝主动技能6</t>
  </si>
  <si>
    <t>禁锢</t>
  </si>
  <si>
    <t>禁锢3秒</t>
  </si>
  <si>
    <t>buff_icon_d18</t>
  </si>
  <si>
    <t>混沌·狂灾</t>
  </si>
  <si>
    <t>定身2秒</t>
  </si>
  <si>
    <t>混沌·天启</t>
  </si>
  <si>
    <t>瞬间恢复20%血量</t>
  </si>
  <si>
    <t>buff_icon_b18</t>
  </si>
  <si>
    <t>Efx_er_ms_Ski03_buff</t>
  </si>
  <si>
    <t>定身3秒</t>
  </si>
  <si>
    <t>伤害提升(契灵)</t>
  </si>
  <si>
    <t>伤害提升5%</t>
  </si>
  <si>
    <t>伤害提升15%</t>
  </si>
  <si>
    <t>伤害提升25%</t>
  </si>
  <si>
    <t>伤害提升35%</t>
  </si>
  <si>
    <t>契灵阶级被动2-2</t>
  </si>
  <si>
    <t>契灵阶级被动2-3</t>
  </si>
  <si>
    <t>契灵阶级被动2-4</t>
  </si>
  <si>
    <t>无尽狩猎-加10%伤害</t>
  </si>
  <si>
    <t>伤害提升(鼓舞)</t>
  </si>
  <si>
    <t>每层增加10%的伤害</t>
  </si>
  <si>
    <t>经验加成</t>
  </si>
  <si>
    <t>buff_icon_d21</t>
  </si>
  <si>
    <t>伤害减免10%</t>
  </si>
  <si>
    <t>buff_icon_048</t>
  </si>
  <si>
    <t>伤害减免15%</t>
  </si>
  <si>
    <t>伤害减免20%</t>
  </si>
  <si>
    <t>10%概率减少60%移速</t>
  </si>
  <si>
    <t>12%概率减少60%移速</t>
  </si>
  <si>
    <t>15%概率减少60%移速</t>
  </si>
  <si>
    <t>提升自身50%伤害减免</t>
  </si>
  <si>
    <t>攻击减少10%</t>
  </si>
  <si>
    <t>buff_icon_d3</t>
  </si>
  <si>
    <t>伤害增加15%</t>
  </si>
  <si>
    <t>受伤减少15%</t>
  </si>
  <si>
    <t>伤害反弹15%</t>
  </si>
  <si>
    <t>纷争之地-水晶-伤害加成</t>
  </si>
  <si>
    <t>水晶之力</t>
  </si>
  <si>
    <t>伤害提高</t>
  </si>
  <si>
    <t>0,3</t>
  </si>
  <si>
    <t>纷争之地-水晶-冷却时间减少</t>
  </si>
  <si>
    <t>冷却时间减少</t>
  </si>
  <si>
    <t>buff_icon_b14</t>
  </si>
  <si>
    <t>纷争之地-水晶-积分获取增加</t>
  </si>
  <si>
    <t>获得积分增加</t>
  </si>
  <si>
    <t>buff_icon_b16</t>
  </si>
  <si>
    <t>纷争之地-连杀-伤害加成</t>
  </si>
  <si>
    <t>愈战愈勇</t>
  </si>
  <si>
    <t>0,3,2</t>
  </si>
  <si>
    <t>纷争之地-连杀-受伤加成</t>
  </si>
  <si>
    <t>受到伤害提高</t>
  </si>
  <si>
    <t>纷争之地-连杀-积分加成</t>
  </si>
  <si>
    <t>纷争之地-连杀-额外贡献</t>
  </si>
  <si>
    <t>额外贡献值</t>
  </si>
  <si>
    <t>纷争之地-准备-额外经验</t>
  </si>
  <si>
    <t>buff_icon_d8</t>
  </si>
  <si>
    <t>纷争之地-驻守-额外贡献</t>
  </si>
  <si>
    <t>坚守阵地</t>
  </si>
  <si>
    <t>纷争之地-驻守-贡献加成</t>
  </si>
  <si>
    <t>公会战-能量技能-全员伤害提高</t>
  </si>
  <si>
    <t>能量技能-伤害提高</t>
  </si>
  <si>
    <t>Efx_Buff_fire</t>
  </si>
  <si>
    <t>公会战-能量技能-全员伤害减少</t>
  </si>
  <si>
    <t>能量技能-减伤提高</t>
  </si>
  <si>
    <t>buff_icon_b24</t>
  </si>
  <si>
    <t>Efx_mapBuff_defance_up</t>
  </si>
  <si>
    <t>公会战-终结BUFF技能加攻击</t>
  </si>
  <si>
    <t>公会战-终结BUFF技能加防御</t>
  </si>
  <si>
    <t>减伤提高</t>
  </si>
  <si>
    <t>公会战-防御塔每秒回血1.5%</t>
  </si>
  <si>
    <t>防御塔-每秒回血</t>
  </si>
  <si>
    <t>公会战-防御塔免疫自身回血</t>
  </si>
  <si>
    <t>防御塔免疫自身回血</t>
  </si>
  <si>
    <t>buff_icon_d17</t>
  </si>
  <si>
    <t>无敌BUFF</t>
  </si>
  <si>
    <t>buff_icon_b15</t>
  </si>
  <si>
    <t>Efx_mapBuff_invincible</t>
  </si>
  <si>
    <t>PVP伤害减免50%</t>
  </si>
  <si>
    <t>三头蛇-冰冻</t>
  </si>
  <si>
    <t>Efx_Buff_ice</t>
  </si>
  <si>
    <t>三头蛇-击晕</t>
  </si>
  <si>
    <t>暴怒，神圣攻击+1.6W</t>
  </si>
  <si>
    <t>暴咒</t>
  </si>
  <si>
    <t>暴怒，生命+60W</t>
  </si>
  <si>
    <t>命咒</t>
  </si>
  <si>
    <t>暴怒，防御+4W</t>
  </si>
  <si>
    <t>扛咒</t>
  </si>
  <si>
    <t>神圣祝福：神圣攻击+10W，誓约副本用</t>
  </si>
  <si>
    <t>4,12</t>
  </si>
  <si>
    <t>神圣祝福：神圣攻击+2W，誓约副本用</t>
  </si>
  <si>
    <t>4,50</t>
  </si>
  <si>
    <t>30%伤害</t>
  </si>
  <si>
    <t>必杀！</t>
  </si>
  <si>
    <t>30%血</t>
  </si>
  <si>
    <t>5000,0,1</t>
  </si>
  <si>
    <t>3000,0,1</t>
  </si>
  <si>
    <t>受到伤害提高（红名值低于40后消失）</t>
  </si>
  <si>
    <t>炎狱争霸霸体</t>
  </si>
  <si>
    <t>持续掉血</t>
  </si>
  <si>
    <t>传送震荡</t>
  </si>
  <si>
    <t>持续损失生命</t>
  </si>
  <si>
    <t>200,1000,1</t>
  </si>
  <si>
    <t>怪物攻城-守护-提升生命</t>
  </si>
  <si>
    <t>守护之力</t>
  </si>
  <si>
    <t>生命提高</t>
  </si>
  <si>
    <t>怪物攻城-守护-提升防御</t>
  </si>
  <si>
    <t>防御提高</t>
  </si>
  <si>
    <t>怪物攻城-守护-提神圣防御</t>
  </si>
  <si>
    <t>神圣防御提高</t>
  </si>
  <si>
    <t>怪物攻城-守护-提升真实伤害</t>
  </si>
  <si>
    <t>神圣伤害提高</t>
  </si>
  <si>
    <t>怪物攻城-水晶-伤害减免</t>
  </si>
  <si>
    <t>伤害减免提高</t>
  </si>
  <si>
    <t>怪物攻城-水晶-生命提升</t>
  </si>
  <si>
    <t>领土纷争-魔灵柱-减伤</t>
  </si>
  <si>
    <t>庇护</t>
  </si>
  <si>
    <t>伤害减免</t>
  </si>
  <si>
    <t>领土纷争-光环buff-生命提升</t>
  </si>
  <si>
    <t>祝福</t>
  </si>
  <si>
    <t>生命提升</t>
  </si>
  <si>
    <t>领土纷争-光环buff-防御提升</t>
  </si>
  <si>
    <t>领土纷争-光环buff-伤害减免</t>
  </si>
  <si>
    <t>伤害减免提升</t>
  </si>
  <si>
    <t>领土纷争-光环buff-神圣防御</t>
  </si>
  <si>
    <t>神圣防御提升</t>
  </si>
  <si>
    <t>领土纷争-光环buff-攻击</t>
  </si>
  <si>
    <t>攻击提升</t>
  </si>
  <si>
    <t>领土纷争-光环buff-神圣伤害</t>
  </si>
  <si>
    <t>神圣伤害御提升</t>
  </si>
  <si>
    <t>移动速度减少60%</t>
  </si>
  <si>
    <t>百分比伤害一次</t>
  </si>
  <si>
    <t>500,0,0</t>
  </si>
  <si>
    <t>奇兽-暴击率</t>
  </si>
  <si>
    <t>奇兽-暴击伤害</t>
  </si>
  <si>
    <t>奇兽-伤害减免</t>
  </si>
  <si>
    <t>奇兽-生命加成</t>
  </si>
  <si>
    <t>奇兽-防御加成</t>
  </si>
  <si>
    <t>打雪仗-冰路额外伤害</t>
  </si>
  <si>
    <t>打雪仗-雪球额外伤害</t>
  </si>
  <si>
    <t>2000,0,1</t>
  </si>
  <si>
    <t>打雪仗-残卷减速</t>
  </si>
  <si>
    <t>残卷的重量使你寸步难行</t>
  </si>
  <si>
    <t>0,2,3</t>
  </si>
  <si>
    <t>贵族祝福</t>
  </si>
  <si>
    <t>攻击+20%</t>
  </si>
  <si>
    <t>帝王祝福</t>
  </si>
  <si>
    <t>攻击+10%，暴击率+10%</t>
  </si>
  <si>
    <t>骑士祝福</t>
  </si>
  <si>
    <t>攻击+10000，防御+5000</t>
  </si>
  <si>
    <t>暴击率+10%</t>
  </si>
  <si>
    <t>boss通用状态-中毒</t>
  </si>
  <si>
    <t>中毒</t>
  </si>
  <si>
    <t>每秒损失0.5%生命值</t>
  </si>
  <si>
    <t>buff_icon_d9</t>
  </si>
  <si>
    <t>4,10</t>
  </si>
  <si>
    <t>50,1000,0</t>
  </si>
  <si>
    <t>boss通用状态-燃烧</t>
  </si>
  <si>
    <t>燃烧</t>
  </si>
  <si>
    <t>每秒损失2%生命值</t>
  </si>
  <si>
    <t>200,1000,0</t>
  </si>
  <si>
    <t>boss通用状态-昏迷</t>
  </si>
  <si>
    <t>晕眩</t>
  </si>
  <si>
    <t>晕眩2秒</t>
  </si>
  <si>
    <t>boss通用状态-减速</t>
  </si>
  <si>
    <t>boss通用状态-伤害加深</t>
  </si>
  <si>
    <t>受到的伤害提高10%</t>
  </si>
  <si>
    <t>buff_icon_d22</t>
  </si>
  <si>
    <t>boss通用状态-虚弱无力</t>
  </si>
  <si>
    <t>虚弱无力</t>
  </si>
  <si>
    <t>造成的伤害减少10%</t>
  </si>
  <si>
    <t>弑神之力技能触发</t>
  </si>
  <si>
    <t>弑神之力触发结果</t>
  </si>
  <si>
    <t>Effect_beidong_lightning</t>
  </si>
  <si>
    <t>550,0,1</t>
  </si>
  <si>
    <t>600,0,1</t>
  </si>
  <si>
    <t>650,0,1</t>
  </si>
  <si>
    <t>700,0,1</t>
  </si>
  <si>
    <t>保护石</t>
  </si>
  <si>
    <t>死亡保护</t>
  </si>
  <si>
    <t>死亡时不会产生掉落</t>
  </si>
  <si>
    <t>契灵总属性加成</t>
  </si>
  <si>
    <t>淬炼加成</t>
  </si>
  <si>
    <t>翅膀总属性加成</t>
  </si>
  <si>
    <t>宝具总属性加成</t>
  </si>
  <si>
    <t>火元素总属性加成</t>
  </si>
  <si>
    <t>水元素总属性加成</t>
  </si>
  <si>
    <t>风元素总属性加成</t>
  </si>
  <si>
    <t>雷元素总属性加成</t>
  </si>
  <si>
    <t>领域总属性加成</t>
  </si>
  <si>
    <t>圣器生命加成</t>
  </si>
  <si>
    <t>圣器攻击加成</t>
  </si>
  <si>
    <t>圣器防御加成</t>
  </si>
  <si>
    <t>圣器穿透加成</t>
  </si>
  <si>
    <t>boss无敌buff</t>
  </si>
  <si>
    <t>BOSS处于无敌状态</t>
  </si>
  <si>
    <t>纳气回元（聚宝盆）</t>
  </si>
  <si>
    <t>id</t>
  </si>
  <si>
    <t>state</t>
  </si>
  <si>
    <t>prepeffect</t>
  </si>
  <si>
    <t>time</t>
  </si>
  <si>
    <t>prepanchor</t>
  </si>
  <si>
    <t>prepefxfollow</t>
  </si>
  <si>
    <t>rotatefollow</t>
  </si>
  <si>
    <t>prepaudio</t>
  </si>
  <si>
    <t>atkanim</t>
  </si>
  <si>
    <t>atkeffect</t>
  </si>
  <si>
    <t>atkanchor</t>
  </si>
  <si>
    <t>atkeffectspan</t>
  </si>
  <si>
    <t>atkaudio</t>
  </si>
  <si>
    <t>flytrace</t>
  </si>
  <si>
    <t>flyeffect</t>
  </si>
  <si>
    <t>flyanchor</t>
  </si>
  <si>
    <t>flytime</t>
  </si>
  <si>
    <t>hiteffect</t>
  </si>
  <si>
    <t>hiteffectanchor</t>
  </si>
  <si>
    <t>hiteffectspan</t>
  </si>
  <si>
    <t>behiteffect</t>
  </si>
  <si>
    <t>behitType</t>
  </si>
  <si>
    <t>behitanchor</t>
  </si>
  <si>
    <t>behitFollow</t>
  </si>
  <si>
    <t>behitScale</t>
  </si>
  <si>
    <t>behitaudio</t>
  </si>
  <si>
    <t>camerashake</t>
  </si>
  <si>
    <t>shakecond</t>
  </si>
  <si>
    <t>shakeTime</t>
  </si>
  <si>
    <t>boardcastshake</t>
  </si>
  <si>
    <t>buffBlood</t>
  </si>
  <si>
    <t>显示id</t>
  </si>
  <si>
    <t>技能攻击类型</t>
  </si>
  <si>
    <t>准备特效1</t>
  </si>
  <si>
    <t>特效时长1</t>
  </si>
  <si>
    <t>准备特效挂点1</t>
  </si>
  <si>
    <t>准备特效是否跟随角色1</t>
  </si>
  <si>
    <t>特效1是否跟随旋转</t>
  </si>
  <si>
    <t>准备特效2</t>
  </si>
  <si>
    <t>特效时长2</t>
  </si>
  <si>
    <t>准备特效挂点2</t>
  </si>
  <si>
    <t>准备特效是否跟随角色2</t>
  </si>
  <si>
    <t>特效2是否跟随旋转</t>
  </si>
  <si>
    <t>准备特效3</t>
  </si>
  <si>
    <t>特效时长3</t>
  </si>
  <si>
    <t>准备特效挂点3</t>
  </si>
  <si>
    <t>准备特效是否跟随角色3</t>
  </si>
  <si>
    <t>特效3是否跟随旋转</t>
  </si>
  <si>
    <t>准备动作音效</t>
  </si>
  <si>
    <t>攻击动作</t>
  </si>
  <si>
    <t>攻击特效1</t>
  </si>
  <si>
    <t>攻击特效2</t>
  </si>
  <si>
    <t>攻击特效3</t>
  </si>
  <si>
    <t>攻击特效4</t>
  </si>
  <si>
    <t>攻击特效5</t>
  </si>
  <si>
    <t>攻击特效挂点</t>
  </si>
  <si>
    <t>攻击特效存在时间</t>
  </si>
  <si>
    <t>攻击动作音效</t>
  </si>
  <si>
    <t>飞行轨迹</t>
  </si>
  <si>
    <t>飞行特效</t>
  </si>
  <si>
    <t>飞行特效挂点</t>
  </si>
  <si>
    <t>飞行时间</t>
  </si>
  <si>
    <t>碰撞特效</t>
  </si>
  <si>
    <t>碰撞特效挂点</t>
  </si>
  <si>
    <t>碰撞特效持续时间</t>
  </si>
  <si>
    <t>受击特效1</t>
  </si>
  <si>
    <t>受击特效2</t>
  </si>
  <si>
    <t>受击特效3</t>
  </si>
  <si>
    <t>受击特效4</t>
  </si>
  <si>
    <t>受击特效5</t>
  </si>
  <si>
    <t>受击特效方式</t>
  </si>
  <si>
    <t>受击特效挂点1</t>
  </si>
  <si>
    <t>受击特效挂点2</t>
  </si>
  <si>
    <t>受击特效挂点3</t>
  </si>
  <si>
    <t>受击特效挂点4</t>
  </si>
  <si>
    <t>受击特效挂点5</t>
  </si>
  <si>
    <t>受击特效是否跟随</t>
  </si>
  <si>
    <t>被击1特效是否缩放</t>
  </si>
  <si>
    <t>被击2特效是否缩放</t>
  </si>
  <si>
    <t>被击3特效是否缩放</t>
  </si>
  <si>
    <t>被击4特效是否缩放</t>
  </si>
  <si>
    <t>被击5特效是否缩放</t>
  </si>
  <si>
    <t>受击音效</t>
  </si>
  <si>
    <t>摄像机是否震动</t>
  </si>
  <si>
    <t>摄像机震动时机</t>
  </si>
  <si>
    <t>摄像机振动延迟时间</t>
  </si>
  <si>
    <t>震屏是否广播</t>
  </si>
  <si>
    <t>buff掉血方式</t>
  </si>
  <si>
    <t>重剑挥击-普攻1</t>
  </si>
  <si>
    <t>Efx_er_man_attack_prepare</t>
  </si>
  <si>
    <t>23003000141</t>
  </si>
  <si>
    <t>Efx_er_man_behit</t>
  </si>
  <si>
    <t>Efx_behit_blood</t>
  </si>
  <si>
    <t>重剑挥击-普攻2</t>
  </si>
  <si>
    <t>Efx_er_man_attack_prepare01</t>
  </si>
  <si>
    <t>23003000142</t>
  </si>
  <si>
    <t>重剑挥击-普攻3</t>
  </si>
  <si>
    <t>Efx_er_man_attack_prepare02</t>
  </si>
  <si>
    <t>烈焰斩</t>
  </si>
  <si>
    <t>Efx_er_man_Ski06_prepare</t>
  </si>
  <si>
    <t>23003000102</t>
  </si>
  <si>
    <t>Efx_er_man_Ski01_behit</t>
  </si>
  <si>
    <t>地震重踏</t>
  </si>
  <si>
    <t>23003000103</t>
  </si>
  <si>
    <t>Effect/Player/Efx_er_man_zhanshi/Efx_er_man_Ski04_prepare</t>
  </si>
  <si>
    <t>螺旋斩</t>
  </si>
  <si>
    <t>Efx_er_man_Ski03_prepare</t>
  </si>
  <si>
    <t>23003000104</t>
  </si>
  <si>
    <t>神圣之剑</t>
  </si>
  <si>
    <t>Efx_er_man_Ski10_prepare</t>
  </si>
  <si>
    <t>Efx_er_man_Ski10_aim</t>
  </si>
  <si>
    <t>Efx_er_man_Ski10_behit</t>
  </si>
  <si>
    <t>暴怒斩</t>
  </si>
  <si>
    <t>Efx_er_man_Ski02_prepare01</t>
  </si>
  <si>
    <t>Efx_er_man_Ski02_attack</t>
  </si>
  <si>
    <t>23003000106</t>
  </si>
  <si>
    <t>Efx_er_man_Ski02_behit</t>
  </si>
  <si>
    <t>Efx_er_man_Ski05_prepare</t>
  </si>
  <si>
    <t>23003000107</t>
  </si>
  <si>
    <t>23003000108</t>
  </si>
  <si>
    <t>冲锋</t>
  </si>
  <si>
    <t>Efx_er_man_Ski15_prepare</t>
  </si>
  <si>
    <t>Efx_er_man_Ski16_prepare</t>
  </si>
  <si>
    <t>Efx_er_man_Ski17_prepare</t>
  </si>
  <si>
    <t>剑气波</t>
  </si>
  <si>
    <t>Efx_er_man_Ski18_prepare</t>
  </si>
  <si>
    <t>法球冲击-普攻1</t>
  </si>
  <si>
    <t>23003000144</t>
  </si>
  <si>
    <t xml:space="preserve">Efx_er_man_fs_attack_sword        </t>
  </si>
  <si>
    <t>Efx_er_man_fs_attack_behit</t>
  </si>
  <si>
    <t>法球冲击-普攻2</t>
  </si>
  <si>
    <t>23003000145</t>
  </si>
  <si>
    <t>法球冲击-普攻3</t>
  </si>
  <si>
    <t>23003000146</t>
  </si>
  <si>
    <t>Efx_er_man_fs_Ski01_prepare</t>
  </si>
  <si>
    <t>23003000110</t>
  </si>
  <si>
    <t>Efx_er_man_fs_Ski01_sword</t>
  </si>
  <si>
    <t>Efx_er_man_fs_Ski01_behit</t>
  </si>
  <si>
    <t>闪现</t>
  </si>
  <si>
    <t>Efx_er_man_fs_skill_flash_prepare</t>
  </si>
  <si>
    <t>Efx_er_man_fs_skill_flash_prepare01</t>
  </si>
  <si>
    <t>Efx_er_man_fs_skill_flash_attack</t>
  </si>
  <si>
    <t>Efx_er_man_fs_Ski03_prepare</t>
  </si>
  <si>
    <t>23003000112</t>
  </si>
  <si>
    <t>Efx_er_man_fs_Ski03_prepare01</t>
  </si>
  <si>
    <t>Efx_er_man_fs_Ski03_behit</t>
  </si>
  <si>
    <t>水波冲击</t>
  </si>
  <si>
    <t>Efx_er_man_fs_Ski10_prepare</t>
  </si>
  <si>
    <t>23003000113</t>
  </si>
  <si>
    <t>Efx_er_man_fs_Ski10_aim</t>
  </si>
  <si>
    <t>Efx_er_man_fs_Ski10_behit</t>
  </si>
  <si>
    <t>火焰旋风</t>
  </si>
  <si>
    <t>Efx_er_man_fs_Ski06_prepare</t>
  </si>
  <si>
    <t>23003000114</t>
  </si>
  <si>
    <t>Efx_er_man_fs_Ski06_sword_1</t>
  </si>
  <si>
    <t>Efx_er_man_fs_Ski06_aim</t>
  </si>
  <si>
    <t>圣灵术</t>
  </si>
  <si>
    <t>23003000115</t>
  </si>
  <si>
    <t>23003000116</t>
  </si>
  <si>
    <t>Efx_er_man_fs_Ski05_prepare</t>
  </si>
  <si>
    <t>23003000111</t>
  </si>
  <si>
    <t>Efx_er_man_fs_Ski05_prepare01</t>
  </si>
  <si>
    <t>Efx_er_man_fs_Ski05_behit</t>
  </si>
  <si>
    <t>闪回</t>
  </si>
  <si>
    <t>Efx_er_man_fs_Ski15_prepare</t>
  </si>
  <si>
    <t>Efx_er_man_fs_Ski15_prepare_1</t>
  </si>
  <si>
    <t>Efx_er_man_fs_Ski16_prepare</t>
  </si>
  <si>
    <t>Efx_er_man_fs_Ski17_prepare</t>
  </si>
  <si>
    <t>Efx_er_man_fs_Ski17_prepare01</t>
  </si>
  <si>
    <t>双刃打击-普攻1</t>
  </si>
  <si>
    <t>Efx_elf_man_attack_prepare</t>
  </si>
  <si>
    <t>23003000147</t>
  </si>
  <si>
    <t>Efx_elf_man_attack_behit</t>
  </si>
  <si>
    <t>双刃打击-普攻2</t>
  </si>
  <si>
    <t>Efx_elf_man_attack_prepare01</t>
  </si>
  <si>
    <t>23003000148</t>
  </si>
  <si>
    <t xml:space="preserve">Efx_elf_man_attack_behit01 </t>
  </si>
  <si>
    <t>双刃打击-普攻3</t>
  </si>
  <si>
    <t>Efx_elf_man_attack_prepare02</t>
  </si>
  <si>
    <t>23003000149</t>
  </si>
  <si>
    <t>Efx_elf_man_attack_behit02</t>
  </si>
  <si>
    <t>影武冲击</t>
  </si>
  <si>
    <t>Efx_elf_man_Ski01_prepare</t>
  </si>
  <si>
    <t>23003000118</t>
  </si>
  <si>
    <t>Efx_elf_man_Ski01_behit</t>
  </si>
  <si>
    <t>清毒投掷</t>
  </si>
  <si>
    <t>Efx_elf_man_Ski10_prepare</t>
  </si>
  <si>
    <t>23003000119</t>
  </si>
  <si>
    <t>Efx_elf_man_Ski10_aim</t>
  </si>
  <si>
    <t>Efx_elf_man_Ski05_prepare</t>
  </si>
  <si>
    <t>23003000120</t>
  </si>
  <si>
    <t>Efx_elf_man_Ski05_prepare_a</t>
  </si>
  <si>
    <t>Efx_elf_man_Ski05_prepare_b</t>
  </si>
  <si>
    <t>Efx_elf_man_Ski05_prepare_c</t>
  </si>
  <si>
    <t>Efx_elf_man_Ski05_behit_a</t>
  </si>
  <si>
    <t>Efx_elf_man_Ski05_behit_b</t>
  </si>
  <si>
    <t>Efx_elf_man_Ski05_behit_c</t>
  </si>
  <si>
    <t>TX_bianguang_1_19</t>
  </si>
  <si>
    <t>连珠暗刃</t>
  </si>
  <si>
    <t>23003000121</t>
  </si>
  <si>
    <t>Efx_elf_man_Ski11_prepare</t>
  </si>
  <si>
    <t>致命袭击</t>
  </si>
  <si>
    <t>Efx_elf_man_Ski06_prepare</t>
  </si>
  <si>
    <t>23003000122</t>
  </si>
  <si>
    <t>Efx_elf_man_Ski06_behit</t>
  </si>
  <si>
    <t>Efx_elf_man_Ski02_prepare</t>
  </si>
  <si>
    <t>23003000123</t>
  </si>
  <si>
    <t>23003000124</t>
  </si>
  <si>
    <t>Efx_elf_man_Ski15_prepare</t>
  </si>
  <si>
    <t>Efx_elf_man_Ski16_prepare</t>
  </si>
  <si>
    <t>旋身斩</t>
  </si>
  <si>
    <t>Efx_elf_man_Ski17_prepare</t>
  </si>
  <si>
    <t>箭矢射击-普攻1</t>
  </si>
  <si>
    <t>Efx_elf_woman_attack_prepare</t>
  </si>
  <si>
    <t>23003000150</t>
  </si>
  <si>
    <t>Efx_elf_woman_attack_sword</t>
  </si>
  <si>
    <t>Efx_elf_woman_behit</t>
  </si>
  <si>
    <t>箭矢射击-普攻2</t>
  </si>
  <si>
    <t>Efx_elf_woman_attack_prepare01</t>
  </si>
  <si>
    <t>23003000151</t>
  </si>
  <si>
    <t>箭矢射击-普攻3</t>
  </si>
  <si>
    <t>Efx_elf_woman_attack_prepare02</t>
  </si>
  <si>
    <t>23003000152</t>
  </si>
  <si>
    <t>23003000126</t>
  </si>
  <si>
    <t>Efx_elf_woman_Ski08</t>
  </si>
  <si>
    <t>Efx_elf_woman_Ski08_behit</t>
  </si>
  <si>
    <t>缠绕箭</t>
  </si>
  <si>
    <t>23003000127</t>
  </si>
  <si>
    <t>Efx_elf_woman_Ski05_sword</t>
  </si>
  <si>
    <t>Efx_elf_woman_Ski05_behit</t>
  </si>
  <si>
    <t>暴雨箭</t>
  </si>
  <si>
    <t>Efx_elf_woman_Ski06_prepare</t>
  </si>
  <si>
    <t>23003000128</t>
  </si>
  <si>
    <t>Efx_elf_woman_Ski06_behit</t>
  </si>
  <si>
    <t>Efx_elf_woman_Skill10_prepare</t>
  </si>
  <si>
    <t>23003000129</t>
  </si>
  <si>
    <t>Efx_elf_woman_Skill10_aim</t>
  </si>
  <si>
    <t>强击箭</t>
  </si>
  <si>
    <t>Efx_elf_woman_Ski07_prepare</t>
  </si>
  <si>
    <t>23003000130</t>
  </si>
  <si>
    <t>Efx_elf_woman_Ski07_sword</t>
  </si>
  <si>
    <t>Efx_elf_woman_Ski07_behit</t>
  </si>
  <si>
    <t>疾风决</t>
  </si>
  <si>
    <t>Efx_elf_woman_Ski04_prepare</t>
  </si>
  <si>
    <t>23003000131</t>
  </si>
  <si>
    <t>23003000132</t>
  </si>
  <si>
    <t>Efx_elf_woman_Ski16_prepare</t>
  </si>
  <si>
    <t>Efx_elf_woman_Ski16_sword</t>
  </si>
  <si>
    <t>Efx_elf_woman_Ski16_prepare01</t>
  </si>
  <si>
    <t>Efx_elf_woman_Ski17_prepare</t>
  </si>
  <si>
    <t>Efx_elf_woman_Ski18_prepare</t>
  </si>
  <si>
    <t>Efx_elf_woman_Ski18_prepare01</t>
  </si>
  <si>
    <t>含沙射影（支线）</t>
  </si>
  <si>
    <t>身轻如燕（支线）</t>
  </si>
  <si>
    <t>春风化雨（支线）</t>
  </si>
  <si>
    <t>九阳护体（支线）</t>
  </si>
  <si>
    <t>冰霜剑胚（支线）</t>
  </si>
  <si>
    <t>清心咒（支线）</t>
  </si>
  <si>
    <t>屠魔斗士（支线）</t>
  </si>
  <si>
    <t>神圣之力（支线）</t>
  </si>
  <si>
    <t>驱魔之力（支线）</t>
  </si>
  <si>
    <t>斗战心法（支线）</t>
  </si>
  <si>
    <t>不屈意志（支线）</t>
  </si>
  <si>
    <t>游刃有余（支线）</t>
  </si>
  <si>
    <t>闪电伤害（支线）</t>
  </si>
  <si>
    <t>驱散（支线）</t>
  </si>
  <si>
    <t>减速（支线）</t>
  </si>
  <si>
    <t>纳气回元（修仙技能）</t>
  </si>
  <si>
    <t>天神护体（修仙技能）</t>
  </si>
  <si>
    <t>屠魔天下（修仙技能）</t>
  </si>
  <si>
    <t>越战越勇（修仙技能）</t>
  </si>
  <si>
    <t>战神附体（修仙技能）</t>
  </si>
  <si>
    <t>奋勇之前（修仙技能）</t>
  </si>
  <si>
    <t>固若金汤（修仙技能）</t>
  </si>
  <si>
    <t>金刚不坏（修仙技能）</t>
  </si>
  <si>
    <t>流火技（神器）</t>
  </si>
  <si>
    <t>阴阳技（神器）</t>
  </si>
  <si>
    <t>战神技（神器）</t>
  </si>
  <si>
    <t>戮仙技（神器）</t>
  </si>
  <si>
    <t>绝命技（神器）</t>
  </si>
  <si>
    <t>闪避决（神器）</t>
  </si>
  <si>
    <t>轻身决（神器）</t>
  </si>
  <si>
    <t>云纵决（神器）</t>
  </si>
  <si>
    <t>借命决（神器）</t>
  </si>
  <si>
    <t>静心决（神器）</t>
  </si>
  <si>
    <t>暴戾符（神器）</t>
  </si>
  <si>
    <t>狂暴符（神器）</t>
  </si>
  <si>
    <t>战栗符（神器）</t>
  </si>
  <si>
    <t>疯脸符（神器）</t>
  </si>
  <si>
    <t>眩晕符（神器）</t>
  </si>
  <si>
    <t>光明法（神器）</t>
  </si>
  <si>
    <t>不动法（神器）</t>
  </si>
  <si>
    <t>壁垒法（神器）</t>
  </si>
  <si>
    <t>荆棘法（神器）</t>
  </si>
  <si>
    <t>圣盾法（神器）</t>
  </si>
  <si>
    <t>神器-伤害减少BUFF</t>
  </si>
  <si>
    <t>神器-减速</t>
  </si>
  <si>
    <t>神器-回血</t>
  </si>
  <si>
    <t>神器</t>
  </si>
  <si>
    <t>Efx_Skill_101_prepare</t>
  </si>
  <si>
    <t>Efx_Skill_101_aim</t>
  </si>
  <si>
    <t>Efx_Skill_102_prepare</t>
  </si>
  <si>
    <t>Efx_Skill_102_prepare01</t>
  </si>
  <si>
    <t>Efx_Skill_103_prepare</t>
  </si>
  <si>
    <t>Efx_Skill_103_sword</t>
  </si>
  <si>
    <t>Efx_Skill_103_prepare01</t>
  </si>
  <si>
    <t>Efx_Skill_104_artifact_004</t>
  </si>
  <si>
    <t>Efx_Skill_105_artifact_005</t>
  </si>
  <si>
    <t>Efx_Skill_106_artifact_006</t>
  </si>
  <si>
    <t>Efx_Skill_106_artifact_006_01</t>
  </si>
  <si>
    <t>Efx_pet_bird_sword</t>
  </si>
  <si>
    <t>Efx_pet_goast_sword</t>
  </si>
  <si>
    <t>Efx_pet_dragon_sword</t>
  </si>
  <si>
    <t>Efx_pet_fairy_sword</t>
  </si>
  <si>
    <t>Efx_pet_bird_01_Ski01_aim</t>
  </si>
  <si>
    <t>Efx_pet_goast_01_Ski01_aim</t>
  </si>
  <si>
    <t>Efx_pet_dragon_Ski01_aim</t>
  </si>
  <si>
    <t>Efx_pet_fairy_Ski01_aim</t>
  </si>
  <si>
    <t>Efx_pet_bird_02_Ski01_aim</t>
  </si>
  <si>
    <t>Efx_pet_goast_02_Ski01_aim</t>
  </si>
  <si>
    <t>Efx_pet_dragon_Ski02_aim</t>
  </si>
  <si>
    <t>Efx_pet_fairy_Ski02_aim</t>
  </si>
  <si>
    <t>Efx_pet_bird_03_Ski01_aim</t>
  </si>
  <si>
    <t>Efx_pet_goast_03_Ski01_aim</t>
  </si>
  <si>
    <t>Efx_pet_dragon_Ski03_aim</t>
  </si>
  <si>
    <t>Efx_pet_change_01_sword</t>
  </si>
  <si>
    <t>Efx_pet_change_01_Ski01_aim</t>
  </si>
  <si>
    <t>Efx_pet_change_02_sword</t>
  </si>
  <si>
    <t>Efx_change_02_Ski01_prepare</t>
  </si>
  <si>
    <t>Efx_pet_change_03_sword</t>
  </si>
  <si>
    <t>Efx_pet_change_03_Ski01_attack</t>
  </si>
  <si>
    <t>Efx_pet_change_03_Ski02_attack</t>
  </si>
  <si>
    <t>Efx_pet_yunying_01_attack</t>
  </si>
  <si>
    <t>Efx_pet_yunying_01_Ski01_prepare</t>
  </si>
  <si>
    <t>Efx_pet_yunying_01_Ski01_aim</t>
  </si>
  <si>
    <t>Efx_pet_yunying_01_Ski02_prepare</t>
  </si>
  <si>
    <t>Efx_pet_yunying_01_Ski02_aim</t>
  </si>
  <si>
    <t>Efx_pet_yunying_02_attack_sword</t>
  </si>
  <si>
    <t>Efx_pet_yunying_02_Ski01_aim</t>
  </si>
  <si>
    <t>Efx_pet_yunying_02_Ski02_aim</t>
  </si>
  <si>
    <t>Efx_pet_yunying_03_attack</t>
  </si>
  <si>
    <t>Efx_pet_yunying_03_Ski01_aim</t>
  </si>
  <si>
    <t>Efx_pet_yunying_03_Ski02_aim</t>
  </si>
  <si>
    <t>Efx_pet_yunying_04_aim</t>
  </si>
  <si>
    <t>Efx_pet_yunying_04_Ski01_prepare</t>
  </si>
  <si>
    <t>Efx_pet_yunying_04_Ski01_aim</t>
  </si>
  <si>
    <t>Efx_pet_yunying_04_Ski02_aim</t>
  </si>
  <si>
    <t>Efx_pet_yunying_05_aim</t>
  </si>
  <si>
    <t>Efx_pet_yunying_05_Ski02_prepare</t>
  </si>
  <si>
    <t>Efx_pet_yunying_05_Ski01_prepare</t>
  </si>
  <si>
    <t>Efx_pet_yunying_05_Ski02_aim</t>
  </si>
  <si>
    <t>Efx_pet_yunying_06_attack_prepare</t>
  </si>
  <si>
    <t>Efx_pet_yunying_06_attack_sword</t>
  </si>
  <si>
    <t>Efx_pet_yunying_06_Ski01_prepare</t>
  </si>
  <si>
    <t>Efx_pet_yunying_06_Ski01_aim</t>
  </si>
  <si>
    <t>Efx_pet_yunying_06_Ski02_prepare</t>
  </si>
  <si>
    <t>Efx_pet_yunying_06_Ski02_aim</t>
  </si>
  <si>
    <t>契灵阶级被动3-1</t>
  </si>
  <si>
    <t>契灵阶级被动4-1</t>
  </si>
  <si>
    <t>无尽狩猎-增加伤害</t>
  </si>
  <si>
    <t>领域技能</t>
  </si>
  <si>
    <t>Efx_mst_a_02_attack_prepare</t>
  </si>
  <si>
    <t>Efx_mst_a_02_attack01_prepare</t>
  </si>
  <si>
    <t>Efx_mst_a_03_attack_prepare</t>
  </si>
  <si>
    <t>Efx_mst_a_03_attack01_prepare</t>
  </si>
  <si>
    <t>Efx_mst_a_04_attack_prepare</t>
  </si>
  <si>
    <t>Efx_mst_a_04_attack01_prepare</t>
  </si>
  <si>
    <t>Efx_mst_b_03_attack_prepare</t>
  </si>
  <si>
    <t>Efx_mst_sword_2_1</t>
  </si>
  <si>
    <t>Efx_mst_b_03_attack01_prepare</t>
  </si>
  <si>
    <t xml:space="preserve">Efx_mst_b_03_attack01_aim </t>
  </si>
  <si>
    <t>Efx_mst_b_05_attack_prepare</t>
  </si>
  <si>
    <t>Efx_mst_b_05_attack01_prepare</t>
  </si>
  <si>
    <t>Efx_mst_c_04_attack_prepare</t>
  </si>
  <si>
    <t>Efx_mst_sword_1_1</t>
  </si>
  <si>
    <t>Efx_mst_c_04_attack01_prepare</t>
  </si>
  <si>
    <t>Efx_mst_c_05_attack_prepare</t>
  </si>
  <si>
    <t>Efx_mst_sword_2_2</t>
  </si>
  <si>
    <t>Efx_mst_c_05_attack01_prepare</t>
  </si>
  <si>
    <t>Efx_mst_c_09_attack_prepare</t>
  </si>
  <si>
    <t>Efx_mst_c_09_attack01_prepare</t>
  </si>
  <si>
    <t>Efx_mst_c_13_j_attack_prepare</t>
  </si>
  <si>
    <t>Efx_mst_c_13_j_attack01_prepare</t>
  </si>
  <si>
    <t>Efx_mst_c_14_j_attack_prepare</t>
  </si>
  <si>
    <t>Efx_mst_c_14_j_attack01_prepare</t>
  </si>
  <si>
    <t>Efx_mst_d_02_attack_prepare</t>
  </si>
  <si>
    <t>Efx_mst_d_02_attack01_prepare</t>
  </si>
  <si>
    <t>Efx_mst_d_03_attack_prepare</t>
  </si>
  <si>
    <t>Efx_mst_d_03_attack01_prepare</t>
  </si>
  <si>
    <t>Efx_mst_d_04_attack_prepare</t>
  </si>
  <si>
    <t>Efx_mst_d_04_attack01_prepare</t>
  </si>
  <si>
    <t>Efx_mst_d_07_attack_prepare</t>
  </si>
  <si>
    <t>Efx_mst_d_09_attack_prepare</t>
  </si>
  <si>
    <t>Efx_mst_d_10_attack_prepare</t>
  </si>
  <si>
    <t>Efx_mst_d_10_attack01_prepare</t>
  </si>
  <si>
    <t>Efx_mst_d_13_attack_prepare</t>
  </si>
  <si>
    <t>Efx_mst_d_13_attack01_prepare</t>
  </si>
  <si>
    <t>Efx_mst_d_16_attack_prepare</t>
  </si>
  <si>
    <t>Efx_mst_d_16_attack01_prepare</t>
  </si>
  <si>
    <t>Efx_mst_e_02_j_attack_prepare</t>
  </si>
  <si>
    <t>Efx_mst_e_03_attack01_prepare</t>
  </si>
  <si>
    <t>Efx_mst_e_04_attack_prepare</t>
  </si>
  <si>
    <t>Efx_mst_e_04_attack01_prepare</t>
  </si>
  <si>
    <t>Efx_mst_e_05_attack_prepare</t>
  </si>
  <si>
    <t>Efx_mst_e_05_attack01_prepare</t>
  </si>
  <si>
    <t>Efx_mst_e_06_attack_prepare</t>
  </si>
  <si>
    <t>Efx_mst_e_06_attack01_prepare</t>
  </si>
  <si>
    <t>Efx_mst_e_07_attack_prepare</t>
  </si>
  <si>
    <t>Efx_mst_e_07_attack01_prepare</t>
  </si>
  <si>
    <t>Efx_mst_e_08_attack_prepare</t>
  </si>
  <si>
    <t>Efx_mst_e_08_attack01_prepare</t>
  </si>
  <si>
    <t>Efx_mst_e_09_attack_prepare</t>
  </si>
  <si>
    <t>Efx_mst_e_09_attack01_prepare</t>
  </si>
  <si>
    <t>Efx_mst_e_11_j_attack_prepare</t>
  </si>
  <si>
    <t>Efx_mst_e_11_j_attack01_prepare</t>
  </si>
  <si>
    <t>Efx_mst_e_14_attack_prepare</t>
  </si>
  <si>
    <t>Efx_mst_sword_2_4</t>
  </si>
  <si>
    <t>Efx_mst_e_14_attack01_prepare</t>
  </si>
  <si>
    <t>Efx_mst_e_15_attack_prepare</t>
  </si>
  <si>
    <t>Efx_mst_e_15_attack01_prepare</t>
  </si>
  <si>
    <t>Efx_mst_f_07_attack_prepare</t>
  </si>
  <si>
    <t>Efx_mst_f_07_attack01_prepare</t>
  </si>
  <si>
    <t>Efx_mst_f_19_attack_prepare</t>
  </si>
  <si>
    <t>Efx_mst_f_19_attack01_prepare</t>
  </si>
  <si>
    <t>Efx_mst_g_02_attack</t>
  </si>
  <si>
    <t>Efx_mst_g_02_attack01_prepare</t>
  </si>
  <si>
    <t>Efx_mst_g_03_attack_sword</t>
  </si>
  <si>
    <t>Efx_mst_g_03_attack01_sword</t>
  </si>
  <si>
    <t>Efx_mst_h_01_attack_prepare</t>
  </si>
  <si>
    <t>Efx_mst_h_01_attack01_prepare</t>
  </si>
  <si>
    <t>Efx_mst_h_02_attack_prepare</t>
  </si>
  <si>
    <t>Efx_mst_h_02_attack01_prepare</t>
  </si>
  <si>
    <t>Efx_mst_j_03_attack_prepare</t>
  </si>
  <si>
    <t>Efx_mst_j_03_attack01_prepare</t>
  </si>
  <si>
    <t>Efx_mst_j_04_attack_prepare</t>
  </si>
  <si>
    <t>Efx_mst_j_04_attack01_prepare</t>
  </si>
  <si>
    <t>Efx_mst_j_09_attack_prepare</t>
  </si>
  <si>
    <t>Efx_mst_j_09_attack01_prepare</t>
  </si>
  <si>
    <t>Efx_mst_k_11_attack_prepare</t>
  </si>
  <si>
    <t>Efx_mst_k_11_attack01_prepare</t>
  </si>
  <si>
    <t>Efx_mst_l_08_attack_prepare</t>
  </si>
  <si>
    <t>Efx_mst_l_08_attack_sword</t>
  </si>
  <si>
    <t>Efx_mst_l_08_attack01_aim</t>
  </si>
  <si>
    <t>Efx_mst_l_09_attack_prepare</t>
  </si>
  <si>
    <t>Efx_mst_l_09_attack01_prepare</t>
  </si>
  <si>
    <t>Efx_mst_m_01_attack_prepare</t>
  </si>
  <si>
    <t>Efx_mst_m_01_attack01_prepare</t>
  </si>
  <si>
    <t>Efx_mst_m_02_attack01_prepare</t>
  </si>
  <si>
    <t>Efx_mst_m_09_attack_sword</t>
  </si>
  <si>
    <t>Efx_mst_m_09_attack01_sword</t>
  </si>
  <si>
    <t>Efx_mst_m_10_attack_prepare</t>
  </si>
  <si>
    <t>Efx_mst_m_10_attack01_prepare</t>
  </si>
  <si>
    <t>Efx_mst_m_11_attack_prepare</t>
  </si>
  <si>
    <t>Efx_mst_m_11_attack01_prepare</t>
  </si>
  <si>
    <t>Efx_mst_m_11_attack01_sword</t>
  </si>
  <si>
    <t>Efx_mst_n_01_attack_1</t>
  </si>
  <si>
    <t>Efx_mst_n_01_attack_sword</t>
  </si>
  <si>
    <t>Efx_mst_n_01_attack_2</t>
  </si>
  <si>
    <t>Efx_mst_n_01_attack01_2</t>
  </si>
  <si>
    <t>Efx_mst_n_01_attack01_sword</t>
  </si>
  <si>
    <t>Efx_mst_n_01_attack01_1</t>
  </si>
  <si>
    <t>Efx_mst_n_03_attack</t>
  </si>
  <si>
    <t>Efx_mst_n_03_attack01</t>
  </si>
  <si>
    <t>Efx_mst_n_05_attack</t>
  </si>
  <si>
    <t>Efx_mst_n_06_attack</t>
  </si>
  <si>
    <t>Efx_mst_n_06_attack01_sword</t>
  </si>
  <si>
    <t>Efx_mst_n_07_attack</t>
  </si>
  <si>
    <t>Efx_mst_n_07_attack01</t>
  </si>
  <si>
    <t>Efx_mst_n_08_attack</t>
  </si>
  <si>
    <t>Efx_mst_n_08_attack01</t>
  </si>
  <si>
    <t>Efx_mst_n_11_attack_prepare</t>
  </si>
  <si>
    <t>Efx_mst_n_11_attack01_prepare</t>
  </si>
  <si>
    <t>Efx_mst_n_11_attack01_aim</t>
  </si>
  <si>
    <t xml:space="preserve">Efx_mst_f_09_attack_prepare </t>
  </si>
  <si>
    <t xml:space="preserve">Efx_mst_f_09_attack01_prepare </t>
  </si>
  <si>
    <t xml:space="preserve">Efx_mst_f_05_attack_prepare </t>
  </si>
  <si>
    <t>Efx_mst_f_05_attack01_prepare</t>
  </si>
  <si>
    <t xml:space="preserve">Efx_mst_f_08_j_attack_prepare </t>
  </si>
  <si>
    <t xml:space="preserve">Efx_mst_f_08_j_attack01_prepare </t>
  </si>
  <si>
    <t>Efx_mst_f_11_attack_prepare</t>
  </si>
  <si>
    <t>Efx_mst_f_11_attack01_prepare</t>
  </si>
  <si>
    <t>Efx_mst_f_15_attack_prepare</t>
  </si>
  <si>
    <t>Efx_mst_f_15_attack01_prepare</t>
  </si>
  <si>
    <t>Efx_mst_f_16_attack_prepare</t>
  </si>
  <si>
    <t>Efx_mst_f_16_attack_Sword</t>
  </si>
  <si>
    <t>Efx_mst_f_16_attack01_aim</t>
  </si>
  <si>
    <t>Efx_mst_f_17_attack_prepare</t>
  </si>
  <si>
    <t>Efx_mst_f_17_attack01_prepare</t>
  </si>
  <si>
    <t>Efx_mst_f_03_attack_prepare</t>
  </si>
  <si>
    <t>Efx_mst_f_03_attack01_prepare</t>
  </si>
  <si>
    <t>Efx_mst_n_09_attack</t>
  </si>
  <si>
    <t>Efx_mst_n_09_attack01</t>
  </si>
  <si>
    <t>Efx_mst_n_10_sword</t>
  </si>
  <si>
    <t xml:space="preserve">Efx_mst_n_10_attack01 </t>
  </si>
  <si>
    <t>Efx_mst_n_12_attack_prepare</t>
  </si>
  <si>
    <t>Efx_mst_n_12_attack01_prepare</t>
  </si>
  <si>
    <t>Efx_mst_c_01_attack_prepare</t>
  </si>
  <si>
    <t>Efx_mst_c_01_attack01_prepare</t>
  </si>
  <si>
    <t>Efx_mst_b_04_attack01_prepare</t>
  </si>
  <si>
    <t>Efx_mst_n_02_attack</t>
  </si>
  <si>
    <t>Efx_mst_n_02_attack01</t>
  </si>
  <si>
    <t>Efx_mst_n_15_attack_prepare</t>
  </si>
  <si>
    <t>Efx_mst_n_15_attack_sword</t>
  </si>
  <si>
    <t>Efx_mst_n_15_attack01_prepare</t>
  </si>
  <si>
    <t>Efx_mst_n_13_attack_prepare</t>
  </si>
  <si>
    <t>Efx_mst_n_13_attack01_prepare</t>
  </si>
  <si>
    <t>Efx_mst_n_14_attack_prepare</t>
  </si>
  <si>
    <t>Efx_mst_n_14_attack01_prepare</t>
  </si>
  <si>
    <t>Efx_mst_i_09_attack_prepare</t>
  </si>
  <si>
    <t>Efx_mst_i_09_attack01_prepare</t>
  </si>
  <si>
    <t>Efx_mst_i_01_attack_prepare</t>
  </si>
  <si>
    <t>Efx_mst_i_01_attack01_prepare</t>
  </si>
  <si>
    <t>Efx_mst_i_04_attack_prepare</t>
  </si>
  <si>
    <t>Efx_mst_i_04_attack01_prepare</t>
  </si>
  <si>
    <t>Efx_mst_i_05_attack_prepare</t>
  </si>
  <si>
    <t>Efx_mst_i_05_attack01_prepare</t>
  </si>
  <si>
    <t>Efx_mst_i_02_attack_prepare</t>
  </si>
  <si>
    <t>Efx_mst_i_02_attack01_prepare</t>
  </si>
  <si>
    <t>Efx_mst_i_03_attack_prepare</t>
  </si>
  <si>
    <t>Efx_mst_i_03_attack01_prepare</t>
  </si>
  <si>
    <t>Efx_mst_c_15_attack_prepare</t>
  </si>
  <si>
    <t>Efx_mst_sword_2_6</t>
  </si>
  <si>
    <t>Efx_mst_c_15_attack01_prepare</t>
  </si>
  <si>
    <t>Efx_mst_c_15_skl1_attack_prepare</t>
  </si>
  <si>
    <t>Efx_mst_c_15_skl1_attack_prepare01</t>
  </si>
  <si>
    <t>Efx_mst_sword_3_1</t>
  </si>
  <si>
    <t>Efx_mst_d_18_j_attack_prepare</t>
  </si>
  <si>
    <t>Efx_mst_d_18_j_attack01_prepare</t>
  </si>
  <si>
    <t>Efx_mst_d_18_skl1_attack_prepare</t>
  </si>
  <si>
    <t>Efx_mst_d_18_skl1_attack_prepare01</t>
  </si>
  <si>
    <t>Efx_mst_d_18_skl1_attack_prepare02</t>
  </si>
  <si>
    <t>Efx_mst_d_19_attack_prepare</t>
  </si>
  <si>
    <t>Efx_mst_d_19_attack01_prepare</t>
  </si>
  <si>
    <t>Efx_mst_d_19_skl1_attack_prepare_1</t>
  </si>
  <si>
    <t>Efx_mst_d_19_skl1_attack_prepare_2</t>
  </si>
  <si>
    <t>Efx_mst_d_19_skl1_attack_prepare_3</t>
  </si>
  <si>
    <t>Efx_mst_d_19_skl2_attack_prepare_1</t>
  </si>
  <si>
    <t>Efx_mst_d_19_skl2_attack_prepare_2</t>
  </si>
  <si>
    <t>Efx_mst_d_19_skl2_attack_prepare_3</t>
  </si>
  <si>
    <t>Efx_mst_d_20_attack_prepare</t>
  </si>
  <si>
    <t>Efx_mst_sword_3_3</t>
  </si>
  <si>
    <t>Efx_mst_d_20_attack01_prepare</t>
  </si>
  <si>
    <t>Efx_mst_e_17_attack_prepare</t>
  </si>
  <si>
    <t>Efx_mst_e_17_attack01_prepare</t>
  </si>
  <si>
    <t>Efx_mst_e_17_skl1_attack_prepare</t>
  </si>
  <si>
    <t>Efx_mst_e_13_j_attack_prepare</t>
  </si>
  <si>
    <t>Efx_mst_f_13_attack_prepare</t>
  </si>
  <si>
    <t>Efx_mst_f_13_attack01_prepare</t>
  </si>
  <si>
    <t>Efx_mst_f_13_skl1_attack_prepare</t>
  </si>
  <si>
    <t>Efx_mst_f_13_skl1_attack_prepare01</t>
  </si>
  <si>
    <t>Efx_mst_f_18_attack_prepare</t>
  </si>
  <si>
    <t>Efx_mst_f_18_attack01_prepare</t>
  </si>
  <si>
    <t>Efx_mst_f_18_skl1_attack_prepare</t>
  </si>
  <si>
    <t>Efx_mst_g_01_j_attack</t>
  </si>
  <si>
    <t>Efx_mst_g_01_j_attack01</t>
  </si>
  <si>
    <t>Efx_mst_g_01_attack_skill01</t>
  </si>
  <si>
    <t>Efx_mst_god_06_attack</t>
  </si>
  <si>
    <t>Efx_mst_god_06_attack01</t>
  </si>
  <si>
    <t>Efx_mst_god_06_attack_skill01</t>
  </si>
  <si>
    <t>Efx_mst_god_08_attack_prepare</t>
  </si>
  <si>
    <t>Efx_mst_god_08_attack01_sword</t>
  </si>
  <si>
    <t xml:space="preserve">Efx_mst_god_08_attack01_aim </t>
  </si>
  <si>
    <t>Efx_mst_god_08_skl1_attack_prepare</t>
  </si>
  <si>
    <t>mst_i_12-背圆盘法师(小怪)-attack1</t>
  </si>
  <si>
    <t>Efx_mst_i_12_attack_prepare</t>
  </si>
  <si>
    <t>mst_i_12-背圆盘法师(小怪)-attack2</t>
  </si>
  <si>
    <t>Efx_mst_i_12_attack01_prepare</t>
  </si>
  <si>
    <t>Efx_mst_j_12_j_attack_prepare</t>
  </si>
  <si>
    <t>Efx_mst_j_12_j_attack01_prepare</t>
  </si>
  <si>
    <t>Efx_mst_j_12_skl1</t>
  </si>
  <si>
    <t>Efx_mst_l_02_attack_prepare</t>
  </si>
  <si>
    <t>Efx_mst_l_02_attack01_prepare</t>
  </si>
  <si>
    <t>Efx_mst_l_02_skl1</t>
  </si>
  <si>
    <t>Efx_mst_z_01_attack_prepare</t>
  </si>
  <si>
    <t>Efx_mst_z_01_attack01_prepare</t>
  </si>
  <si>
    <t>Efx_mst_z_01_skl1_attack_prepare</t>
  </si>
  <si>
    <t>Efx_mst_z_02_attack</t>
  </si>
  <si>
    <t>Efx_mst_z_02_attack01</t>
  </si>
  <si>
    <t>Efx_mst_z_02_skl1</t>
  </si>
  <si>
    <t>Efx_mst_z_03_attack</t>
  </si>
  <si>
    <t>Efx_mst_z_03_attack01</t>
  </si>
  <si>
    <t>Efx_mst_z_03_skl1</t>
  </si>
  <si>
    <t>Efx_mst_z_04_attack_sword</t>
  </si>
  <si>
    <t>Efx_mst_z_04_attack01_prepare</t>
  </si>
  <si>
    <t>Efx_mst_z_04_attack01_sword</t>
  </si>
  <si>
    <t>Efx_mst_z_04_attack01_aim</t>
  </si>
  <si>
    <t>Efx_mst_z_04_skl1</t>
  </si>
  <si>
    <t>Efx_mst_z_05_attack_prepare</t>
  </si>
  <si>
    <t>Efx_mst_z_05_attack01_prepare</t>
  </si>
  <si>
    <t>Efx_mst_z_05_skl3_attack_prepare</t>
  </si>
  <si>
    <t>Efx_mst_z_06_attack_sword</t>
  </si>
  <si>
    <t>Efx_mst_z_06_attack01</t>
  </si>
  <si>
    <t>Efx_mst_z_06_skl1</t>
  </si>
  <si>
    <t>Efx_mst_z_07_attack_prepare</t>
  </si>
  <si>
    <t>Efx_mst_sword_3_4</t>
  </si>
  <si>
    <t>Efx_mst_z_07_attack01_prepare</t>
  </si>
  <si>
    <t xml:space="preserve">Efx_mst_z_07_attack01_aim </t>
  </si>
  <si>
    <t>Efx_mst_z_07_skl1_attack_prepare</t>
  </si>
  <si>
    <t xml:space="preserve">Efx_mst_z_07_skl1_attack_prepare01 </t>
  </si>
  <si>
    <t>Efx_mst_z_08_attack_prepare</t>
  </si>
  <si>
    <t>Efx_mst_z_08_attack01_prepare</t>
  </si>
  <si>
    <t>Efx_mst_z_08_skl1_attack_prepare</t>
  </si>
  <si>
    <t>Efx_mst_god_09_attack_prepare</t>
  </si>
  <si>
    <t>Efx_mst_god_09_attack01_prepare</t>
  </si>
  <si>
    <t>Efx_mst_god_09_skl1_attack_prepare</t>
  </si>
  <si>
    <t>Efx_mst_god_09_skl1_attack_aim</t>
  </si>
  <si>
    <t>Efx_mst_god_09_skl2_attack_prepare</t>
  </si>
  <si>
    <t>Efx_mst_god_09_skl3_attack_prepare</t>
  </si>
  <si>
    <t>Efx_mst_god_09_skl4_attack_prepare</t>
  </si>
  <si>
    <t>Efx_mst_god_07_attack_prepare</t>
  </si>
  <si>
    <t>Efx_mst_god_07_attack01_prepare</t>
  </si>
  <si>
    <t>Efx_mst_god_07_skl1_attack_prepare</t>
  </si>
  <si>
    <t>Efx_mst_god_07_skl2_attack_prepare</t>
  </si>
  <si>
    <t>Efx_mst_god_07_skl2_attack_prepare01</t>
  </si>
  <si>
    <t>Efx_mst_god_07_skl3_attack_prepare</t>
  </si>
  <si>
    <t>Efx_mst_god_07_skl3_sword</t>
  </si>
  <si>
    <t>Efx_mst_god_10_attack_prepare</t>
  </si>
  <si>
    <t>Efx_mst_god_10_attack01_prepare</t>
  </si>
  <si>
    <t>Efx_mst_god_10_skl1_attack_prepare</t>
  </si>
  <si>
    <t>Efx_mst_god_10_skl2_attack_prepare</t>
  </si>
  <si>
    <t>Efx_mst_god_10_skl3_attack_prepare</t>
  </si>
  <si>
    <t>Efx_mst_god_10_skl4_attack_prepare</t>
  </si>
  <si>
    <t>Efx_mst_god_01_attack_prepare</t>
  </si>
  <si>
    <t>Efx_mst_god_01_attack01_prepare</t>
  </si>
  <si>
    <t>Efx_mst_god_01_skl1_attack_prepare</t>
  </si>
  <si>
    <t>Efx_mst_god_01_skl2_attack_prepare</t>
  </si>
  <si>
    <t>Efx_mst_god_01_skl3_attack_prepare</t>
  </si>
  <si>
    <t>Efx_mst_god_01_skl3_attack_prepare01</t>
  </si>
  <si>
    <t>Efx_mst_god_01_skl4_attack_prepare</t>
  </si>
  <si>
    <t>Efx_mst_god_01_skl4_attack_prepare01</t>
  </si>
  <si>
    <t>Efx_mst_god_05_attack</t>
  </si>
  <si>
    <t>Efx_mst_god_05_attack01</t>
  </si>
  <si>
    <t>Efx_mst_god_05_skl1</t>
  </si>
  <si>
    <t>Efx_mst_god_05_skl2</t>
  </si>
  <si>
    <t>Efx_mst_god_05_skl3</t>
  </si>
  <si>
    <t>Efx_mst_god_05_skl4_1</t>
  </si>
  <si>
    <t>Efx_mst_god_03_attack_prepare</t>
  </si>
  <si>
    <t>Efx_mst_god_03_attack01_prepare</t>
  </si>
  <si>
    <t>Efx_mst_god_03_skl1_attack_prepare</t>
  </si>
  <si>
    <t>Efx_mst_god_03_skl1_attack_prepare01</t>
  </si>
  <si>
    <t>Efx_mst_god_03_skl2_attack_prepare</t>
  </si>
  <si>
    <t>Efx_mst_god_03_skl2_attack_prepare01</t>
  </si>
  <si>
    <t>Efx_mst_god_03_skl3_attack_prepare</t>
  </si>
  <si>
    <t>Efx_mst_god_03_skl4_attack_prepare</t>
  </si>
  <si>
    <t>Efx_mst_god_04_attack</t>
  </si>
  <si>
    <t>Efx_mst_god_04_attack01</t>
  </si>
  <si>
    <t>Efx_mst_god_04_skl1</t>
  </si>
  <si>
    <t>Efx_mst_god_04_skl4</t>
  </si>
  <si>
    <t>Efx_mst_god_04_skl05</t>
  </si>
  <si>
    <t>Efx_mst_god_04_skl06</t>
  </si>
  <si>
    <t xml:space="preserve">Efx_mst_sword_3_5 </t>
  </si>
  <si>
    <t>Efx_mst_m_16_attack_aim</t>
  </si>
  <si>
    <t>Efx_mst_m_16_attack01</t>
  </si>
  <si>
    <t>Efx_mst_m_16_debuff</t>
  </si>
  <si>
    <t>Efx_mst_m_16_skl1_attack_prepare01_1</t>
  </si>
  <si>
    <t>Efx_mst_m_16_skl1_attack_prepare01_2</t>
  </si>
  <si>
    <t>Efx_mst_m_16_skl1_attack_sword</t>
  </si>
  <si>
    <t>Efx_mst_m_16_skl1_attack_aim</t>
  </si>
  <si>
    <t>Efx_mst_m_16_skl2_attack_prepare01</t>
  </si>
  <si>
    <t>Efx_mst_m_16_skl2_attack_prepare02</t>
  </si>
  <si>
    <t>Efx_mst_m_16_skl2_attack_prepare03</t>
  </si>
  <si>
    <t xml:space="preserve">Efx_mst_m_16_skl3_attack_aim </t>
  </si>
  <si>
    <t xml:space="preserve">Efx_mst_m_16_skl4_attack_aim </t>
  </si>
  <si>
    <t>Efx_mst_n_16_attack_prepare</t>
  </si>
  <si>
    <t xml:space="preserve">Efx_mst_n_16_attack01_prepare </t>
  </si>
  <si>
    <t>Efx_mst_d_07_attack01_prepare</t>
  </si>
  <si>
    <t>Efx_mst_j_10_attack_prepare</t>
  </si>
  <si>
    <t>Efx_mst_j_10_attack01_prepare</t>
  </si>
  <si>
    <t>公会战：全员伤害提高</t>
  </si>
  <si>
    <t>公会战：全员伤害减少</t>
  </si>
  <si>
    <t>公会战：冠军战队防御攻击提高</t>
  </si>
  <si>
    <t>大乱斗-雪条</t>
  </si>
  <si>
    <t>大乱斗-雪球</t>
  </si>
  <si>
    <t>Fx_clothing_scene_w_01_attack01</t>
  </si>
  <si>
    <t>Fx_clothing_scene_w_01_attack_bullet</t>
  </si>
  <si>
    <t>Fx_clothing_scene_w_01_attack_behit</t>
  </si>
  <si>
    <t>Fx_clothing_scene_w_01_attack02</t>
  </si>
  <si>
    <t>Fx_clothing_scene_w_01_attack03</t>
  </si>
  <si>
    <t>Fx_clothing_scene_w_01_attack04</t>
  </si>
  <si>
    <t>catag</t>
  </si>
  <si>
    <t>num</t>
  </si>
  <si>
    <t>amountx</t>
  </si>
  <si>
    <t>amounty</t>
  </si>
  <si>
    <t>amountz</t>
  </si>
  <si>
    <t>dis</t>
  </si>
  <si>
    <t>speed</t>
  </si>
  <si>
    <t>decal</t>
  </si>
  <si>
    <t>timescale</t>
  </si>
  <si>
    <t>震动id</t>
  </si>
  <si>
    <t>震动类型</t>
  </si>
  <si>
    <t>震动次数</t>
  </si>
  <si>
    <t>x方向震动</t>
  </si>
  <si>
    <t>y方向震动</t>
  </si>
  <si>
    <t>z方向震动</t>
  </si>
  <si>
    <t>震动缩放</t>
  </si>
  <si>
    <t>震动速度</t>
  </si>
  <si>
    <t>震动阻尼</t>
  </si>
  <si>
    <t>时间缩放</t>
  </si>
  <si>
    <t>float</t>
  </si>
  <si>
    <t>通用预警时间</t>
  </si>
  <si>
    <t>缺少资源的配置</t>
  </si>
  <si>
    <t>老系数</t>
  </si>
  <si>
    <t>新系数</t>
  </si>
  <si>
    <t>效果</t>
  </si>
  <si>
    <t>叠加</t>
  </si>
  <si>
    <t>旧</t>
  </si>
  <si>
    <t>新</t>
  </si>
  <si>
    <t>有预警倍数</t>
  </si>
  <si>
    <t>无预警倍数</t>
  </si>
  <si>
    <t>持续伤害</t>
  </si>
  <si>
    <t>每秒0.5%持续10s</t>
  </si>
  <si>
    <t>10层</t>
  </si>
  <si>
    <t>昏迷</t>
  </si>
  <si>
    <t>受到伤害提高10%</t>
  </si>
  <si>
    <t>5层</t>
  </si>
  <si>
    <t>技能4</t>
  </si>
  <si>
    <t>造成伤害减少10%</t>
  </si>
  <si>
    <t>技能5</t>
  </si>
  <si>
    <t>玩家移动速度</t>
  </si>
  <si>
    <t>普遍范围</t>
  </si>
  <si>
    <t>普遍走出时间</t>
  </si>
  <si>
    <t>配置值</t>
  </si>
  <si>
    <t>类型
1.圆形
2.矩形
3.扇形</t>
  </si>
  <si>
    <t>施法范围值</t>
  </si>
  <si>
    <t>参数值
1.半径
2.长，宽
3.半径，角度</t>
  </si>
  <si>
    <t>使用范围值
计算攻击范围</t>
  </si>
  <si>
    <t>使用参数值</t>
  </si>
  <si>
    <r>
      <rPr>
        <sz val="11"/>
        <color theme="1"/>
        <rFont val="宋体"/>
        <charset val="134"/>
        <scheme val="minor"/>
      </rPr>
      <t>r</t>
    </r>
    <r>
      <rPr>
        <sz val="11"/>
        <color theme="1"/>
        <rFont val="宋体"/>
        <charset val="134"/>
        <scheme val="minor"/>
      </rPr>
      <t>atio</t>
    </r>
  </si>
  <si>
    <r>
      <rPr>
        <sz val="11"/>
        <color theme="1"/>
        <rFont val="宋体"/>
        <charset val="134"/>
        <scheme val="minor"/>
      </rPr>
      <t>s</t>
    </r>
    <r>
      <rPr>
        <sz val="11"/>
        <color theme="1"/>
        <rFont val="宋体"/>
        <charset val="134"/>
        <scheme val="minor"/>
      </rPr>
      <t>ize</t>
    </r>
  </si>
  <si>
    <t>不使用</t>
  </si>
  <si>
    <r>
      <rPr>
        <sz val="11"/>
        <color theme="1"/>
        <rFont val="宋体"/>
        <charset val="134"/>
        <scheme val="minor"/>
      </rPr>
      <t>1</t>
    </r>
    <r>
      <rPr>
        <sz val="11"/>
        <color theme="1"/>
        <rFont val="宋体"/>
        <charset val="134"/>
        <scheme val="minor"/>
      </rPr>
      <t>20度</t>
    </r>
  </si>
  <si>
    <t>60度（60）</t>
  </si>
  <si>
    <t>90度（75）</t>
  </si>
  <si>
    <t>有选中</t>
  </si>
  <si>
    <t>在攻击范围内</t>
  </si>
  <si>
    <t>套上去</t>
  </si>
  <si>
    <t>在攻击范围外</t>
  </si>
  <si>
    <t>在脚下/方向朝人物方向</t>
  </si>
  <si>
    <t>没有选中</t>
  </si>
  <si>
    <t>攻击范围内有目标</t>
  </si>
  <si>
    <t>攻击范围内无目标</t>
  </si>
  <si>
    <t>奇兽1</t>
  </si>
  <si>
    <t>奇兽2</t>
  </si>
  <si>
    <t>拥有额外20%暴击率和50%暴击伤害</t>
  </si>
  <si>
    <t>奇兽3</t>
  </si>
  <si>
    <t>攻击造成目标最大生命值7%伤害</t>
  </si>
  <si>
    <t>奇兽4</t>
  </si>
  <si>
    <t>提供10%伤害减免</t>
  </si>
  <si>
    <t>奇兽5</t>
  </si>
  <si>
    <t>提供额外20%生命值与20%防御力</t>
  </si>
  <si>
    <t>向前方扇形范围射出3波箭矢，对范围内的最多[00ca00]6个[-]敌人累计造成[00ca00]230%[-]伤害。</t>
  </si>
  <si>
    <t>skill_03_08</t>
  </si>
  <si>
    <t>-1200,-1100,-1100</t>
  </si>
  <si>
    <t>锁定目标，对其周围最多[00ca00]4个[-]敌人造成[00ca00]350%[-]伤害。</t>
  </si>
  <si>
    <t>skill_04_05</t>
  </si>
  <si>
    <t>三段伤害技能，开启弓箭机关，对范围内的最多[00ca00]8个[-]敌人分别造成[00ca00]100%[-]、[00ca00]200%[-]、[00ca00]300%[-]伤害。</t>
  </si>
  <si>
    <t>skill_04_03</t>
  </si>
  <si>
    <t>300,1500,1600</t>
  </si>
  <si>
    <t>14000,7000</t>
  </si>
  <si>
    <t>0,10000,20000</t>
  </si>
  <si>
    <t>向天空射出一支箭矢，然后飞向地面，并对范围内最多[00ca00]6个[-]敌人造成[00ca00]300%[-]伤害。</t>
  </si>
  <si>
    <t>skill_zhudong_05</t>
  </si>
  <si>
    <t>等级达到24级解锁</t>
  </si>
  <si>
    <t>强力拉开弓箭，对前方[00ca00]1个[-]敌人造成[00ca00]400%[-]伤害，对玩家则额外造成[00ca00]5%最大生命值[-]伤害。</t>
  </si>
  <si>
    <t>skill_04_01</t>
  </si>
  <si>
    <t>skill_00</t>
  </si>
  <si>
    <t>挥舞大剑，对前方范围内[00ca00]6个[-]敌人造成[00ca00]230%[-]伤害。</t>
  </si>
  <si>
    <t>skill_01_01</t>
  </si>
  <si>
    <t>向面朝方向跳跃，对落地点附近范围内的最多[00ca00]4个[-]敌人造成[00ca00]350%[-]伤害。</t>
  </si>
  <si>
    <t>skill_01_04</t>
  </si>
  <si>
    <t>561</t>
  </si>
  <si>
    <t>三段伤害技能，快速旋转武器，在2秒内对范围内的最多[00ca00]8个[-]敌人分别造成[00ca00]800%[-]伤害。</t>
  </si>
  <si>
    <t>skill_01_03</t>
  </si>
  <si>
    <t>100,400,400,400,400,400</t>
  </si>
  <si>
    <t>-2000,2000,2000,2000,2000,2000</t>
  </si>
  <si>
    <t>召唤神圣之剑，对前方的范围内最多[00ca00]6个[-]敌人造成[00ca00]300%[-]伤害。</t>
  </si>
  <si>
    <t>skill_zhudong_01</t>
  </si>
  <si>
    <t>暴怒竖劈，对前方[00ca00]1个[-]敌人造成[00ca00]400%[-]伤害，对玩家则额外造成[00ca00]5%最大生命值[-]伤害。</t>
  </si>
  <si>
    <t>skill_01_02</t>
  </si>
  <si>
    <t>临时提升自身[00ca00]100%[-]伤害输出，持续8秒。</t>
  </si>
  <si>
    <t>skill_01_05</t>
  </si>
  <si>
    <t>释放一个自身最大生命值[00ca00]25%[-]护盾，解除并免疫负面状态，提高[00ca00]25%[-]伤害减免，持续20秒。</t>
  </si>
  <si>
    <t>skill_zhudong_06</t>
  </si>
  <si>
    <t>召唤冰刺，对范围内的最多[00ca00]4个[-]敌人造成[00ca00]350%[-]伤害。</t>
  </si>
  <si>
    <t>skill_03_05</t>
  </si>
  <si>
    <t>1666,1866,2066,2266,2466,2666</t>
  </si>
  <si>
    <t>正在释放危险技能，快躲开</t>
  </si>
  <si>
    <t>-2000,-2000,-2000,-2000</t>
  </si>
  <si>
    <t>1166,1833,2000,3333</t>
  </si>
  <si>
    <t>23000,200000</t>
  </si>
  <si>
    <t>0,0,0,40000</t>
  </si>
</sst>
</file>

<file path=xl/styles.xml><?xml version="1.0" encoding="utf-8"?>
<styleSheet xmlns="http://schemas.openxmlformats.org/spreadsheetml/2006/main">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 "/>
  </numFmts>
  <fonts count="40">
    <font>
      <sz val="11"/>
      <color theme="1"/>
      <name val="宋体"/>
      <charset val="134"/>
      <scheme val="minor"/>
    </font>
    <font>
      <sz val="10"/>
      <color theme="1"/>
      <name val="宋体"/>
      <charset val="134"/>
      <scheme val="minor"/>
    </font>
    <font>
      <sz val="11"/>
      <name val="微软雅黑"/>
      <charset val="134"/>
    </font>
    <font>
      <sz val="11"/>
      <color theme="1"/>
      <name val="微软雅黑"/>
      <charset val="134"/>
    </font>
    <font>
      <b/>
      <sz val="11"/>
      <color theme="1"/>
      <name val="宋体"/>
      <charset val="134"/>
      <scheme val="minor"/>
    </font>
    <font>
      <sz val="10"/>
      <color theme="1"/>
      <name val="微软雅黑"/>
      <charset val="134"/>
    </font>
    <font>
      <sz val="10"/>
      <name val="微软雅黑"/>
      <charset val="134"/>
    </font>
    <font>
      <b/>
      <sz val="11"/>
      <color rgb="FFFF0000"/>
      <name val="微软雅黑"/>
      <charset val="134"/>
    </font>
    <font>
      <sz val="11"/>
      <color rgb="FFFF0000"/>
      <name val="微软雅黑"/>
      <charset val="134"/>
    </font>
    <font>
      <b/>
      <sz val="11"/>
      <color theme="1"/>
      <name val="微软雅黑"/>
      <charset val="134"/>
    </font>
    <font>
      <sz val="11"/>
      <color rgb="FF000000"/>
      <name val="微软雅黑"/>
      <charset val="134"/>
    </font>
    <font>
      <sz val="11"/>
      <color rgb="FF00B050"/>
      <name val="微软雅黑"/>
      <charset val="134"/>
    </font>
    <font>
      <b/>
      <sz val="10"/>
      <color theme="1"/>
      <name val="微软雅黑"/>
      <charset val="134"/>
    </font>
    <font>
      <sz val="10"/>
      <color rgb="FFFF0000"/>
      <name val="微软雅黑"/>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theme="1"/>
      <name val="宋体"/>
      <charset val="134"/>
      <scheme val="minor"/>
    </font>
    <font>
      <b/>
      <sz val="9"/>
      <name val="宋体"/>
      <charset val="134"/>
    </font>
    <font>
      <sz val="9"/>
      <name val="宋体"/>
      <charset val="134"/>
    </font>
    <font>
      <b/>
      <sz val="9"/>
      <name val="微软雅黑"/>
      <charset val="134"/>
    </font>
    <font>
      <b/>
      <sz val="9"/>
      <name val="Tahoma"/>
      <charset val="134"/>
    </font>
    <font>
      <sz val="9"/>
      <name val="Tahoma"/>
      <charset val="134"/>
    </font>
    <font>
      <sz val="9"/>
      <name val="微软雅黑"/>
      <charset val="134"/>
    </font>
  </fonts>
  <fills count="60">
    <fill>
      <patternFill patternType="none"/>
    </fill>
    <fill>
      <patternFill patternType="gray125"/>
    </fill>
    <fill>
      <patternFill patternType="solid">
        <fgColor theme="6" tint="0.399914548173467"/>
        <bgColor indexed="64"/>
      </patternFill>
    </fill>
    <fill>
      <patternFill patternType="solid">
        <fgColor theme="6" tint="0.799951170384838"/>
        <bgColor indexed="64"/>
      </patternFill>
    </fill>
    <fill>
      <patternFill patternType="solid">
        <fgColor theme="6" tint="0.399945066682943"/>
        <bgColor indexed="64"/>
      </patternFill>
    </fill>
    <fill>
      <patternFill patternType="solid">
        <fgColor rgb="FFFFFF00"/>
        <bgColor indexed="64"/>
      </patternFill>
    </fill>
    <fill>
      <patternFill patternType="solid">
        <fgColor theme="6" tint="0.599993896298105"/>
        <bgColor indexed="64"/>
      </patternFill>
    </fill>
    <fill>
      <patternFill patternType="solid">
        <fgColor rgb="FFFFC000"/>
        <bgColor indexed="64"/>
      </patternFill>
    </fill>
    <fill>
      <patternFill patternType="solid">
        <fgColor theme="7" tint="0.399945066682943"/>
        <bgColor indexed="64"/>
      </patternFill>
    </fill>
    <fill>
      <patternFill patternType="solid">
        <fgColor rgb="FF92D050"/>
        <bgColor indexed="64"/>
      </patternFill>
    </fill>
    <fill>
      <patternFill patternType="solid">
        <fgColor theme="1" tint="0.349986266670736"/>
        <bgColor indexed="64"/>
      </patternFill>
    </fill>
    <fill>
      <patternFill patternType="solid">
        <fgColor theme="0" tint="-0.14996795556505"/>
        <bgColor indexed="64"/>
      </patternFill>
    </fill>
    <fill>
      <patternFill patternType="solid">
        <fgColor rgb="FFFF0000"/>
        <bgColor indexed="64"/>
      </patternFill>
    </fill>
    <fill>
      <patternFill patternType="solid">
        <fgColor theme="3" tint="0.599993896298105"/>
        <bgColor indexed="64"/>
      </patternFill>
    </fill>
    <fill>
      <patternFill patternType="solid">
        <fgColor theme="4" tint="0.399914548173467"/>
        <bgColor indexed="64"/>
      </patternFill>
    </fill>
    <fill>
      <patternFill patternType="solid">
        <fgColor theme="4"/>
        <bgColor indexed="64"/>
      </patternFill>
    </fill>
    <fill>
      <patternFill patternType="solid">
        <fgColor rgb="FF00B0F0"/>
        <bgColor indexed="64"/>
      </patternFill>
    </fill>
    <fill>
      <patternFill patternType="solid">
        <fgColor theme="0" tint="-0.499984740745262"/>
        <bgColor indexed="64"/>
      </patternFill>
    </fill>
    <fill>
      <patternFill patternType="solid">
        <fgColor theme="9" tint="0.799951170384838"/>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8" tint="0.799951170384838"/>
        <bgColor indexed="64"/>
      </patternFill>
    </fill>
    <fill>
      <patternFill patternType="solid">
        <fgColor theme="7" tint="0.799951170384838"/>
        <bgColor indexed="64"/>
      </patternFill>
    </fill>
    <fill>
      <patternFill patternType="solid">
        <fgColor theme="4" tint="0.599993896298105"/>
        <bgColor indexed="64"/>
      </patternFill>
    </fill>
    <fill>
      <patternFill patternType="solid">
        <fgColor rgb="FF00B050"/>
        <bgColor indexed="64"/>
      </patternFill>
    </fill>
    <fill>
      <patternFill patternType="solid">
        <fgColor theme="9" tint="0.399945066682943"/>
        <bgColor indexed="64"/>
      </patternFill>
    </fill>
    <fill>
      <patternFill patternType="solid">
        <fgColor theme="1" tint="0.499984740745262"/>
        <bgColor indexed="64"/>
      </patternFill>
    </fill>
    <fill>
      <patternFill patternType="solid">
        <fgColor theme="5" tint="0.799951170384838"/>
        <bgColor indexed="64"/>
      </patternFill>
    </fill>
    <fill>
      <patternFill patternType="solid">
        <fgColor theme="8" tint="0.399914548173467"/>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diagonalDown="1">
      <left style="thin">
        <color auto="1"/>
      </left>
      <right style="thin">
        <color auto="1"/>
      </right>
      <top style="thin">
        <color auto="1"/>
      </top>
      <bottom/>
      <diagonal style="thin">
        <color auto="1"/>
      </diagonal>
    </border>
    <border diagonalDown="1">
      <left style="thin">
        <color auto="1"/>
      </left>
      <right style="thin">
        <color auto="1"/>
      </right>
      <top/>
      <bottom style="thin">
        <color auto="1"/>
      </bottom>
      <diagonal style="thin">
        <color auto="1"/>
      </diagonal>
    </border>
    <border>
      <left style="thin">
        <color theme="0" tint="-0.349986266670736"/>
      </left>
      <right style="thin">
        <color theme="0" tint="-0.349986266670736"/>
      </right>
      <top style="thin">
        <color theme="0" tint="-0.349986266670736"/>
      </top>
      <bottom style="thin">
        <color theme="0" tint="-0.349986266670736"/>
      </bottom>
      <diagonal/>
    </border>
    <border>
      <left style="thin">
        <color auto="1"/>
      </left>
      <right style="thin">
        <color auto="1"/>
      </right>
      <top style="thin">
        <color auto="1"/>
      </top>
      <bottom/>
      <diagonal/>
    </border>
    <border>
      <left/>
      <right/>
      <top/>
      <bottom style="thin">
        <color auto="1"/>
      </bottom>
      <diagonal/>
    </border>
    <border>
      <left style="medium">
        <color auto="1"/>
      </left>
      <right style="medium">
        <color auto="1"/>
      </right>
      <top style="medium">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style="medium">
        <color auto="1"/>
      </left>
      <right style="medium">
        <color auto="1"/>
      </right>
      <top style="thin">
        <color auto="1"/>
      </top>
      <bottom/>
      <diagonal/>
    </border>
    <border>
      <left/>
      <right style="thin">
        <color auto="1"/>
      </right>
      <top style="thin">
        <color auto="1"/>
      </top>
      <bottom/>
      <diagonal/>
    </border>
    <border>
      <left style="thin">
        <color auto="1"/>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2">
    <xf numFmtId="0" fontId="0" fillId="0" borderId="0">
      <alignment vertical="center"/>
    </xf>
    <xf numFmtId="42" fontId="0" fillId="0" borderId="0" applyFont="0" applyFill="0" applyBorder="0" applyAlignment="0" applyProtection="0">
      <alignment vertical="center"/>
    </xf>
    <xf numFmtId="0" fontId="14" fillId="29" borderId="0" applyNumberFormat="0" applyBorder="0" applyAlignment="0" applyProtection="0">
      <alignment vertical="center"/>
    </xf>
    <xf numFmtId="0" fontId="15" fillId="30" borderId="1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4" fillId="31" borderId="0" applyNumberFormat="0" applyBorder="0" applyAlignment="0" applyProtection="0">
      <alignment vertical="center"/>
    </xf>
    <xf numFmtId="0" fontId="16" fillId="32" borderId="0" applyNumberFormat="0" applyBorder="0" applyAlignment="0" applyProtection="0">
      <alignment vertical="center"/>
    </xf>
    <xf numFmtId="43" fontId="0" fillId="0" borderId="0" applyFont="0" applyFill="0" applyBorder="0" applyAlignment="0" applyProtection="0">
      <alignment vertical="center"/>
    </xf>
    <xf numFmtId="0" fontId="17" fillId="33"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34" borderId="19" applyNumberFormat="0" applyFont="0" applyAlignment="0" applyProtection="0">
      <alignment vertical="center"/>
    </xf>
    <xf numFmtId="0" fontId="17" fillId="35" borderId="0" applyNumberFormat="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20" applyNumberFormat="0" applyFill="0" applyAlignment="0" applyProtection="0">
      <alignment vertical="center"/>
    </xf>
    <xf numFmtId="0" fontId="25" fillId="0" borderId="20" applyNumberFormat="0" applyFill="0" applyAlignment="0" applyProtection="0">
      <alignment vertical="center"/>
    </xf>
    <xf numFmtId="0" fontId="17" fillId="36" borderId="0" applyNumberFormat="0" applyBorder="0" applyAlignment="0" applyProtection="0">
      <alignment vertical="center"/>
    </xf>
    <xf numFmtId="0" fontId="20" fillId="0" borderId="21" applyNumberFormat="0" applyFill="0" applyAlignment="0" applyProtection="0">
      <alignment vertical="center"/>
    </xf>
    <xf numFmtId="0" fontId="17" fillId="37" borderId="0" applyNumberFormat="0" applyBorder="0" applyAlignment="0" applyProtection="0">
      <alignment vertical="center"/>
    </xf>
    <xf numFmtId="0" fontId="26" fillId="38" borderId="22" applyNumberFormat="0" applyAlignment="0" applyProtection="0">
      <alignment vertical="center"/>
    </xf>
    <xf numFmtId="0" fontId="27" fillId="38" borderId="18" applyNumberFormat="0" applyAlignment="0" applyProtection="0">
      <alignment vertical="center"/>
    </xf>
    <xf numFmtId="0" fontId="28" fillId="39" borderId="23" applyNumberFormat="0" applyAlignment="0" applyProtection="0">
      <alignment vertical="center"/>
    </xf>
    <xf numFmtId="0" fontId="14" fillId="40" borderId="0" applyNumberFormat="0" applyBorder="0" applyAlignment="0" applyProtection="0">
      <alignment vertical="center"/>
    </xf>
    <xf numFmtId="0" fontId="17" fillId="41" borderId="0" applyNumberFormat="0" applyBorder="0" applyAlignment="0" applyProtection="0">
      <alignment vertical="center"/>
    </xf>
    <xf numFmtId="0" fontId="29" fillId="0" borderId="24" applyNumberFormat="0" applyFill="0" applyAlignment="0" applyProtection="0">
      <alignment vertical="center"/>
    </xf>
    <xf numFmtId="0" fontId="30" fillId="0" borderId="25" applyNumberFormat="0" applyFill="0" applyAlignment="0" applyProtection="0">
      <alignment vertical="center"/>
    </xf>
    <xf numFmtId="0" fontId="31" fillId="42" borderId="0" applyNumberFormat="0" applyBorder="0" applyAlignment="0" applyProtection="0">
      <alignment vertical="center"/>
    </xf>
    <xf numFmtId="0" fontId="32" fillId="43" borderId="0" applyNumberFormat="0" applyBorder="0" applyAlignment="0" applyProtection="0">
      <alignment vertical="center"/>
    </xf>
    <xf numFmtId="0" fontId="14" fillId="44" borderId="0" applyNumberFormat="0" applyBorder="0" applyAlignment="0" applyProtection="0">
      <alignment vertical="center"/>
    </xf>
    <xf numFmtId="0" fontId="17" fillId="45" borderId="0" applyNumberFormat="0" applyBorder="0" applyAlignment="0" applyProtection="0">
      <alignment vertical="center"/>
    </xf>
    <xf numFmtId="0" fontId="14" fillId="46" borderId="0" applyNumberFormat="0" applyBorder="0" applyAlignment="0" applyProtection="0">
      <alignment vertical="center"/>
    </xf>
    <xf numFmtId="0" fontId="14" fillId="47" borderId="0" applyNumberFormat="0" applyBorder="0" applyAlignment="0" applyProtection="0">
      <alignment vertical="center"/>
    </xf>
    <xf numFmtId="0" fontId="14" fillId="48" borderId="0" applyNumberFormat="0" applyBorder="0" applyAlignment="0" applyProtection="0">
      <alignment vertical="center"/>
    </xf>
    <xf numFmtId="0" fontId="14" fillId="49" borderId="0" applyNumberFormat="0" applyBorder="0" applyAlignment="0" applyProtection="0">
      <alignment vertical="center"/>
    </xf>
    <xf numFmtId="0" fontId="17" fillId="50" borderId="0" applyNumberFormat="0" applyBorder="0" applyAlignment="0" applyProtection="0">
      <alignment vertical="center"/>
    </xf>
    <xf numFmtId="0" fontId="17" fillId="51" borderId="0" applyNumberFormat="0" applyBorder="0" applyAlignment="0" applyProtection="0">
      <alignment vertical="center"/>
    </xf>
    <xf numFmtId="0" fontId="14" fillId="52" borderId="0" applyNumberFormat="0" applyBorder="0" applyAlignment="0" applyProtection="0">
      <alignment vertical="center"/>
    </xf>
    <xf numFmtId="0" fontId="14" fillId="53" borderId="0" applyNumberFormat="0" applyBorder="0" applyAlignment="0" applyProtection="0">
      <alignment vertical="center"/>
    </xf>
    <xf numFmtId="0" fontId="17" fillId="54" borderId="0" applyNumberFormat="0" applyBorder="0" applyAlignment="0" applyProtection="0">
      <alignment vertical="center"/>
    </xf>
    <xf numFmtId="0" fontId="33" fillId="0" borderId="0">
      <alignment vertical="center"/>
    </xf>
    <xf numFmtId="0" fontId="14" fillId="55" borderId="0" applyNumberFormat="0" applyBorder="0" applyAlignment="0" applyProtection="0">
      <alignment vertical="center"/>
    </xf>
    <xf numFmtId="0" fontId="17" fillId="56" borderId="0" applyNumberFormat="0" applyBorder="0" applyAlignment="0" applyProtection="0">
      <alignment vertical="center"/>
    </xf>
    <xf numFmtId="0" fontId="17" fillId="57" borderId="0" applyNumberFormat="0" applyBorder="0" applyAlignment="0" applyProtection="0">
      <alignment vertical="center"/>
    </xf>
    <xf numFmtId="0" fontId="14" fillId="58" borderId="0" applyNumberFormat="0" applyBorder="0" applyAlignment="0" applyProtection="0">
      <alignment vertical="center"/>
    </xf>
    <xf numFmtId="0" fontId="17" fillId="59" borderId="0" applyNumberFormat="0" applyBorder="0" applyAlignment="0" applyProtection="0">
      <alignment vertical="center"/>
    </xf>
    <xf numFmtId="0" fontId="33" fillId="0" borderId="0"/>
    <xf numFmtId="0" fontId="33" fillId="0" borderId="0">
      <alignment vertical="center"/>
    </xf>
  </cellStyleXfs>
  <cellXfs count="337">
    <xf numFmtId="0" fontId="0" fillId="0" borderId="0" xfId="0">
      <alignment vertical="center"/>
    </xf>
    <xf numFmtId="0" fontId="1" fillId="0" borderId="0" xfId="0" applyFont="1" applyAlignment="1">
      <alignment horizontal="center" vertical="center"/>
    </xf>
    <xf numFmtId="0" fontId="1" fillId="0" borderId="0" xfId="0" applyFont="1" applyAlignment="1">
      <alignment horizontal="left" vertical="center" wrapText="1"/>
    </xf>
    <xf numFmtId="0" fontId="2" fillId="2" borderId="1" xfId="0" applyFont="1" applyFill="1" applyBorder="1" applyAlignment="1">
      <alignment horizontal="left" vertical="center"/>
    </xf>
    <xf numFmtId="0" fontId="3" fillId="0" borderId="0" xfId="0" applyFont="1" applyAlignment="1">
      <alignment horizontal="left" vertical="center"/>
    </xf>
    <xf numFmtId="0" fontId="0" fillId="0" borderId="0" xfId="0" applyAlignment="1">
      <alignment vertical="center" wrapText="1"/>
    </xf>
    <xf numFmtId="0" fontId="0" fillId="0" borderId="0" xfId="0" applyAlignment="1">
      <alignment horizontal="center" vertical="center" wrapText="1"/>
    </xf>
    <xf numFmtId="0" fontId="0" fillId="0" borderId="0" xfId="0" applyFont="1" applyAlignment="1">
      <alignment vertical="center" wrapText="1"/>
    </xf>
    <xf numFmtId="0" fontId="0" fillId="0" borderId="0" xfId="0" applyFont="1" applyAlignment="1">
      <alignment horizontal="center" vertical="center" wrapText="1"/>
    </xf>
    <xf numFmtId="0" fontId="0" fillId="0" borderId="0" xfId="0" applyFont="1">
      <alignment vertical="center"/>
    </xf>
    <xf numFmtId="0" fontId="0" fillId="0" borderId="0" xfId="0" applyAlignment="1">
      <alignment horizontal="left" vertical="center"/>
    </xf>
    <xf numFmtId="0" fontId="0" fillId="0" borderId="0" xfId="0" applyFont="1" applyAlignment="1">
      <alignment horizontal="center" vertical="center"/>
    </xf>
    <xf numFmtId="0" fontId="0" fillId="0" borderId="0" xfId="0" applyAlignment="1">
      <alignment horizontal="center" vertical="center"/>
    </xf>
    <xf numFmtId="176" fontId="0" fillId="0" borderId="0" xfId="0" applyNumberFormat="1">
      <alignment vertical="center"/>
    </xf>
    <xf numFmtId="0" fontId="2" fillId="3" borderId="1" xfId="0" applyFont="1" applyFill="1" applyBorder="1" applyAlignment="1">
      <alignment horizontal="left" vertical="center"/>
    </xf>
    <xf numFmtId="0" fontId="3" fillId="4" borderId="1" xfId="0" applyFont="1" applyFill="1" applyBorder="1" applyAlignment="1">
      <alignment horizontal="left" vertical="center"/>
    </xf>
    <xf numFmtId="0" fontId="3" fillId="4"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5" borderId="0" xfId="0" applyFont="1" applyFill="1" applyAlignment="1">
      <alignment horizontal="left" vertical="center"/>
    </xf>
    <xf numFmtId="49" fontId="3" fillId="4" borderId="1" xfId="0" applyNumberFormat="1" applyFont="1" applyFill="1" applyBorder="1" applyAlignment="1">
      <alignment horizontal="left" vertical="center"/>
    </xf>
    <xf numFmtId="0" fontId="2" fillId="6" borderId="1" xfId="0" applyFont="1" applyFill="1" applyBorder="1" applyAlignment="1">
      <alignment horizontal="left" vertical="center"/>
    </xf>
    <xf numFmtId="49" fontId="2" fillId="6" borderId="1" xfId="0" applyNumberFormat="1" applyFont="1" applyFill="1" applyBorder="1" applyAlignment="1">
      <alignment horizontal="left" vertical="center"/>
    </xf>
    <xf numFmtId="49" fontId="2" fillId="2" borderId="1" xfId="0" applyNumberFormat="1" applyFont="1" applyFill="1" applyBorder="1" applyAlignment="1">
      <alignment horizontal="left" vertical="center"/>
    </xf>
    <xf numFmtId="0" fontId="2" fillId="4" borderId="1" xfId="0" applyFont="1" applyFill="1" applyBorder="1" applyAlignment="1">
      <alignment horizontal="left" vertical="center"/>
    </xf>
    <xf numFmtId="0" fontId="3" fillId="7" borderId="0" xfId="0" applyFont="1" applyFill="1" applyAlignment="1">
      <alignment horizontal="left" vertical="center"/>
    </xf>
    <xf numFmtId="0" fontId="3" fillId="0" borderId="0" xfId="0" applyFont="1" applyFill="1" applyAlignment="1">
      <alignment horizontal="left" vertical="center"/>
    </xf>
    <xf numFmtId="0" fontId="3" fillId="8" borderId="0" xfId="0" applyFont="1" applyFill="1" applyAlignment="1">
      <alignment horizontal="left" vertical="center"/>
    </xf>
    <xf numFmtId="0" fontId="2" fillId="2" borderId="1" xfId="0" applyNumberFormat="1" applyFont="1" applyFill="1" applyBorder="1" applyAlignment="1">
      <alignment horizontal="left" vertical="center"/>
    </xf>
    <xf numFmtId="49" fontId="2" fillId="4" borderId="1" xfId="0" applyNumberFormat="1" applyFont="1" applyFill="1" applyBorder="1" applyAlignment="1">
      <alignment horizontal="left" vertical="center"/>
    </xf>
    <xf numFmtId="49" fontId="2" fillId="5" borderId="1" xfId="0" applyNumberFormat="1" applyFont="1" applyFill="1" applyBorder="1" applyAlignment="1">
      <alignment horizontal="left" vertical="center"/>
    </xf>
    <xf numFmtId="0" fontId="2" fillId="5" borderId="1" xfId="0" applyFont="1" applyFill="1" applyBorder="1" applyAlignment="1">
      <alignment horizontal="left" vertical="center"/>
    </xf>
    <xf numFmtId="0" fontId="2" fillId="5" borderId="1" xfId="0" applyFont="1" applyFill="1" applyBorder="1" applyAlignment="1">
      <alignment horizontal="left" vertical="center" wrapText="1"/>
    </xf>
    <xf numFmtId="49" fontId="2" fillId="2" borderId="2" xfId="0" applyNumberFormat="1" applyFont="1" applyFill="1" applyBorder="1" applyAlignment="1">
      <alignment horizontal="left" vertical="center"/>
    </xf>
    <xf numFmtId="0" fontId="2" fillId="2" borderId="3" xfId="0" applyFont="1" applyFill="1" applyBorder="1" applyAlignment="1">
      <alignment horizontal="left" vertical="center"/>
    </xf>
    <xf numFmtId="0" fontId="2" fillId="2" borderId="2" xfId="0" applyNumberFormat="1" applyFont="1" applyFill="1" applyBorder="1" applyAlignment="1">
      <alignment horizontal="left" vertical="center"/>
    </xf>
    <xf numFmtId="0" fontId="0" fillId="5" borderId="0" xfId="0" applyFill="1">
      <alignment vertical="center"/>
    </xf>
    <xf numFmtId="0" fontId="2" fillId="2" borderId="4" xfId="0" applyNumberFormat="1" applyFont="1" applyFill="1" applyBorder="1" applyAlignment="1">
      <alignment horizontal="left" vertical="center"/>
    </xf>
    <xf numFmtId="0" fontId="2" fillId="2" borderId="5" xfId="0" applyFont="1" applyFill="1" applyBorder="1" applyAlignment="1">
      <alignment horizontal="left" vertical="center"/>
    </xf>
    <xf numFmtId="0" fontId="2" fillId="2" borderId="4" xfId="0" applyFont="1" applyFill="1" applyBorder="1" applyAlignment="1">
      <alignment horizontal="left" vertical="center"/>
    </xf>
    <xf numFmtId="0" fontId="4" fillId="0" borderId="6" xfId="0" applyFont="1" applyBorder="1" applyAlignment="1">
      <alignment horizontal="center" vertical="center"/>
    </xf>
    <xf numFmtId="0" fontId="4" fillId="0" borderId="1" xfId="0" applyFont="1" applyBorder="1" applyAlignment="1">
      <alignment horizontal="center" vertical="center"/>
    </xf>
    <xf numFmtId="0" fontId="1" fillId="0" borderId="1" xfId="0" applyFont="1" applyBorder="1" applyAlignment="1">
      <alignment horizontal="center" vertical="center"/>
    </xf>
    <xf numFmtId="0" fontId="4" fillId="0" borderId="7" xfId="0" applyFont="1" applyBorder="1" applyAlignment="1">
      <alignment horizontal="center" vertical="center"/>
    </xf>
    <xf numFmtId="0" fontId="5" fillId="0" borderId="1" xfId="0" applyFont="1" applyBorder="1" applyAlignment="1">
      <alignment horizontal="center" vertical="center"/>
    </xf>
    <xf numFmtId="0" fontId="4" fillId="5" borderId="1" xfId="0" applyFont="1" applyFill="1" applyBorder="1" applyAlignment="1">
      <alignment horizontal="center" vertical="center"/>
    </xf>
    <xf numFmtId="0" fontId="6" fillId="0" borderId="1" xfId="0" applyFont="1" applyBorder="1" applyAlignment="1">
      <alignment horizontal="left" vertical="center"/>
    </xf>
    <xf numFmtId="0" fontId="3" fillId="9" borderId="1" xfId="0" applyFont="1" applyFill="1" applyBorder="1" applyAlignment="1">
      <alignment horizontal="left" vertical="center"/>
    </xf>
    <xf numFmtId="0" fontId="3" fillId="5" borderId="1" xfId="0" applyFont="1" applyFill="1" applyBorder="1" applyAlignment="1">
      <alignment horizontal="left" vertical="center"/>
    </xf>
    <xf numFmtId="0" fontId="3" fillId="10" borderId="1" xfId="0" applyFont="1" applyFill="1" applyBorder="1" applyAlignment="1">
      <alignment horizontal="left" vertical="center"/>
    </xf>
    <xf numFmtId="0" fontId="3" fillId="11" borderId="1" xfId="0" applyFont="1" applyFill="1" applyBorder="1" applyAlignment="1">
      <alignment horizontal="left" vertical="center"/>
    </xf>
    <xf numFmtId="0" fontId="3" fillId="7" borderId="1" xfId="0" applyFont="1" applyFill="1" applyBorder="1" applyAlignment="1">
      <alignment horizontal="left" vertical="center"/>
    </xf>
    <xf numFmtId="0" fontId="3" fillId="0" borderId="1" xfId="0" applyFont="1" applyBorder="1" applyAlignment="1">
      <alignment horizontal="left" vertical="center"/>
    </xf>
    <xf numFmtId="0" fontId="3" fillId="12" borderId="1" xfId="0" applyFont="1" applyFill="1" applyBorder="1" applyAlignment="1">
      <alignment horizontal="left" vertical="center"/>
    </xf>
    <xf numFmtId="0" fontId="2" fillId="13" borderId="1" xfId="0" applyFont="1" applyFill="1" applyBorder="1" applyAlignment="1">
      <alignment horizontal="left" vertical="center"/>
    </xf>
    <xf numFmtId="0" fontId="7" fillId="13" borderId="1" xfId="0" applyFont="1" applyFill="1" applyBorder="1" applyAlignment="1">
      <alignment horizontal="left" vertical="center"/>
    </xf>
    <xf numFmtId="0" fontId="3" fillId="13" borderId="1" xfId="0" applyFont="1" applyFill="1" applyBorder="1" applyAlignment="1">
      <alignment horizontal="left" vertical="center"/>
    </xf>
    <xf numFmtId="0" fontId="8" fillId="13" borderId="1" xfId="0" applyFont="1" applyFill="1" applyBorder="1" applyAlignment="1">
      <alignment horizontal="left" vertical="center"/>
    </xf>
    <xf numFmtId="0" fontId="2" fillId="9" borderId="1" xfId="0" applyFont="1" applyFill="1" applyBorder="1" applyAlignment="1">
      <alignment horizontal="left" vertical="center"/>
    </xf>
    <xf numFmtId="0" fontId="2" fillId="11" borderId="1" xfId="0" applyFont="1" applyFill="1" applyBorder="1" applyAlignment="1">
      <alignment horizontal="left" vertical="center"/>
    </xf>
    <xf numFmtId="0" fontId="7" fillId="9" borderId="1" xfId="0" applyFont="1" applyFill="1" applyBorder="1" applyAlignment="1">
      <alignment horizontal="left" vertical="center"/>
    </xf>
    <xf numFmtId="0" fontId="9" fillId="13" borderId="1" xfId="0" applyFont="1" applyFill="1" applyBorder="1" applyAlignment="1">
      <alignment horizontal="left" vertical="center"/>
    </xf>
    <xf numFmtId="0" fontId="3" fillId="0" borderId="1" xfId="0" applyFont="1" applyBorder="1" applyAlignment="1">
      <alignment horizontal="left" vertical="center" wrapText="1"/>
    </xf>
    <xf numFmtId="49" fontId="2" fillId="13" borderId="1" xfId="0" applyNumberFormat="1" applyFont="1" applyFill="1" applyBorder="1" applyAlignment="1">
      <alignment horizontal="left" vertical="center"/>
    </xf>
    <xf numFmtId="49" fontId="2" fillId="9" borderId="1" xfId="0" applyNumberFormat="1" applyFont="1" applyFill="1" applyBorder="1" applyAlignment="1">
      <alignment horizontal="left" vertical="center"/>
    </xf>
    <xf numFmtId="49" fontId="3" fillId="13" borderId="1" xfId="0" applyNumberFormat="1" applyFont="1" applyFill="1" applyBorder="1" applyAlignment="1">
      <alignment horizontal="left" vertical="center"/>
    </xf>
    <xf numFmtId="49" fontId="3" fillId="9" borderId="1" xfId="0" applyNumberFormat="1" applyFont="1" applyFill="1" applyBorder="1" applyAlignment="1">
      <alignment horizontal="left" vertical="center"/>
    </xf>
    <xf numFmtId="49" fontId="8" fillId="5" borderId="1" xfId="0" applyNumberFormat="1" applyFont="1" applyFill="1" applyBorder="1" applyAlignment="1">
      <alignment horizontal="left" vertical="center"/>
    </xf>
    <xf numFmtId="0" fontId="3" fillId="12" borderId="1" xfId="0" applyFont="1" applyFill="1" applyBorder="1" applyAlignment="1">
      <alignment horizontal="left" vertical="center" wrapText="1"/>
    </xf>
    <xf numFmtId="0" fontId="2" fillId="12" borderId="1" xfId="0" applyFont="1" applyFill="1" applyBorder="1" applyAlignment="1">
      <alignment horizontal="left" vertical="center"/>
    </xf>
    <xf numFmtId="0" fontId="10" fillId="0" borderId="1" xfId="0" applyFont="1" applyBorder="1" applyAlignment="1">
      <alignment horizontal="left" vertical="center"/>
    </xf>
    <xf numFmtId="0" fontId="2" fillId="14" borderId="1" xfId="0" applyFont="1" applyFill="1" applyBorder="1" applyAlignment="1">
      <alignment horizontal="left" vertical="center"/>
    </xf>
    <xf numFmtId="49" fontId="2" fillId="14" borderId="1" xfId="0" applyNumberFormat="1" applyFont="1" applyFill="1" applyBorder="1" applyAlignment="1">
      <alignment horizontal="left" vertical="center"/>
    </xf>
    <xf numFmtId="0" fontId="2" fillId="13" borderId="1" xfId="0" applyFont="1" applyFill="1" applyBorder="1" applyAlignment="1">
      <alignment horizontal="left"/>
    </xf>
    <xf numFmtId="0" fontId="8" fillId="2" borderId="1" xfId="0" applyFont="1" applyFill="1" applyBorder="1" applyAlignment="1">
      <alignment horizontal="left" vertical="center"/>
    </xf>
    <xf numFmtId="0" fontId="2" fillId="0" borderId="1" xfId="0" applyFont="1" applyBorder="1" applyAlignment="1">
      <alignment horizontal="left" vertical="center"/>
    </xf>
    <xf numFmtId="0" fontId="2" fillId="10" borderId="1" xfId="0" applyFont="1" applyFill="1" applyBorder="1" applyAlignment="1">
      <alignment horizontal="left" vertical="center"/>
    </xf>
    <xf numFmtId="0" fontId="3" fillId="5" borderId="8" xfId="0" applyFont="1" applyFill="1" applyBorder="1" applyAlignment="1">
      <alignment horizontal="left" vertical="center"/>
    </xf>
    <xf numFmtId="0" fontId="3" fillId="15" borderId="1" xfId="0" applyFont="1" applyFill="1" applyBorder="1" applyAlignment="1">
      <alignment horizontal="left" vertical="center"/>
    </xf>
    <xf numFmtId="0" fontId="3" fillId="7" borderId="0" xfId="0" applyFont="1" applyFill="1" applyBorder="1" applyAlignment="1">
      <alignment horizontal="left" vertical="center"/>
    </xf>
    <xf numFmtId="0" fontId="3" fillId="16" borderId="0" xfId="0" applyFont="1" applyFill="1" applyBorder="1" applyAlignment="1">
      <alignment horizontal="left" vertical="center"/>
    </xf>
    <xf numFmtId="0" fontId="2" fillId="0" borderId="1" xfId="0" applyFont="1" applyFill="1" applyBorder="1" applyAlignment="1">
      <alignment horizontal="left" vertical="center"/>
    </xf>
    <xf numFmtId="0" fontId="8" fillId="0" borderId="1" xfId="0" applyFont="1" applyBorder="1" applyAlignment="1">
      <alignment horizontal="left" vertical="center"/>
    </xf>
    <xf numFmtId="0" fontId="2" fillId="17" borderId="1" xfId="0" applyFont="1" applyFill="1" applyBorder="1" applyAlignment="1">
      <alignment horizontal="left" vertical="center"/>
    </xf>
    <xf numFmtId="0" fontId="8" fillId="5" borderId="1" xfId="0" applyFont="1" applyFill="1" applyBorder="1" applyAlignment="1">
      <alignment horizontal="left" vertical="center"/>
    </xf>
    <xf numFmtId="0" fontId="2" fillId="18" borderId="1" xfId="0" applyFont="1" applyFill="1" applyBorder="1" applyAlignment="1">
      <alignment horizontal="left" vertical="center"/>
    </xf>
    <xf numFmtId="0" fontId="2" fillId="19" borderId="1" xfId="0" applyFont="1" applyFill="1" applyBorder="1" applyAlignment="1">
      <alignment horizontal="left" vertical="center"/>
    </xf>
    <xf numFmtId="0" fontId="2" fillId="20" borderId="1" xfId="0" applyFont="1" applyFill="1" applyBorder="1" applyAlignment="1">
      <alignment horizontal="left" vertical="center"/>
    </xf>
    <xf numFmtId="0" fontId="2" fillId="20" borderId="1" xfId="0" applyFont="1" applyFill="1" applyBorder="1" applyAlignment="1">
      <alignment horizontal="left"/>
    </xf>
    <xf numFmtId="0" fontId="8" fillId="0" borderId="1" xfId="0" applyFont="1" applyFill="1" applyBorder="1" applyAlignment="1">
      <alignment horizontal="left" vertical="center"/>
    </xf>
    <xf numFmtId="0" fontId="8" fillId="17" borderId="1" xfId="0" applyFont="1" applyFill="1" applyBorder="1" applyAlignment="1">
      <alignment horizontal="left" vertical="center"/>
    </xf>
    <xf numFmtId="0" fontId="2" fillId="20" borderId="1" xfId="0" applyFont="1" applyFill="1" applyBorder="1" applyAlignment="1">
      <alignment horizontal="left" vertical="center" wrapText="1"/>
    </xf>
    <xf numFmtId="0" fontId="8" fillId="20" borderId="1" xfId="0" applyFont="1" applyFill="1" applyBorder="1" applyAlignment="1">
      <alignment horizontal="left" vertical="center" wrapText="1"/>
    </xf>
    <xf numFmtId="0" fontId="2" fillId="17" borderId="1" xfId="0" applyFont="1" applyFill="1" applyBorder="1" applyAlignment="1">
      <alignment horizontal="left" vertical="center" wrapText="1"/>
    </xf>
    <xf numFmtId="0" fontId="11" fillId="5" borderId="1" xfId="0" applyFont="1" applyFill="1" applyBorder="1" applyAlignment="1">
      <alignment horizontal="left" vertical="center"/>
    </xf>
    <xf numFmtId="0" fontId="2" fillId="0" borderId="1" xfId="0" applyFont="1" applyFill="1" applyBorder="1" applyAlignment="1">
      <alignment horizontal="left" vertical="center" wrapText="1"/>
    </xf>
    <xf numFmtId="0" fontId="8" fillId="5" borderId="1" xfId="0" applyFont="1" applyFill="1" applyBorder="1" applyAlignment="1">
      <alignment horizontal="left" vertical="center" wrapText="1"/>
    </xf>
    <xf numFmtId="0" fontId="2" fillId="18" borderId="1" xfId="0" applyFont="1" applyFill="1" applyBorder="1" applyAlignment="1">
      <alignment horizontal="left" vertical="center" wrapText="1"/>
    </xf>
    <xf numFmtId="49" fontId="2" fillId="18" borderId="1" xfId="0" applyNumberFormat="1" applyFont="1" applyFill="1" applyBorder="1" applyAlignment="1">
      <alignment horizontal="left" vertical="center"/>
    </xf>
    <xf numFmtId="0" fontId="2" fillId="18" borderId="1" xfId="0" applyNumberFormat="1" applyFont="1" applyFill="1" applyBorder="1" applyAlignment="1">
      <alignment horizontal="left" vertical="center"/>
    </xf>
    <xf numFmtId="0" fontId="2" fillId="19" borderId="1" xfId="0" applyFont="1" applyFill="1" applyBorder="1" applyAlignment="1">
      <alignment horizontal="left" vertical="center" wrapText="1"/>
    </xf>
    <xf numFmtId="49" fontId="2" fillId="0" borderId="1" xfId="0" applyNumberFormat="1" applyFont="1" applyFill="1" applyBorder="1" applyAlignment="1">
      <alignment horizontal="left" vertical="center"/>
    </xf>
    <xf numFmtId="49" fontId="2" fillId="19" borderId="1" xfId="0" applyNumberFormat="1" applyFont="1" applyFill="1" applyBorder="1" applyAlignment="1">
      <alignment horizontal="left" vertical="center"/>
    </xf>
    <xf numFmtId="0" fontId="2" fillId="0" borderId="1" xfId="0" applyNumberFormat="1" applyFont="1" applyFill="1" applyBorder="1" applyAlignment="1">
      <alignment horizontal="left" vertical="center"/>
    </xf>
    <xf numFmtId="0" fontId="2" fillId="19" borderId="1" xfId="0" applyNumberFormat="1" applyFont="1" applyFill="1" applyBorder="1" applyAlignment="1">
      <alignment horizontal="left" vertical="center"/>
    </xf>
    <xf numFmtId="0" fontId="6" fillId="0" borderId="1" xfId="0" applyFont="1" applyFill="1" applyBorder="1" applyAlignment="1">
      <alignment horizontal="left"/>
    </xf>
    <xf numFmtId="0" fontId="2" fillId="21" borderId="1" xfId="0" applyFont="1" applyFill="1" applyBorder="1" applyAlignment="1">
      <alignment horizontal="left" vertical="center"/>
    </xf>
    <xf numFmtId="0" fontId="2" fillId="22" borderId="1" xfId="0" applyFont="1" applyFill="1" applyBorder="1" applyAlignment="1">
      <alignment horizontal="left" vertical="center"/>
    </xf>
    <xf numFmtId="0" fontId="2" fillId="23" borderId="1" xfId="0" applyFont="1" applyFill="1" applyBorder="1" applyAlignment="1">
      <alignment horizontal="left" vertical="center"/>
    </xf>
    <xf numFmtId="0" fontId="2" fillId="24" borderId="1" xfId="0" applyFont="1" applyFill="1" applyBorder="1" applyAlignment="1">
      <alignment horizontal="left" vertical="center"/>
    </xf>
    <xf numFmtId="0" fontId="2" fillId="24" borderId="9" xfId="0" applyFont="1" applyFill="1" applyBorder="1" applyAlignment="1">
      <alignment horizontal="left" vertical="center"/>
    </xf>
    <xf numFmtId="0" fontId="3" fillId="25" borderId="0" xfId="0" applyFont="1" applyFill="1" applyAlignment="1">
      <alignment horizontal="left" vertical="center"/>
    </xf>
    <xf numFmtId="0" fontId="3" fillId="3" borderId="0" xfId="0" applyFont="1" applyFill="1" applyAlignment="1">
      <alignment horizontal="left" vertical="center"/>
    </xf>
    <xf numFmtId="0" fontId="3" fillId="20" borderId="0" xfId="0" applyFont="1" applyFill="1" applyAlignment="1">
      <alignment horizontal="left" vertical="center"/>
    </xf>
    <xf numFmtId="0" fontId="2" fillId="7" borderId="1" xfId="0" applyFont="1" applyFill="1" applyBorder="1" applyAlignment="1">
      <alignment horizontal="left" vertical="center"/>
    </xf>
    <xf numFmtId="0" fontId="2" fillId="0" borderId="1" xfId="0" applyFont="1" applyBorder="1" applyAlignment="1">
      <alignment horizontal="left" vertical="center" wrapText="1"/>
    </xf>
    <xf numFmtId="49" fontId="2" fillId="0" borderId="1" xfId="0" applyNumberFormat="1" applyFont="1" applyBorder="1" applyAlignment="1">
      <alignment horizontal="left" vertical="center"/>
    </xf>
    <xf numFmtId="0" fontId="2" fillId="0" borderId="1" xfId="0" applyNumberFormat="1" applyFont="1" applyBorder="1" applyAlignment="1">
      <alignment horizontal="left" vertical="center"/>
    </xf>
    <xf numFmtId="0" fontId="2" fillId="5" borderId="1" xfId="0" applyFont="1" applyFill="1" applyBorder="1" applyAlignment="1">
      <alignment horizontal="center" vertical="center"/>
    </xf>
    <xf numFmtId="0" fontId="2" fillId="5" borderId="1" xfId="0" applyFont="1" applyFill="1" applyBorder="1" applyAlignment="1">
      <alignment horizontal="center" vertical="center" wrapText="1"/>
    </xf>
    <xf numFmtId="0" fontId="2" fillId="0" borderId="2" xfId="0" applyFont="1" applyBorder="1" applyAlignment="1">
      <alignment horizontal="left" vertical="center"/>
    </xf>
    <xf numFmtId="0" fontId="2" fillId="0" borderId="5" xfId="0" applyFont="1" applyBorder="1" applyAlignment="1">
      <alignment horizontal="left" vertical="center"/>
    </xf>
    <xf numFmtId="0" fontId="2" fillId="0" borderId="3" xfId="0" applyFont="1" applyBorder="1" applyAlignment="1">
      <alignment horizontal="left" vertical="center"/>
    </xf>
    <xf numFmtId="0" fontId="2" fillId="0" borderId="4" xfId="0" applyNumberFormat="1" applyFont="1" applyBorder="1" applyAlignment="1">
      <alignment horizontal="left" vertical="center"/>
    </xf>
    <xf numFmtId="0" fontId="2" fillId="4" borderId="1" xfId="0" applyFont="1" applyFill="1" applyBorder="1" applyAlignment="1">
      <alignment horizontal="left" vertical="center" wrapText="1"/>
    </xf>
    <xf numFmtId="0" fontId="2" fillId="26" borderId="1" xfId="0" applyFont="1" applyFill="1" applyBorder="1" applyAlignment="1">
      <alignment horizontal="left" vertical="center"/>
    </xf>
    <xf numFmtId="0" fontId="2" fillId="26" borderId="1" xfId="0" applyFont="1" applyFill="1" applyBorder="1" applyAlignment="1">
      <alignment horizontal="left" vertical="center" wrapText="1"/>
    </xf>
    <xf numFmtId="49" fontId="2" fillId="0" borderId="1" xfId="0" applyNumberFormat="1" applyFont="1" applyFill="1" applyBorder="1" applyAlignment="1">
      <alignment horizontal="left" vertical="center" wrapText="1"/>
    </xf>
    <xf numFmtId="0" fontId="2" fillId="0" borderId="1" xfId="0" applyNumberFormat="1" applyFont="1" applyFill="1" applyBorder="1" applyAlignment="1">
      <alignment horizontal="left" vertical="center" wrapText="1"/>
    </xf>
    <xf numFmtId="0" fontId="2" fillId="5" borderId="1" xfId="0" applyNumberFormat="1" applyFont="1" applyFill="1" applyBorder="1" applyAlignment="1">
      <alignment horizontal="left" vertical="center"/>
    </xf>
    <xf numFmtId="3" fontId="2" fillId="2" borderId="1" xfId="0" applyNumberFormat="1" applyFont="1" applyFill="1" applyBorder="1" applyAlignment="1">
      <alignment horizontal="left" vertical="center"/>
    </xf>
    <xf numFmtId="3" fontId="2" fillId="5" borderId="1" xfId="0" applyNumberFormat="1" applyFont="1" applyFill="1" applyBorder="1" applyAlignment="1">
      <alignment horizontal="left" vertical="center"/>
    </xf>
    <xf numFmtId="49" fontId="2" fillId="5" borderId="1" xfId="0" applyNumberFormat="1" applyFont="1" applyFill="1" applyBorder="1" applyAlignment="1">
      <alignment horizontal="center" vertical="center"/>
    </xf>
    <xf numFmtId="0" fontId="2" fillId="0" borderId="2" xfId="0" applyFont="1" applyFill="1" applyBorder="1" applyAlignment="1">
      <alignment horizontal="left" vertical="center"/>
    </xf>
    <xf numFmtId="0" fontId="2" fillId="5" borderId="2" xfId="0" applyNumberFormat="1" applyFont="1" applyFill="1" applyBorder="1" applyAlignment="1">
      <alignment horizontal="left" vertical="center"/>
    </xf>
    <xf numFmtId="0" fontId="8" fillId="2" borderId="2" xfId="0" applyNumberFormat="1" applyFont="1" applyFill="1" applyBorder="1" applyAlignment="1">
      <alignment horizontal="left" vertical="center"/>
    </xf>
    <xf numFmtId="3" fontId="2" fillId="2" borderId="2" xfId="0" applyNumberFormat="1" applyFont="1" applyFill="1" applyBorder="1" applyAlignment="1">
      <alignment horizontal="left" vertical="center"/>
    </xf>
    <xf numFmtId="0" fontId="2" fillId="0" borderId="10" xfId="0" applyFont="1" applyFill="1" applyBorder="1" applyAlignment="1">
      <alignment horizontal="left" vertical="center"/>
    </xf>
    <xf numFmtId="0" fontId="2" fillId="0" borderId="11" xfId="0" applyFont="1" applyFill="1" applyBorder="1" applyAlignment="1">
      <alignment horizontal="left" vertical="center"/>
    </xf>
    <xf numFmtId="0" fontId="2" fillId="0" borderId="4" xfId="0" applyNumberFormat="1" applyFont="1" applyFill="1" applyBorder="1" applyAlignment="1">
      <alignment horizontal="left" vertical="center"/>
    </xf>
    <xf numFmtId="0" fontId="2" fillId="0" borderId="5" xfId="0" applyFont="1" applyFill="1" applyBorder="1" applyAlignment="1">
      <alignment horizontal="left" vertical="center"/>
    </xf>
    <xf numFmtId="0" fontId="2" fillId="0" borderId="3" xfId="0" applyFont="1" applyFill="1" applyBorder="1" applyAlignment="1">
      <alignment horizontal="left" vertical="center"/>
    </xf>
    <xf numFmtId="0" fontId="2" fillId="2" borderId="5" xfId="0" applyNumberFormat="1" applyFont="1" applyFill="1" applyBorder="1" applyAlignment="1">
      <alignment horizontal="left" vertical="center"/>
    </xf>
    <xf numFmtId="0" fontId="2" fillId="5" borderId="5" xfId="0" applyNumberFormat="1" applyFont="1" applyFill="1" applyBorder="1" applyAlignment="1">
      <alignment horizontal="left" vertical="center"/>
    </xf>
    <xf numFmtId="0" fontId="2" fillId="5" borderId="3" xfId="0" applyFont="1" applyFill="1" applyBorder="1" applyAlignment="1">
      <alignment horizontal="left" vertical="center"/>
    </xf>
    <xf numFmtId="0" fontId="2" fillId="5" borderId="4" xfId="0" applyNumberFormat="1" applyFont="1" applyFill="1" applyBorder="1" applyAlignment="1">
      <alignment horizontal="left" vertical="center"/>
    </xf>
    <xf numFmtId="0" fontId="8" fillId="2" borderId="5" xfId="0" applyNumberFormat="1" applyFont="1" applyFill="1" applyBorder="1" applyAlignment="1">
      <alignment horizontal="left" vertical="center"/>
    </xf>
    <xf numFmtId="3" fontId="2" fillId="2" borderId="5" xfId="0" applyNumberFormat="1" applyFont="1" applyFill="1" applyBorder="1" applyAlignment="1">
      <alignment horizontal="left" vertical="center"/>
    </xf>
    <xf numFmtId="0" fontId="3" fillId="5" borderId="1" xfId="0" applyFont="1" applyFill="1" applyBorder="1" applyAlignment="1">
      <alignment horizontal="left" vertical="center" wrapText="1"/>
    </xf>
    <xf numFmtId="0" fontId="2" fillId="12" borderId="1" xfId="0" applyFont="1" applyFill="1" applyBorder="1" applyAlignment="1">
      <alignment horizontal="left" vertical="center" wrapText="1"/>
    </xf>
    <xf numFmtId="0" fontId="2" fillId="21" borderId="1" xfId="0" applyFont="1" applyFill="1" applyBorder="1" applyAlignment="1">
      <alignment horizontal="left" vertical="center" wrapText="1"/>
    </xf>
    <xf numFmtId="0" fontId="2" fillId="6" borderId="1" xfId="0" applyNumberFormat="1" applyFont="1" applyFill="1" applyBorder="1" applyAlignment="1">
      <alignment horizontal="left" vertical="center"/>
    </xf>
    <xf numFmtId="49" fontId="2" fillId="21" borderId="1" xfId="0" applyNumberFormat="1" applyFont="1" applyFill="1" applyBorder="1" applyAlignment="1">
      <alignment horizontal="left" vertical="center"/>
    </xf>
    <xf numFmtId="0" fontId="2" fillId="21" borderId="1" xfId="0" applyNumberFormat="1" applyFont="1" applyFill="1" applyBorder="1" applyAlignment="1">
      <alignment horizontal="left" vertical="center"/>
    </xf>
    <xf numFmtId="49" fontId="2" fillId="18" borderId="1" xfId="0" applyNumberFormat="1" applyFont="1" applyFill="1" applyBorder="1" applyAlignment="1">
      <alignment horizontal="center" vertical="center"/>
    </xf>
    <xf numFmtId="0" fontId="2" fillId="18" borderId="1" xfId="0" applyFont="1" applyFill="1" applyBorder="1" applyAlignment="1">
      <alignment horizontal="center" vertical="center"/>
    </xf>
    <xf numFmtId="0" fontId="2" fillId="18" borderId="1" xfId="0" applyFont="1" applyFill="1" applyBorder="1" applyAlignment="1">
      <alignment horizontal="center" vertical="center" wrapText="1"/>
    </xf>
    <xf numFmtId="49" fontId="2" fillId="21" borderId="1" xfId="0" applyNumberFormat="1" applyFont="1" applyFill="1" applyBorder="1" applyAlignment="1">
      <alignment horizontal="center" vertical="center"/>
    </xf>
    <xf numFmtId="0" fontId="2" fillId="21" borderId="1" xfId="0" applyFont="1" applyFill="1" applyBorder="1" applyAlignment="1">
      <alignment horizontal="center" vertical="center"/>
    </xf>
    <xf numFmtId="0" fontId="2" fillId="21" borderId="1" xfId="0" applyFont="1" applyFill="1" applyBorder="1" applyAlignment="1">
      <alignment horizontal="center" vertical="center" wrapText="1"/>
    </xf>
    <xf numFmtId="0" fontId="2" fillId="18" borderId="2" xfId="0" applyNumberFormat="1" applyFont="1" applyFill="1" applyBorder="1" applyAlignment="1">
      <alignment horizontal="left" vertical="center"/>
    </xf>
    <xf numFmtId="0" fontId="2" fillId="21" borderId="2" xfId="0" applyNumberFormat="1" applyFont="1" applyFill="1" applyBorder="1" applyAlignment="1">
      <alignment horizontal="left" vertical="center"/>
    </xf>
    <xf numFmtId="49" fontId="2" fillId="2" borderId="5" xfId="0" applyNumberFormat="1" applyFont="1" applyFill="1" applyBorder="1" applyAlignment="1">
      <alignment horizontal="left" vertical="center"/>
    </xf>
    <xf numFmtId="49" fontId="2" fillId="2" borderId="4" xfId="0" applyNumberFormat="1" applyFont="1" applyFill="1" applyBorder="1" applyAlignment="1">
      <alignment horizontal="left" vertical="center"/>
    </xf>
    <xf numFmtId="0" fontId="2" fillId="18" borderId="5" xfId="0" applyNumberFormat="1" applyFont="1" applyFill="1" applyBorder="1" applyAlignment="1">
      <alignment horizontal="left" vertical="center"/>
    </xf>
    <xf numFmtId="0" fontId="2" fillId="18" borderId="3" xfId="0" applyFont="1" applyFill="1" applyBorder="1" applyAlignment="1">
      <alignment horizontal="left" vertical="center"/>
    </xf>
    <xf numFmtId="49" fontId="2" fillId="5" borderId="4" xfId="0" applyNumberFormat="1" applyFont="1" applyFill="1" applyBorder="1" applyAlignment="1">
      <alignment horizontal="left" vertical="center"/>
    </xf>
    <xf numFmtId="49" fontId="2" fillId="18" borderId="4" xfId="0" applyNumberFormat="1" applyFont="1" applyFill="1" applyBorder="1" applyAlignment="1">
      <alignment horizontal="left" vertical="center"/>
    </xf>
    <xf numFmtId="0" fontId="2" fillId="21" borderId="5" xfId="0" applyNumberFormat="1" applyFont="1" applyFill="1" applyBorder="1" applyAlignment="1">
      <alignment horizontal="left" vertical="center"/>
    </xf>
    <xf numFmtId="0" fontId="2" fillId="21" borderId="3" xfId="0" applyFont="1" applyFill="1" applyBorder="1" applyAlignment="1">
      <alignment horizontal="left" vertical="center"/>
    </xf>
    <xf numFmtId="49" fontId="2" fillId="21" borderId="4" xfId="0" applyNumberFormat="1" applyFont="1" applyFill="1" applyBorder="1" applyAlignment="1">
      <alignment horizontal="left" vertical="center"/>
    </xf>
    <xf numFmtId="0" fontId="2" fillId="22" borderId="1"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0" borderId="1" xfId="44" applyFont="1" applyBorder="1" applyAlignment="1">
      <alignment horizontal="left" vertical="center"/>
    </xf>
    <xf numFmtId="0" fontId="2" fillId="5" borderId="1" xfId="44" applyFont="1" applyFill="1" applyBorder="1" applyAlignment="1">
      <alignment horizontal="left" vertical="center"/>
    </xf>
    <xf numFmtId="49" fontId="2" fillId="22" borderId="1" xfId="0" applyNumberFormat="1" applyFont="1" applyFill="1" applyBorder="1" applyAlignment="1">
      <alignment horizontal="left" vertical="center"/>
    </xf>
    <xf numFmtId="0" fontId="2" fillId="22" borderId="1" xfId="0" applyNumberFormat="1" applyFont="1" applyFill="1" applyBorder="1" applyAlignment="1">
      <alignment horizontal="left" vertical="center"/>
    </xf>
    <xf numFmtId="0" fontId="2" fillId="0" borderId="1" xfId="44" applyNumberFormat="1" applyFont="1" applyBorder="1" applyAlignment="1">
      <alignment horizontal="left" vertical="center"/>
    </xf>
    <xf numFmtId="49" fontId="2" fillId="0" borderId="1" xfId="44" applyNumberFormat="1" applyFont="1" applyBorder="1" applyAlignment="1">
      <alignment horizontal="left" vertical="center"/>
    </xf>
    <xf numFmtId="49" fontId="2" fillId="22" borderId="1" xfId="0" applyNumberFormat="1" applyFont="1" applyFill="1" applyBorder="1" applyAlignment="1">
      <alignment horizontal="center" vertical="center"/>
    </xf>
    <xf numFmtId="0" fontId="2" fillId="22" borderId="1" xfId="0" applyFont="1" applyFill="1" applyBorder="1" applyAlignment="1">
      <alignment horizontal="center" vertical="center"/>
    </xf>
    <xf numFmtId="0" fontId="2" fillId="22" borderId="1" xfId="0" applyFont="1" applyFill="1" applyBorder="1" applyAlignment="1">
      <alignment horizontal="center" vertical="center" wrapText="1"/>
    </xf>
    <xf numFmtId="0" fontId="2" fillId="5" borderId="1" xfId="0" applyNumberFormat="1" applyFont="1" applyFill="1" applyBorder="1" applyAlignment="1">
      <alignment horizontal="center" vertical="center"/>
    </xf>
    <xf numFmtId="0" fontId="2" fillId="22" borderId="2" xfId="0" applyNumberFormat="1" applyFont="1" applyFill="1" applyBorder="1" applyAlignment="1">
      <alignment horizontal="left" vertical="center"/>
    </xf>
    <xf numFmtId="3" fontId="2" fillId="0" borderId="3" xfId="0" applyNumberFormat="1" applyFont="1" applyBorder="1" applyAlignment="1">
      <alignment horizontal="left" vertical="center"/>
    </xf>
    <xf numFmtId="0" fontId="2" fillId="5" borderId="2" xfId="0" applyFont="1" applyFill="1" applyBorder="1" applyAlignment="1">
      <alignment horizontal="left" vertical="center"/>
    </xf>
    <xf numFmtId="0" fontId="2" fillId="5" borderId="5" xfId="0" applyFont="1" applyFill="1" applyBorder="1" applyAlignment="1">
      <alignment horizontal="left" vertical="center"/>
    </xf>
    <xf numFmtId="0" fontId="2" fillId="22" borderId="5" xfId="0" applyNumberFormat="1" applyFont="1" applyFill="1" applyBorder="1" applyAlignment="1">
      <alignment horizontal="left" vertical="center"/>
    </xf>
    <xf numFmtId="0" fontId="2" fillId="22" borderId="3" xfId="0" applyFont="1" applyFill="1" applyBorder="1" applyAlignment="1">
      <alignment horizontal="left" vertical="center"/>
    </xf>
    <xf numFmtId="49" fontId="2" fillId="22" borderId="4" xfId="0" applyNumberFormat="1" applyFont="1" applyFill="1" applyBorder="1" applyAlignment="1">
      <alignment horizontal="left" vertical="center"/>
    </xf>
    <xf numFmtId="49" fontId="2" fillId="4" borderId="4" xfId="0" applyNumberFormat="1" applyFont="1" applyFill="1" applyBorder="1" applyAlignment="1">
      <alignment horizontal="left" vertical="center"/>
    </xf>
    <xf numFmtId="3" fontId="2" fillId="0" borderId="5" xfId="0" applyNumberFormat="1" applyFont="1" applyBorder="1" applyAlignment="1">
      <alignment horizontal="left" vertical="center"/>
    </xf>
    <xf numFmtId="49" fontId="2" fillId="0" borderId="4" xfId="0" applyNumberFormat="1" applyFont="1" applyFill="1" applyBorder="1" applyAlignment="1">
      <alignment horizontal="left" vertical="center"/>
    </xf>
    <xf numFmtId="0" fontId="2" fillId="10" borderId="1" xfId="0" applyFont="1" applyFill="1" applyBorder="1" applyAlignment="1">
      <alignment horizontal="left" vertical="center" wrapText="1"/>
    </xf>
    <xf numFmtId="0" fontId="2" fillId="23" borderId="1" xfId="0" applyFont="1" applyFill="1" applyBorder="1" applyAlignment="1">
      <alignment horizontal="left" vertical="center" wrapText="1"/>
    </xf>
    <xf numFmtId="0" fontId="2" fillId="27" borderId="1" xfId="0" applyFont="1" applyFill="1" applyBorder="1" applyAlignment="1">
      <alignment horizontal="left" vertical="center" wrapText="1"/>
    </xf>
    <xf numFmtId="49" fontId="2" fillId="10" borderId="1" xfId="0" applyNumberFormat="1" applyFont="1" applyFill="1" applyBorder="1" applyAlignment="1">
      <alignment horizontal="left" vertical="center"/>
    </xf>
    <xf numFmtId="0" fontId="2" fillId="10" borderId="1" xfId="0" applyNumberFormat="1" applyFont="1" applyFill="1" applyBorder="1" applyAlignment="1">
      <alignment horizontal="left" vertical="center"/>
    </xf>
    <xf numFmtId="49" fontId="2" fillId="23" borderId="1" xfId="0" applyNumberFormat="1" applyFont="1" applyFill="1" applyBorder="1" applyAlignment="1">
      <alignment horizontal="left" vertical="center"/>
    </xf>
    <xf numFmtId="0" fontId="2" fillId="23" borderId="1" xfId="0" applyNumberFormat="1" applyFont="1" applyFill="1" applyBorder="1" applyAlignment="1">
      <alignment horizontal="left" vertical="center"/>
    </xf>
    <xf numFmtId="49" fontId="2" fillId="3" borderId="1" xfId="0" applyNumberFormat="1" applyFont="1" applyFill="1" applyBorder="1" applyAlignment="1">
      <alignment horizontal="left" vertical="center"/>
    </xf>
    <xf numFmtId="0" fontId="2" fillId="3" borderId="1" xfId="0" applyNumberFormat="1" applyFont="1" applyFill="1" applyBorder="1" applyAlignment="1">
      <alignment horizontal="left" vertical="center"/>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10" borderId="2" xfId="0" applyNumberFormat="1" applyFont="1" applyFill="1" applyBorder="1" applyAlignment="1">
      <alignment horizontal="left" vertical="center"/>
    </xf>
    <xf numFmtId="0" fontId="2" fillId="23" borderId="2" xfId="0" applyFont="1" applyFill="1" applyBorder="1" applyAlignment="1">
      <alignment horizontal="left" vertical="center"/>
    </xf>
    <xf numFmtId="0" fontId="2" fillId="3" borderId="2" xfId="0" applyFont="1" applyFill="1" applyBorder="1" applyAlignment="1">
      <alignment horizontal="left" vertical="center"/>
    </xf>
    <xf numFmtId="0" fontId="2" fillId="5" borderId="4" xfId="0" applyFont="1" applyFill="1" applyBorder="1" applyAlignment="1">
      <alignment horizontal="left" vertical="center"/>
    </xf>
    <xf numFmtId="0" fontId="2" fillId="10" borderId="5" xfId="0" applyNumberFormat="1" applyFont="1" applyFill="1" applyBorder="1" applyAlignment="1">
      <alignment horizontal="left" vertical="center"/>
    </xf>
    <xf numFmtId="0" fontId="2" fillId="10" borderId="3" xfId="0" applyFont="1" applyFill="1" applyBorder="1" applyAlignment="1">
      <alignment horizontal="left" vertical="center"/>
    </xf>
    <xf numFmtId="49" fontId="2" fillId="10" borderId="4" xfId="0" applyNumberFormat="1" applyFont="1" applyFill="1" applyBorder="1" applyAlignment="1">
      <alignment horizontal="left" vertical="center"/>
    </xf>
    <xf numFmtId="0" fontId="2" fillId="23" borderId="5" xfId="0" applyFont="1" applyFill="1" applyBorder="1" applyAlignment="1">
      <alignment horizontal="left" vertical="center"/>
    </xf>
    <xf numFmtId="0" fontId="2" fillId="23" borderId="3" xfId="0" applyFont="1" applyFill="1" applyBorder="1" applyAlignment="1">
      <alignment horizontal="left" vertical="center"/>
    </xf>
    <xf numFmtId="0" fontId="2" fillId="23" borderId="4" xfId="0" applyNumberFormat="1" applyFont="1" applyFill="1" applyBorder="1" applyAlignment="1">
      <alignment horizontal="left" vertical="center"/>
    </xf>
    <xf numFmtId="0" fontId="2" fillId="3" borderId="5" xfId="0" applyFont="1" applyFill="1" applyBorder="1" applyAlignment="1">
      <alignment horizontal="left" vertical="center"/>
    </xf>
    <xf numFmtId="0" fontId="2" fillId="3" borderId="3" xfId="0" applyFont="1" applyFill="1" applyBorder="1" applyAlignment="1">
      <alignment horizontal="left" vertical="center"/>
    </xf>
    <xf numFmtId="0" fontId="11" fillId="3" borderId="4" xfId="0" applyNumberFormat="1" applyFont="1" applyFill="1" applyBorder="1" applyAlignment="1">
      <alignment horizontal="left" vertical="center"/>
    </xf>
    <xf numFmtId="0" fontId="2" fillId="3" borderId="4" xfId="0" applyNumberFormat="1" applyFont="1" applyFill="1" applyBorder="1" applyAlignment="1">
      <alignment horizontal="left" vertical="center"/>
    </xf>
    <xf numFmtId="0" fontId="11" fillId="3" borderId="1" xfId="0" applyFont="1" applyFill="1" applyBorder="1" applyAlignment="1">
      <alignment horizontal="left" vertical="center" wrapText="1"/>
    </xf>
    <xf numFmtId="0" fontId="11" fillId="27" borderId="1" xfId="0" applyFont="1" applyFill="1" applyBorder="1" applyAlignment="1">
      <alignment horizontal="left" vertical="center" wrapText="1"/>
    </xf>
    <xf numFmtId="0" fontId="8" fillId="3" borderId="1" xfId="0" applyFont="1" applyFill="1" applyBorder="1" applyAlignment="1">
      <alignment horizontal="left" vertical="center" wrapText="1"/>
    </xf>
    <xf numFmtId="0" fontId="8" fillId="3" borderId="1" xfId="0" applyFont="1" applyFill="1" applyBorder="1" applyAlignment="1">
      <alignment horizontal="left" vertical="center"/>
    </xf>
    <xf numFmtId="0" fontId="11" fillId="18" borderId="1" xfId="0" applyFont="1" applyFill="1" applyBorder="1" applyAlignment="1">
      <alignment horizontal="left" vertical="center" wrapText="1"/>
    </xf>
    <xf numFmtId="0" fontId="11" fillId="0" borderId="1" xfId="0" applyFont="1" applyFill="1" applyBorder="1" applyAlignment="1">
      <alignment horizontal="left" vertical="center" wrapText="1"/>
    </xf>
    <xf numFmtId="0" fontId="11" fillId="19" borderId="1" xfId="0" applyFont="1" applyFill="1" applyBorder="1" applyAlignment="1">
      <alignment horizontal="left" vertical="center" wrapText="1"/>
    </xf>
    <xf numFmtId="0" fontId="11" fillId="5" borderId="1" xfId="0" applyFont="1" applyFill="1" applyBorder="1" applyAlignment="1">
      <alignment horizontal="left" vertical="center" wrapText="1"/>
    </xf>
    <xf numFmtId="49" fontId="8" fillId="3" borderId="1" xfId="0" applyNumberFormat="1" applyFont="1" applyFill="1" applyBorder="1" applyAlignment="1">
      <alignment horizontal="left" vertical="center"/>
    </xf>
    <xf numFmtId="0" fontId="8" fillId="3" borderId="1" xfId="0" applyNumberFormat="1" applyFont="1" applyFill="1" applyBorder="1" applyAlignment="1">
      <alignment horizontal="left" vertical="center"/>
    </xf>
    <xf numFmtId="0" fontId="8" fillId="3" borderId="1" xfId="0" applyFont="1" applyFill="1" applyBorder="1" applyAlignment="1">
      <alignment horizontal="center" vertical="center"/>
    </xf>
    <xf numFmtId="0" fontId="8" fillId="3" borderId="1" xfId="0" applyFont="1" applyFill="1" applyBorder="1" applyAlignment="1">
      <alignment horizontal="center" vertical="center" wrapText="1"/>
    </xf>
    <xf numFmtId="0" fontId="8" fillId="3" borderId="2" xfId="0" applyFont="1" applyFill="1" applyBorder="1" applyAlignment="1">
      <alignment horizontal="left" vertical="center"/>
    </xf>
    <xf numFmtId="0" fontId="2" fillId="18" borderId="2" xfId="0" applyFont="1" applyFill="1" applyBorder="1" applyAlignment="1">
      <alignment horizontal="left" vertical="center"/>
    </xf>
    <xf numFmtId="0" fontId="2" fillId="0" borderId="2" xfId="0" applyNumberFormat="1" applyFont="1" applyFill="1" applyBorder="1" applyAlignment="1">
      <alignment horizontal="left" vertical="center"/>
    </xf>
    <xf numFmtId="0" fontId="2" fillId="19" borderId="2" xfId="0" applyFont="1" applyFill="1" applyBorder="1" applyAlignment="1">
      <alignment horizontal="left" vertical="center"/>
    </xf>
    <xf numFmtId="0" fontId="2" fillId="19" borderId="2" xfId="0" applyNumberFormat="1" applyFont="1" applyFill="1" applyBorder="1" applyAlignment="1">
      <alignment horizontal="left" vertical="center"/>
    </xf>
    <xf numFmtId="0" fontId="8" fillId="3" borderId="5" xfId="0" applyFont="1" applyFill="1" applyBorder="1" applyAlignment="1">
      <alignment horizontal="left" vertical="center"/>
    </xf>
    <xf numFmtId="0" fontId="8" fillId="3" borderId="3" xfId="0" applyFont="1" applyFill="1" applyBorder="1" applyAlignment="1">
      <alignment horizontal="left" vertical="center"/>
    </xf>
    <xf numFmtId="3" fontId="11" fillId="3" borderId="4" xfId="0" applyNumberFormat="1" applyFont="1" applyFill="1" applyBorder="1" applyAlignment="1">
      <alignment horizontal="left" vertical="center"/>
    </xf>
    <xf numFmtId="0" fontId="8" fillId="5" borderId="1" xfId="0" applyNumberFormat="1" applyFont="1" applyFill="1" applyBorder="1" applyAlignment="1">
      <alignment horizontal="left" vertical="center"/>
    </xf>
    <xf numFmtId="0" fontId="2" fillId="18" borderId="5" xfId="0" applyFont="1" applyFill="1" applyBorder="1" applyAlignment="1">
      <alignment horizontal="left" vertical="center"/>
    </xf>
    <xf numFmtId="0" fontId="2" fillId="18" borderId="4" xfId="0" applyNumberFormat="1" applyFont="1" applyFill="1" applyBorder="1" applyAlignment="1">
      <alignment horizontal="left" vertical="center"/>
    </xf>
    <xf numFmtId="49" fontId="11" fillId="18" borderId="4" xfId="0" applyNumberFormat="1" applyFont="1" applyFill="1" applyBorder="1" applyAlignment="1">
      <alignment horizontal="left" vertical="center"/>
    </xf>
    <xf numFmtId="0" fontId="2" fillId="0" borderId="5" xfId="0" applyNumberFormat="1" applyFont="1" applyFill="1" applyBorder="1" applyAlignment="1">
      <alignment horizontal="left" vertical="center"/>
    </xf>
    <xf numFmtId="49" fontId="11" fillId="0" borderId="4" xfId="0" applyNumberFormat="1" applyFont="1" applyFill="1" applyBorder="1" applyAlignment="1">
      <alignment horizontal="left" vertical="center"/>
    </xf>
    <xf numFmtId="0" fontId="2" fillId="19" borderId="5" xfId="0" applyFont="1" applyFill="1" applyBorder="1" applyAlignment="1">
      <alignment horizontal="left" vertical="center"/>
    </xf>
    <xf numFmtId="0" fontId="2" fillId="19" borderId="4" xfId="0" applyNumberFormat="1" applyFont="1" applyFill="1" applyBorder="1" applyAlignment="1">
      <alignment horizontal="left" vertical="center"/>
    </xf>
    <xf numFmtId="0" fontId="2" fillId="19" borderId="5" xfId="0" applyNumberFormat="1" applyFont="1" applyFill="1" applyBorder="1" applyAlignment="1">
      <alignment horizontal="left" vertical="center"/>
    </xf>
    <xf numFmtId="49" fontId="11" fillId="19" borderId="4" xfId="0" applyNumberFormat="1" applyFont="1" applyFill="1" applyBorder="1" applyAlignment="1">
      <alignment horizontal="left" vertical="center"/>
    </xf>
    <xf numFmtId="0" fontId="8" fillId="5" borderId="4" xfId="0" applyNumberFormat="1" applyFont="1" applyFill="1" applyBorder="1" applyAlignment="1">
      <alignment horizontal="left" vertical="center"/>
    </xf>
    <xf numFmtId="49" fontId="2" fillId="19" borderId="4" xfId="0" applyNumberFormat="1" applyFont="1" applyFill="1" applyBorder="1" applyAlignment="1">
      <alignment horizontal="left" vertical="center"/>
    </xf>
    <xf numFmtId="0" fontId="11" fillId="0" borderId="4" xfId="0" applyNumberFormat="1" applyFont="1" applyFill="1" applyBorder="1" applyAlignment="1">
      <alignment horizontal="left" vertical="center"/>
    </xf>
    <xf numFmtId="0" fontId="11" fillId="5" borderId="4" xfId="0" applyNumberFormat="1" applyFont="1" applyFill="1" applyBorder="1" applyAlignment="1">
      <alignment horizontal="left" vertical="center"/>
    </xf>
    <xf numFmtId="0" fontId="2" fillId="24" borderId="1" xfId="0" applyFont="1" applyFill="1" applyBorder="1" applyAlignment="1">
      <alignment horizontal="left" vertical="center" wrapText="1"/>
    </xf>
    <xf numFmtId="0" fontId="2" fillId="24" borderId="9" xfId="0" applyFont="1" applyFill="1" applyBorder="1" applyAlignment="1">
      <alignment horizontal="left" vertical="center" wrapText="1"/>
    </xf>
    <xf numFmtId="0" fontId="2" fillId="2" borderId="9" xfId="0" applyFont="1" applyFill="1" applyBorder="1" applyAlignment="1">
      <alignment horizontal="left" vertical="center" wrapText="1"/>
    </xf>
    <xf numFmtId="0" fontId="3" fillId="0" borderId="0" xfId="0" applyFont="1" applyFill="1" applyBorder="1" applyAlignment="1">
      <alignment horizontal="left" vertical="center"/>
    </xf>
    <xf numFmtId="0" fontId="2" fillId="2" borderId="12" xfId="0" applyFont="1" applyFill="1" applyBorder="1" applyAlignment="1">
      <alignment horizontal="left" vertical="center" wrapText="1"/>
    </xf>
    <xf numFmtId="0" fontId="2" fillId="2" borderId="9" xfId="0" applyFont="1" applyFill="1" applyBorder="1" applyAlignment="1">
      <alignment horizontal="left" vertical="center"/>
    </xf>
    <xf numFmtId="49" fontId="2" fillId="24" borderId="1" xfId="0" applyNumberFormat="1" applyFont="1" applyFill="1" applyBorder="1" applyAlignment="1">
      <alignment horizontal="left" vertical="center"/>
    </xf>
    <xf numFmtId="0" fontId="2" fillId="24" borderId="1" xfId="0" applyNumberFormat="1" applyFont="1" applyFill="1" applyBorder="1" applyAlignment="1">
      <alignment horizontal="left" vertical="center"/>
    </xf>
    <xf numFmtId="49" fontId="2" fillId="24" borderId="9" xfId="0" applyNumberFormat="1" applyFont="1" applyFill="1" applyBorder="1" applyAlignment="1">
      <alignment horizontal="left" vertical="center"/>
    </xf>
    <xf numFmtId="0" fontId="2" fillId="24" borderId="9" xfId="0" applyNumberFormat="1" applyFont="1" applyFill="1" applyBorder="1" applyAlignment="1">
      <alignment horizontal="left" vertical="center"/>
    </xf>
    <xf numFmtId="0" fontId="2" fillId="2" borderId="0" xfId="0" applyFont="1" applyFill="1" applyBorder="1" applyAlignment="1">
      <alignment horizontal="left" vertical="center" wrapText="1"/>
    </xf>
    <xf numFmtId="0" fontId="3" fillId="0" borderId="0" xfId="0" applyNumberFormat="1" applyFont="1" applyFill="1" applyBorder="1" applyAlignment="1">
      <alignment horizontal="left" vertical="center"/>
    </xf>
    <xf numFmtId="0" fontId="3" fillId="0" borderId="0" xfId="0" applyNumberFormat="1" applyFont="1" applyFill="1" applyAlignment="1">
      <alignment horizontal="left" vertical="center"/>
    </xf>
    <xf numFmtId="0" fontId="2" fillId="5" borderId="9" xfId="0" applyFont="1" applyFill="1" applyBorder="1" applyAlignment="1">
      <alignment horizontal="left" vertical="center"/>
    </xf>
    <xf numFmtId="0" fontId="2" fillId="5" borderId="9" xfId="0" applyFont="1" applyFill="1" applyBorder="1" applyAlignment="1">
      <alignment horizontal="center" vertical="center"/>
    </xf>
    <xf numFmtId="0" fontId="2" fillId="5" borderId="9" xfId="0" applyFont="1" applyFill="1" applyBorder="1" applyAlignment="1">
      <alignment horizontal="center" vertical="center" wrapText="1"/>
    </xf>
    <xf numFmtId="0" fontId="3" fillId="5" borderId="0" xfId="0" applyFont="1" applyFill="1" applyBorder="1" applyAlignment="1">
      <alignment horizontal="left" vertical="center"/>
    </xf>
    <xf numFmtId="0" fontId="3" fillId="5" borderId="0" xfId="0" applyFont="1" applyFill="1" applyBorder="1" applyAlignment="1">
      <alignment horizontal="center" vertical="center"/>
    </xf>
    <xf numFmtId="0" fontId="3" fillId="5" borderId="0" xfId="0" applyFont="1" applyFill="1" applyAlignment="1">
      <alignment horizontal="center" vertical="center"/>
    </xf>
    <xf numFmtId="0" fontId="2" fillId="24" borderId="2" xfId="0" applyFont="1" applyFill="1" applyBorder="1" applyAlignment="1">
      <alignment horizontal="left" vertical="center"/>
    </xf>
    <xf numFmtId="0" fontId="2" fillId="24" borderId="13" xfId="0" applyFont="1" applyFill="1" applyBorder="1" applyAlignment="1">
      <alignment horizontal="left" vertical="center"/>
    </xf>
    <xf numFmtId="0" fontId="2" fillId="24" borderId="5" xfId="0" applyFont="1" applyFill="1" applyBorder="1" applyAlignment="1">
      <alignment horizontal="left" vertical="center"/>
    </xf>
    <xf numFmtId="0" fontId="2" fillId="24" borderId="3" xfId="0" applyFont="1" applyFill="1" applyBorder="1" applyAlignment="1">
      <alignment horizontal="left" vertical="center"/>
    </xf>
    <xf numFmtId="0" fontId="2" fillId="24" borderId="4" xfId="0" applyNumberFormat="1" applyFont="1" applyFill="1" applyBorder="1" applyAlignment="1">
      <alignment horizontal="left" vertical="center"/>
    </xf>
    <xf numFmtId="0" fontId="2" fillId="24" borderId="14" xfId="0" applyFont="1" applyFill="1" applyBorder="1" applyAlignment="1">
      <alignment horizontal="left" vertical="center"/>
    </xf>
    <xf numFmtId="0" fontId="2" fillId="24" borderId="15" xfId="0" applyFont="1" applyFill="1" applyBorder="1" applyAlignment="1">
      <alignment horizontal="left" vertical="center"/>
    </xf>
    <xf numFmtId="0" fontId="2" fillId="24" borderId="16" xfId="0" applyNumberFormat="1" applyFont="1" applyFill="1" applyBorder="1" applyAlignment="1">
      <alignment horizontal="left" vertical="center"/>
    </xf>
    <xf numFmtId="0" fontId="3" fillId="0" borderId="0" xfId="0" applyFont="1" applyBorder="1" applyAlignment="1">
      <alignment horizontal="left" vertical="center"/>
    </xf>
    <xf numFmtId="0" fontId="3" fillId="0" borderId="0" xfId="0" applyNumberFormat="1" applyFont="1" applyAlignment="1">
      <alignment horizontal="left" vertical="center"/>
    </xf>
    <xf numFmtId="0" fontId="3" fillId="25" borderId="0" xfId="0" applyNumberFormat="1" applyFont="1" applyFill="1" applyAlignment="1">
      <alignment horizontal="left" vertical="center"/>
    </xf>
    <xf numFmtId="0" fontId="3" fillId="3" borderId="0" xfId="0" applyNumberFormat="1" applyFont="1" applyFill="1" applyAlignment="1">
      <alignment horizontal="left" vertical="center"/>
    </xf>
    <xf numFmtId="0" fontId="3" fillId="20" borderId="0" xfId="0" applyFont="1" applyFill="1" applyBorder="1" applyAlignment="1">
      <alignment horizontal="left" vertical="center"/>
    </xf>
    <xf numFmtId="0" fontId="3" fillId="8" borderId="0" xfId="0" applyFont="1" applyFill="1" applyBorder="1" applyAlignment="1">
      <alignment horizontal="left" vertical="center"/>
    </xf>
    <xf numFmtId="0" fontId="3" fillId="20" borderId="0" xfId="0" applyNumberFormat="1" applyFont="1" applyFill="1" applyBorder="1" applyAlignment="1">
      <alignment horizontal="left" vertical="center"/>
    </xf>
    <xf numFmtId="0" fontId="3" fillId="0" borderId="0" xfId="0" applyNumberFormat="1" applyFont="1" applyBorder="1" applyAlignment="1">
      <alignment horizontal="left" vertical="center"/>
    </xf>
    <xf numFmtId="0" fontId="3" fillId="8" borderId="0" xfId="0" applyNumberFormat="1" applyFont="1" applyFill="1" applyBorder="1" applyAlignment="1">
      <alignment horizontal="left" vertical="center"/>
    </xf>
    <xf numFmtId="0" fontId="3" fillId="12" borderId="0" xfId="0" applyFont="1" applyFill="1" applyBorder="1" applyAlignment="1">
      <alignment horizontal="left" vertical="center"/>
    </xf>
    <xf numFmtId="3" fontId="3" fillId="8" borderId="0" xfId="0" applyNumberFormat="1" applyFont="1" applyFill="1" applyBorder="1" applyAlignment="1">
      <alignment horizontal="left" vertical="center"/>
    </xf>
    <xf numFmtId="0" fontId="0" fillId="5" borderId="0" xfId="0" applyFill="1" applyBorder="1" applyAlignment="1">
      <alignment horizontal="center" vertical="center"/>
    </xf>
    <xf numFmtId="0" fontId="0" fillId="5" borderId="0" xfId="0" applyFill="1" applyAlignment="1">
      <alignment horizontal="center" vertical="center"/>
    </xf>
    <xf numFmtId="0" fontId="3" fillId="8" borderId="0" xfId="0" applyNumberFormat="1" applyFont="1" applyFill="1" applyAlignment="1">
      <alignment horizontal="left" vertical="center"/>
    </xf>
    <xf numFmtId="3" fontId="3" fillId="5" borderId="0" xfId="0" applyNumberFormat="1" applyFont="1" applyFill="1" applyBorder="1" applyAlignment="1">
      <alignment horizontal="center" vertical="center"/>
    </xf>
    <xf numFmtId="3" fontId="3" fillId="7" borderId="0" xfId="0" applyNumberFormat="1" applyFont="1" applyFill="1" applyAlignment="1">
      <alignment horizontal="left" vertical="center"/>
    </xf>
    <xf numFmtId="3" fontId="3" fillId="7" borderId="0" xfId="0" applyNumberFormat="1" applyFont="1" applyFill="1" applyBorder="1" applyAlignment="1">
      <alignment horizontal="left" vertical="center"/>
    </xf>
    <xf numFmtId="0" fontId="2" fillId="7" borderId="1" xfId="0" applyFont="1" applyFill="1" applyBorder="1" applyAlignment="1">
      <alignment horizontal="left" vertical="center" wrapText="1"/>
    </xf>
    <xf numFmtId="0" fontId="2" fillId="7" borderId="0" xfId="0" applyFont="1" applyFill="1" applyBorder="1" applyAlignment="1">
      <alignment horizontal="left" vertical="center" wrapText="1"/>
    </xf>
    <xf numFmtId="0" fontId="3" fillId="7" borderId="0" xfId="0" applyNumberFormat="1" applyFont="1" applyFill="1" applyAlignment="1">
      <alignment horizontal="left" vertical="center"/>
    </xf>
    <xf numFmtId="0" fontId="3" fillId="7" borderId="0" xfId="0" applyNumberFormat="1" applyFont="1" applyFill="1" applyBorder="1" applyAlignment="1">
      <alignment horizontal="left" vertical="center"/>
    </xf>
    <xf numFmtId="3" fontId="3" fillId="8" borderId="0" xfId="0" applyNumberFormat="1" applyFont="1" applyFill="1" applyAlignment="1">
      <alignment horizontal="left" vertical="center"/>
    </xf>
    <xf numFmtId="58" fontId="3" fillId="0" borderId="0" xfId="0" applyNumberFormat="1" applyFont="1" applyBorder="1" applyAlignment="1">
      <alignment horizontal="left" vertical="center"/>
    </xf>
    <xf numFmtId="3" fontId="3" fillId="16" borderId="0" xfId="0" applyNumberFormat="1" applyFont="1" applyFill="1" applyBorder="1" applyAlignment="1">
      <alignment horizontal="left" vertical="center"/>
    </xf>
    <xf numFmtId="0" fontId="2" fillId="11" borderId="1" xfId="0" applyFont="1" applyFill="1" applyBorder="1" applyAlignment="1">
      <alignment horizontal="left" vertical="center" wrapText="1"/>
    </xf>
    <xf numFmtId="0" fontId="2" fillId="11" borderId="9" xfId="0" applyFont="1" applyFill="1" applyBorder="1" applyAlignment="1">
      <alignment horizontal="left" vertical="center" wrapText="1"/>
    </xf>
    <xf numFmtId="0" fontId="0" fillId="5" borderId="0" xfId="0" applyFont="1" applyFill="1">
      <alignment vertical="center"/>
    </xf>
    <xf numFmtId="9" fontId="2" fillId="0" borderId="1" xfId="0" applyNumberFormat="1" applyFont="1" applyBorder="1" applyAlignment="1">
      <alignment horizontal="left" vertical="center" wrapText="1"/>
    </xf>
    <xf numFmtId="49" fontId="2" fillId="11" borderId="1" xfId="0" applyNumberFormat="1" applyFont="1" applyFill="1" applyBorder="1" applyAlignment="1">
      <alignment horizontal="left" vertical="center"/>
    </xf>
    <xf numFmtId="0" fontId="2" fillId="11" borderId="1" xfId="0" applyNumberFormat="1" applyFont="1" applyFill="1" applyBorder="1" applyAlignment="1">
      <alignment horizontal="left" vertical="center"/>
    </xf>
    <xf numFmtId="0" fontId="3" fillId="20" borderId="0" xfId="0" applyNumberFormat="1" applyFont="1" applyFill="1" applyAlignment="1">
      <alignment horizontal="left" vertical="center"/>
    </xf>
    <xf numFmtId="49" fontId="2" fillId="7" borderId="1" xfId="0" applyNumberFormat="1" applyFont="1" applyFill="1" applyBorder="1" applyAlignment="1">
      <alignment horizontal="left" vertical="center"/>
    </xf>
    <xf numFmtId="0" fontId="2" fillId="7" borderId="1" xfId="0" applyNumberFormat="1" applyFont="1" applyFill="1" applyBorder="1" applyAlignment="1">
      <alignment horizontal="left" vertical="center"/>
    </xf>
    <xf numFmtId="0" fontId="2" fillId="7" borderId="1" xfId="0" applyFont="1" applyFill="1" applyBorder="1" applyAlignment="1">
      <alignment horizontal="center" vertical="center"/>
    </xf>
    <xf numFmtId="0" fontId="2" fillId="7" borderId="1" xfId="0" applyFont="1" applyFill="1" applyBorder="1" applyAlignment="1">
      <alignment horizontal="center" vertical="center" wrapText="1"/>
    </xf>
    <xf numFmtId="0" fontId="2" fillId="7" borderId="2" xfId="0" applyFont="1" applyFill="1" applyBorder="1" applyAlignment="1">
      <alignment horizontal="left" vertical="center"/>
    </xf>
    <xf numFmtId="0" fontId="2" fillId="7" borderId="5" xfId="0" applyFont="1" applyFill="1" applyBorder="1" applyAlignment="1">
      <alignment horizontal="left" vertical="center"/>
    </xf>
    <xf numFmtId="0" fontId="2" fillId="7" borderId="3" xfId="0" applyFont="1" applyFill="1" applyBorder="1" applyAlignment="1">
      <alignment horizontal="left" vertical="center"/>
    </xf>
    <xf numFmtId="0" fontId="2" fillId="7" borderId="4" xfId="0" applyNumberFormat="1" applyFont="1" applyFill="1" applyBorder="1" applyAlignment="1">
      <alignment horizontal="left" vertical="center"/>
    </xf>
    <xf numFmtId="0" fontId="3" fillId="0" borderId="1" xfId="0" applyFont="1" applyBorder="1" applyAlignment="1">
      <alignment horizontal="center" vertical="center"/>
    </xf>
    <xf numFmtId="0" fontId="5" fillId="0" borderId="0" xfId="0" applyFont="1" applyAlignment="1">
      <alignment horizontal="left" vertical="center"/>
    </xf>
    <xf numFmtId="0" fontId="5" fillId="0" borderId="0" xfId="0" applyFont="1" applyBorder="1" applyAlignment="1">
      <alignment horizontal="left" vertical="center"/>
    </xf>
    <xf numFmtId="0" fontId="5" fillId="13" borderId="1" xfId="0" applyNumberFormat="1" applyFont="1" applyFill="1" applyBorder="1" applyAlignment="1">
      <alignment horizontal="left" vertical="center"/>
    </xf>
    <xf numFmtId="0" fontId="5" fillId="13" borderId="1" xfId="0" applyFont="1" applyFill="1" applyBorder="1" applyAlignment="1">
      <alignment horizontal="left" vertical="center"/>
    </xf>
    <xf numFmtId="0" fontId="5" fillId="2" borderId="1" xfId="0" applyFont="1" applyFill="1" applyBorder="1" applyAlignment="1">
      <alignment horizontal="left" vertical="center"/>
    </xf>
    <xf numFmtId="0" fontId="12" fillId="28" borderId="1" xfId="0" applyFont="1" applyFill="1" applyBorder="1" applyAlignment="1">
      <alignment horizontal="left" vertical="center"/>
    </xf>
    <xf numFmtId="0" fontId="5" fillId="0" borderId="1" xfId="0" applyFont="1" applyFill="1" applyBorder="1" applyAlignment="1">
      <alignment horizontal="left" vertical="center"/>
    </xf>
    <xf numFmtId="0" fontId="5" fillId="0" borderId="0" xfId="0" applyFont="1" applyFill="1" applyBorder="1" applyAlignment="1">
      <alignment horizontal="left" vertical="center"/>
    </xf>
    <xf numFmtId="0" fontId="5" fillId="28" borderId="1" xfId="0" applyFont="1" applyFill="1" applyBorder="1" applyAlignment="1">
      <alignment horizontal="left" vertical="center"/>
    </xf>
    <xf numFmtId="0" fontId="5" fillId="0" borderId="1" xfId="0" applyFont="1" applyFill="1" applyBorder="1" applyAlignment="1">
      <alignment horizontal="left" vertical="center" wrapText="1"/>
    </xf>
    <xf numFmtId="0" fontId="5" fillId="0" borderId="0" xfId="0" applyFont="1" applyFill="1" applyBorder="1" applyAlignment="1">
      <alignment horizontal="left" vertical="center" wrapText="1"/>
    </xf>
    <xf numFmtId="0" fontId="5" fillId="16" borderId="0" xfId="0" applyFont="1" applyFill="1" applyAlignment="1">
      <alignment vertical="top" wrapText="1"/>
    </xf>
    <xf numFmtId="0" fontId="0" fillId="0" borderId="0" xfId="0" applyFill="1" applyAlignment="1">
      <alignment vertical="center" wrapText="1"/>
    </xf>
    <xf numFmtId="0" fontId="0" fillId="0" borderId="0" xfId="0" applyFill="1">
      <alignment vertical="center"/>
    </xf>
    <xf numFmtId="0" fontId="13" fillId="0" borderId="17" xfId="0" applyFont="1" applyFill="1" applyBorder="1" applyAlignment="1">
      <alignment horizontal="center" vertical="center" wrapText="1"/>
    </xf>
    <xf numFmtId="0" fontId="5" fillId="13"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28" borderId="0" xfId="0" applyFont="1" applyFill="1" applyBorder="1" applyAlignment="1">
      <alignment horizontal="left" vertical="center"/>
    </xf>
    <xf numFmtId="0" fontId="5" fillId="13" borderId="1" xfId="0" applyFont="1" applyFill="1" applyBorder="1" applyAlignment="1">
      <alignment horizontal="left" vertical="center" wrapText="1"/>
    </xf>
    <xf numFmtId="3" fontId="2" fillId="5" borderId="1" xfId="0" applyNumberFormat="1" applyFont="1" applyFill="1" applyBorder="1" applyAlignment="1" quotePrefix="1">
      <alignment horizontal="left" vertical="center"/>
    </xf>
    <xf numFmtId="3" fontId="2" fillId="2" borderId="1" xfId="0" applyNumberFormat="1" applyFont="1" applyFill="1" applyBorder="1" applyAlignment="1" quotePrefix="1">
      <alignment horizontal="left" vertical="center"/>
    </xf>
    <xf numFmtId="0" fontId="2" fillId="5" borderId="2" xfId="0" applyNumberFormat="1" applyFont="1" applyFill="1" applyBorder="1" applyAlignment="1" quotePrefix="1">
      <alignment horizontal="left" vertical="center"/>
    </xf>
    <xf numFmtId="0" fontId="2" fillId="2" borderId="2" xfId="0" applyNumberFormat="1" applyFont="1" applyFill="1" applyBorder="1" applyAlignment="1" quotePrefix="1">
      <alignment horizontal="left" vertical="center"/>
    </xf>
    <xf numFmtId="3" fontId="2" fillId="2" borderId="2" xfId="0" applyNumberFormat="1" applyFont="1" applyFill="1" applyBorder="1" applyAlignment="1" quotePrefix="1">
      <alignment horizontal="left" vertical="center"/>
    </xf>
    <xf numFmtId="0" fontId="2" fillId="2" borderId="1" xfId="0" applyNumberFormat="1" applyFont="1" applyFill="1" applyBorder="1" applyAlignment="1" quotePrefix="1">
      <alignment horizontal="left" vertical="center"/>
    </xf>
    <xf numFmtId="3" fontId="2" fillId="0" borderId="3" xfId="0" applyNumberFormat="1" applyFont="1" applyBorder="1" applyAlignment="1" quotePrefix="1">
      <alignment horizontal="left" vertical="center"/>
    </xf>
    <xf numFmtId="3" fontId="11" fillId="3" borderId="4" xfId="0" applyNumberFormat="1" applyFont="1" applyFill="1" applyBorder="1" applyAlignment="1" quotePrefix="1">
      <alignment horizontal="left" vertical="center"/>
    </xf>
    <xf numFmtId="0" fontId="3" fillId="0" borderId="0" xfId="0" applyFont="1" applyFill="1" applyBorder="1" applyAlignment="1" quotePrefix="1">
      <alignment horizontal="left" vertical="center"/>
    </xf>
    <xf numFmtId="0" fontId="3" fillId="0" borderId="0" xfId="0" applyFont="1" applyFill="1" applyAlignment="1" quotePrefix="1">
      <alignment horizontal="left" vertical="center"/>
    </xf>
    <xf numFmtId="0" fontId="3" fillId="7" borderId="0" xfId="0" applyFont="1" applyFill="1" applyAlignment="1" quotePrefix="1">
      <alignment horizontal="left" vertical="center"/>
    </xf>
    <xf numFmtId="0" fontId="3" fillId="8" borderId="0" xfId="0" applyNumberFormat="1" applyFont="1" applyFill="1" applyBorder="1" applyAlignment="1" quotePrefix="1">
      <alignment horizontal="left" vertical="center"/>
    </xf>
    <xf numFmtId="0" fontId="3" fillId="0" borderId="0" xfId="0" applyNumberFormat="1" applyFont="1" applyBorder="1" applyAlignment="1" quotePrefix="1">
      <alignment horizontal="left" vertical="center"/>
    </xf>
    <xf numFmtId="3" fontId="3" fillId="5" borderId="0" xfId="0" applyNumberFormat="1" applyFont="1" applyFill="1" applyBorder="1" applyAlignment="1" quotePrefix="1">
      <alignment horizontal="center" vertical="center"/>
    </xf>
    <xf numFmtId="3" fontId="3" fillId="8" borderId="0" xfId="0" applyNumberFormat="1" applyFont="1" applyFill="1" applyBorder="1" applyAlignment="1" quotePrefix="1">
      <alignment horizontal="left" vertical="center"/>
    </xf>
    <xf numFmtId="3" fontId="3" fillId="7" borderId="0" xfId="0" applyNumberFormat="1" applyFont="1" applyFill="1" applyAlignment="1" quotePrefix="1">
      <alignment horizontal="left" vertical="center"/>
    </xf>
    <xf numFmtId="3" fontId="3" fillId="7" borderId="0" xfId="0" applyNumberFormat="1" applyFont="1" applyFill="1" applyBorder="1" applyAlignment="1" quotePrefix="1">
      <alignment horizontal="left" vertical="center"/>
    </xf>
    <xf numFmtId="0" fontId="3" fillId="8" borderId="0" xfId="0" applyFont="1" applyFill="1" applyBorder="1" applyAlignment="1" quotePrefix="1">
      <alignment horizontal="left" vertical="center"/>
    </xf>
    <xf numFmtId="0" fontId="3" fillId="7" borderId="0" xfId="0" applyNumberFormat="1" applyFont="1" applyFill="1" applyBorder="1" applyAlignment="1" quotePrefix="1">
      <alignment horizontal="left" vertical="center"/>
    </xf>
    <xf numFmtId="0" fontId="3" fillId="8" borderId="0" xfId="0" applyFont="1" applyFill="1" applyAlignment="1" quotePrefix="1">
      <alignment horizontal="left" vertical="center"/>
    </xf>
    <xf numFmtId="3" fontId="3" fillId="8" borderId="0" xfId="0" applyNumberFormat="1" applyFont="1" applyFill="1" applyAlignment="1" quotePrefix="1">
      <alignment horizontal="left" vertical="center"/>
    </xf>
    <xf numFmtId="3" fontId="3" fillId="16" borderId="0" xfId="0" applyNumberFormat="1" applyFont="1" applyFill="1" applyBorder="1" applyAlignment="1" quotePrefix="1">
      <alignment horizontal="left" vertical="center"/>
    </xf>
    <xf numFmtId="0" fontId="3" fillId="16" borderId="0" xfId="0" applyFont="1" applyFill="1" applyBorder="1" applyAlignment="1" quotePrefix="1">
      <alignment horizontal="left" vertical="center"/>
    </xf>
    <xf numFmtId="0" fontId="3" fillId="7" borderId="0" xfId="0" applyFont="1" applyFill="1" applyBorder="1" applyAlignment="1" quotePrefix="1">
      <alignment horizontal="left" vertical="center"/>
    </xf>
    <xf numFmtId="0" fontId="3" fillId="0" borderId="0" xfId="0" applyFont="1" applyAlignment="1" quotePrefix="1">
      <alignment horizontal="left" vertical="center"/>
    </xf>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常规 2 2" xfId="44"/>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 name="常规 3" xfId="51"/>
  </cellStyles>
  <dxfs count="4">
    <dxf>
      <font>
        <color rgb="FF9C0006"/>
      </font>
      <fill>
        <patternFill patternType="solid">
          <bgColor rgb="FFFFC7CE"/>
        </patternFill>
      </fill>
    </dxf>
    <dxf>
      <font>
        <color rgb="FF9C0006"/>
      </font>
      <fill>
        <patternFill patternType="solid">
          <bgColor rgb="FFFFC7CE"/>
        </patternFill>
      </fill>
    </dxf>
    <dxf>
      <font>
        <strike val="1"/>
      </font>
      <fill>
        <patternFill patternType="solid">
          <bgColor rgb="FFFF0000"/>
        </patternFill>
      </fill>
    </dxf>
    <dxf>
      <fill>
        <patternFill patternType="solid">
          <bgColor rgb="FFFF0000"/>
        </patternFill>
      </fill>
    </dxf>
  </dxfs>
  <tableStyles count="0" defaultTableStyle="TableStyleMedium9" defaultPivotStyle="PivotStyleLight16"/>
  <colors>
    <mruColors>
      <color rgb="0085B44C"/>
      <color rgb="00FF0066"/>
      <color rgb="00D3817F"/>
      <color rgb="00B1403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7</xdr:col>
      <xdr:colOff>123825</xdr:colOff>
      <xdr:row>0</xdr:row>
      <xdr:rowOff>0</xdr:rowOff>
    </xdr:from>
    <xdr:to>
      <xdr:col>14</xdr:col>
      <xdr:colOff>209550</xdr:colOff>
      <xdr:row>17</xdr:row>
      <xdr:rowOff>657225</xdr:rowOff>
    </xdr:to>
    <xdr:pic>
      <xdr:nvPicPr>
        <xdr:cNvPr id="2" name="图片 1" descr="D:\我的文档\Tencent Files\494205021\Image\C2C\Image1\7N(3084ZWYC1$M@T`IQGWLW.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22364700" y="0"/>
          <a:ext cx="4886325" cy="8810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457200</xdr:colOff>
      <xdr:row>0</xdr:row>
      <xdr:rowOff>0</xdr:rowOff>
    </xdr:from>
    <xdr:to>
      <xdr:col>21</xdr:col>
      <xdr:colOff>542314</xdr:colOff>
      <xdr:row>17</xdr:row>
      <xdr:rowOff>656124</xdr:rowOff>
    </xdr:to>
    <xdr:pic>
      <xdr:nvPicPr>
        <xdr:cNvPr id="3" name="图片 2"/>
        <xdr:cNvPicPr>
          <a:picLocks noChangeAspect="1"/>
        </xdr:cNvPicPr>
      </xdr:nvPicPr>
      <xdr:blipFill>
        <a:blip r:embed="rId2"/>
        <a:stretch>
          <a:fillRect/>
        </a:stretch>
      </xdr:blipFill>
      <xdr:spPr>
        <a:xfrm>
          <a:off x="27498675" y="0"/>
          <a:ext cx="4885690" cy="8809355"/>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57</xdr:col>
      <xdr:colOff>352425</xdr:colOff>
      <xdr:row>236</xdr:row>
      <xdr:rowOff>818029</xdr:rowOff>
    </xdr:from>
    <xdr:to>
      <xdr:col>59</xdr:col>
      <xdr:colOff>1047214</xdr:colOff>
      <xdr:row>239</xdr:row>
      <xdr:rowOff>28517</xdr:rowOff>
    </xdr:to>
    <xdr:pic>
      <xdr:nvPicPr>
        <xdr:cNvPr id="2" name="图片 1"/>
        <xdr:cNvPicPr>
          <a:picLocks noChangeAspect="1"/>
        </xdr:cNvPicPr>
      </xdr:nvPicPr>
      <xdr:blipFill>
        <a:blip r:embed="rId1"/>
        <a:stretch>
          <a:fillRect/>
        </a:stretch>
      </xdr:blipFill>
      <xdr:spPr>
        <a:xfrm>
          <a:off x="70570725" y="56578500"/>
          <a:ext cx="4285615" cy="44704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02"/>
  <sheetViews>
    <sheetView topLeftCell="A76" workbookViewId="0">
      <selection activeCell="D80" sqref="D80"/>
    </sheetView>
  </sheetViews>
  <sheetFormatPr defaultColWidth="9" defaultRowHeight="16.5"/>
  <cols>
    <col min="1" max="1" width="15" style="318" customWidth="1"/>
    <col min="2" max="2" width="13.875" style="318" customWidth="1"/>
    <col min="3" max="3" width="38.625" style="318" customWidth="1"/>
    <col min="4" max="4" width="88" style="318" customWidth="1"/>
    <col min="5" max="5" width="14.75" style="318" customWidth="1"/>
    <col min="6" max="6" width="54.875" customWidth="1"/>
    <col min="7" max="7" width="66.75" customWidth="1"/>
  </cols>
  <sheetData>
    <row r="1" spans="4:4">
      <c r="D1"/>
    </row>
    <row r="2" spans="1:2">
      <c r="A2" s="319"/>
      <c r="B2" s="319"/>
    </row>
    <row r="4" spans="1:2">
      <c r="A4" s="320" t="s">
        <v>0</v>
      </c>
      <c r="B4" s="321" t="s">
        <v>1</v>
      </c>
    </row>
    <row r="5" spans="1:2">
      <c r="A5" s="320"/>
      <c r="B5" s="321"/>
    </row>
    <row r="8" spans="1:2">
      <c r="A8" s="322" t="s">
        <v>2</v>
      </c>
      <c r="B8" s="322" t="s">
        <v>3</v>
      </c>
    </row>
    <row r="9" spans="1:2">
      <c r="A9" s="322" t="s">
        <v>4</v>
      </c>
      <c r="B9" s="322" t="s">
        <v>5</v>
      </c>
    </row>
    <row r="10" spans="1:2">
      <c r="A10" s="322" t="s">
        <v>6</v>
      </c>
      <c r="B10" s="322" t="s">
        <v>7</v>
      </c>
    </row>
    <row r="13" spans="1:5">
      <c r="A13" s="323" t="s">
        <v>2</v>
      </c>
      <c r="B13" s="324"/>
      <c r="C13" s="324"/>
      <c r="D13" s="324"/>
      <c r="E13" s="325"/>
    </row>
    <row r="14" spans="1:5">
      <c r="A14" s="326" t="s">
        <v>8</v>
      </c>
      <c r="B14" s="326" t="s">
        <v>9</v>
      </c>
      <c r="C14" s="326" t="s">
        <v>10</v>
      </c>
      <c r="D14" s="326" t="s">
        <v>11</v>
      </c>
      <c r="E14" s="325"/>
    </row>
    <row r="15" ht="378" spans="1:7">
      <c r="A15" s="80" t="s">
        <v>12</v>
      </c>
      <c r="B15" s="80" t="s">
        <v>13</v>
      </c>
      <c r="C15" s="324" t="s">
        <v>14</v>
      </c>
      <c r="D15" s="327" t="s">
        <v>15</v>
      </c>
      <c r="E15" s="328"/>
      <c r="F15" s="329" t="s">
        <v>16</v>
      </c>
      <c r="G15" s="7" t="s">
        <v>17</v>
      </c>
    </row>
    <row r="16" spans="1:5">
      <c r="A16" s="80" t="s">
        <v>18</v>
      </c>
      <c r="B16" s="80" t="s">
        <v>19</v>
      </c>
      <c r="C16" s="324" t="s">
        <v>20</v>
      </c>
      <c r="D16" s="324" t="s">
        <v>21</v>
      </c>
      <c r="E16" s="325"/>
    </row>
    <row r="17" spans="1:5">
      <c r="A17" s="80" t="s">
        <v>22</v>
      </c>
      <c r="B17" s="80" t="s">
        <v>23</v>
      </c>
      <c r="C17" s="324" t="s">
        <v>24</v>
      </c>
      <c r="D17" s="324" t="s">
        <v>25</v>
      </c>
      <c r="E17" s="325"/>
    </row>
    <row r="18" ht="82.5" spans="1:5">
      <c r="A18" s="94" t="s">
        <v>26</v>
      </c>
      <c r="B18" s="94" t="s">
        <v>27</v>
      </c>
      <c r="C18" s="324" t="s">
        <v>28</v>
      </c>
      <c r="D18" s="327" t="s">
        <v>29</v>
      </c>
      <c r="E18" s="328"/>
    </row>
    <row r="19" ht="132" spans="1:5">
      <c r="A19" s="94" t="s">
        <v>30</v>
      </c>
      <c r="B19" s="94" t="s">
        <v>31</v>
      </c>
      <c r="C19" s="324" t="s">
        <v>32</v>
      </c>
      <c r="D19" s="327" t="s">
        <v>33</v>
      </c>
      <c r="E19" s="328"/>
    </row>
    <row r="20" spans="1:5">
      <c r="A20" s="80" t="s">
        <v>34</v>
      </c>
      <c r="B20" s="80" t="s">
        <v>35</v>
      </c>
      <c r="C20" s="324" t="s">
        <v>36</v>
      </c>
      <c r="D20" s="327" t="s">
        <v>37</v>
      </c>
      <c r="E20" s="328"/>
    </row>
    <row r="21" ht="49.5" spans="1:5">
      <c r="A21" s="80" t="s">
        <v>38</v>
      </c>
      <c r="B21" s="80" t="s">
        <v>39</v>
      </c>
      <c r="C21" s="324"/>
      <c r="D21" s="327" t="s">
        <v>40</v>
      </c>
      <c r="E21" s="328"/>
    </row>
    <row r="22" ht="33" spans="1:5">
      <c r="A22" s="80" t="s">
        <v>41</v>
      </c>
      <c r="B22" s="80" t="s">
        <v>42</v>
      </c>
      <c r="C22" s="324"/>
      <c r="D22" s="327" t="s">
        <v>43</v>
      </c>
      <c r="E22" s="328"/>
    </row>
    <row r="23" spans="1:5">
      <c r="A23" s="80" t="s">
        <v>44</v>
      </c>
      <c r="B23" s="80" t="s">
        <v>45</v>
      </c>
      <c r="C23" s="324" t="s">
        <v>46</v>
      </c>
      <c r="D23" s="327" t="s">
        <v>47</v>
      </c>
      <c r="E23" s="328"/>
    </row>
    <row r="24" spans="1:6">
      <c r="A24" s="80" t="s">
        <v>48</v>
      </c>
      <c r="B24" s="80" t="s">
        <v>49</v>
      </c>
      <c r="C24" s="324" t="s">
        <v>50</v>
      </c>
      <c r="D24" s="324" t="s">
        <v>51</v>
      </c>
      <c r="E24" s="325"/>
      <c r="F24" s="330"/>
    </row>
    <row r="25" spans="1:6">
      <c r="A25" s="80" t="s">
        <v>52</v>
      </c>
      <c r="B25" s="94" t="s">
        <v>53</v>
      </c>
      <c r="C25" s="324"/>
      <c r="D25" s="324" t="s">
        <v>54</v>
      </c>
      <c r="E25" s="325"/>
      <c r="F25" s="330"/>
    </row>
    <row r="26" spans="1:6">
      <c r="A26" s="80" t="s">
        <v>55</v>
      </c>
      <c r="B26" s="94" t="s">
        <v>56</v>
      </c>
      <c r="C26" s="324"/>
      <c r="D26" s="324" t="s">
        <v>57</v>
      </c>
      <c r="E26" s="325"/>
      <c r="F26" s="330"/>
    </row>
    <row r="27" ht="99" spans="1:6">
      <c r="A27" s="80" t="s">
        <v>58</v>
      </c>
      <c r="B27" s="94" t="s">
        <v>59</v>
      </c>
      <c r="C27" s="324" t="s">
        <v>60</v>
      </c>
      <c r="D27" s="327" t="s">
        <v>61</v>
      </c>
      <c r="E27" s="328"/>
      <c r="F27" s="330"/>
    </row>
    <row r="28" spans="1:5">
      <c r="A28" s="80" t="s">
        <v>62</v>
      </c>
      <c r="B28" s="94" t="s">
        <v>62</v>
      </c>
      <c r="C28" s="324" t="s">
        <v>63</v>
      </c>
      <c r="D28" s="327" t="s">
        <v>64</v>
      </c>
      <c r="E28" s="328"/>
    </row>
    <row r="29" spans="1:5">
      <c r="A29" s="80" t="s">
        <v>65</v>
      </c>
      <c r="B29" s="94" t="s">
        <v>66</v>
      </c>
      <c r="C29" s="324" t="s">
        <v>67</v>
      </c>
      <c r="D29" s="327" t="s">
        <v>68</v>
      </c>
      <c r="E29" s="328"/>
    </row>
    <row r="30" ht="66" spans="1:6">
      <c r="A30" s="94" t="s">
        <v>69</v>
      </c>
      <c r="B30" s="94" t="s">
        <v>70</v>
      </c>
      <c r="C30" s="324"/>
      <c r="D30" s="327" t="s">
        <v>71</v>
      </c>
      <c r="E30" s="328"/>
      <c r="F30" s="330"/>
    </row>
    <row r="31" ht="115.5" spans="1:6">
      <c r="A31" s="94" t="s">
        <v>72</v>
      </c>
      <c r="B31" s="80" t="s">
        <v>73</v>
      </c>
      <c r="C31" s="324"/>
      <c r="D31" s="327" t="s">
        <v>74</v>
      </c>
      <c r="E31" s="328"/>
      <c r="F31" s="330"/>
    </row>
    <row r="32" spans="1:5">
      <c r="A32" s="94" t="s">
        <v>75</v>
      </c>
      <c r="B32" s="80" t="s">
        <v>76</v>
      </c>
      <c r="C32" s="324"/>
      <c r="D32" s="324" t="s">
        <v>77</v>
      </c>
      <c r="E32" s="325"/>
    </row>
    <row r="33" ht="33" spans="1:5">
      <c r="A33" s="94" t="s">
        <v>78</v>
      </c>
      <c r="B33" s="94" t="s">
        <v>79</v>
      </c>
      <c r="C33" s="324"/>
      <c r="D33" s="327" t="s">
        <v>80</v>
      </c>
      <c r="E33" s="328"/>
    </row>
    <row r="34" spans="1:5">
      <c r="A34" s="94" t="s">
        <v>81</v>
      </c>
      <c r="B34" s="94" t="s">
        <v>82</v>
      </c>
      <c r="C34" s="324"/>
      <c r="D34" s="327" t="s">
        <v>83</v>
      </c>
      <c r="E34" s="328"/>
    </row>
    <row r="35" ht="33" spans="1:5">
      <c r="A35" s="94" t="s">
        <v>84</v>
      </c>
      <c r="B35" s="94" t="s">
        <v>85</v>
      </c>
      <c r="C35" s="324"/>
      <c r="D35" s="327" t="s">
        <v>86</v>
      </c>
      <c r="E35" s="328"/>
    </row>
    <row r="36" ht="33" spans="1:6">
      <c r="A36" s="94" t="s">
        <v>87</v>
      </c>
      <c r="B36" s="94" t="s">
        <v>88</v>
      </c>
      <c r="C36" s="324"/>
      <c r="D36" s="327" t="s">
        <v>89</v>
      </c>
      <c r="E36" s="328"/>
      <c r="F36" s="331"/>
    </row>
    <row r="37" ht="214.5" spans="1:5">
      <c r="A37" s="127" t="s">
        <v>90</v>
      </c>
      <c r="B37" s="127" t="s">
        <v>91</v>
      </c>
      <c r="C37" s="324"/>
      <c r="D37" s="327" t="s">
        <v>92</v>
      </c>
      <c r="E37" s="328"/>
    </row>
    <row r="38" spans="1:5">
      <c r="A38" s="94" t="s">
        <v>93</v>
      </c>
      <c r="B38" s="94" t="s">
        <v>94</v>
      </c>
      <c r="C38" s="324"/>
      <c r="D38" s="327" t="s">
        <v>95</v>
      </c>
      <c r="E38" s="332" t="s">
        <v>96</v>
      </c>
    </row>
    <row r="39" ht="66" spans="1:5">
      <c r="A39" s="102" t="s">
        <v>97</v>
      </c>
      <c r="B39" s="127" t="s">
        <v>98</v>
      </c>
      <c r="C39" s="324"/>
      <c r="D39" s="327" t="s">
        <v>99</v>
      </c>
      <c r="E39" s="332"/>
    </row>
    <row r="40" ht="66" spans="1:6">
      <c r="A40" s="102" t="s">
        <v>100</v>
      </c>
      <c r="B40" s="127" t="s">
        <v>101</v>
      </c>
      <c r="C40" s="324"/>
      <c r="D40" s="327" t="s">
        <v>102</v>
      </c>
      <c r="E40" s="332"/>
      <c r="F40" s="331"/>
    </row>
    <row r="41" spans="1:5">
      <c r="A41" s="94" t="s">
        <v>103</v>
      </c>
      <c r="B41" s="94" t="s">
        <v>104</v>
      </c>
      <c r="C41" s="324"/>
      <c r="D41" s="327" t="s">
        <v>105</v>
      </c>
      <c r="E41" s="328"/>
    </row>
    <row r="42" spans="1:5">
      <c r="A42" s="94" t="s">
        <v>106</v>
      </c>
      <c r="B42" s="94" t="s">
        <v>107</v>
      </c>
      <c r="C42" s="324"/>
      <c r="D42" s="327" t="s">
        <v>108</v>
      </c>
      <c r="E42" s="328"/>
    </row>
    <row r="43" ht="231" spans="1:6">
      <c r="A43" s="80" t="s">
        <v>109</v>
      </c>
      <c r="B43" s="94" t="s">
        <v>110</v>
      </c>
      <c r="C43" s="324"/>
      <c r="D43" s="327" t="s">
        <v>111</v>
      </c>
      <c r="E43" s="328"/>
      <c r="F43" s="330"/>
    </row>
    <row r="44" ht="33" spans="1:5">
      <c r="A44" s="94" t="s">
        <v>112</v>
      </c>
      <c r="B44" s="94" t="s">
        <v>113</v>
      </c>
      <c r="C44" s="324"/>
      <c r="D44" s="327" t="s">
        <v>114</v>
      </c>
      <c r="E44" s="328"/>
    </row>
    <row r="45" ht="82.5" spans="1:5">
      <c r="A45" s="94" t="s">
        <v>115</v>
      </c>
      <c r="B45" s="94" t="s">
        <v>116</v>
      </c>
      <c r="C45" s="324"/>
      <c r="D45" s="327" t="s">
        <v>117</v>
      </c>
      <c r="E45" s="328"/>
    </row>
    <row r="46" ht="49.5" spans="1:5">
      <c r="A46" s="94" t="s">
        <v>118</v>
      </c>
      <c r="B46" s="94" t="s">
        <v>119</v>
      </c>
      <c r="C46" s="324"/>
      <c r="D46" s="327" t="s">
        <v>120</v>
      </c>
      <c r="E46" s="328"/>
    </row>
    <row r="47" ht="33" spans="1:5">
      <c r="A47" s="94" t="s">
        <v>121</v>
      </c>
      <c r="B47" s="94" t="s">
        <v>122</v>
      </c>
      <c r="C47" s="324"/>
      <c r="D47" s="324" t="s">
        <v>123</v>
      </c>
      <c r="E47" s="325"/>
    </row>
    <row r="48" ht="33" spans="1:5">
      <c r="A48" s="94" t="s">
        <v>124</v>
      </c>
      <c r="B48" s="94" t="s">
        <v>125</v>
      </c>
      <c r="C48" s="324"/>
      <c r="D48" s="327" t="s">
        <v>126</v>
      </c>
      <c r="E48" s="328"/>
    </row>
    <row r="49" ht="33" spans="1:6">
      <c r="A49" s="94" t="s">
        <v>127</v>
      </c>
      <c r="B49" s="94" t="s">
        <v>128</v>
      </c>
      <c r="C49" s="324"/>
      <c r="D49" s="327" t="s">
        <v>129</v>
      </c>
      <c r="E49" s="328"/>
      <c r="F49" s="330"/>
    </row>
    <row r="50" ht="132" spans="1:5">
      <c r="A50" s="80" t="s">
        <v>130</v>
      </c>
      <c r="B50" s="80" t="s">
        <v>131</v>
      </c>
      <c r="C50" s="324"/>
      <c r="D50" s="327" t="s">
        <v>132</v>
      </c>
      <c r="E50" s="328"/>
    </row>
    <row r="51" spans="1:5">
      <c r="A51" s="80" t="s">
        <v>133</v>
      </c>
      <c r="B51" s="80" t="s">
        <v>134</v>
      </c>
      <c r="C51" s="324"/>
      <c r="D51" s="324" t="s">
        <v>135</v>
      </c>
      <c r="E51" s="325"/>
    </row>
    <row r="52" spans="1:5">
      <c r="A52" s="80" t="s">
        <v>136</v>
      </c>
      <c r="B52" s="80" t="s">
        <v>137</v>
      </c>
      <c r="C52" s="324"/>
      <c r="D52" s="324" t="s">
        <v>135</v>
      </c>
      <c r="E52" s="325"/>
    </row>
    <row r="53" spans="1:5">
      <c r="A53" s="80" t="s">
        <v>138</v>
      </c>
      <c r="B53" s="80" t="s">
        <v>139</v>
      </c>
      <c r="C53" s="324"/>
      <c r="D53" s="324" t="s">
        <v>135</v>
      </c>
      <c r="E53" s="325"/>
    </row>
    <row r="54" spans="1:5">
      <c r="A54" s="80" t="s">
        <v>140</v>
      </c>
      <c r="B54" s="80" t="s">
        <v>141</v>
      </c>
      <c r="C54" s="324" t="s">
        <v>142</v>
      </c>
      <c r="D54" s="324" t="s">
        <v>142</v>
      </c>
      <c r="E54" s="325"/>
    </row>
    <row r="55" ht="409.5" spans="1:6">
      <c r="A55" s="102" t="s">
        <v>143</v>
      </c>
      <c r="B55" s="102" t="s">
        <v>144</v>
      </c>
      <c r="C55" s="324" t="s">
        <v>145</v>
      </c>
      <c r="D55" s="333" t="s">
        <v>146</v>
      </c>
      <c r="E55" s="334"/>
      <c r="F55" s="334"/>
    </row>
    <row r="56" ht="121.5" customHeight="1" spans="1:6">
      <c r="A56" s="102" t="s">
        <v>147</v>
      </c>
      <c r="B56" s="102" t="s">
        <v>148</v>
      </c>
      <c r="C56" s="327" t="s">
        <v>149</v>
      </c>
      <c r="D56" s="327" t="s">
        <v>150</v>
      </c>
      <c r="E56" s="328"/>
      <c r="F56" s="330"/>
    </row>
    <row r="57" spans="1:5">
      <c r="A57" s="80" t="s">
        <v>151</v>
      </c>
      <c r="B57" s="80" t="s">
        <v>152</v>
      </c>
      <c r="C57" s="324" t="s">
        <v>153</v>
      </c>
      <c r="D57" s="324" t="s">
        <v>154</v>
      </c>
      <c r="E57" s="325"/>
    </row>
    <row r="58" ht="33" spans="1:5">
      <c r="A58" s="80" t="s">
        <v>155</v>
      </c>
      <c r="B58" s="80" t="s">
        <v>156</v>
      </c>
      <c r="C58" s="324" t="s">
        <v>157</v>
      </c>
      <c r="D58" s="327" t="s">
        <v>158</v>
      </c>
      <c r="E58" s="328"/>
    </row>
    <row r="59" spans="1:5">
      <c r="A59" s="80" t="s">
        <v>159</v>
      </c>
      <c r="B59" s="80" t="s">
        <v>160</v>
      </c>
      <c r="C59" s="324" t="s">
        <v>161</v>
      </c>
      <c r="D59" s="324" t="s">
        <v>162</v>
      </c>
      <c r="E59" s="325"/>
    </row>
    <row r="60" ht="49.5" spans="1:5">
      <c r="A60" s="80" t="s">
        <v>163</v>
      </c>
      <c r="B60" s="80" t="s">
        <v>164</v>
      </c>
      <c r="C60" s="324" t="s">
        <v>165</v>
      </c>
      <c r="D60" s="327" t="s">
        <v>166</v>
      </c>
      <c r="E60" s="328"/>
    </row>
    <row r="61" spans="1:5">
      <c r="A61" s="325" t="s">
        <v>167</v>
      </c>
      <c r="B61" s="325" t="s">
        <v>168</v>
      </c>
      <c r="C61" s="325" t="s">
        <v>169</v>
      </c>
      <c r="D61" s="325"/>
      <c r="E61" s="325"/>
    </row>
    <row r="62" spans="1:5">
      <c r="A62" s="325" t="s">
        <v>170</v>
      </c>
      <c r="B62" s="325" t="s">
        <v>171</v>
      </c>
      <c r="C62" s="325" t="s">
        <v>172</v>
      </c>
      <c r="D62" s="325" t="s">
        <v>173</v>
      </c>
      <c r="E62" s="325"/>
    </row>
    <row r="63" spans="1:5">
      <c r="A63" s="325"/>
      <c r="B63" s="325"/>
      <c r="C63" s="325"/>
      <c r="D63" s="325"/>
      <c r="E63" s="325"/>
    </row>
    <row r="64" spans="1:5">
      <c r="A64" s="325"/>
      <c r="B64" s="325"/>
      <c r="C64" s="325"/>
      <c r="D64" s="325"/>
      <c r="E64" s="325"/>
    </row>
    <row r="65" spans="1:5">
      <c r="A65" s="325"/>
      <c r="B65" s="325"/>
      <c r="C65" s="325"/>
      <c r="D65" s="325"/>
      <c r="E65" s="325"/>
    </row>
    <row r="66" spans="1:5">
      <c r="A66" s="325"/>
      <c r="B66" s="325"/>
      <c r="C66" s="325"/>
      <c r="D66" s="325"/>
      <c r="E66" s="325"/>
    </row>
    <row r="67" spans="1:5">
      <c r="A67" s="323" t="s">
        <v>4</v>
      </c>
      <c r="B67" s="324"/>
      <c r="C67" s="324"/>
      <c r="D67" s="324"/>
      <c r="E67" s="325"/>
    </row>
    <row r="68" spans="1:5">
      <c r="A68" s="326" t="s">
        <v>8</v>
      </c>
      <c r="B68" s="326" t="s">
        <v>9</v>
      </c>
      <c r="C68" s="326" t="s">
        <v>10</v>
      </c>
      <c r="D68" s="326" t="s">
        <v>11</v>
      </c>
      <c r="E68" s="335"/>
    </row>
    <row r="69" spans="1:5">
      <c r="A69" s="80" t="s">
        <v>174</v>
      </c>
      <c r="B69" s="80" t="s">
        <v>175</v>
      </c>
      <c r="C69" s="324" t="s">
        <v>176</v>
      </c>
      <c r="D69" s="324" t="s">
        <v>177</v>
      </c>
      <c r="E69" s="325"/>
    </row>
    <row r="70" spans="1:5">
      <c r="A70" s="80" t="s">
        <v>178</v>
      </c>
      <c r="B70" s="80" t="s">
        <v>179</v>
      </c>
      <c r="C70" s="324" t="s">
        <v>180</v>
      </c>
      <c r="D70" s="324" t="s">
        <v>181</v>
      </c>
      <c r="E70" s="325"/>
    </row>
    <row r="71" spans="1:5">
      <c r="A71" s="80" t="s">
        <v>182</v>
      </c>
      <c r="B71" s="80" t="s">
        <v>183</v>
      </c>
      <c r="C71" s="324" t="s">
        <v>183</v>
      </c>
      <c r="D71" s="324" t="s">
        <v>184</v>
      </c>
      <c r="E71" s="325"/>
    </row>
    <row r="72" spans="1:5">
      <c r="A72" s="80" t="s">
        <v>185</v>
      </c>
      <c r="B72" s="80" t="s">
        <v>186</v>
      </c>
      <c r="C72" s="324" t="s">
        <v>187</v>
      </c>
      <c r="D72" s="324" t="s">
        <v>184</v>
      </c>
      <c r="E72" s="325"/>
    </row>
    <row r="73" spans="1:5">
      <c r="A73" s="80" t="s">
        <v>188</v>
      </c>
      <c r="B73" s="80" t="s">
        <v>189</v>
      </c>
      <c r="C73" s="324" t="s">
        <v>189</v>
      </c>
      <c r="D73" s="324" t="s">
        <v>184</v>
      </c>
      <c r="E73" s="325"/>
    </row>
    <row r="74" spans="1:5">
      <c r="A74" s="80" t="s">
        <v>190</v>
      </c>
      <c r="B74" s="80" t="s">
        <v>191</v>
      </c>
      <c r="C74" s="324" t="s">
        <v>191</v>
      </c>
      <c r="D74" s="324"/>
      <c r="E74" s="325"/>
    </row>
    <row r="75" ht="264" spans="1:5">
      <c r="A75" s="80" t="s">
        <v>192</v>
      </c>
      <c r="B75" s="80" t="s">
        <v>193</v>
      </c>
      <c r="C75" s="324" t="s">
        <v>194</v>
      </c>
      <c r="D75" s="327" t="s">
        <v>195</v>
      </c>
      <c r="E75" s="328"/>
    </row>
    <row r="76" ht="33" spans="1:5">
      <c r="A76" s="80" t="s">
        <v>196</v>
      </c>
      <c r="B76" s="80" t="s">
        <v>197</v>
      </c>
      <c r="C76" s="324"/>
      <c r="D76" s="327" t="s">
        <v>198</v>
      </c>
      <c r="E76" s="328"/>
    </row>
    <row r="77" ht="165" spans="1:6">
      <c r="A77" s="80" t="s">
        <v>199</v>
      </c>
      <c r="B77" s="80" t="s">
        <v>200</v>
      </c>
      <c r="C77" s="324"/>
      <c r="D77" s="327" t="s">
        <v>201</v>
      </c>
      <c r="E77" s="328"/>
      <c r="F77" s="330"/>
    </row>
    <row r="78" spans="1:5">
      <c r="A78" s="80" t="s">
        <v>202</v>
      </c>
      <c r="B78" s="80" t="s">
        <v>203</v>
      </c>
      <c r="C78" s="324"/>
      <c r="D78" s="327" t="s">
        <v>204</v>
      </c>
      <c r="E78" s="328"/>
    </row>
    <row r="79" spans="1:5">
      <c r="A79" s="80" t="s">
        <v>205</v>
      </c>
      <c r="B79" s="80" t="s">
        <v>206</v>
      </c>
      <c r="C79" s="324"/>
      <c r="D79" s="327"/>
      <c r="E79" s="328"/>
    </row>
    <row r="80" ht="181.5" spans="1:5">
      <c r="A80" s="80" t="s">
        <v>207</v>
      </c>
      <c r="B80" s="80" t="s">
        <v>208</v>
      </c>
      <c r="C80" s="324"/>
      <c r="D80" s="327" t="s">
        <v>209</v>
      </c>
      <c r="E80" s="328"/>
    </row>
    <row r="81" spans="1:5">
      <c r="A81" s="80" t="s">
        <v>210</v>
      </c>
      <c r="B81" s="80" t="s">
        <v>211</v>
      </c>
      <c r="C81" s="324"/>
      <c r="D81" s="327" t="s">
        <v>212</v>
      </c>
      <c r="E81" s="328"/>
    </row>
    <row r="82" ht="115.5" spans="1:6">
      <c r="A82" s="80" t="s">
        <v>213</v>
      </c>
      <c r="B82" s="80" t="s">
        <v>214</v>
      </c>
      <c r="C82" s="324"/>
      <c r="D82" s="327" t="s">
        <v>215</v>
      </c>
      <c r="E82" s="328"/>
      <c r="F82" s="5"/>
    </row>
    <row r="83" spans="1:5">
      <c r="A83" s="80" t="s">
        <v>216</v>
      </c>
      <c r="B83" s="80" t="s">
        <v>217</v>
      </c>
      <c r="C83" s="324"/>
      <c r="D83" s="324" t="s">
        <v>218</v>
      </c>
      <c r="E83" s="325"/>
    </row>
    <row r="84" spans="1:5">
      <c r="A84" s="80" t="s">
        <v>219</v>
      </c>
      <c r="B84" s="80" t="s">
        <v>220</v>
      </c>
      <c r="C84" s="324"/>
      <c r="D84" s="324" t="s">
        <v>221</v>
      </c>
      <c r="E84" s="325"/>
    </row>
    <row r="85" ht="409.5" spans="1:6">
      <c r="A85" s="80" t="s">
        <v>222</v>
      </c>
      <c r="B85" s="80" t="s">
        <v>223</v>
      </c>
      <c r="C85" s="324" t="s">
        <v>224</v>
      </c>
      <c r="D85" s="333" t="s">
        <v>225</v>
      </c>
      <c r="E85" s="334"/>
      <c r="F85" s="334"/>
    </row>
    <row r="86" ht="409.5" spans="1:6">
      <c r="A86" s="80" t="s">
        <v>226</v>
      </c>
      <c r="B86" s="80" t="s">
        <v>227</v>
      </c>
      <c r="C86" s="324" t="s">
        <v>228</v>
      </c>
      <c r="D86" s="336" t="s">
        <v>229</v>
      </c>
      <c r="E86" s="327"/>
      <c r="F86" s="334"/>
    </row>
    <row r="87" ht="49.5" spans="1:6">
      <c r="A87" s="80" t="s">
        <v>230</v>
      </c>
      <c r="B87" s="80" t="s">
        <v>231</v>
      </c>
      <c r="C87" s="324"/>
      <c r="D87" s="327" t="s">
        <v>232</v>
      </c>
      <c r="E87" s="328"/>
      <c r="F87" s="331"/>
    </row>
    <row r="88" spans="1:6">
      <c r="A88" s="80" t="s">
        <v>233</v>
      </c>
      <c r="B88" s="80" t="s">
        <v>234</v>
      </c>
      <c r="C88" s="80"/>
      <c r="D88" s="80"/>
      <c r="E88" s="80"/>
      <c r="F88" s="80"/>
    </row>
    <row r="89" spans="1:6">
      <c r="A89" s="80" t="s">
        <v>233</v>
      </c>
      <c r="B89" s="80" t="s">
        <v>235</v>
      </c>
      <c r="C89" s="80"/>
      <c r="D89" s="80"/>
      <c r="E89" s="80"/>
      <c r="F89" s="80"/>
    </row>
    <row r="96" ht="13.5" spans="1:10">
      <c r="A96" s="1"/>
      <c r="B96" s="1"/>
      <c r="C96" s="1"/>
      <c r="D96" s="2"/>
      <c r="E96" s="39"/>
      <c r="F96" s="40"/>
      <c r="G96" s="40"/>
      <c r="H96" s="40"/>
      <c r="I96" s="44"/>
      <c r="J96" s="44"/>
    </row>
    <row r="97" ht="13.5" spans="1:10">
      <c r="A97" s="41"/>
      <c r="B97" s="41"/>
      <c r="C97" s="41"/>
      <c r="D97" s="2"/>
      <c r="E97" s="42"/>
      <c r="F97" s="40"/>
      <c r="G97" s="40"/>
      <c r="H97" s="40"/>
      <c r="I97" s="44"/>
      <c r="J97" s="44"/>
    </row>
    <row r="98" spans="1:10">
      <c r="A98" s="41"/>
      <c r="B98" s="41"/>
      <c r="C98" s="41"/>
      <c r="D98" s="2"/>
      <c r="E98" s="43"/>
      <c r="F98" s="43"/>
      <c r="G98" s="43"/>
      <c r="H98" s="43"/>
      <c r="I98" s="43"/>
      <c r="J98" s="43"/>
    </row>
    <row r="99" spans="1:10">
      <c r="A99" s="41"/>
      <c r="B99" s="41"/>
      <c r="C99" s="41"/>
      <c r="D99" s="2"/>
      <c r="E99" s="43"/>
      <c r="F99" s="43"/>
      <c r="G99" s="43"/>
      <c r="H99" s="43"/>
      <c r="I99" s="43"/>
      <c r="J99" s="43"/>
    </row>
    <row r="100" spans="1:10">
      <c r="A100" s="41"/>
      <c r="B100" s="41"/>
      <c r="C100" s="41"/>
      <c r="D100" s="2"/>
      <c r="E100" s="43"/>
      <c r="F100" s="43"/>
      <c r="G100" s="43"/>
      <c r="H100" s="43"/>
      <c r="I100" s="43"/>
      <c r="J100" s="43"/>
    </row>
    <row r="101" spans="1:10">
      <c r="A101" s="41"/>
      <c r="B101" s="41"/>
      <c r="C101" s="41"/>
      <c r="D101" s="2"/>
      <c r="E101" s="43"/>
      <c r="F101" s="43"/>
      <c r="G101" s="43"/>
      <c r="H101" s="43"/>
      <c r="I101" s="43"/>
      <c r="J101" s="43"/>
    </row>
    <row r="102" spans="1:10">
      <c r="A102" s="41"/>
      <c r="B102" s="41"/>
      <c r="C102" s="41"/>
      <c r="D102" s="2"/>
      <c r="E102" s="43"/>
      <c r="F102" s="43"/>
      <c r="G102" s="43"/>
      <c r="H102" s="43"/>
      <c r="I102" s="43"/>
      <c r="J102" s="43"/>
    </row>
  </sheetData>
  <mergeCells count="5">
    <mergeCell ref="F96:G96"/>
    <mergeCell ref="I96:J96"/>
    <mergeCell ref="E38:E40"/>
    <mergeCell ref="E96:E97"/>
    <mergeCell ref="H96:H97"/>
  </mergeCells>
  <conditionalFormatting sqref="A23">
    <cfRule type="cellIs" dxfId="0" priority="2" operator="greaterThan">
      <formula>2</formula>
    </cfRule>
  </conditionalFormatting>
  <conditionalFormatting sqref="B23">
    <cfRule type="cellIs" dxfId="0" priority="1" operator="greaterThan">
      <formula>2</formula>
    </cfRule>
  </conditionalFormatting>
  <pageMargins left="0.7" right="0.7" top="0.75" bottom="0.75" header="0.3" footer="0.3"/>
  <pageSetup paperSize="9" orientation="portrait"/>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4"/>
  <sheetViews>
    <sheetView workbookViewId="0">
      <selection activeCell="D36" sqref="D36"/>
    </sheetView>
  </sheetViews>
  <sheetFormatPr defaultColWidth="9" defaultRowHeight="13.5" outlineLevelRow="3"/>
  <cols>
    <col min="1" max="16384" width="9" style="12"/>
  </cols>
  <sheetData>
    <row r="1" ht="16.5" spans="1:1">
      <c r="A1" s="43" t="s">
        <v>2</v>
      </c>
    </row>
    <row r="2" ht="16.5" spans="1:1">
      <c r="A2" s="43" t="s">
        <v>4</v>
      </c>
    </row>
    <row r="3" ht="16.5" spans="1:1">
      <c r="A3" s="43" t="s">
        <v>6</v>
      </c>
    </row>
    <row r="4" ht="16.5" spans="1:1">
      <c r="A4" s="317" t="s">
        <v>236</v>
      </c>
    </row>
  </sheetData>
  <pageMargins left="0.7" right="0.7" top="0.75" bottom="0.75" header="0.3" footer="0.3"/>
  <pageSetup paperSize="9" orientation="portrait" horizontalDpi="2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M1033"/>
  <sheetViews>
    <sheetView zoomScale="85" zoomScaleNormal="85" workbookViewId="0">
      <pane xSplit="4" ySplit="4" topLeftCell="L1023" activePane="bottomRight" state="frozen"/>
      <selection/>
      <selection pane="topRight"/>
      <selection pane="bottomLeft"/>
      <selection pane="bottomRight" activeCell="D1041" sqref="D1041"/>
    </sheetView>
  </sheetViews>
  <sheetFormatPr defaultColWidth="9" defaultRowHeight="16.5"/>
  <cols>
    <col min="1" max="1" width="14.5" style="74" customWidth="1"/>
    <col min="2" max="2" width="27.5" style="74" customWidth="1"/>
    <col min="3" max="3" width="19.125" style="74" customWidth="1"/>
    <col min="4" max="4" width="95.375" style="114" customWidth="1"/>
    <col min="5" max="5" width="21.25" style="114" customWidth="1"/>
    <col min="6" max="6" width="20.75" style="74" customWidth="1"/>
    <col min="7" max="7" width="9.625" style="74" customWidth="1"/>
    <col min="8" max="9" width="15.375" style="74" customWidth="1"/>
    <col min="10" max="10" width="11.625" style="74" customWidth="1"/>
    <col min="11" max="14" width="13.375" style="74" customWidth="1"/>
    <col min="15" max="15" width="21.625" style="74" customWidth="1"/>
    <col min="16" max="16" width="8.875" style="74" customWidth="1"/>
    <col min="17" max="18" width="10.75" style="74" customWidth="1"/>
    <col min="19" max="19" width="30.375" style="74" customWidth="1"/>
    <col min="20" max="20" width="10.375" style="74" customWidth="1"/>
    <col min="21" max="21" width="8.125" style="74" customWidth="1"/>
    <col min="22" max="23" width="8" style="74" customWidth="1"/>
    <col min="24" max="24" width="13.75" style="74" customWidth="1"/>
    <col min="25" max="26" width="12" style="114" customWidth="1"/>
    <col min="27" max="28" width="8" style="74" customWidth="1"/>
    <col min="29" max="29" width="29.75" style="115" customWidth="1"/>
    <col min="30" max="31" width="15.375" style="74" customWidth="1"/>
    <col min="32" max="32" width="20" style="116" customWidth="1"/>
    <col min="33" max="33" width="16" style="116" customWidth="1"/>
    <col min="34" max="34" width="14" style="74" customWidth="1"/>
    <col min="35" max="35" width="11.5" style="74" customWidth="1"/>
    <col min="36" max="36" width="8.25" style="74" customWidth="1"/>
    <col min="37" max="37" width="11.625" style="74" customWidth="1"/>
    <col min="38" max="38" width="18.125" style="116" customWidth="1"/>
    <col min="39" max="40" width="18.125" style="74" customWidth="1"/>
    <col min="41" max="41" width="6.625" style="30" customWidth="1"/>
    <col min="42" max="42" width="10.25" style="117" customWidth="1"/>
    <col min="43" max="43" width="8" style="117" customWidth="1"/>
    <col min="44" max="44" width="12.75" style="117" customWidth="1"/>
    <col min="45" max="45" width="14.375" style="117" customWidth="1"/>
    <col min="46" max="46" width="14.5" style="117" customWidth="1"/>
    <col min="47" max="47" width="12" style="118" customWidth="1"/>
    <col min="48" max="48" width="11.125" style="74" customWidth="1"/>
    <col min="49" max="49" width="14.75" style="74" customWidth="1"/>
    <col min="50" max="50" width="15.75" style="74" customWidth="1"/>
    <col min="51" max="51" width="9.625" style="74" customWidth="1"/>
    <col min="52" max="52" width="10.25" style="74" customWidth="1"/>
    <col min="53" max="53" width="12.625" style="74" customWidth="1"/>
    <col min="54" max="54" width="13.25" style="74" customWidth="1"/>
    <col min="55" max="55" width="23.75" style="74" customWidth="1"/>
    <col min="56" max="56" width="30.5" style="119" customWidth="1"/>
    <col min="57" max="57" width="30.5" style="120" customWidth="1"/>
    <col min="58" max="58" width="13.25" style="121" customWidth="1"/>
    <col min="59" max="59" width="33.875" style="122" customWidth="1"/>
    <col min="60" max="60" width="14.75" style="116" customWidth="1"/>
    <col min="61" max="61" width="24.375" style="74" customWidth="1"/>
    <col min="62" max="62" width="14.25" style="74" customWidth="1"/>
    <col min="63" max="63" width="13.25" style="74" customWidth="1"/>
    <col min="64" max="64" width="15.25" style="74" customWidth="1"/>
    <col min="65" max="65" width="14.5" style="74" customWidth="1"/>
    <col min="66" max="66" width="29.75" style="74" customWidth="1"/>
    <col min="67" max="67" width="14.75" style="74" customWidth="1"/>
    <col min="68" max="68" width="14.25" style="74" customWidth="1"/>
    <col min="69" max="69" width="29.25" style="74" customWidth="1"/>
    <col min="70" max="70" width="13.25" style="74" customWidth="1"/>
    <col min="71" max="71" width="13.125" style="74" customWidth="1"/>
    <col min="72" max="72" width="18.5" style="74" customWidth="1"/>
    <col min="73" max="73" width="38.5" style="74" customWidth="1"/>
    <col min="74" max="74" width="13.125" style="74" customWidth="1"/>
    <col min="75" max="75" width="14.25" style="74" customWidth="1"/>
    <col min="76" max="76" width="23" style="74" customWidth="1"/>
    <col min="77" max="78" width="13.125" style="74" customWidth="1"/>
    <col min="79" max="79" width="15.125" style="74" customWidth="1"/>
    <col min="80" max="80" width="17.25" style="74" customWidth="1"/>
    <col min="81" max="81" width="13.5" style="74" customWidth="1"/>
    <col min="82" max="83" width="14.25" style="74" customWidth="1"/>
    <col min="84" max="85" width="13.125" style="74" customWidth="1"/>
    <col min="86" max="86" width="16.125" style="74" customWidth="1"/>
    <col min="87" max="87" width="17.5" style="74" customWidth="1"/>
    <col min="88" max="88" width="12.75" style="74" customWidth="1"/>
    <col min="89" max="90" width="14.25" style="74" customWidth="1"/>
    <col min="91" max="91" width="13.125" style="74" customWidth="1"/>
    <col min="92" max="92" width="14.125" style="74" customWidth="1"/>
    <col min="93" max="93" width="14.5" style="74" customWidth="1"/>
    <col min="94" max="94" width="17.5" style="74" customWidth="1"/>
    <col min="95" max="95" width="12.75" style="74" customWidth="1"/>
    <col min="96" max="97" width="14.25" style="74" customWidth="1"/>
    <col min="98" max="98" width="13.125" style="74" customWidth="1"/>
    <col min="99" max="99" width="14.125" style="74" customWidth="1"/>
    <col min="100" max="100" width="16.375" style="74" customWidth="1"/>
    <col min="101" max="101" width="21.75" style="74" customWidth="1"/>
    <col min="102" max="102" width="12.75" style="74" customWidth="1"/>
    <col min="103" max="104" width="14.25" style="74" customWidth="1"/>
    <col min="105" max="105" width="13.125" style="74" customWidth="1"/>
    <col min="106" max="106" width="14.125" style="74" customWidth="1"/>
    <col min="107" max="107" width="12" style="74" customWidth="1"/>
    <col min="108" max="108" width="17.5" style="74" customWidth="1"/>
    <col min="109" max="109" width="12.75" style="74" customWidth="1"/>
    <col min="110" max="111" width="14.25" style="74" customWidth="1"/>
    <col min="112" max="112" width="13.125" style="74" customWidth="1"/>
    <col min="113" max="113" width="14.125" style="74" customWidth="1"/>
    <col min="114" max="114" width="12" style="74" customWidth="1"/>
    <col min="115" max="115" width="17.5" style="74" customWidth="1"/>
    <col min="116" max="116" width="12.75" style="74" customWidth="1"/>
    <col min="117" max="118" width="14.25" style="74" customWidth="1"/>
    <col min="119" max="119" width="13.125" style="74" customWidth="1"/>
    <col min="120" max="120" width="14.125" style="74" customWidth="1"/>
    <col min="121" max="121" width="12" style="74" customWidth="1"/>
    <col min="122" max="122" width="17.5" style="74" customWidth="1"/>
    <col min="123" max="123" width="12.75" style="74" customWidth="1"/>
    <col min="124" max="125" width="15.375" style="74" customWidth="1"/>
    <col min="126" max="126" width="13.625" style="74" customWidth="1"/>
    <col min="127" max="127" width="14.125" style="74" customWidth="1"/>
    <col min="128" max="128" width="12" style="74" customWidth="1"/>
    <col min="129" max="129" width="17.5" style="74" customWidth="1"/>
    <col min="130" max="130" width="12.75" style="74" customWidth="1"/>
    <col min="131" max="132" width="15.375" style="74" customWidth="1"/>
    <col min="133" max="133" width="13.625" style="74" customWidth="1"/>
    <col min="134" max="134" width="14.125" style="74" customWidth="1"/>
    <col min="135" max="135" width="12" style="74" customWidth="1"/>
    <col min="136" max="136" width="17.5" style="74" customWidth="1"/>
    <col min="137" max="137" width="12.75" style="74" customWidth="1"/>
    <col min="138" max="139" width="15.375" style="74" customWidth="1"/>
    <col min="140" max="140" width="13.625" style="74" customWidth="1"/>
    <col min="141" max="141" width="14.125" style="74" customWidth="1"/>
    <col min="142" max="142" width="12" style="74" customWidth="1"/>
    <col min="143" max="143" width="17.5" style="74" customWidth="1"/>
    <col min="144" max="144" width="12.75" style="74" customWidth="1"/>
    <col min="145" max="146" width="15.375" style="74" customWidth="1"/>
    <col min="147" max="147" width="13.625" style="74" customWidth="1"/>
    <col min="148" max="148" width="14.125" style="74" customWidth="1"/>
    <col min="149" max="149" width="12" style="74" customWidth="1"/>
    <col min="150" max="150" width="17.5" style="74" customWidth="1"/>
    <col min="151" max="151" width="12.75" style="74" customWidth="1"/>
    <col min="152" max="153" width="15.375" style="74" customWidth="1"/>
    <col min="154" max="154" width="13.625" style="74" customWidth="1"/>
    <col min="155" max="155" width="14.125" style="74" customWidth="1"/>
    <col min="156" max="156" width="12" style="74" customWidth="1"/>
    <col min="157" max="157" width="17.5" style="74" customWidth="1"/>
    <col min="158" max="158" width="12.75" style="74" customWidth="1"/>
    <col min="159" max="160" width="15.375" style="74" customWidth="1"/>
    <col min="161" max="161" width="13.625" style="74" customWidth="1"/>
    <col min="162" max="162" width="17.5" style="74" customWidth="1"/>
    <col min="163" max="163" width="12" style="74" customWidth="1"/>
    <col min="164" max="164" width="17.5" style="74" customWidth="1"/>
    <col min="165" max="165" width="12.75" style="74" customWidth="1"/>
    <col min="166" max="167" width="15.375" style="74" customWidth="1"/>
    <col min="168" max="168" width="13.625" style="74" customWidth="1"/>
    <col min="169" max="169" width="17.5" style="74" customWidth="1"/>
    <col min="170" max="16384" width="9" style="74"/>
  </cols>
  <sheetData>
    <row r="1" ht="66" spans="1:169">
      <c r="A1" s="80" t="s">
        <v>12</v>
      </c>
      <c r="B1" s="80" t="s">
        <v>18</v>
      </c>
      <c r="C1" s="80" t="s">
        <v>22</v>
      </c>
      <c r="D1" s="94" t="s">
        <v>26</v>
      </c>
      <c r="E1" s="94" t="s">
        <v>30</v>
      </c>
      <c r="F1" s="80" t="s">
        <v>34</v>
      </c>
      <c r="G1" s="80" t="s">
        <v>38</v>
      </c>
      <c r="H1" s="80" t="s">
        <v>237</v>
      </c>
      <c r="I1" s="124" t="s">
        <v>41</v>
      </c>
      <c r="J1" s="80" t="s">
        <v>44</v>
      </c>
      <c r="K1" s="80" t="s">
        <v>48</v>
      </c>
      <c r="L1" s="80" t="s">
        <v>238</v>
      </c>
      <c r="M1" s="80" t="s">
        <v>239</v>
      </c>
      <c r="N1" s="80" t="s">
        <v>52</v>
      </c>
      <c r="O1" s="80" t="s">
        <v>55</v>
      </c>
      <c r="P1" s="80" t="s">
        <v>58</v>
      </c>
      <c r="Q1" s="80" t="s">
        <v>62</v>
      </c>
      <c r="R1" s="80" t="s">
        <v>240</v>
      </c>
      <c r="S1" s="80" t="s">
        <v>65</v>
      </c>
      <c r="T1" s="94" t="s">
        <v>69</v>
      </c>
      <c r="U1" s="94" t="s">
        <v>72</v>
      </c>
      <c r="V1" s="94" t="s">
        <v>75</v>
      </c>
      <c r="W1" s="125" t="s">
        <v>78</v>
      </c>
      <c r="X1" s="125" t="s">
        <v>81</v>
      </c>
      <c r="Y1" s="94" t="s">
        <v>241</v>
      </c>
      <c r="Z1" s="94" t="s">
        <v>170</v>
      </c>
      <c r="AA1" s="94" t="s">
        <v>84</v>
      </c>
      <c r="AB1" s="94" t="s">
        <v>87</v>
      </c>
      <c r="AC1" s="126" t="s">
        <v>242</v>
      </c>
      <c r="AD1" s="94" t="s">
        <v>93</v>
      </c>
      <c r="AE1" s="94" t="s">
        <v>243</v>
      </c>
      <c r="AF1" s="102" t="s">
        <v>97</v>
      </c>
      <c r="AG1" s="102" t="s">
        <v>244</v>
      </c>
      <c r="AH1" s="94" t="s">
        <v>103</v>
      </c>
      <c r="AI1" s="94" t="s">
        <v>106</v>
      </c>
      <c r="AJ1" s="94" t="s">
        <v>245</v>
      </c>
      <c r="AK1" s="80" t="s">
        <v>109</v>
      </c>
      <c r="AL1" s="127" t="s">
        <v>112</v>
      </c>
      <c r="AM1" s="94" t="s">
        <v>246</v>
      </c>
      <c r="AN1" s="94" t="s">
        <v>247</v>
      </c>
      <c r="AO1" s="31" t="s">
        <v>248</v>
      </c>
      <c r="AP1" s="118" t="s">
        <v>249</v>
      </c>
      <c r="AQ1" s="118" t="s">
        <v>78</v>
      </c>
      <c r="AR1" s="118" t="s">
        <v>250</v>
      </c>
      <c r="AS1" s="118" t="s">
        <v>251</v>
      </c>
      <c r="AT1" s="118" t="s">
        <v>252</v>
      </c>
      <c r="AU1" s="118" t="s">
        <v>81</v>
      </c>
      <c r="AV1" s="94" t="s">
        <v>115</v>
      </c>
      <c r="AW1" s="94" t="s">
        <v>118</v>
      </c>
      <c r="AX1" s="94" t="s">
        <v>121</v>
      </c>
      <c r="AY1" s="94" t="s">
        <v>124</v>
      </c>
      <c r="AZ1" s="94" t="s">
        <v>127</v>
      </c>
      <c r="BA1" s="80" t="s">
        <v>130</v>
      </c>
      <c r="BB1" s="80" t="s">
        <v>133</v>
      </c>
      <c r="BC1" s="80" t="s">
        <v>136</v>
      </c>
      <c r="BD1" s="132" t="s">
        <v>138</v>
      </c>
      <c r="BE1" s="136" t="s">
        <v>253</v>
      </c>
      <c r="BF1" s="137" t="s">
        <v>140</v>
      </c>
      <c r="BG1" s="138" t="s">
        <v>143</v>
      </c>
      <c r="BH1" s="102" t="s">
        <v>147</v>
      </c>
      <c r="BI1" s="80" t="s">
        <v>151</v>
      </c>
      <c r="BJ1" s="80" t="s">
        <v>155</v>
      </c>
      <c r="BK1" s="80" t="s">
        <v>159</v>
      </c>
      <c r="BL1" s="80" t="s">
        <v>163</v>
      </c>
      <c r="BM1" s="80" t="s">
        <v>140</v>
      </c>
      <c r="BN1" s="80" t="s">
        <v>143</v>
      </c>
      <c r="BO1" s="102" t="s">
        <v>147</v>
      </c>
      <c r="BP1" s="80" t="s">
        <v>151</v>
      </c>
      <c r="BQ1" s="80" t="s">
        <v>155</v>
      </c>
      <c r="BR1" s="80" t="s">
        <v>159</v>
      </c>
      <c r="BS1" s="80" t="s">
        <v>163</v>
      </c>
      <c r="BT1" s="80" t="s">
        <v>140</v>
      </c>
      <c r="BU1" s="80" t="s">
        <v>143</v>
      </c>
      <c r="BV1" s="102" t="s">
        <v>147</v>
      </c>
      <c r="BW1" s="80" t="s">
        <v>151</v>
      </c>
      <c r="BX1" s="80" t="s">
        <v>155</v>
      </c>
      <c r="BY1" s="80" t="s">
        <v>159</v>
      </c>
      <c r="BZ1" s="80" t="s">
        <v>163</v>
      </c>
      <c r="CA1" s="80" t="s">
        <v>140</v>
      </c>
      <c r="CB1" s="80" t="s">
        <v>143</v>
      </c>
      <c r="CC1" s="102" t="s">
        <v>147</v>
      </c>
      <c r="CD1" s="80" t="s">
        <v>151</v>
      </c>
      <c r="CE1" s="80" t="s">
        <v>155</v>
      </c>
      <c r="CF1" s="80" t="s">
        <v>159</v>
      </c>
      <c r="CG1" s="80" t="s">
        <v>163</v>
      </c>
      <c r="CH1" s="80" t="s">
        <v>140</v>
      </c>
      <c r="CI1" s="80" t="s">
        <v>143</v>
      </c>
      <c r="CJ1" s="102" t="s">
        <v>147</v>
      </c>
      <c r="CK1" s="80" t="s">
        <v>151</v>
      </c>
      <c r="CL1" s="80" t="s">
        <v>155</v>
      </c>
      <c r="CM1" s="80" t="s">
        <v>159</v>
      </c>
      <c r="CN1" s="80" t="s">
        <v>163</v>
      </c>
      <c r="CO1" s="80" t="s">
        <v>140</v>
      </c>
      <c r="CP1" s="80" t="s">
        <v>143</v>
      </c>
      <c r="CQ1" s="102" t="s">
        <v>147</v>
      </c>
      <c r="CR1" s="80" t="s">
        <v>151</v>
      </c>
      <c r="CS1" s="80" t="s">
        <v>155</v>
      </c>
      <c r="CT1" s="80" t="s">
        <v>159</v>
      </c>
      <c r="CU1" s="80" t="s">
        <v>163</v>
      </c>
      <c r="CV1" s="80" t="s">
        <v>140</v>
      </c>
      <c r="CW1" s="80" t="s">
        <v>143</v>
      </c>
      <c r="CX1" s="102" t="s">
        <v>147</v>
      </c>
      <c r="CY1" s="80" t="s">
        <v>151</v>
      </c>
      <c r="CZ1" s="80" t="s">
        <v>155</v>
      </c>
      <c r="DA1" s="80" t="s">
        <v>159</v>
      </c>
      <c r="DB1" s="80" t="s">
        <v>163</v>
      </c>
      <c r="DC1" s="80" t="s">
        <v>140</v>
      </c>
      <c r="DD1" s="80" t="s">
        <v>143</v>
      </c>
      <c r="DE1" s="102" t="s">
        <v>147</v>
      </c>
      <c r="DF1" s="80" t="s">
        <v>151</v>
      </c>
      <c r="DG1" s="80" t="s">
        <v>155</v>
      </c>
      <c r="DH1" s="80" t="s">
        <v>159</v>
      </c>
      <c r="DI1" s="80" t="s">
        <v>163</v>
      </c>
      <c r="DJ1" s="80" t="s">
        <v>140</v>
      </c>
      <c r="DK1" s="80" t="s">
        <v>143</v>
      </c>
      <c r="DL1" s="102" t="s">
        <v>147</v>
      </c>
      <c r="DM1" s="80" t="s">
        <v>151</v>
      </c>
      <c r="DN1" s="80" t="s">
        <v>155</v>
      </c>
      <c r="DO1" s="80" t="s">
        <v>159</v>
      </c>
      <c r="DP1" s="80" t="s">
        <v>163</v>
      </c>
      <c r="DQ1" s="80" t="s">
        <v>140</v>
      </c>
      <c r="DR1" s="80" t="s">
        <v>143</v>
      </c>
      <c r="DS1" s="102" t="s">
        <v>147</v>
      </c>
      <c r="DT1" s="80" t="s">
        <v>151</v>
      </c>
      <c r="DU1" s="80" t="s">
        <v>155</v>
      </c>
      <c r="DV1" s="80" t="s">
        <v>159</v>
      </c>
      <c r="DW1" s="80" t="s">
        <v>163</v>
      </c>
      <c r="DX1" s="80" t="s">
        <v>140</v>
      </c>
      <c r="DY1" s="80" t="s">
        <v>143</v>
      </c>
      <c r="DZ1" s="102" t="s">
        <v>147</v>
      </c>
      <c r="EA1" s="80" t="s">
        <v>151</v>
      </c>
      <c r="EB1" s="80" t="s">
        <v>155</v>
      </c>
      <c r="EC1" s="80" t="s">
        <v>159</v>
      </c>
      <c r="ED1" s="80" t="s">
        <v>163</v>
      </c>
      <c r="EE1" s="80" t="s">
        <v>140</v>
      </c>
      <c r="EF1" s="80" t="s">
        <v>143</v>
      </c>
      <c r="EG1" s="102" t="s">
        <v>147</v>
      </c>
      <c r="EH1" s="80" t="s">
        <v>151</v>
      </c>
      <c r="EI1" s="80" t="s">
        <v>155</v>
      </c>
      <c r="EJ1" s="80" t="s">
        <v>159</v>
      </c>
      <c r="EK1" s="80" t="s">
        <v>163</v>
      </c>
      <c r="EL1" s="80" t="s">
        <v>140</v>
      </c>
      <c r="EM1" s="80" t="s">
        <v>143</v>
      </c>
      <c r="EN1" s="102" t="s">
        <v>147</v>
      </c>
      <c r="EO1" s="80" t="s">
        <v>151</v>
      </c>
      <c r="EP1" s="80" t="s">
        <v>155</v>
      </c>
      <c r="EQ1" s="80" t="s">
        <v>159</v>
      </c>
      <c r="ER1" s="80" t="s">
        <v>163</v>
      </c>
      <c r="ES1" s="80" t="s">
        <v>140</v>
      </c>
      <c r="ET1" s="80" t="s">
        <v>143</v>
      </c>
      <c r="EU1" s="102" t="s">
        <v>147</v>
      </c>
      <c r="EV1" s="80" t="s">
        <v>151</v>
      </c>
      <c r="EW1" s="80" t="s">
        <v>155</v>
      </c>
      <c r="EX1" s="80" t="s">
        <v>159</v>
      </c>
      <c r="EY1" s="80" t="s">
        <v>163</v>
      </c>
      <c r="EZ1" s="80" t="s">
        <v>140</v>
      </c>
      <c r="FA1" s="80" t="s">
        <v>143</v>
      </c>
      <c r="FB1" s="102" t="s">
        <v>147</v>
      </c>
      <c r="FC1" s="80" t="s">
        <v>151</v>
      </c>
      <c r="FD1" s="80" t="s">
        <v>155</v>
      </c>
      <c r="FE1" s="80" t="s">
        <v>159</v>
      </c>
      <c r="FF1" s="80" t="s">
        <v>163</v>
      </c>
      <c r="FG1" s="80" t="s">
        <v>140</v>
      </c>
      <c r="FH1" s="80" t="s">
        <v>143</v>
      </c>
      <c r="FI1" s="102" t="s">
        <v>147</v>
      </c>
      <c r="FJ1" s="80" t="s">
        <v>151</v>
      </c>
      <c r="FK1" s="80" t="s">
        <v>155</v>
      </c>
      <c r="FL1" s="80" t="s">
        <v>159</v>
      </c>
      <c r="FM1" s="80" t="s">
        <v>163</v>
      </c>
    </row>
    <row r="2" ht="49.5" spans="1:169">
      <c r="A2" s="80" t="s">
        <v>13</v>
      </c>
      <c r="B2" s="80" t="s">
        <v>19</v>
      </c>
      <c r="C2" s="80" t="s">
        <v>23</v>
      </c>
      <c r="D2" s="94" t="s">
        <v>27</v>
      </c>
      <c r="E2" s="94" t="s">
        <v>31</v>
      </c>
      <c r="F2" s="80" t="s">
        <v>35</v>
      </c>
      <c r="G2" s="80" t="s">
        <v>39</v>
      </c>
      <c r="H2" s="80" t="s">
        <v>254</v>
      </c>
      <c r="I2" s="124" t="s">
        <v>42</v>
      </c>
      <c r="J2" s="80" t="s">
        <v>45</v>
      </c>
      <c r="K2" s="94" t="s">
        <v>49</v>
      </c>
      <c r="L2" s="94" t="s">
        <v>255</v>
      </c>
      <c r="M2" s="94" t="s">
        <v>256</v>
      </c>
      <c r="N2" s="94" t="s">
        <v>53</v>
      </c>
      <c r="O2" s="94" t="s">
        <v>56</v>
      </c>
      <c r="P2" s="94" t="s">
        <v>59</v>
      </c>
      <c r="Q2" s="94" t="s">
        <v>62</v>
      </c>
      <c r="R2" s="94" t="s">
        <v>257</v>
      </c>
      <c r="S2" s="94" t="s">
        <v>66</v>
      </c>
      <c r="T2" s="94" t="s">
        <v>70</v>
      </c>
      <c r="U2" s="80" t="s">
        <v>73</v>
      </c>
      <c r="V2" s="80" t="s">
        <v>76</v>
      </c>
      <c r="W2" s="124" t="s">
        <v>79</v>
      </c>
      <c r="X2" s="124" t="s">
        <v>82</v>
      </c>
      <c r="Y2" s="94" t="s">
        <v>168</v>
      </c>
      <c r="Z2" s="94" t="s">
        <v>258</v>
      </c>
      <c r="AA2" s="94" t="s">
        <v>85</v>
      </c>
      <c r="AB2" s="94" t="s">
        <v>88</v>
      </c>
      <c r="AC2" s="126" t="s">
        <v>91</v>
      </c>
      <c r="AD2" s="94" t="s">
        <v>94</v>
      </c>
      <c r="AE2" s="94" t="s">
        <v>259</v>
      </c>
      <c r="AF2" s="127" t="s">
        <v>98</v>
      </c>
      <c r="AG2" s="127" t="s">
        <v>101</v>
      </c>
      <c r="AH2" s="94" t="s">
        <v>104</v>
      </c>
      <c r="AI2" s="94" t="s">
        <v>107</v>
      </c>
      <c r="AJ2" s="94" t="s">
        <v>260</v>
      </c>
      <c r="AK2" s="94" t="s">
        <v>110</v>
      </c>
      <c r="AL2" s="127" t="s">
        <v>113</v>
      </c>
      <c r="AM2" s="94" t="s">
        <v>261</v>
      </c>
      <c r="AN2" s="94" t="s">
        <v>262</v>
      </c>
      <c r="AO2" s="31" t="s">
        <v>263</v>
      </c>
      <c r="AP2" s="118" t="s">
        <v>264</v>
      </c>
      <c r="AQ2" s="118" t="s">
        <v>265</v>
      </c>
      <c r="AR2" s="118" t="s">
        <v>266</v>
      </c>
      <c r="AS2" s="118" t="s">
        <v>267</v>
      </c>
      <c r="AT2" s="118" t="s">
        <v>268</v>
      </c>
      <c r="AU2" s="118" t="s">
        <v>82</v>
      </c>
      <c r="AV2" s="94" t="s">
        <v>116</v>
      </c>
      <c r="AW2" s="94" t="s">
        <v>119</v>
      </c>
      <c r="AX2" s="94" t="s">
        <v>122</v>
      </c>
      <c r="AY2" s="94" t="s">
        <v>125</v>
      </c>
      <c r="AZ2" s="94" t="s">
        <v>128</v>
      </c>
      <c r="BA2" s="80" t="s">
        <v>131</v>
      </c>
      <c r="BB2" s="80" t="s">
        <v>134</v>
      </c>
      <c r="BC2" s="80" t="s">
        <v>137</v>
      </c>
      <c r="BD2" s="132" t="s">
        <v>139</v>
      </c>
      <c r="BE2" s="139" t="s">
        <v>269</v>
      </c>
      <c r="BF2" s="140" t="s">
        <v>270</v>
      </c>
      <c r="BG2" s="138" t="s">
        <v>271</v>
      </c>
      <c r="BH2" s="102" t="s">
        <v>148</v>
      </c>
      <c r="BI2" s="80" t="s">
        <v>272</v>
      </c>
      <c r="BJ2" s="80" t="s">
        <v>273</v>
      </c>
      <c r="BK2" s="80" t="s">
        <v>274</v>
      </c>
      <c r="BL2" s="80" t="s">
        <v>275</v>
      </c>
      <c r="BM2" s="80" t="s">
        <v>276</v>
      </c>
      <c r="BN2" s="80" t="s">
        <v>277</v>
      </c>
      <c r="BO2" s="102" t="s">
        <v>278</v>
      </c>
      <c r="BP2" s="80" t="s">
        <v>279</v>
      </c>
      <c r="BQ2" s="80" t="s">
        <v>280</v>
      </c>
      <c r="BR2" s="80" t="s">
        <v>281</v>
      </c>
      <c r="BS2" s="80" t="s">
        <v>282</v>
      </c>
      <c r="BT2" s="80" t="s">
        <v>283</v>
      </c>
      <c r="BU2" s="80" t="s">
        <v>284</v>
      </c>
      <c r="BV2" s="102" t="s">
        <v>285</v>
      </c>
      <c r="BW2" s="80" t="s">
        <v>286</v>
      </c>
      <c r="BX2" s="80" t="s">
        <v>287</v>
      </c>
      <c r="BY2" s="80" t="s">
        <v>288</v>
      </c>
      <c r="BZ2" s="80" t="s">
        <v>289</v>
      </c>
      <c r="CA2" s="80" t="s">
        <v>290</v>
      </c>
      <c r="CB2" s="80" t="s">
        <v>291</v>
      </c>
      <c r="CC2" s="102" t="s">
        <v>292</v>
      </c>
      <c r="CD2" s="80" t="s">
        <v>293</v>
      </c>
      <c r="CE2" s="80" t="s">
        <v>294</v>
      </c>
      <c r="CF2" s="80" t="s">
        <v>295</v>
      </c>
      <c r="CG2" s="80" t="s">
        <v>296</v>
      </c>
      <c r="CH2" s="80" t="s">
        <v>297</v>
      </c>
      <c r="CI2" s="80" t="s">
        <v>298</v>
      </c>
      <c r="CJ2" s="102" t="s">
        <v>299</v>
      </c>
      <c r="CK2" s="80" t="s">
        <v>300</v>
      </c>
      <c r="CL2" s="80" t="s">
        <v>301</v>
      </c>
      <c r="CM2" s="80" t="s">
        <v>302</v>
      </c>
      <c r="CN2" s="80" t="s">
        <v>303</v>
      </c>
      <c r="CO2" s="80" t="s">
        <v>304</v>
      </c>
      <c r="CP2" s="80" t="s">
        <v>305</v>
      </c>
      <c r="CQ2" s="102" t="s">
        <v>306</v>
      </c>
      <c r="CR2" s="80" t="s">
        <v>307</v>
      </c>
      <c r="CS2" s="80" t="s">
        <v>308</v>
      </c>
      <c r="CT2" s="80" t="s">
        <v>309</v>
      </c>
      <c r="CU2" s="80" t="s">
        <v>310</v>
      </c>
      <c r="CV2" s="80" t="s">
        <v>311</v>
      </c>
      <c r="CW2" s="80" t="s">
        <v>312</v>
      </c>
      <c r="CX2" s="102" t="s">
        <v>313</v>
      </c>
      <c r="CY2" s="80" t="s">
        <v>314</v>
      </c>
      <c r="CZ2" s="80" t="s">
        <v>315</v>
      </c>
      <c r="DA2" s="80" t="s">
        <v>316</v>
      </c>
      <c r="DB2" s="80" t="s">
        <v>317</v>
      </c>
      <c r="DC2" s="80" t="s">
        <v>318</v>
      </c>
      <c r="DD2" s="80" t="s">
        <v>319</v>
      </c>
      <c r="DE2" s="102" t="s">
        <v>320</v>
      </c>
      <c r="DF2" s="80" t="s">
        <v>321</v>
      </c>
      <c r="DG2" s="80" t="s">
        <v>322</v>
      </c>
      <c r="DH2" s="80" t="s">
        <v>323</v>
      </c>
      <c r="DI2" s="80" t="s">
        <v>324</v>
      </c>
      <c r="DJ2" s="80" t="s">
        <v>325</v>
      </c>
      <c r="DK2" s="80" t="s">
        <v>326</v>
      </c>
      <c r="DL2" s="102" t="s">
        <v>327</v>
      </c>
      <c r="DM2" s="80" t="s">
        <v>328</v>
      </c>
      <c r="DN2" s="80" t="s">
        <v>329</v>
      </c>
      <c r="DO2" s="80" t="s">
        <v>330</v>
      </c>
      <c r="DP2" s="80" t="s">
        <v>331</v>
      </c>
      <c r="DQ2" s="80" t="s">
        <v>332</v>
      </c>
      <c r="DR2" s="80" t="s">
        <v>333</v>
      </c>
      <c r="DS2" s="102" t="s">
        <v>334</v>
      </c>
      <c r="DT2" s="80" t="s">
        <v>335</v>
      </c>
      <c r="DU2" s="80" t="s">
        <v>336</v>
      </c>
      <c r="DV2" s="80" t="s">
        <v>337</v>
      </c>
      <c r="DW2" s="80" t="s">
        <v>338</v>
      </c>
      <c r="DX2" s="80" t="s">
        <v>339</v>
      </c>
      <c r="DY2" s="80" t="s">
        <v>340</v>
      </c>
      <c r="DZ2" s="102" t="s">
        <v>341</v>
      </c>
      <c r="EA2" s="80" t="s">
        <v>342</v>
      </c>
      <c r="EB2" s="80" t="s">
        <v>343</v>
      </c>
      <c r="EC2" s="80" t="s">
        <v>344</v>
      </c>
      <c r="ED2" s="80" t="s">
        <v>345</v>
      </c>
      <c r="EE2" s="80" t="s">
        <v>346</v>
      </c>
      <c r="EF2" s="80" t="s">
        <v>347</v>
      </c>
      <c r="EG2" s="102" t="s">
        <v>348</v>
      </c>
      <c r="EH2" s="80" t="s">
        <v>349</v>
      </c>
      <c r="EI2" s="80" t="s">
        <v>350</v>
      </c>
      <c r="EJ2" s="80" t="s">
        <v>351</v>
      </c>
      <c r="EK2" s="80" t="s">
        <v>352</v>
      </c>
      <c r="EL2" s="80" t="s">
        <v>353</v>
      </c>
      <c r="EM2" s="80" t="s">
        <v>354</v>
      </c>
      <c r="EN2" s="102" t="s">
        <v>355</v>
      </c>
      <c r="EO2" s="80" t="s">
        <v>356</v>
      </c>
      <c r="EP2" s="80" t="s">
        <v>357</v>
      </c>
      <c r="EQ2" s="80" t="s">
        <v>358</v>
      </c>
      <c r="ER2" s="80" t="s">
        <v>359</v>
      </c>
      <c r="ES2" s="80" t="s">
        <v>360</v>
      </c>
      <c r="ET2" s="80" t="s">
        <v>361</v>
      </c>
      <c r="EU2" s="102" t="s">
        <v>362</v>
      </c>
      <c r="EV2" s="80" t="s">
        <v>363</v>
      </c>
      <c r="EW2" s="80" t="s">
        <v>364</v>
      </c>
      <c r="EX2" s="80" t="s">
        <v>365</v>
      </c>
      <c r="EY2" s="80" t="s">
        <v>366</v>
      </c>
      <c r="EZ2" s="80" t="s">
        <v>367</v>
      </c>
      <c r="FA2" s="80" t="s">
        <v>368</v>
      </c>
      <c r="FB2" s="102" t="s">
        <v>369</v>
      </c>
      <c r="FC2" s="80" t="s">
        <v>370</v>
      </c>
      <c r="FD2" s="80" t="s">
        <v>371</v>
      </c>
      <c r="FE2" s="80" t="s">
        <v>372</v>
      </c>
      <c r="FF2" s="80" t="s">
        <v>373</v>
      </c>
      <c r="FG2" s="80" t="s">
        <v>374</v>
      </c>
      <c r="FH2" s="80" t="s">
        <v>375</v>
      </c>
      <c r="FI2" s="102" t="s">
        <v>376</v>
      </c>
      <c r="FJ2" s="80" t="s">
        <v>377</v>
      </c>
      <c r="FK2" s="80" t="s">
        <v>378</v>
      </c>
      <c r="FL2" s="80" t="s">
        <v>379</v>
      </c>
      <c r="FM2" s="80" t="s">
        <v>380</v>
      </c>
    </row>
    <row r="3" spans="1:169">
      <c r="A3" s="80" t="s">
        <v>381</v>
      </c>
      <c r="B3" s="80" t="s">
        <v>382</v>
      </c>
      <c r="C3" s="80" t="s">
        <v>382</v>
      </c>
      <c r="D3" s="94" t="s">
        <v>382</v>
      </c>
      <c r="E3" s="94" t="s">
        <v>383</v>
      </c>
      <c r="F3" s="80" t="s">
        <v>382</v>
      </c>
      <c r="G3" s="80" t="s">
        <v>383</v>
      </c>
      <c r="H3" s="80" t="s">
        <v>383</v>
      </c>
      <c r="I3" s="124" t="s">
        <v>383</v>
      </c>
      <c r="J3" s="80" t="s">
        <v>383</v>
      </c>
      <c r="K3" s="80" t="s">
        <v>381</v>
      </c>
      <c r="L3" s="80" t="s">
        <v>381</v>
      </c>
      <c r="M3" s="80" t="s">
        <v>383</v>
      </c>
      <c r="N3" s="80" t="s">
        <v>383</v>
      </c>
      <c r="O3" s="80" t="s">
        <v>382</v>
      </c>
      <c r="P3" s="80" t="s">
        <v>383</v>
      </c>
      <c r="Q3" s="80" t="s">
        <v>383</v>
      </c>
      <c r="R3" s="80" t="s">
        <v>383</v>
      </c>
      <c r="S3" s="80" t="s">
        <v>382</v>
      </c>
      <c r="T3" s="80" t="s">
        <v>383</v>
      </c>
      <c r="U3" s="80" t="s">
        <v>383</v>
      </c>
      <c r="V3" s="80" t="s">
        <v>383</v>
      </c>
      <c r="W3" s="124" t="s">
        <v>383</v>
      </c>
      <c r="X3" s="124" t="s">
        <v>383</v>
      </c>
      <c r="Y3" s="80" t="s">
        <v>383</v>
      </c>
      <c r="Z3" s="80" t="s">
        <v>383</v>
      </c>
      <c r="AA3" s="80" t="s">
        <v>383</v>
      </c>
      <c r="AB3" s="80" t="s">
        <v>383</v>
      </c>
      <c r="AC3" s="100" t="s">
        <v>382</v>
      </c>
      <c r="AD3" s="80" t="s">
        <v>383</v>
      </c>
      <c r="AE3" s="80" t="s">
        <v>383</v>
      </c>
      <c r="AF3" s="102" t="s">
        <v>382</v>
      </c>
      <c r="AG3" s="102" t="s">
        <v>382</v>
      </c>
      <c r="AH3" s="80" t="s">
        <v>381</v>
      </c>
      <c r="AI3" s="80" t="s">
        <v>383</v>
      </c>
      <c r="AJ3" s="80" t="s">
        <v>383</v>
      </c>
      <c r="AK3" s="80" t="s">
        <v>383</v>
      </c>
      <c r="AL3" s="102" t="s">
        <v>382</v>
      </c>
      <c r="AM3" s="80" t="s">
        <v>383</v>
      </c>
      <c r="AN3" s="80" t="s">
        <v>383</v>
      </c>
      <c r="AO3" s="30" t="s">
        <v>383</v>
      </c>
      <c r="AP3" s="117" t="s">
        <v>382</v>
      </c>
      <c r="AQ3" s="117" t="s">
        <v>383</v>
      </c>
      <c r="AR3" s="117" t="s">
        <v>383</v>
      </c>
      <c r="AS3" s="117" t="s">
        <v>383</v>
      </c>
      <c r="AT3" s="117" t="s">
        <v>383</v>
      </c>
      <c r="AU3" s="117" t="s">
        <v>382</v>
      </c>
      <c r="AV3" s="80" t="s">
        <v>383</v>
      </c>
      <c r="AW3" s="80" t="s">
        <v>382</v>
      </c>
      <c r="AX3" s="80" t="s">
        <v>383</v>
      </c>
      <c r="AY3" s="80" t="s">
        <v>383</v>
      </c>
      <c r="AZ3" s="80" t="s">
        <v>383</v>
      </c>
      <c r="BA3" s="80" t="s">
        <v>382</v>
      </c>
      <c r="BB3" s="80" t="s">
        <v>382</v>
      </c>
      <c r="BC3" s="80" t="s">
        <v>382</v>
      </c>
      <c r="BD3" s="132" t="s">
        <v>382</v>
      </c>
      <c r="BE3" s="139" t="s">
        <v>383</v>
      </c>
      <c r="BF3" s="140" t="s">
        <v>381</v>
      </c>
      <c r="BG3" s="138" t="s">
        <v>382</v>
      </c>
      <c r="BH3" s="80" t="s">
        <v>383</v>
      </c>
      <c r="BI3" s="80" t="s">
        <v>382</v>
      </c>
      <c r="BJ3" s="80" t="s">
        <v>382</v>
      </c>
      <c r="BK3" s="80" t="s">
        <v>383</v>
      </c>
      <c r="BL3" s="80" t="s">
        <v>383</v>
      </c>
      <c r="BM3" s="140" t="s">
        <v>381</v>
      </c>
      <c r="BN3" s="138" t="s">
        <v>382</v>
      </c>
      <c r="BO3" s="80" t="s">
        <v>383</v>
      </c>
      <c r="BP3" s="80" t="s">
        <v>382</v>
      </c>
      <c r="BQ3" s="80" t="s">
        <v>382</v>
      </c>
      <c r="BR3" s="80" t="s">
        <v>383</v>
      </c>
      <c r="BS3" s="80" t="s">
        <v>383</v>
      </c>
      <c r="BT3" s="140" t="s">
        <v>381</v>
      </c>
      <c r="BU3" s="138" t="s">
        <v>382</v>
      </c>
      <c r="BV3" s="80" t="s">
        <v>383</v>
      </c>
      <c r="BW3" s="80" t="s">
        <v>382</v>
      </c>
      <c r="BX3" s="80" t="s">
        <v>382</v>
      </c>
      <c r="BY3" s="80" t="s">
        <v>383</v>
      </c>
      <c r="BZ3" s="80" t="s">
        <v>383</v>
      </c>
      <c r="CA3" s="140" t="s">
        <v>381</v>
      </c>
      <c r="CB3" s="138" t="s">
        <v>382</v>
      </c>
      <c r="CC3" s="80" t="s">
        <v>383</v>
      </c>
      <c r="CD3" s="80" t="s">
        <v>382</v>
      </c>
      <c r="CE3" s="80" t="s">
        <v>382</v>
      </c>
      <c r="CF3" s="80" t="s">
        <v>383</v>
      </c>
      <c r="CG3" s="80" t="s">
        <v>383</v>
      </c>
      <c r="CH3" s="140" t="s">
        <v>381</v>
      </c>
      <c r="CI3" s="138" t="s">
        <v>382</v>
      </c>
      <c r="CJ3" s="80" t="s">
        <v>383</v>
      </c>
      <c r="CK3" s="80" t="s">
        <v>382</v>
      </c>
      <c r="CL3" s="80" t="s">
        <v>382</v>
      </c>
      <c r="CM3" s="80" t="s">
        <v>383</v>
      </c>
      <c r="CN3" s="80" t="s">
        <v>383</v>
      </c>
      <c r="CO3" s="140" t="s">
        <v>381</v>
      </c>
      <c r="CP3" s="138" t="s">
        <v>382</v>
      </c>
      <c r="CQ3" s="80" t="s">
        <v>383</v>
      </c>
      <c r="CR3" s="80" t="s">
        <v>382</v>
      </c>
      <c r="CS3" s="80" t="s">
        <v>382</v>
      </c>
      <c r="CT3" s="80" t="s">
        <v>383</v>
      </c>
      <c r="CU3" s="80" t="s">
        <v>383</v>
      </c>
      <c r="CV3" s="140" t="s">
        <v>381</v>
      </c>
      <c r="CW3" s="138" t="s">
        <v>382</v>
      </c>
      <c r="CX3" s="80" t="s">
        <v>383</v>
      </c>
      <c r="CY3" s="80" t="s">
        <v>382</v>
      </c>
      <c r="CZ3" s="80" t="s">
        <v>382</v>
      </c>
      <c r="DA3" s="80" t="s">
        <v>383</v>
      </c>
      <c r="DB3" s="80" t="s">
        <v>383</v>
      </c>
      <c r="DC3" s="140" t="s">
        <v>381</v>
      </c>
      <c r="DD3" s="138" t="s">
        <v>382</v>
      </c>
      <c r="DE3" s="80" t="s">
        <v>383</v>
      </c>
      <c r="DF3" s="80" t="s">
        <v>382</v>
      </c>
      <c r="DG3" s="80" t="s">
        <v>382</v>
      </c>
      <c r="DH3" s="80" t="s">
        <v>383</v>
      </c>
      <c r="DI3" s="80" t="s">
        <v>383</v>
      </c>
      <c r="DJ3" s="140" t="s">
        <v>381</v>
      </c>
      <c r="DK3" s="138" t="s">
        <v>382</v>
      </c>
      <c r="DL3" s="80" t="s">
        <v>383</v>
      </c>
      <c r="DM3" s="80" t="s">
        <v>382</v>
      </c>
      <c r="DN3" s="80" t="s">
        <v>382</v>
      </c>
      <c r="DO3" s="80" t="s">
        <v>383</v>
      </c>
      <c r="DP3" s="80" t="s">
        <v>383</v>
      </c>
      <c r="DQ3" s="140" t="s">
        <v>381</v>
      </c>
      <c r="DR3" s="138" t="s">
        <v>382</v>
      </c>
      <c r="DS3" s="80" t="s">
        <v>383</v>
      </c>
      <c r="DT3" s="80" t="s">
        <v>382</v>
      </c>
      <c r="DU3" s="80" t="s">
        <v>382</v>
      </c>
      <c r="DV3" s="80" t="s">
        <v>383</v>
      </c>
      <c r="DW3" s="80" t="s">
        <v>383</v>
      </c>
      <c r="DX3" s="140" t="s">
        <v>381</v>
      </c>
      <c r="DY3" s="138" t="s">
        <v>382</v>
      </c>
      <c r="DZ3" s="80" t="s">
        <v>383</v>
      </c>
      <c r="EA3" s="80" t="s">
        <v>382</v>
      </c>
      <c r="EB3" s="80" t="s">
        <v>382</v>
      </c>
      <c r="EC3" s="80" t="s">
        <v>383</v>
      </c>
      <c r="ED3" s="80" t="s">
        <v>383</v>
      </c>
      <c r="EE3" s="140" t="s">
        <v>381</v>
      </c>
      <c r="EF3" s="138" t="s">
        <v>382</v>
      </c>
      <c r="EG3" s="80" t="s">
        <v>383</v>
      </c>
      <c r="EH3" s="80" t="s">
        <v>382</v>
      </c>
      <c r="EI3" s="80" t="s">
        <v>382</v>
      </c>
      <c r="EJ3" s="80" t="s">
        <v>383</v>
      </c>
      <c r="EK3" s="80" t="s">
        <v>383</v>
      </c>
      <c r="EL3" s="140" t="s">
        <v>381</v>
      </c>
      <c r="EM3" s="138" t="s">
        <v>382</v>
      </c>
      <c r="EN3" s="80" t="s">
        <v>383</v>
      </c>
      <c r="EO3" s="80" t="s">
        <v>382</v>
      </c>
      <c r="EP3" s="80" t="s">
        <v>382</v>
      </c>
      <c r="EQ3" s="80" t="s">
        <v>383</v>
      </c>
      <c r="ER3" s="80" t="s">
        <v>383</v>
      </c>
      <c r="ES3" s="140" t="s">
        <v>381</v>
      </c>
      <c r="ET3" s="138" t="s">
        <v>382</v>
      </c>
      <c r="EU3" s="80" t="s">
        <v>383</v>
      </c>
      <c r="EV3" s="80" t="s">
        <v>382</v>
      </c>
      <c r="EW3" s="80" t="s">
        <v>382</v>
      </c>
      <c r="EX3" s="80" t="s">
        <v>383</v>
      </c>
      <c r="EY3" s="80" t="s">
        <v>383</v>
      </c>
      <c r="EZ3" s="140" t="s">
        <v>381</v>
      </c>
      <c r="FA3" s="138" t="s">
        <v>382</v>
      </c>
      <c r="FB3" s="80" t="s">
        <v>383</v>
      </c>
      <c r="FC3" s="80" t="s">
        <v>382</v>
      </c>
      <c r="FD3" s="80" t="s">
        <v>382</v>
      </c>
      <c r="FE3" s="80" t="s">
        <v>383</v>
      </c>
      <c r="FF3" s="80" t="s">
        <v>383</v>
      </c>
      <c r="FG3" s="140" t="s">
        <v>381</v>
      </c>
      <c r="FH3" s="138" t="s">
        <v>382</v>
      </c>
      <c r="FI3" s="80" t="s">
        <v>383</v>
      </c>
      <c r="FJ3" s="80" t="s">
        <v>382</v>
      </c>
      <c r="FK3" s="80" t="s">
        <v>382</v>
      </c>
      <c r="FL3" s="80" t="s">
        <v>383</v>
      </c>
      <c r="FM3" s="80" t="s">
        <v>383</v>
      </c>
    </row>
    <row r="4" spans="1:169">
      <c r="A4" s="80">
        <v>3</v>
      </c>
      <c r="B4" s="80">
        <v>0</v>
      </c>
      <c r="C4" s="80">
        <v>3</v>
      </c>
      <c r="D4" s="94">
        <v>1</v>
      </c>
      <c r="E4" s="94">
        <v>1</v>
      </c>
      <c r="F4" s="80">
        <v>1</v>
      </c>
      <c r="G4" s="80">
        <v>3</v>
      </c>
      <c r="H4" s="80">
        <v>3</v>
      </c>
      <c r="I4" s="124">
        <v>0</v>
      </c>
      <c r="J4" s="80">
        <v>3</v>
      </c>
      <c r="K4" s="80">
        <v>3</v>
      </c>
      <c r="L4" s="80">
        <v>3</v>
      </c>
      <c r="M4" s="80">
        <v>3</v>
      </c>
      <c r="N4" s="80">
        <v>3</v>
      </c>
      <c r="O4" s="80">
        <v>1</v>
      </c>
      <c r="P4" s="80">
        <v>3</v>
      </c>
      <c r="Q4" s="80">
        <v>3</v>
      </c>
      <c r="R4" s="80">
        <v>3</v>
      </c>
      <c r="S4" s="80">
        <v>3</v>
      </c>
      <c r="T4" s="80">
        <v>3</v>
      </c>
      <c r="U4" s="80">
        <v>3</v>
      </c>
      <c r="V4" s="80">
        <v>3</v>
      </c>
      <c r="W4" s="124">
        <v>0</v>
      </c>
      <c r="X4" s="124">
        <v>0</v>
      </c>
      <c r="Y4" s="94">
        <v>1</v>
      </c>
      <c r="Z4" s="94">
        <v>1</v>
      </c>
      <c r="AA4" s="80">
        <v>3</v>
      </c>
      <c r="AB4" s="80">
        <v>3</v>
      </c>
      <c r="AC4" s="100">
        <v>3</v>
      </c>
      <c r="AD4" s="80">
        <v>3</v>
      </c>
      <c r="AE4" s="80">
        <v>3</v>
      </c>
      <c r="AF4" s="102">
        <v>3</v>
      </c>
      <c r="AG4" s="102">
        <v>3</v>
      </c>
      <c r="AH4" s="80">
        <v>1</v>
      </c>
      <c r="AI4" s="80">
        <v>3</v>
      </c>
      <c r="AJ4" s="80">
        <v>1</v>
      </c>
      <c r="AK4" s="80">
        <v>3</v>
      </c>
      <c r="AL4" s="102">
        <v>3</v>
      </c>
      <c r="AM4" s="80">
        <v>1</v>
      </c>
      <c r="AN4" s="80">
        <v>1</v>
      </c>
      <c r="AO4" s="30">
        <v>1</v>
      </c>
      <c r="AP4" s="117">
        <v>1</v>
      </c>
      <c r="AQ4" s="117">
        <v>3</v>
      </c>
      <c r="AR4" s="117">
        <v>3</v>
      </c>
      <c r="AS4" s="117">
        <v>3</v>
      </c>
      <c r="AT4" s="117">
        <v>1</v>
      </c>
      <c r="AU4" s="118">
        <v>3</v>
      </c>
      <c r="AV4" s="80">
        <v>3</v>
      </c>
      <c r="AW4" s="80">
        <v>3</v>
      </c>
      <c r="AX4" s="80">
        <v>3</v>
      </c>
      <c r="AY4" s="80">
        <v>3</v>
      </c>
      <c r="AZ4" s="80">
        <v>3</v>
      </c>
      <c r="BA4" s="80">
        <v>3</v>
      </c>
      <c r="BB4" s="80">
        <v>3</v>
      </c>
      <c r="BC4" s="80">
        <v>3</v>
      </c>
      <c r="BD4" s="132">
        <v>3</v>
      </c>
      <c r="BE4" s="139">
        <v>3</v>
      </c>
      <c r="BF4" s="140">
        <v>3</v>
      </c>
      <c r="BG4" s="138">
        <v>3</v>
      </c>
      <c r="BH4" s="80">
        <v>3</v>
      </c>
      <c r="BI4" s="80">
        <v>3</v>
      </c>
      <c r="BJ4" s="80">
        <v>3</v>
      </c>
      <c r="BK4" s="80">
        <v>3</v>
      </c>
      <c r="BL4" s="80">
        <v>3</v>
      </c>
      <c r="BM4" s="80">
        <v>3</v>
      </c>
      <c r="BN4" s="80">
        <v>3</v>
      </c>
      <c r="BO4" s="80">
        <v>3</v>
      </c>
      <c r="BP4" s="80">
        <v>3</v>
      </c>
      <c r="BQ4" s="80">
        <v>3</v>
      </c>
      <c r="BR4" s="80">
        <v>3</v>
      </c>
      <c r="BS4" s="80">
        <v>3</v>
      </c>
      <c r="BT4" s="80">
        <v>3</v>
      </c>
      <c r="BU4" s="80">
        <v>3</v>
      </c>
      <c r="BV4" s="80">
        <v>3</v>
      </c>
      <c r="BW4" s="80">
        <v>3</v>
      </c>
      <c r="BX4" s="80">
        <v>3</v>
      </c>
      <c r="BY4" s="80">
        <v>3</v>
      </c>
      <c r="BZ4" s="80">
        <v>3</v>
      </c>
      <c r="CA4" s="80">
        <v>3</v>
      </c>
      <c r="CB4" s="80">
        <v>3</v>
      </c>
      <c r="CC4" s="80">
        <v>3</v>
      </c>
      <c r="CD4" s="80">
        <v>3</v>
      </c>
      <c r="CE4" s="80">
        <v>3</v>
      </c>
      <c r="CF4" s="80">
        <v>3</v>
      </c>
      <c r="CG4" s="80">
        <v>3</v>
      </c>
      <c r="CH4" s="80">
        <v>3</v>
      </c>
      <c r="CI4" s="80">
        <v>3</v>
      </c>
      <c r="CJ4" s="80">
        <v>3</v>
      </c>
      <c r="CK4" s="80">
        <v>3</v>
      </c>
      <c r="CL4" s="80">
        <v>3</v>
      </c>
      <c r="CM4" s="80">
        <v>3</v>
      </c>
      <c r="CN4" s="80">
        <v>3</v>
      </c>
      <c r="CO4" s="80">
        <v>3</v>
      </c>
      <c r="CP4" s="80">
        <v>3</v>
      </c>
      <c r="CQ4" s="80">
        <v>3</v>
      </c>
      <c r="CR4" s="80">
        <v>3</v>
      </c>
      <c r="CS4" s="80">
        <v>3</v>
      </c>
      <c r="CT4" s="80">
        <v>3</v>
      </c>
      <c r="CU4" s="80">
        <v>3</v>
      </c>
      <c r="CV4" s="80">
        <v>3</v>
      </c>
      <c r="CW4" s="80">
        <v>3</v>
      </c>
      <c r="CX4" s="80">
        <v>3</v>
      </c>
      <c r="CY4" s="80">
        <v>3</v>
      </c>
      <c r="CZ4" s="80">
        <v>3</v>
      </c>
      <c r="DA4" s="80">
        <v>3</v>
      </c>
      <c r="DB4" s="80">
        <v>3</v>
      </c>
      <c r="DC4" s="80">
        <v>3</v>
      </c>
      <c r="DD4" s="80">
        <v>3</v>
      </c>
      <c r="DE4" s="80">
        <v>3</v>
      </c>
      <c r="DF4" s="80">
        <v>3</v>
      </c>
      <c r="DG4" s="80">
        <v>3</v>
      </c>
      <c r="DH4" s="80">
        <v>3</v>
      </c>
      <c r="DI4" s="80">
        <v>3</v>
      </c>
      <c r="DJ4" s="80">
        <v>3</v>
      </c>
      <c r="DK4" s="80">
        <v>3</v>
      </c>
      <c r="DL4" s="80">
        <v>3</v>
      </c>
      <c r="DM4" s="80">
        <v>3</v>
      </c>
      <c r="DN4" s="80">
        <v>3</v>
      </c>
      <c r="DO4" s="80">
        <v>3</v>
      </c>
      <c r="DP4" s="80">
        <v>3</v>
      </c>
      <c r="DQ4" s="80">
        <v>3</v>
      </c>
      <c r="DR4" s="80">
        <v>3</v>
      </c>
      <c r="DS4" s="80">
        <v>3</v>
      </c>
      <c r="DT4" s="80">
        <v>3</v>
      </c>
      <c r="DU4" s="80">
        <v>3</v>
      </c>
      <c r="DV4" s="80">
        <v>3</v>
      </c>
      <c r="DW4" s="80">
        <v>3</v>
      </c>
      <c r="DX4" s="80">
        <v>3</v>
      </c>
      <c r="DY4" s="80">
        <v>3</v>
      </c>
      <c r="DZ4" s="80">
        <v>3</v>
      </c>
      <c r="EA4" s="80">
        <v>3</v>
      </c>
      <c r="EB4" s="80">
        <v>3</v>
      </c>
      <c r="EC4" s="80">
        <v>3</v>
      </c>
      <c r="ED4" s="80">
        <v>3</v>
      </c>
      <c r="EE4" s="80">
        <v>3</v>
      </c>
      <c r="EF4" s="80">
        <v>3</v>
      </c>
      <c r="EG4" s="80">
        <v>3</v>
      </c>
      <c r="EH4" s="80">
        <v>3</v>
      </c>
      <c r="EI4" s="80">
        <v>3</v>
      </c>
      <c r="EJ4" s="80">
        <v>3</v>
      </c>
      <c r="EK4" s="80">
        <v>3</v>
      </c>
      <c r="EL4" s="80">
        <v>3</v>
      </c>
      <c r="EM4" s="80">
        <v>3</v>
      </c>
      <c r="EN4" s="80">
        <v>3</v>
      </c>
      <c r="EO4" s="80">
        <v>3</v>
      </c>
      <c r="EP4" s="80">
        <v>3</v>
      </c>
      <c r="EQ4" s="80">
        <v>3</v>
      </c>
      <c r="ER4" s="80">
        <v>3</v>
      </c>
      <c r="ES4" s="80">
        <v>3</v>
      </c>
      <c r="ET4" s="80">
        <v>3</v>
      </c>
      <c r="EU4" s="80">
        <v>3</v>
      </c>
      <c r="EV4" s="80">
        <v>3</v>
      </c>
      <c r="EW4" s="80">
        <v>3</v>
      </c>
      <c r="EX4" s="80">
        <v>3</v>
      </c>
      <c r="EY4" s="80">
        <v>3</v>
      </c>
      <c r="EZ4" s="80">
        <v>3</v>
      </c>
      <c r="FA4" s="80">
        <v>3</v>
      </c>
      <c r="FB4" s="80">
        <v>3</v>
      </c>
      <c r="FC4" s="80">
        <v>3</v>
      </c>
      <c r="FD4" s="80">
        <v>3</v>
      </c>
      <c r="FE4" s="80">
        <v>3</v>
      </c>
      <c r="FF4" s="80">
        <v>3</v>
      </c>
      <c r="FG4" s="80">
        <v>3</v>
      </c>
      <c r="FH4" s="80">
        <v>3</v>
      </c>
      <c r="FI4" s="80">
        <v>3</v>
      </c>
      <c r="FJ4" s="80">
        <v>3</v>
      </c>
      <c r="FK4" s="80">
        <v>3</v>
      </c>
      <c r="FL4" s="80">
        <v>3</v>
      </c>
      <c r="FM4" s="80">
        <v>3</v>
      </c>
    </row>
    <row r="5" s="3" customFormat="1" spans="1:60">
      <c r="A5" s="3">
        <v>27000010001</v>
      </c>
      <c r="B5" s="3" t="s">
        <v>384</v>
      </c>
      <c r="C5" s="3" t="s">
        <v>385</v>
      </c>
      <c r="D5" s="17" t="s">
        <v>386</v>
      </c>
      <c r="E5" s="17">
        <v>0</v>
      </c>
      <c r="F5" s="3" t="s">
        <v>387</v>
      </c>
      <c r="G5" s="3">
        <v>1</v>
      </c>
      <c r="J5" s="3">
        <v>0</v>
      </c>
      <c r="L5" s="3">
        <v>27000010002</v>
      </c>
      <c r="M5" s="3">
        <v>3000</v>
      </c>
      <c r="N5" s="3">
        <v>1</v>
      </c>
      <c r="O5" s="3" t="s">
        <v>388</v>
      </c>
      <c r="P5" s="3">
        <v>1</v>
      </c>
      <c r="Q5" s="3">
        <v>800</v>
      </c>
      <c r="R5" s="3">
        <v>10</v>
      </c>
      <c r="S5" s="3">
        <v>0</v>
      </c>
      <c r="T5" s="3">
        <v>1</v>
      </c>
      <c r="U5" s="3">
        <v>1</v>
      </c>
      <c r="Y5" s="17">
        <v>500</v>
      </c>
      <c r="Z5" s="17"/>
      <c r="AA5" s="3">
        <v>0</v>
      </c>
      <c r="AB5" s="3">
        <v>500</v>
      </c>
      <c r="AC5" s="22" t="s">
        <v>389</v>
      </c>
      <c r="AF5" s="27"/>
      <c r="AG5" s="27"/>
      <c r="AH5" s="3">
        <v>27200010001</v>
      </c>
      <c r="AI5" s="3">
        <v>6000</v>
      </c>
      <c r="AJ5" s="3">
        <v>3500</v>
      </c>
      <c r="AK5" s="3">
        <v>5</v>
      </c>
      <c r="AL5" s="27" t="s">
        <v>390</v>
      </c>
      <c r="AM5" s="22"/>
      <c r="AN5" s="22"/>
      <c r="AO5" s="29"/>
      <c r="AP5" s="131"/>
      <c r="AQ5" s="117"/>
      <c r="AR5" s="117"/>
      <c r="AS5" s="117"/>
      <c r="AT5" s="117"/>
      <c r="AU5" s="118"/>
      <c r="AV5" s="27"/>
      <c r="AW5" s="27"/>
      <c r="AX5" s="3">
        <v>3000</v>
      </c>
      <c r="AY5" s="3">
        <v>1</v>
      </c>
      <c r="AZ5" s="3">
        <v>1</v>
      </c>
      <c r="BD5" s="34">
        <v>-5000</v>
      </c>
      <c r="BE5" s="141"/>
      <c r="BF5" s="33"/>
      <c r="BG5" s="36"/>
      <c r="BH5" s="27"/>
    </row>
    <row r="6" s="3" customFormat="1" spans="1:60">
      <c r="A6" s="3">
        <v>27000010002</v>
      </c>
      <c r="B6" s="3" t="s">
        <v>391</v>
      </c>
      <c r="D6" s="17"/>
      <c r="E6" s="17">
        <v>0</v>
      </c>
      <c r="F6" s="3" t="s">
        <v>387</v>
      </c>
      <c r="G6" s="3">
        <v>1</v>
      </c>
      <c r="H6" s="3">
        <v>3</v>
      </c>
      <c r="J6" s="3">
        <v>0</v>
      </c>
      <c r="L6" s="3">
        <v>27000010003</v>
      </c>
      <c r="M6" s="3">
        <v>3000</v>
      </c>
      <c r="N6" s="3">
        <v>1</v>
      </c>
      <c r="O6" s="3" t="s">
        <v>388</v>
      </c>
      <c r="P6" s="3">
        <v>1</v>
      </c>
      <c r="Q6" s="3">
        <v>800</v>
      </c>
      <c r="R6" s="3">
        <v>10</v>
      </c>
      <c r="S6" s="3">
        <v>0</v>
      </c>
      <c r="T6" s="3">
        <v>1</v>
      </c>
      <c r="U6" s="3">
        <v>1</v>
      </c>
      <c r="Y6" s="17">
        <v>500</v>
      </c>
      <c r="Z6" s="17"/>
      <c r="AA6" s="3">
        <v>0</v>
      </c>
      <c r="AB6" s="3">
        <v>500</v>
      </c>
      <c r="AC6" s="22" t="s">
        <v>392</v>
      </c>
      <c r="AF6" s="27"/>
      <c r="AG6" s="27"/>
      <c r="AH6" s="3">
        <v>27200010002</v>
      </c>
      <c r="AI6" s="3">
        <v>6000</v>
      </c>
      <c r="AJ6" s="3">
        <v>3500</v>
      </c>
      <c r="AK6" s="3">
        <v>5</v>
      </c>
      <c r="AL6" s="27" t="s">
        <v>390</v>
      </c>
      <c r="AM6" s="22"/>
      <c r="AN6" s="22"/>
      <c r="AO6" s="29"/>
      <c r="AP6" s="131"/>
      <c r="AQ6" s="117"/>
      <c r="AR6" s="117"/>
      <c r="AS6" s="117"/>
      <c r="AT6" s="117"/>
      <c r="AU6" s="118"/>
      <c r="AV6" s="27"/>
      <c r="AW6" s="27"/>
      <c r="AX6" s="3">
        <v>3000</v>
      </c>
      <c r="AY6" s="3">
        <v>1</v>
      </c>
      <c r="AZ6" s="3">
        <v>1</v>
      </c>
      <c r="BD6" s="34">
        <v>-4000</v>
      </c>
      <c r="BE6" s="141"/>
      <c r="BF6" s="33"/>
      <c r="BG6" s="36"/>
      <c r="BH6" s="27"/>
    </row>
    <row r="7" s="3" customFormat="1" spans="1:60">
      <c r="A7" s="3">
        <v>27000010003</v>
      </c>
      <c r="B7" s="3" t="s">
        <v>393</v>
      </c>
      <c r="D7" s="17"/>
      <c r="E7" s="17">
        <v>0</v>
      </c>
      <c r="F7" s="3" t="s">
        <v>387</v>
      </c>
      <c r="G7" s="3">
        <v>1</v>
      </c>
      <c r="H7" s="3">
        <v>3</v>
      </c>
      <c r="J7" s="3">
        <v>0</v>
      </c>
      <c r="N7" s="3">
        <v>1</v>
      </c>
      <c r="O7" s="3" t="s">
        <v>388</v>
      </c>
      <c r="P7" s="3">
        <v>1</v>
      </c>
      <c r="Q7" s="3">
        <v>800</v>
      </c>
      <c r="R7" s="3">
        <v>10</v>
      </c>
      <c r="S7" s="3">
        <v>0</v>
      </c>
      <c r="T7" s="3">
        <v>1</v>
      </c>
      <c r="U7" s="3">
        <v>1</v>
      </c>
      <c r="Y7" s="17">
        <v>500</v>
      </c>
      <c r="Z7" s="17"/>
      <c r="AA7" s="3">
        <v>0</v>
      </c>
      <c r="AB7" s="3">
        <v>500</v>
      </c>
      <c r="AC7" s="22" t="s">
        <v>394</v>
      </c>
      <c r="AF7" s="27"/>
      <c r="AG7" s="27"/>
      <c r="AH7" s="3">
        <v>27200010003</v>
      </c>
      <c r="AI7" s="3">
        <v>6000</v>
      </c>
      <c r="AJ7" s="3">
        <v>3500</v>
      </c>
      <c r="AK7" s="3">
        <v>5</v>
      </c>
      <c r="AL7" s="27" t="s">
        <v>390</v>
      </c>
      <c r="AM7" s="22"/>
      <c r="AN7" s="22"/>
      <c r="AO7" s="29"/>
      <c r="AP7" s="131"/>
      <c r="AQ7" s="117"/>
      <c r="AR7" s="117"/>
      <c r="AS7" s="117"/>
      <c r="AT7" s="117"/>
      <c r="AU7" s="118"/>
      <c r="AV7" s="27"/>
      <c r="AW7" s="27"/>
      <c r="AX7" s="3">
        <v>3000</v>
      </c>
      <c r="AY7" s="3">
        <v>1</v>
      </c>
      <c r="AZ7" s="3">
        <v>1</v>
      </c>
      <c r="BD7" s="34">
        <v>-3000</v>
      </c>
      <c r="BE7" s="141"/>
      <c r="BF7" s="33"/>
      <c r="BG7" s="36"/>
      <c r="BH7" s="27"/>
    </row>
    <row r="8" s="30" customFormat="1" spans="1:60">
      <c r="A8" s="30">
        <v>27000010004</v>
      </c>
      <c r="B8" s="30" t="s">
        <v>395</v>
      </c>
      <c r="C8" s="30" t="s">
        <v>396</v>
      </c>
      <c r="D8" s="31" t="s">
        <v>397</v>
      </c>
      <c r="E8" s="31">
        <v>0</v>
      </c>
      <c r="F8" s="30" t="s">
        <v>398</v>
      </c>
      <c r="G8" s="30">
        <v>2</v>
      </c>
      <c r="J8" s="30">
        <v>1</v>
      </c>
      <c r="N8" s="30">
        <v>4</v>
      </c>
      <c r="O8" s="30" t="s">
        <v>399</v>
      </c>
      <c r="P8" s="30">
        <v>1</v>
      </c>
      <c r="Q8" s="30">
        <v>3000</v>
      </c>
      <c r="R8" s="30">
        <v>20</v>
      </c>
      <c r="S8" s="30">
        <v>0</v>
      </c>
      <c r="T8" s="30">
        <v>1</v>
      </c>
      <c r="U8" s="30">
        <v>1</v>
      </c>
      <c r="Y8" s="31">
        <v>1000</v>
      </c>
      <c r="Z8" s="31"/>
      <c r="AA8" s="30">
        <v>0</v>
      </c>
      <c r="AB8" s="30">
        <v>2000</v>
      </c>
      <c r="AC8" s="29" t="s">
        <v>400</v>
      </c>
      <c r="AF8" s="128"/>
      <c r="AG8" s="128"/>
      <c r="AH8" s="30">
        <v>27200010043</v>
      </c>
      <c r="AI8" s="30">
        <v>20000</v>
      </c>
      <c r="AJ8" s="30">
        <v>12000</v>
      </c>
      <c r="AK8" s="30">
        <v>4</v>
      </c>
      <c r="AL8" s="337" t="s">
        <v>401</v>
      </c>
      <c r="AM8" s="29" t="s">
        <v>402</v>
      </c>
      <c r="AN8" s="29" t="s">
        <v>403</v>
      </c>
      <c r="AO8" s="29"/>
      <c r="AP8" s="131"/>
      <c r="AQ8" s="117"/>
      <c r="AR8" s="117"/>
      <c r="AS8" s="117"/>
      <c r="AT8" s="117"/>
      <c r="AU8" s="118"/>
      <c r="AV8" s="128"/>
      <c r="AW8" s="128"/>
      <c r="AX8" s="30">
        <v>12000</v>
      </c>
      <c r="AY8" s="30">
        <v>6</v>
      </c>
      <c r="AZ8" s="30">
        <v>1</v>
      </c>
      <c r="BD8" s="133">
        <v>10000</v>
      </c>
      <c r="BE8" s="142"/>
      <c r="BF8" s="143"/>
      <c r="BG8" s="144"/>
      <c r="BH8" s="128"/>
    </row>
    <row r="9" s="30" customFormat="1" spans="1:60">
      <c r="A9" s="30">
        <v>27000010005</v>
      </c>
      <c r="B9" s="30" t="s">
        <v>404</v>
      </c>
      <c r="C9" s="30" t="s">
        <v>405</v>
      </c>
      <c r="D9" s="31" t="s">
        <v>406</v>
      </c>
      <c r="E9" s="31">
        <v>0</v>
      </c>
      <c r="F9" s="30" t="s">
        <v>407</v>
      </c>
      <c r="G9" s="30">
        <v>2</v>
      </c>
      <c r="J9" s="30">
        <v>1</v>
      </c>
      <c r="N9" s="30">
        <v>8</v>
      </c>
      <c r="O9" s="30" t="s">
        <v>408</v>
      </c>
      <c r="P9" s="30">
        <v>1</v>
      </c>
      <c r="Q9" s="30">
        <v>7000</v>
      </c>
      <c r="R9" s="30">
        <v>30</v>
      </c>
      <c r="S9" s="30">
        <v>0</v>
      </c>
      <c r="T9" s="30">
        <v>1</v>
      </c>
      <c r="U9" s="30">
        <v>1</v>
      </c>
      <c r="Y9" s="31">
        <v>1000</v>
      </c>
      <c r="Z9" s="31"/>
      <c r="AA9" s="30">
        <v>0</v>
      </c>
      <c r="AB9" s="30">
        <v>1000</v>
      </c>
      <c r="AC9" s="29" t="s">
        <v>409</v>
      </c>
      <c r="AF9" s="128"/>
      <c r="AG9" s="128"/>
      <c r="AH9" s="30">
        <v>27200010042</v>
      </c>
      <c r="AI9" s="29" t="s">
        <v>410</v>
      </c>
      <c r="AJ9" s="30">
        <v>12000</v>
      </c>
      <c r="AK9" s="30">
        <v>4</v>
      </c>
      <c r="AL9" s="337" t="s">
        <v>411</v>
      </c>
      <c r="AM9" s="29" t="s">
        <v>412</v>
      </c>
      <c r="AN9" s="29" t="s">
        <v>403</v>
      </c>
      <c r="AO9" s="29"/>
      <c r="AP9" s="131"/>
      <c r="AQ9" s="117"/>
      <c r="AR9" s="117"/>
      <c r="AS9" s="117"/>
      <c r="AT9" s="117"/>
      <c r="AU9" s="118"/>
      <c r="AV9" s="128"/>
      <c r="AW9" s="128"/>
      <c r="AX9" s="30">
        <v>10000</v>
      </c>
      <c r="AY9" s="30">
        <v>6</v>
      </c>
      <c r="AZ9" s="30">
        <v>1</v>
      </c>
      <c r="BD9" s="133">
        <v>15000</v>
      </c>
      <c r="BE9" s="142"/>
      <c r="BF9" s="143"/>
      <c r="BG9" s="144"/>
      <c r="BH9" s="128"/>
    </row>
    <row r="10" s="30" customFormat="1" spans="1:60">
      <c r="A10" s="30">
        <v>27000010006</v>
      </c>
      <c r="B10" s="30" t="s">
        <v>413</v>
      </c>
      <c r="C10" s="30" t="s">
        <v>414</v>
      </c>
      <c r="D10" s="31" t="s">
        <v>415</v>
      </c>
      <c r="E10" s="31">
        <v>0</v>
      </c>
      <c r="F10" s="30" t="s">
        <v>416</v>
      </c>
      <c r="G10" s="30">
        <v>2</v>
      </c>
      <c r="J10" s="30">
        <v>1</v>
      </c>
      <c r="N10" s="30">
        <v>12</v>
      </c>
      <c r="O10" s="30" t="s">
        <v>417</v>
      </c>
      <c r="P10" s="30">
        <v>1</v>
      </c>
      <c r="Q10" s="30">
        <v>10000</v>
      </c>
      <c r="R10" s="30">
        <v>40</v>
      </c>
      <c r="S10" s="30">
        <v>0</v>
      </c>
      <c r="T10" s="30">
        <v>2</v>
      </c>
      <c r="U10" s="30">
        <v>1</v>
      </c>
      <c r="Y10" s="31">
        <v>2100</v>
      </c>
      <c r="Z10" s="31"/>
      <c r="AA10" s="30">
        <v>0</v>
      </c>
      <c r="AB10" s="30">
        <v>2000</v>
      </c>
      <c r="AC10" s="29" t="s">
        <v>418</v>
      </c>
      <c r="AD10" s="30">
        <v>40</v>
      </c>
      <c r="AF10" s="128">
        <v>30000</v>
      </c>
      <c r="AG10" s="128"/>
      <c r="AH10" s="30">
        <v>27200010040</v>
      </c>
      <c r="AI10" s="30">
        <v>20000</v>
      </c>
      <c r="AJ10" s="30">
        <v>12000</v>
      </c>
      <c r="AK10" s="30">
        <v>2</v>
      </c>
      <c r="AL10" s="128">
        <v>3000</v>
      </c>
      <c r="AM10" s="29"/>
      <c r="AN10" s="29"/>
      <c r="AO10" s="29"/>
      <c r="AP10" s="131"/>
      <c r="AQ10" s="117"/>
      <c r="AR10" s="117"/>
      <c r="AS10" s="117"/>
      <c r="AT10" s="117"/>
      <c r="AU10" s="118"/>
      <c r="AV10" s="128"/>
      <c r="AW10" s="128"/>
      <c r="AX10" s="30">
        <v>12000</v>
      </c>
      <c r="AY10" s="30">
        <v>8</v>
      </c>
      <c r="AZ10" s="30">
        <v>1</v>
      </c>
      <c r="BD10" s="133">
        <v>20000</v>
      </c>
      <c r="BE10" s="142"/>
      <c r="BF10" s="143"/>
      <c r="BG10" s="144" t="s">
        <v>212</v>
      </c>
      <c r="BH10" s="128"/>
    </row>
    <row r="11" s="30" customFormat="1" spans="1:60">
      <c r="A11" s="30">
        <v>27000010007</v>
      </c>
      <c r="B11" s="30" t="s">
        <v>419</v>
      </c>
      <c r="C11" s="30" t="s">
        <v>420</v>
      </c>
      <c r="D11" s="31" t="s">
        <v>421</v>
      </c>
      <c r="E11" s="31">
        <v>0</v>
      </c>
      <c r="F11" s="30" t="s">
        <v>422</v>
      </c>
      <c r="G11" s="30">
        <v>2</v>
      </c>
      <c r="J11" s="30">
        <v>1</v>
      </c>
      <c r="N11" s="30">
        <v>25</v>
      </c>
      <c r="O11" s="30" t="s">
        <v>423</v>
      </c>
      <c r="P11" s="30">
        <v>1</v>
      </c>
      <c r="Q11" s="30">
        <v>15000</v>
      </c>
      <c r="R11" s="30">
        <v>50</v>
      </c>
      <c r="S11" s="30">
        <v>0</v>
      </c>
      <c r="T11" s="30">
        <v>1</v>
      </c>
      <c r="U11" s="30">
        <v>1</v>
      </c>
      <c r="Y11" s="31">
        <v>1000</v>
      </c>
      <c r="Z11" s="31"/>
      <c r="AA11" s="30">
        <v>500</v>
      </c>
      <c r="AB11" s="30">
        <v>2500</v>
      </c>
      <c r="AC11" s="29" t="s">
        <v>424</v>
      </c>
      <c r="AE11" s="3"/>
      <c r="AF11" s="128"/>
      <c r="AG11" s="128"/>
      <c r="AH11" s="30">
        <v>27200010041</v>
      </c>
      <c r="AI11" s="29" t="s">
        <v>425</v>
      </c>
      <c r="AJ11" s="30">
        <v>12000</v>
      </c>
      <c r="AK11" s="3">
        <v>5</v>
      </c>
      <c r="AL11" s="338" t="s">
        <v>426</v>
      </c>
      <c r="AM11" s="22" t="s">
        <v>427</v>
      </c>
      <c r="AN11" s="22" t="s">
        <v>403</v>
      </c>
      <c r="AO11" s="29"/>
      <c r="AP11" s="131"/>
      <c r="AQ11" s="117"/>
      <c r="AR11" s="117"/>
      <c r="AS11" s="117"/>
      <c r="AT11" s="117"/>
      <c r="AU11" s="118"/>
      <c r="AV11" s="128"/>
      <c r="AW11" s="128"/>
      <c r="AX11" s="30">
        <v>5000</v>
      </c>
      <c r="AY11" s="30">
        <v>8</v>
      </c>
      <c r="AZ11" s="30">
        <v>1</v>
      </c>
      <c r="BD11" s="339" t="s">
        <v>428</v>
      </c>
      <c r="BE11" s="142"/>
      <c r="BF11" s="143"/>
      <c r="BG11" s="144"/>
      <c r="BH11" s="128"/>
    </row>
    <row r="12" s="3" customFormat="1" ht="33" spans="1:66">
      <c r="A12" s="3">
        <v>27000010008</v>
      </c>
      <c r="B12" s="3" t="s">
        <v>429</v>
      </c>
      <c r="C12" s="30" t="s">
        <v>430</v>
      </c>
      <c r="D12" s="17" t="s">
        <v>431</v>
      </c>
      <c r="E12" s="17">
        <v>3</v>
      </c>
      <c r="F12" s="30" t="s">
        <v>432</v>
      </c>
      <c r="G12" s="3">
        <v>2</v>
      </c>
      <c r="J12" s="3">
        <v>1</v>
      </c>
      <c r="N12" s="3">
        <v>0</v>
      </c>
      <c r="O12" s="3" t="s">
        <v>433</v>
      </c>
      <c r="P12" s="3">
        <v>1</v>
      </c>
      <c r="Q12" s="3">
        <v>30000</v>
      </c>
      <c r="R12" s="3">
        <v>60</v>
      </c>
      <c r="S12" s="3">
        <v>20000</v>
      </c>
      <c r="T12" s="3">
        <v>1</v>
      </c>
      <c r="U12" s="3">
        <v>1</v>
      </c>
      <c r="Y12" s="17">
        <v>1000</v>
      </c>
      <c r="Z12" s="17"/>
      <c r="AA12" s="3">
        <v>0</v>
      </c>
      <c r="AB12" s="3">
        <v>1000</v>
      </c>
      <c r="AC12" s="22" t="s">
        <v>434</v>
      </c>
      <c r="AF12" s="27"/>
      <c r="AG12" s="27"/>
      <c r="AH12" s="3">
        <v>27200010007</v>
      </c>
      <c r="AI12" s="22">
        <v>9000</v>
      </c>
      <c r="AJ12" s="3">
        <v>6000</v>
      </c>
      <c r="AK12" s="3">
        <v>2</v>
      </c>
      <c r="AL12" s="27">
        <v>3000</v>
      </c>
      <c r="AM12" s="22"/>
      <c r="AN12" s="22"/>
      <c r="AO12" s="29"/>
      <c r="AP12" s="131"/>
      <c r="AQ12" s="117"/>
      <c r="AR12" s="117"/>
      <c r="AS12" s="117"/>
      <c r="AT12" s="117"/>
      <c r="AU12" s="118"/>
      <c r="AV12" s="27"/>
      <c r="AW12" s="27"/>
      <c r="AX12" s="3">
        <v>12000</v>
      </c>
      <c r="AY12" s="3">
        <v>8</v>
      </c>
      <c r="AZ12" s="3">
        <v>1</v>
      </c>
      <c r="BD12" s="34">
        <v>30000</v>
      </c>
      <c r="BE12" s="141"/>
      <c r="BF12" s="33">
        <v>27100040013</v>
      </c>
      <c r="BG12" s="36"/>
      <c r="BH12" s="27">
        <v>1</v>
      </c>
      <c r="BI12" s="3">
        <v>10000</v>
      </c>
      <c r="BJ12" s="3">
        <v>100</v>
      </c>
      <c r="BK12" s="3">
        <v>1</v>
      </c>
      <c r="BL12" s="3">
        <v>0</v>
      </c>
      <c r="BM12" s="37"/>
      <c r="BN12" s="38"/>
    </row>
    <row r="13" s="3" customFormat="1" spans="1:92">
      <c r="A13" s="3">
        <v>27000010009</v>
      </c>
      <c r="B13" s="3" t="s">
        <v>435</v>
      </c>
      <c r="C13" s="3" t="s">
        <v>436</v>
      </c>
      <c r="D13" s="17" t="s">
        <v>437</v>
      </c>
      <c r="E13" s="17">
        <v>4</v>
      </c>
      <c r="F13" s="30" t="s">
        <v>438</v>
      </c>
      <c r="G13" s="3">
        <v>2</v>
      </c>
      <c r="J13" s="3">
        <v>1</v>
      </c>
      <c r="N13" s="3">
        <v>0</v>
      </c>
      <c r="O13" s="3" t="s">
        <v>439</v>
      </c>
      <c r="P13" s="3">
        <v>2</v>
      </c>
      <c r="Q13" s="3">
        <v>45000</v>
      </c>
      <c r="R13" s="3">
        <v>70</v>
      </c>
      <c r="S13" s="3">
        <v>20000</v>
      </c>
      <c r="T13" s="3">
        <v>1</v>
      </c>
      <c r="U13" s="3">
        <v>1</v>
      </c>
      <c r="Y13" s="17">
        <v>1000</v>
      </c>
      <c r="Z13" s="17"/>
      <c r="AA13" s="3">
        <v>0</v>
      </c>
      <c r="AB13" s="3">
        <v>1000</v>
      </c>
      <c r="AC13" s="22" t="s">
        <v>389</v>
      </c>
      <c r="AF13" s="27"/>
      <c r="AG13" s="27"/>
      <c r="AH13" s="3">
        <v>27200010009</v>
      </c>
      <c r="AI13" s="22" t="s">
        <v>440</v>
      </c>
      <c r="AJ13" s="3">
        <v>90000</v>
      </c>
      <c r="AK13" s="3">
        <v>3</v>
      </c>
      <c r="AL13" s="27"/>
      <c r="AM13" s="22"/>
      <c r="AN13" s="22"/>
      <c r="AO13" s="29"/>
      <c r="AP13" s="131"/>
      <c r="AQ13" s="117"/>
      <c r="AR13" s="117"/>
      <c r="AS13" s="117"/>
      <c r="AT13" s="117"/>
      <c r="AU13" s="118"/>
      <c r="AV13" s="27"/>
      <c r="AW13" s="27"/>
      <c r="AX13" s="3">
        <v>90000</v>
      </c>
      <c r="AY13" s="3">
        <v>1</v>
      </c>
      <c r="AZ13" s="3">
        <v>0</v>
      </c>
      <c r="BD13" s="34"/>
      <c r="BE13" s="141"/>
      <c r="BF13" s="33"/>
      <c r="BG13" s="36"/>
      <c r="BH13" s="27"/>
      <c r="BM13" s="37">
        <v>27100010011</v>
      </c>
      <c r="BN13" s="38">
        <v>5000</v>
      </c>
      <c r="BO13" s="3">
        <v>0</v>
      </c>
      <c r="BP13" s="3">
        <v>10000</v>
      </c>
      <c r="BQ13" s="3">
        <v>5000</v>
      </c>
      <c r="BR13" s="3">
        <v>1</v>
      </c>
      <c r="BS13" s="3">
        <v>1</v>
      </c>
      <c r="BT13" s="3">
        <v>27100010012</v>
      </c>
      <c r="BU13" s="3">
        <v>0</v>
      </c>
      <c r="BV13" s="3">
        <v>0</v>
      </c>
      <c r="BW13" s="3">
        <v>10000</v>
      </c>
      <c r="BX13" s="3">
        <v>5000</v>
      </c>
      <c r="BY13" s="3">
        <v>1</v>
      </c>
      <c r="BZ13" s="3">
        <v>1</v>
      </c>
      <c r="CA13" s="3">
        <v>27100010013</v>
      </c>
      <c r="CB13" s="3">
        <v>0</v>
      </c>
      <c r="CC13" s="3">
        <v>0</v>
      </c>
      <c r="CD13" s="3">
        <v>10000</v>
      </c>
      <c r="CE13" s="3">
        <v>5000</v>
      </c>
      <c r="CF13" s="3">
        <v>1</v>
      </c>
      <c r="CG13" s="3">
        <v>1</v>
      </c>
      <c r="CH13" s="3">
        <v>27100040015</v>
      </c>
      <c r="CI13" s="3" t="s">
        <v>441</v>
      </c>
      <c r="CJ13" s="3">
        <v>0</v>
      </c>
      <c r="CK13" s="3">
        <v>10000</v>
      </c>
      <c r="CL13" s="3">
        <v>5000</v>
      </c>
      <c r="CM13" s="3">
        <v>1</v>
      </c>
      <c r="CN13" s="3">
        <v>1</v>
      </c>
    </row>
    <row r="14" s="3" customFormat="1" spans="1:71">
      <c r="A14" s="3">
        <v>27000010010</v>
      </c>
      <c r="B14" s="3" t="s">
        <v>442</v>
      </c>
      <c r="C14" s="3" t="s">
        <v>443</v>
      </c>
      <c r="D14" s="17" t="s">
        <v>444</v>
      </c>
      <c r="E14" s="17">
        <v>5</v>
      </c>
      <c r="F14" s="30" t="s">
        <v>445</v>
      </c>
      <c r="G14" s="3">
        <v>2</v>
      </c>
      <c r="J14" s="3">
        <v>1</v>
      </c>
      <c r="N14" s="3">
        <v>0</v>
      </c>
      <c r="O14" s="3" t="s">
        <v>446</v>
      </c>
      <c r="P14" s="3">
        <v>2</v>
      </c>
      <c r="Q14" s="3">
        <v>45000</v>
      </c>
      <c r="R14" s="3">
        <v>60</v>
      </c>
      <c r="S14" s="3">
        <v>20000</v>
      </c>
      <c r="T14" s="3">
        <v>1</v>
      </c>
      <c r="U14" s="3">
        <v>1</v>
      </c>
      <c r="Y14" s="17">
        <v>1000</v>
      </c>
      <c r="Z14" s="17"/>
      <c r="AA14" s="3">
        <v>0</v>
      </c>
      <c r="AB14" s="3">
        <v>1000</v>
      </c>
      <c r="AC14" s="22" t="s">
        <v>389</v>
      </c>
      <c r="AF14" s="27"/>
      <c r="AG14" s="27"/>
      <c r="AH14" s="3">
        <v>27200010010</v>
      </c>
      <c r="AI14" s="22" t="s">
        <v>440</v>
      </c>
      <c r="AJ14" s="3">
        <v>90000</v>
      </c>
      <c r="AK14" s="3">
        <v>3</v>
      </c>
      <c r="AL14" s="27"/>
      <c r="AM14" s="22"/>
      <c r="AN14" s="22"/>
      <c r="AO14" s="29"/>
      <c r="AP14" s="131"/>
      <c r="AQ14" s="117"/>
      <c r="AR14" s="117"/>
      <c r="AS14" s="117"/>
      <c r="AT14" s="117"/>
      <c r="AU14" s="118"/>
      <c r="AV14" s="27"/>
      <c r="AW14" s="27"/>
      <c r="AX14" s="3">
        <v>90000</v>
      </c>
      <c r="AY14" s="3">
        <v>1</v>
      </c>
      <c r="AZ14" s="3">
        <v>0</v>
      </c>
      <c r="BD14" s="34"/>
      <c r="BE14" s="141"/>
      <c r="BF14" s="33">
        <v>27100040026</v>
      </c>
      <c r="BG14" s="36">
        <v>10000</v>
      </c>
      <c r="BH14" s="27">
        <v>0</v>
      </c>
      <c r="BI14" s="3">
        <v>10000</v>
      </c>
      <c r="BJ14" s="3">
        <v>10000</v>
      </c>
      <c r="BK14" s="3">
        <v>1</v>
      </c>
      <c r="BL14" s="3">
        <v>1</v>
      </c>
      <c r="BM14" s="33">
        <v>27100040040</v>
      </c>
      <c r="BN14" s="36">
        <v>0</v>
      </c>
      <c r="BO14" s="27">
        <v>0</v>
      </c>
      <c r="BP14" s="3">
        <v>10000</v>
      </c>
      <c r="BQ14" s="3">
        <v>10000</v>
      </c>
      <c r="BR14" s="3">
        <v>1</v>
      </c>
      <c r="BS14" s="3">
        <v>1</v>
      </c>
    </row>
    <row r="15" s="3" customFormat="1" spans="1:60">
      <c r="A15" s="3">
        <v>27000010011</v>
      </c>
      <c r="B15" s="57" t="s">
        <v>447</v>
      </c>
      <c r="C15" s="3" t="s">
        <v>385</v>
      </c>
      <c r="D15" s="17" t="s">
        <v>448</v>
      </c>
      <c r="E15" s="17">
        <v>1</v>
      </c>
      <c r="F15" s="3" t="s">
        <v>387</v>
      </c>
      <c r="G15" s="3">
        <v>1</v>
      </c>
      <c r="J15" s="3">
        <v>0</v>
      </c>
      <c r="L15" s="3">
        <v>27000010012</v>
      </c>
      <c r="M15" s="3">
        <v>3000</v>
      </c>
      <c r="N15" s="3">
        <v>0</v>
      </c>
      <c r="O15" s="3" t="s">
        <v>449</v>
      </c>
      <c r="P15" s="3">
        <v>1</v>
      </c>
      <c r="Q15" s="3">
        <v>800</v>
      </c>
      <c r="R15" s="3">
        <v>10</v>
      </c>
      <c r="S15" s="3">
        <v>10000</v>
      </c>
      <c r="T15" s="3">
        <v>1</v>
      </c>
      <c r="U15" s="3">
        <v>1</v>
      </c>
      <c r="Y15" s="17">
        <v>500</v>
      </c>
      <c r="Z15" s="17"/>
      <c r="AA15" s="3">
        <v>0</v>
      </c>
      <c r="AB15" s="3">
        <v>500</v>
      </c>
      <c r="AC15" s="22" t="s">
        <v>389</v>
      </c>
      <c r="AF15" s="27"/>
      <c r="AG15" s="27"/>
      <c r="AH15" s="3">
        <v>27200010011</v>
      </c>
      <c r="AI15" s="3">
        <v>6000</v>
      </c>
      <c r="AJ15" s="3">
        <v>3500</v>
      </c>
      <c r="AK15" s="3">
        <v>5</v>
      </c>
      <c r="AL15" s="27" t="s">
        <v>390</v>
      </c>
      <c r="AM15" s="22"/>
      <c r="AN15" s="22"/>
      <c r="AO15" s="29"/>
      <c r="AP15" s="131"/>
      <c r="AQ15" s="117"/>
      <c r="AR15" s="117"/>
      <c r="AS15" s="117"/>
      <c r="AT15" s="117"/>
      <c r="AU15" s="118"/>
      <c r="AV15" s="27"/>
      <c r="AW15" s="27"/>
      <c r="AX15" s="3">
        <v>3000</v>
      </c>
      <c r="AY15" s="73">
        <v>4</v>
      </c>
      <c r="AZ15" s="3">
        <v>1</v>
      </c>
      <c r="BD15" s="34">
        <v>-5000</v>
      </c>
      <c r="BE15" s="141"/>
      <c r="BF15" s="33"/>
      <c r="BG15" s="36"/>
      <c r="BH15" s="27"/>
    </row>
    <row r="16" s="3" customFormat="1" spans="1:60">
      <c r="A16" s="3">
        <v>27000010012</v>
      </c>
      <c r="B16" s="57" t="s">
        <v>450</v>
      </c>
      <c r="D16" s="17"/>
      <c r="E16" s="17">
        <v>1</v>
      </c>
      <c r="F16" s="3" t="s">
        <v>387</v>
      </c>
      <c r="G16" s="3">
        <v>1</v>
      </c>
      <c r="H16" s="3">
        <v>3</v>
      </c>
      <c r="J16" s="3">
        <v>0</v>
      </c>
      <c r="L16" s="3">
        <v>27000010013</v>
      </c>
      <c r="M16" s="3">
        <v>3000</v>
      </c>
      <c r="N16" s="3">
        <v>0</v>
      </c>
      <c r="O16" s="3" t="s">
        <v>449</v>
      </c>
      <c r="P16" s="3">
        <v>1</v>
      </c>
      <c r="Q16" s="3">
        <v>800</v>
      </c>
      <c r="R16" s="3">
        <v>10</v>
      </c>
      <c r="S16" s="3">
        <v>0</v>
      </c>
      <c r="T16" s="3">
        <v>1</v>
      </c>
      <c r="U16" s="3">
        <v>1</v>
      </c>
      <c r="Y16" s="17">
        <v>500</v>
      </c>
      <c r="Z16" s="17"/>
      <c r="AA16" s="3">
        <v>0</v>
      </c>
      <c r="AB16" s="3">
        <v>500</v>
      </c>
      <c r="AC16" s="22" t="s">
        <v>392</v>
      </c>
      <c r="AF16" s="27"/>
      <c r="AG16" s="27"/>
      <c r="AH16" s="3">
        <v>27200010012</v>
      </c>
      <c r="AI16" s="3">
        <v>6000</v>
      </c>
      <c r="AJ16" s="3">
        <v>3500</v>
      </c>
      <c r="AK16" s="3">
        <v>5</v>
      </c>
      <c r="AL16" s="27" t="s">
        <v>390</v>
      </c>
      <c r="AM16" s="22"/>
      <c r="AN16" s="22"/>
      <c r="AO16" s="29"/>
      <c r="AP16" s="131"/>
      <c r="AQ16" s="117"/>
      <c r="AR16" s="117"/>
      <c r="AS16" s="117"/>
      <c r="AT16" s="117"/>
      <c r="AU16" s="118"/>
      <c r="AV16" s="27"/>
      <c r="AW16" s="27"/>
      <c r="AX16" s="3">
        <v>3000</v>
      </c>
      <c r="AY16" s="73">
        <v>4</v>
      </c>
      <c r="AZ16" s="3">
        <v>1</v>
      </c>
      <c r="BD16" s="34">
        <v>-4000</v>
      </c>
      <c r="BE16" s="141"/>
      <c r="BF16" s="33"/>
      <c r="BG16" s="36"/>
      <c r="BH16" s="27"/>
    </row>
    <row r="17" s="3" customFormat="1" spans="1:60">
      <c r="A17" s="3">
        <v>27000010013</v>
      </c>
      <c r="B17" s="57" t="s">
        <v>451</v>
      </c>
      <c r="D17" s="17"/>
      <c r="E17" s="17">
        <v>1</v>
      </c>
      <c r="F17" s="3" t="s">
        <v>387</v>
      </c>
      <c r="G17" s="3">
        <v>1</v>
      </c>
      <c r="H17" s="3">
        <v>3</v>
      </c>
      <c r="J17" s="3">
        <v>0</v>
      </c>
      <c r="N17" s="3">
        <v>0</v>
      </c>
      <c r="O17" s="3" t="s">
        <v>449</v>
      </c>
      <c r="P17" s="3">
        <v>1</v>
      </c>
      <c r="Q17" s="3">
        <v>800</v>
      </c>
      <c r="R17" s="3">
        <v>10</v>
      </c>
      <c r="S17" s="3">
        <v>0</v>
      </c>
      <c r="T17" s="3">
        <v>1</v>
      </c>
      <c r="U17" s="3">
        <v>1</v>
      </c>
      <c r="Y17" s="17">
        <v>500</v>
      </c>
      <c r="Z17" s="17"/>
      <c r="AA17" s="3">
        <v>0</v>
      </c>
      <c r="AB17" s="3">
        <v>500</v>
      </c>
      <c r="AC17" s="22" t="s">
        <v>394</v>
      </c>
      <c r="AF17" s="27"/>
      <c r="AG17" s="27"/>
      <c r="AH17" s="3">
        <v>27200010013</v>
      </c>
      <c r="AI17" s="3">
        <v>6000</v>
      </c>
      <c r="AJ17" s="3">
        <v>3500</v>
      </c>
      <c r="AK17" s="3">
        <v>5</v>
      </c>
      <c r="AL17" s="27" t="s">
        <v>390</v>
      </c>
      <c r="AM17" s="22"/>
      <c r="AN17" s="22"/>
      <c r="AO17" s="29"/>
      <c r="AP17" s="131"/>
      <c r="AQ17" s="117"/>
      <c r="AR17" s="117"/>
      <c r="AS17" s="117"/>
      <c r="AT17" s="117"/>
      <c r="AU17" s="118"/>
      <c r="AV17" s="27"/>
      <c r="AW17" s="27"/>
      <c r="AX17" s="3">
        <v>3000</v>
      </c>
      <c r="AY17" s="73">
        <v>4</v>
      </c>
      <c r="AZ17" s="3">
        <v>1</v>
      </c>
      <c r="BD17" s="34">
        <v>-3000</v>
      </c>
      <c r="BE17" s="141"/>
      <c r="BF17" s="33"/>
      <c r="BG17" s="36"/>
      <c r="BH17" s="27"/>
    </row>
    <row r="18" s="3" customFormat="1" spans="1:60">
      <c r="A18" s="3">
        <v>27000010014</v>
      </c>
      <c r="B18" s="57" t="s">
        <v>452</v>
      </c>
      <c r="C18" s="3" t="s">
        <v>385</v>
      </c>
      <c r="D18" s="17" t="s">
        <v>453</v>
      </c>
      <c r="E18" s="17">
        <v>2</v>
      </c>
      <c r="F18" s="3" t="s">
        <v>387</v>
      </c>
      <c r="G18" s="3">
        <v>1</v>
      </c>
      <c r="J18" s="3">
        <v>0</v>
      </c>
      <c r="L18" s="3">
        <v>27000010015</v>
      </c>
      <c r="M18" s="3">
        <v>3000</v>
      </c>
      <c r="N18" s="3">
        <v>0</v>
      </c>
      <c r="O18" s="3" t="s">
        <v>454</v>
      </c>
      <c r="P18" s="3">
        <v>1</v>
      </c>
      <c r="Q18" s="3">
        <v>800</v>
      </c>
      <c r="R18" s="3">
        <v>10</v>
      </c>
      <c r="S18" s="3">
        <v>15000</v>
      </c>
      <c r="T18" s="3">
        <v>1</v>
      </c>
      <c r="U18" s="3">
        <v>1</v>
      </c>
      <c r="Y18" s="17">
        <v>366</v>
      </c>
      <c r="Z18" s="17"/>
      <c r="AA18" s="3">
        <v>0</v>
      </c>
      <c r="AB18" s="3">
        <v>500</v>
      </c>
      <c r="AC18" s="22" t="s">
        <v>389</v>
      </c>
      <c r="AF18" s="27"/>
      <c r="AG18" s="27"/>
      <c r="AH18" s="3">
        <v>27200010014</v>
      </c>
      <c r="AI18" s="3">
        <v>6000</v>
      </c>
      <c r="AJ18" s="3">
        <v>3500</v>
      </c>
      <c r="AK18" s="3">
        <v>5</v>
      </c>
      <c r="AL18" s="27" t="s">
        <v>390</v>
      </c>
      <c r="AM18" s="22"/>
      <c r="AN18" s="22"/>
      <c r="AO18" s="29"/>
      <c r="AP18" s="131"/>
      <c r="AQ18" s="117"/>
      <c r="AR18" s="117"/>
      <c r="AS18" s="117"/>
      <c r="AT18" s="117"/>
      <c r="AU18" s="118"/>
      <c r="AV18" s="27"/>
      <c r="AW18" s="27"/>
      <c r="AX18" s="3">
        <v>3000</v>
      </c>
      <c r="AY18" s="73">
        <v>4</v>
      </c>
      <c r="AZ18" s="3">
        <v>1</v>
      </c>
      <c r="BD18" s="34">
        <v>-4000</v>
      </c>
      <c r="BE18" s="145"/>
      <c r="BF18" s="33"/>
      <c r="BG18" s="36"/>
      <c r="BH18" s="27"/>
    </row>
    <row r="19" s="3" customFormat="1" spans="1:60">
      <c r="A19" s="3">
        <v>27000010015</v>
      </c>
      <c r="B19" s="57" t="s">
        <v>455</v>
      </c>
      <c r="D19" s="17"/>
      <c r="E19" s="17">
        <v>2</v>
      </c>
      <c r="F19" s="3" t="s">
        <v>387</v>
      </c>
      <c r="G19" s="3">
        <v>1</v>
      </c>
      <c r="H19" s="3">
        <v>3</v>
      </c>
      <c r="J19" s="3">
        <v>0</v>
      </c>
      <c r="L19" s="3">
        <v>27000010016</v>
      </c>
      <c r="M19" s="3">
        <v>3000</v>
      </c>
      <c r="N19" s="3">
        <v>0</v>
      </c>
      <c r="O19" s="3" t="s">
        <v>454</v>
      </c>
      <c r="P19" s="3">
        <v>1</v>
      </c>
      <c r="Q19" s="3">
        <v>800</v>
      </c>
      <c r="R19" s="3">
        <v>10</v>
      </c>
      <c r="S19" s="3">
        <v>0</v>
      </c>
      <c r="T19" s="3">
        <v>1</v>
      </c>
      <c r="U19" s="3">
        <v>1</v>
      </c>
      <c r="Y19" s="17">
        <v>0</v>
      </c>
      <c r="Z19" s="17"/>
      <c r="AA19" s="3">
        <v>0</v>
      </c>
      <c r="AB19" s="3">
        <v>500</v>
      </c>
      <c r="AC19" s="22" t="s">
        <v>392</v>
      </c>
      <c r="AF19" s="27"/>
      <c r="AG19" s="27"/>
      <c r="AH19" s="3">
        <v>27200010015</v>
      </c>
      <c r="AI19" s="3">
        <v>6000</v>
      </c>
      <c r="AJ19" s="3">
        <v>3500</v>
      </c>
      <c r="AK19" s="3">
        <v>5</v>
      </c>
      <c r="AL19" s="27" t="s">
        <v>390</v>
      </c>
      <c r="AM19" s="22"/>
      <c r="AN19" s="22"/>
      <c r="AO19" s="29"/>
      <c r="AP19" s="131"/>
      <c r="AQ19" s="117"/>
      <c r="AR19" s="117"/>
      <c r="AS19" s="117"/>
      <c r="AT19" s="117"/>
      <c r="AU19" s="118"/>
      <c r="AV19" s="27"/>
      <c r="AW19" s="27"/>
      <c r="AX19" s="3">
        <v>3000</v>
      </c>
      <c r="AY19" s="73">
        <v>4</v>
      </c>
      <c r="AZ19" s="3">
        <v>1</v>
      </c>
      <c r="BD19" s="34">
        <v>-2800</v>
      </c>
      <c r="BE19" s="145"/>
      <c r="BF19" s="33"/>
      <c r="BG19" s="36"/>
      <c r="BH19" s="27"/>
    </row>
    <row r="20" s="3" customFormat="1" spans="1:60">
      <c r="A20" s="3">
        <v>27000010016</v>
      </c>
      <c r="B20" s="57" t="s">
        <v>456</v>
      </c>
      <c r="D20" s="17"/>
      <c r="E20" s="17">
        <v>2</v>
      </c>
      <c r="F20" s="3" t="s">
        <v>387</v>
      </c>
      <c r="G20" s="3">
        <v>1</v>
      </c>
      <c r="H20" s="3">
        <v>3</v>
      </c>
      <c r="J20" s="3">
        <v>0</v>
      </c>
      <c r="N20" s="3">
        <v>0</v>
      </c>
      <c r="O20" s="3" t="s">
        <v>454</v>
      </c>
      <c r="P20" s="3">
        <v>1</v>
      </c>
      <c r="Q20" s="3">
        <v>800</v>
      </c>
      <c r="R20" s="3">
        <v>10</v>
      </c>
      <c r="S20" s="3">
        <v>0</v>
      </c>
      <c r="T20" s="3">
        <v>1</v>
      </c>
      <c r="U20" s="3">
        <v>1</v>
      </c>
      <c r="Y20" s="17">
        <v>0</v>
      </c>
      <c r="Z20" s="17"/>
      <c r="AA20" s="3">
        <v>0</v>
      </c>
      <c r="AB20" s="3">
        <v>500</v>
      </c>
      <c r="AC20" s="22" t="s">
        <v>394</v>
      </c>
      <c r="AF20" s="27"/>
      <c r="AG20" s="27"/>
      <c r="AH20" s="3">
        <v>27200010016</v>
      </c>
      <c r="AI20" s="3">
        <v>6000</v>
      </c>
      <c r="AJ20" s="3">
        <v>3500</v>
      </c>
      <c r="AK20" s="3">
        <v>5</v>
      </c>
      <c r="AL20" s="27" t="s">
        <v>390</v>
      </c>
      <c r="AM20" s="22"/>
      <c r="AN20" s="22"/>
      <c r="AO20" s="29"/>
      <c r="AP20" s="131"/>
      <c r="AQ20" s="117"/>
      <c r="AR20" s="117"/>
      <c r="AS20" s="117"/>
      <c r="AT20" s="117"/>
      <c r="AU20" s="118"/>
      <c r="AV20" s="27"/>
      <c r="AW20" s="27"/>
      <c r="AX20" s="3">
        <v>3000</v>
      </c>
      <c r="AY20" s="73">
        <v>4</v>
      </c>
      <c r="AZ20" s="3">
        <v>1</v>
      </c>
      <c r="BD20" s="34">
        <v>-1600</v>
      </c>
      <c r="BE20" s="145"/>
      <c r="BF20" s="33"/>
      <c r="BG20" s="36"/>
      <c r="BH20" s="27"/>
    </row>
    <row r="21" s="3" customFormat="1" spans="1:60">
      <c r="A21" s="3">
        <v>27000010017</v>
      </c>
      <c r="B21" s="57" t="s">
        <v>457</v>
      </c>
      <c r="C21" s="3" t="s">
        <v>458</v>
      </c>
      <c r="D21" s="17" t="s">
        <v>459</v>
      </c>
      <c r="E21" s="17">
        <v>0</v>
      </c>
      <c r="F21" s="30" t="s">
        <v>398</v>
      </c>
      <c r="G21" s="3">
        <v>2</v>
      </c>
      <c r="J21" s="3">
        <v>1</v>
      </c>
      <c r="O21" s="3" t="s">
        <v>449</v>
      </c>
      <c r="P21" s="3">
        <v>1</v>
      </c>
      <c r="Q21" s="3">
        <v>3000</v>
      </c>
      <c r="R21" s="3">
        <v>20</v>
      </c>
      <c r="S21" s="3">
        <v>0</v>
      </c>
      <c r="T21" s="3">
        <v>1</v>
      </c>
      <c r="U21" s="3">
        <v>1</v>
      </c>
      <c r="Y21" s="17">
        <v>1000</v>
      </c>
      <c r="Z21" s="17"/>
      <c r="AA21" s="3">
        <v>0</v>
      </c>
      <c r="AB21" s="3">
        <v>2000</v>
      </c>
      <c r="AC21" s="22" t="s">
        <v>400</v>
      </c>
      <c r="AF21" s="27"/>
      <c r="AG21" s="27"/>
      <c r="AH21" s="3">
        <v>27200010043</v>
      </c>
      <c r="AI21" s="3">
        <v>20000</v>
      </c>
      <c r="AJ21" s="3">
        <v>12000</v>
      </c>
      <c r="AK21" s="3">
        <v>4</v>
      </c>
      <c r="AL21" s="27" t="s">
        <v>401</v>
      </c>
      <c r="AM21" s="22" t="s">
        <v>402</v>
      </c>
      <c r="AN21" s="22" t="s">
        <v>403</v>
      </c>
      <c r="AO21" s="29"/>
      <c r="AP21" s="131"/>
      <c r="AQ21" s="117"/>
      <c r="AR21" s="117"/>
      <c r="AS21" s="117"/>
      <c r="AT21" s="117"/>
      <c r="AU21" s="118"/>
      <c r="AV21" s="27"/>
      <c r="AW21" s="27"/>
      <c r="AX21" s="3">
        <v>12000</v>
      </c>
      <c r="AY21" s="3">
        <v>6</v>
      </c>
      <c r="AZ21" s="3">
        <v>1</v>
      </c>
      <c r="BD21" s="34">
        <v>10000</v>
      </c>
      <c r="BE21" s="141"/>
      <c r="BF21" s="33"/>
      <c r="BG21" s="36"/>
      <c r="BH21" s="27"/>
    </row>
    <row r="22" s="3" customFormat="1" spans="1:64">
      <c r="A22" s="3">
        <v>27000010018</v>
      </c>
      <c r="B22" s="57" t="s">
        <v>460</v>
      </c>
      <c r="C22" s="3" t="s">
        <v>461</v>
      </c>
      <c r="D22" s="17" t="s">
        <v>462</v>
      </c>
      <c r="E22" s="17">
        <v>0</v>
      </c>
      <c r="F22" s="30" t="s">
        <v>422</v>
      </c>
      <c r="G22" s="3">
        <v>2</v>
      </c>
      <c r="J22" s="3">
        <v>1</v>
      </c>
      <c r="O22" s="3" t="s">
        <v>454</v>
      </c>
      <c r="P22" s="3">
        <v>1</v>
      </c>
      <c r="Q22" s="3">
        <v>15000</v>
      </c>
      <c r="R22" s="3">
        <v>50</v>
      </c>
      <c r="S22" s="3">
        <v>0</v>
      </c>
      <c r="T22" s="3">
        <v>1</v>
      </c>
      <c r="U22" s="3">
        <v>1</v>
      </c>
      <c r="Y22" s="17">
        <v>1000</v>
      </c>
      <c r="Z22" s="17"/>
      <c r="AA22" s="3">
        <v>500</v>
      </c>
      <c r="AB22" s="3">
        <v>2500</v>
      </c>
      <c r="AC22" s="22" t="s">
        <v>424</v>
      </c>
      <c r="AF22" s="27"/>
      <c r="AG22" s="27"/>
      <c r="AH22" s="3">
        <v>27200010041</v>
      </c>
      <c r="AI22" s="22" t="s">
        <v>410</v>
      </c>
      <c r="AJ22" s="3">
        <v>12000</v>
      </c>
      <c r="AK22" s="3">
        <v>8</v>
      </c>
      <c r="AL22" s="27" t="s">
        <v>463</v>
      </c>
      <c r="AM22" s="22" t="s">
        <v>464</v>
      </c>
      <c r="AN22" s="22" t="s">
        <v>412</v>
      </c>
      <c r="AO22" s="29"/>
      <c r="AP22" s="131"/>
      <c r="AQ22" s="117"/>
      <c r="AR22" s="117"/>
      <c r="AS22" s="117"/>
      <c r="AT22" s="117"/>
      <c r="AU22" s="118"/>
      <c r="AV22" s="27"/>
      <c r="AW22" s="27"/>
      <c r="AX22" s="3">
        <v>9000</v>
      </c>
      <c r="AY22" s="3">
        <v>8</v>
      </c>
      <c r="AZ22" s="3">
        <v>1</v>
      </c>
      <c r="BD22" s="339" t="s">
        <v>465</v>
      </c>
      <c r="BE22" s="141"/>
      <c r="BF22" s="33">
        <v>27100040012</v>
      </c>
      <c r="BG22" s="36">
        <v>0</v>
      </c>
      <c r="BH22" s="27">
        <v>2</v>
      </c>
      <c r="BI22" s="3">
        <v>10000</v>
      </c>
      <c r="BJ22" s="3">
        <v>1500</v>
      </c>
      <c r="BK22" s="3">
        <v>1</v>
      </c>
      <c r="BL22" s="3">
        <v>0</v>
      </c>
    </row>
    <row r="23" s="3" customFormat="1" spans="1:59">
      <c r="A23" s="3">
        <v>27000010030</v>
      </c>
      <c r="B23" s="57" t="s">
        <v>466</v>
      </c>
      <c r="C23" s="3" t="s">
        <v>385</v>
      </c>
      <c r="D23" s="17" t="s">
        <v>467</v>
      </c>
      <c r="E23" s="17">
        <v>2</v>
      </c>
      <c r="F23" s="3" t="s">
        <v>387</v>
      </c>
      <c r="G23" s="3">
        <v>1</v>
      </c>
      <c r="J23" s="3">
        <v>0</v>
      </c>
      <c r="L23" s="3">
        <v>27000010031</v>
      </c>
      <c r="M23" s="3">
        <v>3000</v>
      </c>
      <c r="O23" s="3" t="s">
        <v>454</v>
      </c>
      <c r="P23" s="3">
        <v>1</v>
      </c>
      <c r="Q23" s="3">
        <v>1100</v>
      </c>
      <c r="R23" s="3">
        <v>10</v>
      </c>
      <c r="S23" s="3">
        <v>15000</v>
      </c>
      <c r="T23" s="3">
        <v>1</v>
      </c>
      <c r="U23" s="3">
        <v>1</v>
      </c>
      <c r="Y23" s="3">
        <v>500</v>
      </c>
      <c r="Z23" s="17"/>
      <c r="AA23" s="17">
        <v>366</v>
      </c>
      <c r="AB23" s="3">
        <v>500</v>
      </c>
      <c r="AC23" s="22" t="s">
        <v>389</v>
      </c>
      <c r="AF23" s="27"/>
      <c r="AG23" s="27"/>
      <c r="AH23" s="3">
        <v>27200010014</v>
      </c>
      <c r="AI23" s="3">
        <v>6000</v>
      </c>
      <c r="AJ23" s="3">
        <v>3500</v>
      </c>
      <c r="AK23" s="3">
        <v>5</v>
      </c>
      <c r="AL23" s="22" t="s">
        <v>390</v>
      </c>
      <c r="AM23" s="22"/>
      <c r="AN23" s="22"/>
      <c r="AO23" s="27"/>
      <c r="AP23" s="27"/>
      <c r="AQ23" s="27"/>
      <c r="AR23" s="27"/>
      <c r="AS23" s="27"/>
      <c r="AT23" s="27"/>
      <c r="AU23" s="27"/>
      <c r="AV23" s="27"/>
      <c r="AW23" s="27"/>
      <c r="AX23" s="3">
        <v>3000</v>
      </c>
      <c r="AY23" s="73">
        <v>6</v>
      </c>
      <c r="AZ23" s="3">
        <v>1</v>
      </c>
      <c r="BD23" s="134">
        <v>-2500</v>
      </c>
      <c r="BE23" s="33"/>
      <c r="BF23" s="36"/>
      <c r="BG23" s="27"/>
    </row>
    <row r="24" s="3" customFormat="1" spans="1:59">
      <c r="A24" s="3">
        <v>27000010031</v>
      </c>
      <c r="B24" s="57" t="s">
        <v>468</v>
      </c>
      <c r="D24" s="17"/>
      <c r="E24" s="17">
        <v>2</v>
      </c>
      <c r="F24" s="3" t="s">
        <v>387</v>
      </c>
      <c r="G24" s="3">
        <v>1</v>
      </c>
      <c r="H24" s="3">
        <v>3</v>
      </c>
      <c r="J24" s="3">
        <v>0</v>
      </c>
      <c r="L24" s="3">
        <v>27000010032</v>
      </c>
      <c r="M24" s="3">
        <v>3000</v>
      </c>
      <c r="O24" s="3" t="s">
        <v>454</v>
      </c>
      <c r="P24" s="3">
        <v>1</v>
      </c>
      <c r="Q24" s="3">
        <v>300</v>
      </c>
      <c r="R24" s="3">
        <v>10</v>
      </c>
      <c r="S24" s="3">
        <v>0</v>
      </c>
      <c r="T24" s="3">
        <v>1</v>
      </c>
      <c r="U24" s="3">
        <v>1</v>
      </c>
      <c r="Y24" s="3">
        <v>500</v>
      </c>
      <c r="Z24" s="17"/>
      <c r="AA24" s="17">
        <v>0</v>
      </c>
      <c r="AB24" s="3">
        <v>500</v>
      </c>
      <c r="AC24" s="22" t="s">
        <v>392</v>
      </c>
      <c r="AF24" s="27"/>
      <c r="AG24" s="27"/>
      <c r="AH24" s="3">
        <v>27200010015</v>
      </c>
      <c r="AI24" s="3">
        <v>6000</v>
      </c>
      <c r="AJ24" s="3">
        <v>3500</v>
      </c>
      <c r="AK24" s="3">
        <v>5</v>
      </c>
      <c r="AL24" s="22" t="s">
        <v>390</v>
      </c>
      <c r="AM24" s="22"/>
      <c r="AN24" s="22"/>
      <c r="AO24" s="27"/>
      <c r="AP24" s="27"/>
      <c r="AQ24" s="27"/>
      <c r="AR24" s="27"/>
      <c r="AS24" s="27"/>
      <c r="AT24" s="27"/>
      <c r="AU24" s="27"/>
      <c r="AV24" s="27"/>
      <c r="AW24" s="27"/>
      <c r="AX24" s="3">
        <v>3000</v>
      </c>
      <c r="AY24" s="73">
        <v>6</v>
      </c>
      <c r="AZ24" s="3">
        <v>1</v>
      </c>
      <c r="BD24" s="134">
        <v>-1000</v>
      </c>
      <c r="BE24" s="33"/>
      <c r="BF24" s="36"/>
      <c r="BG24" s="27"/>
    </row>
    <row r="25" s="3" customFormat="1" spans="1:59">
      <c r="A25" s="3">
        <v>27000010032</v>
      </c>
      <c r="B25" s="57" t="s">
        <v>469</v>
      </c>
      <c r="D25" s="17"/>
      <c r="E25" s="17">
        <v>2</v>
      </c>
      <c r="F25" s="3" t="s">
        <v>387</v>
      </c>
      <c r="G25" s="3">
        <v>1</v>
      </c>
      <c r="H25" s="3">
        <v>3</v>
      </c>
      <c r="J25" s="3">
        <v>0</v>
      </c>
      <c r="O25" s="3" t="s">
        <v>454</v>
      </c>
      <c r="P25" s="3">
        <v>1</v>
      </c>
      <c r="Q25" s="3">
        <v>300</v>
      </c>
      <c r="R25" s="3">
        <v>10</v>
      </c>
      <c r="S25" s="3">
        <v>0</v>
      </c>
      <c r="T25" s="3">
        <v>1</v>
      </c>
      <c r="U25" s="3">
        <v>1</v>
      </c>
      <c r="Y25" s="3">
        <v>500</v>
      </c>
      <c r="Z25" s="17"/>
      <c r="AA25" s="17">
        <v>0</v>
      </c>
      <c r="AB25" s="3">
        <v>500</v>
      </c>
      <c r="AC25" s="22" t="s">
        <v>394</v>
      </c>
      <c r="AF25" s="27"/>
      <c r="AG25" s="27"/>
      <c r="AH25" s="3">
        <v>27200010016</v>
      </c>
      <c r="AI25" s="3">
        <v>6000</v>
      </c>
      <c r="AJ25" s="3">
        <v>3500</v>
      </c>
      <c r="AK25" s="3">
        <v>5</v>
      </c>
      <c r="AL25" s="22" t="s">
        <v>390</v>
      </c>
      <c r="AM25" s="22"/>
      <c r="AN25" s="22"/>
      <c r="AO25" s="27"/>
      <c r="AP25" s="27"/>
      <c r="AQ25" s="27"/>
      <c r="AR25" s="27"/>
      <c r="AS25" s="27"/>
      <c r="AT25" s="27"/>
      <c r="AU25" s="27"/>
      <c r="AV25" s="27"/>
      <c r="AW25" s="27"/>
      <c r="AX25" s="3">
        <v>3000</v>
      </c>
      <c r="AY25" s="73">
        <v>6</v>
      </c>
      <c r="AZ25" s="3">
        <v>1</v>
      </c>
      <c r="BD25" s="134">
        <v>500</v>
      </c>
      <c r="BE25" s="33"/>
      <c r="BF25" s="36"/>
      <c r="BG25" s="27"/>
    </row>
    <row r="26" s="30" customFormat="1" ht="33" spans="1:67">
      <c r="A26" s="30">
        <v>27000011008</v>
      </c>
      <c r="B26" s="30" t="s">
        <v>429</v>
      </c>
      <c r="C26" s="30" t="s">
        <v>470</v>
      </c>
      <c r="D26" s="31" t="s">
        <v>471</v>
      </c>
      <c r="E26" s="31">
        <v>3</v>
      </c>
      <c r="F26" s="30" t="s">
        <v>432</v>
      </c>
      <c r="G26" s="30">
        <v>2</v>
      </c>
      <c r="J26" s="30">
        <v>1</v>
      </c>
      <c r="N26" s="30">
        <v>0</v>
      </c>
      <c r="O26" s="30" t="s">
        <v>472</v>
      </c>
      <c r="P26" s="30">
        <v>1</v>
      </c>
      <c r="Q26" s="30">
        <v>30000</v>
      </c>
      <c r="R26" s="30">
        <v>60</v>
      </c>
      <c r="S26" s="30">
        <v>20000</v>
      </c>
      <c r="T26" s="30">
        <v>1</v>
      </c>
      <c r="U26" s="30">
        <v>1</v>
      </c>
      <c r="Y26" s="31">
        <v>1000</v>
      </c>
      <c r="Z26" s="31"/>
      <c r="AA26" s="30">
        <v>0</v>
      </c>
      <c r="AB26" s="30">
        <v>1000</v>
      </c>
      <c r="AC26" s="29" t="s">
        <v>434</v>
      </c>
      <c r="AF26" s="128"/>
      <c r="AG26" s="128"/>
      <c r="AH26" s="30">
        <v>27200010007</v>
      </c>
      <c r="AI26" s="30">
        <v>9000</v>
      </c>
      <c r="AJ26" s="30">
        <v>6000</v>
      </c>
      <c r="AK26" s="30">
        <v>2</v>
      </c>
      <c r="AL26" s="128">
        <v>3000</v>
      </c>
      <c r="AM26" s="29"/>
      <c r="AN26" s="29"/>
      <c r="AO26" s="29"/>
      <c r="AP26" s="131"/>
      <c r="AQ26" s="117"/>
      <c r="AR26" s="117"/>
      <c r="AS26" s="117"/>
      <c r="AT26" s="117"/>
      <c r="AU26" s="118"/>
      <c r="AV26" s="128"/>
      <c r="AW26" s="128"/>
      <c r="AX26" s="30">
        <v>12000</v>
      </c>
      <c r="AY26" s="30">
        <v>8</v>
      </c>
      <c r="AZ26" s="30">
        <v>1</v>
      </c>
      <c r="BD26" s="34">
        <v>35000</v>
      </c>
      <c r="BE26" s="141"/>
      <c r="BF26" s="143">
        <v>27100040013</v>
      </c>
      <c r="BG26" s="144"/>
      <c r="BH26" s="128">
        <v>1</v>
      </c>
      <c r="BI26" s="30">
        <v>10000</v>
      </c>
      <c r="BJ26" s="30">
        <v>100</v>
      </c>
      <c r="BK26" s="30">
        <v>1</v>
      </c>
      <c r="BL26" s="30">
        <v>0</v>
      </c>
      <c r="BM26" s="143"/>
      <c r="BN26" s="144"/>
      <c r="BO26" s="128"/>
    </row>
    <row r="27" s="3" customFormat="1" spans="1:71">
      <c r="A27" s="3">
        <v>27000010019</v>
      </c>
      <c r="B27" s="57" t="s">
        <v>473</v>
      </c>
      <c r="D27" s="17"/>
      <c r="E27" s="17">
        <v>4</v>
      </c>
      <c r="F27" s="3" t="s">
        <v>474</v>
      </c>
      <c r="G27" s="3">
        <v>2</v>
      </c>
      <c r="J27" s="3">
        <v>1</v>
      </c>
      <c r="N27" s="3">
        <v>0</v>
      </c>
      <c r="O27" s="3" t="s">
        <v>439</v>
      </c>
      <c r="P27" s="3">
        <v>2</v>
      </c>
      <c r="Q27" s="3">
        <v>0</v>
      </c>
      <c r="R27" s="3">
        <v>70</v>
      </c>
      <c r="S27" s="3">
        <v>0</v>
      </c>
      <c r="T27" s="3">
        <v>1</v>
      </c>
      <c r="U27" s="3">
        <v>1</v>
      </c>
      <c r="Y27" s="17">
        <v>1000</v>
      </c>
      <c r="Z27" s="17"/>
      <c r="AA27" s="3">
        <v>0</v>
      </c>
      <c r="AB27" s="3">
        <v>1000</v>
      </c>
      <c r="AC27" s="22" t="s">
        <v>389</v>
      </c>
      <c r="AF27" s="27"/>
      <c r="AG27" s="27"/>
      <c r="AH27" s="3">
        <v>27200020009</v>
      </c>
      <c r="AI27" s="22">
        <v>5000</v>
      </c>
      <c r="AJ27" s="3">
        <v>2000</v>
      </c>
      <c r="AK27" s="3">
        <v>3</v>
      </c>
      <c r="AL27" s="27"/>
      <c r="AM27" s="22"/>
      <c r="AN27" s="22"/>
      <c r="AO27" s="29"/>
      <c r="AP27" s="131"/>
      <c r="AQ27" s="117"/>
      <c r="AR27" s="117"/>
      <c r="AS27" s="117"/>
      <c r="AT27" s="117"/>
      <c r="AU27" s="118"/>
      <c r="AV27" s="27"/>
      <c r="AW27" s="27"/>
      <c r="AX27" s="3">
        <v>0</v>
      </c>
      <c r="AY27" s="3">
        <v>1</v>
      </c>
      <c r="AZ27" s="3">
        <v>0</v>
      </c>
      <c r="BD27" s="34"/>
      <c r="BE27" s="141"/>
      <c r="BF27" s="33">
        <v>27100040035</v>
      </c>
      <c r="BG27" s="36">
        <v>2000</v>
      </c>
      <c r="BH27" s="27">
        <v>0</v>
      </c>
      <c r="BI27" s="3">
        <v>10000</v>
      </c>
      <c r="BJ27" s="3">
        <v>1</v>
      </c>
      <c r="BK27" s="3">
        <v>1</v>
      </c>
      <c r="BL27" s="3">
        <v>1</v>
      </c>
      <c r="BM27" s="3">
        <v>27100040036</v>
      </c>
      <c r="BN27" s="3">
        <v>4500</v>
      </c>
      <c r="BO27" s="3">
        <v>0</v>
      </c>
      <c r="BP27" s="3">
        <v>10000</v>
      </c>
      <c r="BQ27" s="3">
        <v>1</v>
      </c>
      <c r="BR27" s="3">
        <v>1</v>
      </c>
      <c r="BS27" s="3">
        <v>1</v>
      </c>
    </row>
    <row r="28" s="3" customFormat="1" spans="1:93">
      <c r="A28" s="14">
        <v>27000020001</v>
      </c>
      <c r="B28" s="14" t="s">
        <v>475</v>
      </c>
      <c r="C28" s="3" t="s">
        <v>476</v>
      </c>
      <c r="D28" s="17" t="s">
        <v>386</v>
      </c>
      <c r="E28" s="17">
        <v>0</v>
      </c>
      <c r="F28" s="3" t="s">
        <v>477</v>
      </c>
      <c r="G28" s="3">
        <v>1</v>
      </c>
      <c r="J28" s="3">
        <v>0</v>
      </c>
      <c r="L28" s="3">
        <v>27000020002</v>
      </c>
      <c r="M28" s="3">
        <v>3000</v>
      </c>
      <c r="N28" s="3">
        <v>1</v>
      </c>
      <c r="O28" s="3" t="s">
        <v>388</v>
      </c>
      <c r="P28" s="3">
        <v>1</v>
      </c>
      <c r="Q28" s="3">
        <v>800</v>
      </c>
      <c r="R28" s="3">
        <v>10</v>
      </c>
      <c r="S28" s="3">
        <v>0</v>
      </c>
      <c r="T28" s="3">
        <v>1</v>
      </c>
      <c r="U28" s="3">
        <v>2</v>
      </c>
      <c r="V28" s="3">
        <v>20000</v>
      </c>
      <c r="Y28" s="17">
        <v>500</v>
      </c>
      <c r="Z28" s="17"/>
      <c r="AA28" s="3">
        <v>200</v>
      </c>
      <c r="AB28" s="3">
        <v>500</v>
      </c>
      <c r="AC28" s="22" t="s">
        <v>478</v>
      </c>
      <c r="AF28" s="27"/>
      <c r="AG28" s="27"/>
      <c r="AH28" s="3">
        <v>27200020001</v>
      </c>
      <c r="AI28" s="22">
        <v>18000</v>
      </c>
      <c r="AJ28" s="3">
        <v>12000</v>
      </c>
      <c r="AK28" s="3">
        <v>2</v>
      </c>
      <c r="AL28" s="27" t="s">
        <v>479</v>
      </c>
      <c r="AM28" s="22"/>
      <c r="AN28" s="22"/>
      <c r="AO28" s="29"/>
      <c r="AP28" s="131"/>
      <c r="AQ28" s="117"/>
      <c r="AR28" s="117"/>
      <c r="AS28" s="117"/>
      <c r="AT28" s="117"/>
      <c r="AU28" s="118"/>
      <c r="AV28" s="27"/>
      <c r="AW28" s="27"/>
      <c r="AX28" s="3">
        <v>10000</v>
      </c>
      <c r="AY28" s="3">
        <v>1</v>
      </c>
      <c r="AZ28" s="3">
        <v>1</v>
      </c>
      <c r="BD28" s="34">
        <v>-5000</v>
      </c>
      <c r="BE28" s="141"/>
      <c r="BF28" s="33"/>
      <c r="BG28" s="36"/>
      <c r="BH28" s="27"/>
      <c r="CO28" s="3" t="s">
        <v>212</v>
      </c>
    </row>
    <row r="29" s="3" customFormat="1" spans="1:60">
      <c r="A29" s="14">
        <v>27000020002</v>
      </c>
      <c r="B29" s="14" t="s">
        <v>480</v>
      </c>
      <c r="D29" s="17"/>
      <c r="E29" s="17">
        <v>0</v>
      </c>
      <c r="F29" s="3" t="s">
        <v>477</v>
      </c>
      <c r="G29" s="3">
        <v>1</v>
      </c>
      <c r="H29" s="3">
        <v>3</v>
      </c>
      <c r="J29" s="3">
        <v>0</v>
      </c>
      <c r="L29" s="3">
        <v>27000020003</v>
      </c>
      <c r="M29" s="3">
        <v>3000</v>
      </c>
      <c r="N29" s="3">
        <v>1</v>
      </c>
      <c r="O29" s="3" t="s">
        <v>388</v>
      </c>
      <c r="P29" s="3">
        <v>1</v>
      </c>
      <c r="Q29" s="3">
        <v>800</v>
      </c>
      <c r="R29" s="3">
        <v>10</v>
      </c>
      <c r="S29" s="3">
        <v>0</v>
      </c>
      <c r="T29" s="3">
        <v>1</v>
      </c>
      <c r="U29" s="3">
        <v>2</v>
      </c>
      <c r="V29" s="3">
        <v>20000</v>
      </c>
      <c r="Y29" s="17">
        <v>500</v>
      </c>
      <c r="Z29" s="17"/>
      <c r="AA29" s="20">
        <v>200</v>
      </c>
      <c r="AB29" s="20">
        <v>500</v>
      </c>
      <c r="AC29" s="21" t="s">
        <v>478</v>
      </c>
      <c r="AF29" s="27"/>
      <c r="AG29" s="27"/>
      <c r="AH29" s="3">
        <v>27200020002</v>
      </c>
      <c r="AI29" s="22">
        <v>18000</v>
      </c>
      <c r="AJ29" s="3">
        <v>12000</v>
      </c>
      <c r="AK29" s="3">
        <v>2</v>
      </c>
      <c r="AL29" s="27" t="s">
        <v>479</v>
      </c>
      <c r="AM29" s="22"/>
      <c r="AN29" s="22"/>
      <c r="AO29" s="29"/>
      <c r="AP29" s="131"/>
      <c r="AQ29" s="117"/>
      <c r="AR29" s="117"/>
      <c r="AS29" s="117"/>
      <c r="AT29" s="117"/>
      <c r="AU29" s="118"/>
      <c r="AV29" s="27"/>
      <c r="AW29" s="27"/>
      <c r="AX29" s="3">
        <v>10000</v>
      </c>
      <c r="AY29" s="3">
        <v>1</v>
      </c>
      <c r="AZ29" s="3">
        <v>1</v>
      </c>
      <c r="BD29" s="34">
        <v>-4000</v>
      </c>
      <c r="BE29" s="141"/>
      <c r="BF29" s="33"/>
      <c r="BG29" s="36"/>
      <c r="BH29" s="27"/>
    </row>
    <row r="30" s="3" customFormat="1" spans="1:60">
      <c r="A30" s="14">
        <v>27000020003</v>
      </c>
      <c r="B30" s="14" t="s">
        <v>481</v>
      </c>
      <c r="D30" s="17"/>
      <c r="E30" s="17">
        <v>0</v>
      </c>
      <c r="F30" s="3" t="s">
        <v>477</v>
      </c>
      <c r="G30" s="3">
        <v>1</v>
      </c>
      <c r="H30" s="3">
        <v>3</v>
      </c>
      <c r="J30" s="3">
        <v>0</v>
      </c>
      <c r="N30" s="3">
        <v>1</v>
      </c>
      <c r="O30" s="3" t="s">
        <v>388</v>
      </c>
      <c r="P30" s="3">
        <v>1</v>
      </c>
      <c r="Q30" s="3">
        <v>800</v>
      </c>
      <c r="R30" s="3">
        <v>10</v>
      </c>
      <c r="S30" s="3">
        <v>0</v>
      </c>
      <c r="T30" s="3">
        <v>1</v>
      </c>
      <c r="U30" s="3">
        <v>2</v>
      </c>
      <c r="V30" s="3">
        <v>20000</v>
      </c>
      <c r="Y30" s="17">
        <v>500</v>
      </c>
      <c r="Z30" s="17"/>
      <c r="AA30" s="20">
        <v>200</v>
      </c>
      <c r="AB30" s="20">
        <v>500</v>
      </c>
      <c r="AC30" s="21" t="s">
        <v>478</v>
      </c>
      <c r="AF30" s="27"/>
      <c r="AG30" s="27"/>
      <c r="AH30" s="3">
        <v>27200020003</v>
      </c>
      <c r="AI30" s="22">
        <v>18000</v>
      </c>
      <c r="AJ30" s="3">
        <v>12000</v>
      </c>
      <c r="AK30" s="3">
        <v>2</v>
      </c>
      <c r="AL30" s="27" t="s">
        <v>479</v>
      </c>
      <c r="AM30" s="22"/>
      <c r="AN30" s="22"/>
      <c r="AO30" s="29"/>
      <c r="AP30" s="131"/>
      <c r="AQ30" s="117"/>
      <c r="AR30" s="117"/>
      <c r="AS30" s="117"/>
      <c r="AT30" s="117"/>
      <c r="AU30" s="118"/>
      <c r="AV30" s="27"/>
      <c r="AW30" s="27"/>
      <c r="AX30" s="3">
        <v>10000</v>
      </c>
      <c r="AY30" s="3">
        <v>1</v>
      </c>
      <c r="AZ30" s="3">
        <v>1</v>
      </c>
      <c r="BD30" s="34">
        <v>-3000</v>
      </c>
      <c r="BE30" s="141"/>
      <c r="BF30" s="33"/>
      <c r="BG30" s="36"/>
      <c r="BH30" s="27"/>
    </row>
    <row r="31" s="3" customFormat="1" spans="1:60">
      <c r="A31" s="14">
        <v>27000020004</v>
      </c>
      <c r="B31" s="14" t="s">
        <v>482</v>
      </c>
      <c r="C31" s="3" t="s">
        <v>483</v>
      </c>
      <c r="D31" s="17" t="s">
        <v>484</v>
      </c>
      <c r="E31" s="17">
        <v>0</v>
      </c>
      <c r="F31" s="3" t="s">
        <v>485</v>
      </c>
      <c r="G31" s="3">
        <v>2</v>
      </c>
      <c r="J31" s="3">
        <v>1</v>
      </c>
      <c r="N31" s="30">
        <v>4</v>
      </c>
      <c r="O31" s="3" t="s">
        <v>399</v>
      </c>
      <c r="P31" s="3">
        <v>1</v>
      </c>
      <c r="Q31" s="3">
        <v>3000</v>
      </c>
      <c r="R31" s="3">
        <v>20</v>
      </c>
      <c r="S31" s="3">
        <v>0</v>
      </c>
      <c r="T31" s="3">
        <v>1</v>
      </c>
      <c r="U31" s="3">
        <v>2</v>
      </c>
      <c r="V31" s="3">
        <v>20000</v>
      </c>
      <c r="Y31" s="17">
        <v>1000</v>
      </c>
      <c r="Z31" s="17"/>
      <c r="AA31" s="23">
        <v>400</v>
      </c>
      <c r="AB31" s="23">
        <v>1000</v>
      </c>
      <c r="AC31" s="28" t="s">
        <v>389</v>
      </c>
      <c r="AF31" s="27"/>
      <c r="AG31" s="27"/>
      <c r="AH31" s="3">
        <v>27200020004</v>
      </c>
      <c r="AI31" s="3">
        <v>18000</v>
      </c>
      <c r="AJ31" s="3">
        <v>10000</v>
      </c>
      <c r="AK31" s="3">
        <v>7</v>
      </c>
      <c r="AL31" s="27" t="s">
        <v>486</v>
      </c>
      <c r="AM31" s="22"/>
      <c r="AN31" s="22"/>
      <c r="AO31" s="29"/>
      <c r="AP31" s="131"/>
      <c r="AQ31" s="117"/>
      <c r="AR31" s="117"/>
      <c r="AS31" s="117"/>
      <c r="AT31" s="117"/>
      <c r="AU31" s="118"/>
      <c r="AV31" s="27"/>
      <c r="AW31" s="27"/>
      <c r="AX31" s="3">
        <v>8000</v>
      </c>
      <c r="AY31" s="30">
        <v>6</v>
      </c>
      <c r="AZ31" s="3">
        <v>1</v>
      </c>
      <c r="BD31" s="34">
        <v>10000</v>
      </c>
      <c r="BE31" s="141"/>
      <c r="BF31" s="33"/>
      <c r="BG31" s="36"/>
      <c r="BH31" s="27"/>
    </row>
    <row r="32" s="3" customFormat="1" spans="1:60">
      <c r="A32" s="14">
        <v>27000020005</v>
      </c>
      <c r="B32" s="14" t="s">
        <v>487</v>
      </c>
      <c r="C32" s="3" t="s">
        <v>488</v>
      </c>
      <c r="D32" s="17" t="s">
        <v>489</v>
      </c>
      <c r="E32" s="17">
        <v>0</v>
      </c>
      <c r="F32" s="3" t="s">
        <v>490</v>
      </c>
      <c r="G32" s="3">
        <v>2</v>
      </c>
      <c r="J32" s="3">
        <v>1</v>
      </c>
      <c r="N32" s="30">
        <v>8</v>
      </c>
      <c r="O32" s="3" t="s">
        <v>408</v>
      </c>
      <c r="P32" s="3">
        <v>1</v>
      </c>
      <c r="Q32" s="3">
        <v>7000</v>
      </c>
      <c r="R32" s="3">
        <v>50</v>
      </c>
      <c r="S32" s="3">
        <v>0</v>
      </c>
      <c r="T32" s="3">
        <v>1</v>
      </c>
      <c r="U32" s="3">
        <v>1</v>
      </c>
      <c r="Y32" s="17">
        <v>2000</v>
      </c>
      <c r="Z32" s="17"/>
      <c r="AA32" s="3">
        <v>600</v>
      </c>
      <c r="AB32" s="3">
        <v>1400</v>
      </c>
      <c r="AC32" s="22" t="s">
        <v>491</v>
      </c>
      <c r="AF32" s="27"/>
      <c r="AG32" s="27"/>
      <c r="AH32" s="3">
        <v>27200020019</v>
      </c>
      <c r="AI32" s="22" t="s">
        <v>410</v>
      </c>
      <c r="AJ32" s="3">
        <v>12000</v>
      </c>
      <c r="AK32" s="3">
        <v>8</v>
      </c>
      <c r="AL32" s="27" t="s">
        <v>463</v>
      </c>
      <c r="AM32" s="22" t="s">
        <v>464</v>
      </c>
      <c r="AN32" s="22" t="s">
        <v>412</v>
      </c>
      <c r="AO32" s="29"/>
      <c r="AP32" s="131"/>
      <c r="AQ32" s="117"/>
      <c r="AR32" s="117"/>
      <c r="AS32" s="117"/>
      <c r="AT32" s="117"/>
      <c r="AU32" s="118"/>
      <c r="AV32" s="27"/>
      <c r="AW32" s="27"/>
      <c r="AX32" s="3">
        <v>9000</v>
      </c>
      <c r="AY32" s="30">
        <v>6</v>
      </c>
      <c r="AZ32" s="3">
        <v>1</v>
      </c>
      <c r="BD32" s="34">
        <v>15000</v>
      </c>
      <c r="BE32" s="141"/>
      <c r="BF32" s="33"/>
      <c r="BG32" s="36"/>
      <c r="BH32" s="27"/>
    </row>
    <row r="33" s="3" customFormat="1" spans="1:60">
      <c r="A33" s="14">
        <v>27000020006</v>
      </c>
      <c r="B33" s="14" t="s">
        <v>492</v>
      </c>
      <c r="C33" s="30" t="s">
        <v>493</v>
      </c>
      <c r="D33" s="17" t="s">
        <v>494</v>
      </c>
      <c r="E33" s="17">
        <v>0</v>
      </c>
      <c r="F33" s="3" t="s">
        <v>495</v>
      </c>
      <c r="G33" s="3">
        <v>2</v>
      </c>
      <c r="J33" s="3">
        <v>1</v>
      </c>
      <c r="N33" s="30">
        <v>12</v>
      </c>
      <c r="O33" s="3" t="s">
        <v>417</v>
      </c>
      <c r="P33" s="3">
        <v>1</v>
      </c>
      <c r="Q33" s="3">
        <v>10000</v>
      </c>
      <c r="R33" s="3">
        <v>40</v>
      </c>
      <c r="S33" s="3">
        <v>0</v>
      </c>
      <c r="T33" s="3">
        <v>1</v>
      </c>
      <c r="U33" s="3">
        <v>1</v>
      </c>
      <c r="Y33" s="17">
        <v>1000</v>
      </c>
      <c r="Z33" s="17"/>
      <c r="AA33" s="23">
        <v>600</v>
      </c>
      <c r="AB33" s="23">
        <v>3700</v>
      </c>
      <c r="AC33" s="28" t="s">
        <v>478</v>
      </c>
      <c r="AF33" s="27"/>
      <c r="AG33" s="27"/>
      <c r="AH33" s="30">
        <v>27200020042</v>
      </c>
      <c r="AI33" s="22" t="s">
        <v>410</v>
      </c>
      <c r="AJ33" s="3">
        <v>12000</v>
      </c>
      <c r="AK33" s="3">
        <v>8</v>
      </c>
      <c r="AL33" s="27" t="s">
        <v>463</v>
      </c>
      <c r="AM33" s="22" t="s">
        <v>464</v>
      </c>
      <c r="AN33" s="22" t="s">
        <v>412</v>
      </c>
      <c r="AO33" s="29"/>
      <c r="AP33" s="131"/>
      <c r="AQ33" s="117"/>
      <c r="AR33" s="117"/>
      <c r="AS33" s="117"/>
      <c r="AT33" s="117"/>
      <c r="AU33" s="118"/>
      <c r="AV33" s="27"/>
      <c r="AW33" s="27"/>
      <c r="AX33" s="3">
        <v>9000</v>
      </c>
      <c r="AY33" s="30">
        <v>8</v>
      </c>
      <c r="AZ33" s="3">
        <v>1</v>
      </c>
      <c r="BD33" s="34">
        <v>20000</v>
      </c>
      <c r="BE33" s="141"/>
      <c r="BF33" s="33"/>
      <c r="BG33" s="36"/>
      <c r="BH33" s="27"/>
    </row>
    <row r="34" s="3" customFormat="1" spans="1:60">
      <c r="A34" s="14">
        <v>27000020007</v>
      </c>
      <c r="B34" s="14" t="s">
        <v>496</v>
      </c>
      <c r="C34" s="30" t="s">
        <v>497</v>
      </c>
      <c r="D34" s="17" t="s">
        <v>498</v>
      </c>
      <c r="E34" s="17">
        <v>0</v>
      </c>
      <c r="F34" s="3" t="s">
        <v>499</v>
      </c>
      <c r="G34" s="3">
        <v>2</v>
      </c>
      <c r="J34" s="3">
        <v>1</v>
      </c>
      <c r="N34" s="30">
        <v>25</v>
      </c>
      <c r="O34" s="3" t="s">
        <v>423</v>
      </c>
      <c r="P34" s="3">
        <v>1</v>
      </c>
      <c r="Q34" s="3">
        <v>15000</v>
      </c>
      <c r="R34" s="3">
        <v>30</v>
      </c>
      <c r="S34" s="3">
        <v>0</v>
      </c>
      <c r="T34" s="3">
        <v>1</v>
      </c>
      <c r="U34" s="3">
        <v>1</v>
      </c>
      <c r="Y34" s="17">
        <v>800</v>
      </c>
      <c r="Z34" s="17"/>
      <c r="AA34" s="23">
        <v>0</v>
      </c>
      <c r="AB34" s="23">
        <v>1000</v>
      </c>
      <c r="AC34" s="28" t="s">
        <v>500</v>
      </c>
      <c r="AF34" s="27"/>
      <c r="AG34" s="27"/>
      <c r="AH34" s="30">
        <v>27200020041</v>
      </c>
      <c r="AI34" s="22" t="s">
        <v>410</v>
      </c>
      <c r="AJ34" s="3">
        <v>12000</v>
      </c>
      <c r="AK34" s="3">
        <v>4</v>
      </c>
      <c r="AL34" s="338" t="s">
        <v>501</v>
      </c>
      <c r="AM34" s="22" t="s">
        <v>402</v>
      </c>
      <c r="AN34" s="22" t="s">
        <v>403</v>
      </c>
      <c r="AO34" s="29"/>
      <c r="AP34" s="131"/>
      <c r="AQ34" s="117"/>
      <c r="AR34" s="117"/>
      <c r="AS34" s="117"/>
      <c r="AT34" s="117"/>
      <c r="AU34" s="118"/>
      <c r="AV34" s="27"/>
      <c r="AW34" s="27"/>
      <c r="AX34" s="3">
        <v>9000</v>
      </c>
      <c r="AY34" s="30">
        <v>8</v>
      </c>
      <c r="AZ34" s="3">
        <v>1</v>
      </c>
      <c r="BD34" s="34">
        <v>25000</v>
      </c>
      <c r="BE34" s="141"/>
      <c r="BF34" s="33"/>
      <c r="BG34" s="36"/>
      <c r="BH34" s="27"/>
    </row>
    <row r="35" s="3" customFormat="1" ht="33" spans="1:71">
      <c r="A35" s="14">
        <v>27000020008</v>
      </c>
      <c r="B35" s="14" t="s">
        <v>502</v>
      </c>
      <c r="C35" s="30" t="s">
        <v>503</v>
      </c>
      <c r="D35" s="17" t="s">
        <v>504</v>
      </c>
      <c r="E35" s="17">
        <v>3</v>
      </c>
      <c r="F35" s="3" t="s">
        <v>505</v>
      </c>
      <c r="G35" s="3">
        <v>2</v>
      </c>
      <c r="J35" s="3">
        <v>1</v>
      </c>
      <c r="N35" s="3">
        <v>0</v>
      </c>
      <c r="O35" s="3" t="s">
        <v>433</v>
      </c>
      <c r="P35" s="3">
        <v>1</v>
      </c>
      <c r="Q35" s="3">
        <v>30000</v>
      </c>
      <c r="R35" s="3">
        <v>60</v>
      </c>
      <c r="S35" s="3">
        <v>20000</v>
      </c>
      <c r="T35" s="3">
        <v>1</v>
      </c>
      <c r="U35" s="3">
        <v>1</v>
      </c>
      <c r="V35" s="3">
        <v>15000</v>
      </c>
      <c r="Y35" s="17">
        <v>1000</v>
      </c>
      <c r="Z35" s="17"/>
      <c r="AA35" s="3">
        <v>600</v>
      </c>
      <c r="AB35" s="3">
        <v>1000</v>
      </c>
      <c r="AC35" s="22" t="s">
        <v>506</v>
      </c>
      <c r="AF35" s="27"/>
      <c r="AG35" s="27"/>
      <c r="AH35" s="30">
        <v>27200020040</v>
      </c>
      <c r="AI35" s="22">
        <v>13000</v>
      </c>
      <c r="AJ35" s="3">
        <v>10000</v>
      </c>
      <c r="AK35" s="3">
        <v>2</v>
      </c>
      <c r="AL35" s="27">
        <v>3000</v>
      </c>
      <c r="AM35" s="22"/>
      <c r="AN35" s="22"/>
      <c r="AO35" s="29"/>
      <c r="AP35" s="131"/>
      <c r="AQ35" s="117"/>
      <c r="AR35" s="117"/>
      <c r="AS35" s="117"/>
      <c r="AT35" s="117"/>
      <c r="AU35" s="118"/>
      <c r="AV35" s="27"/>
      <c r="AW35" s="27"/>
      <c r="AX35" s="3">
        <v>8000</v>
      </c>
      <c r="AY35" s="3">
        <v>6</v>
      </c>
      <c r="AZ35" s="3">
        <v>1</v>
      </c>
      <c r="BD35" s="34">
        <v>30000</v>
      </c>
      <c r="BE35" s="141"/>
      <c r="BF35" s="33">
        <v>27100040029</v>
      </c>
      <c r="BG35" s="36"/>
      <c r="BH35" s="27">
        <v>0</v>
      </c>
      <c r="BI35" s="3">
        <v>10000</v>
      </c>
      <c r="BJ35" s="3">
        <v>10000</v>
      </c>
      <c r="BK35" s="3">
        <v>1</v>
      </c>
      <c r="BL35" s="3">
        <v>0</v>
      </c>
      <c r="BM35" s="3">
        <v>27100040031</v>
      </c>
      <c r="BN35" s="3">
        <v>-9000</v>
      </c>
      <c r="BO35" s="3">
        <v>0</v>
      </c>
      <c r="BP35" s="3">
        <v>10000</v>
      </c>
      <c r="BQ35" s="3">
        <v>10000</v>
      </c>
      <c r="BR35" s="3">
        <v>1</v>
      </c>
      <c r="BS35" s="3">
        <v>0</v>
      </c>
    </row>
    <row r="36" s="3" customFormat="1" spans="1:71">
      <c r="A36" s="14">
        <v>27000020009</v>
      </c>
      <c r="B36" s="14" t="s">
        <v>507</v>
      </c>
      <c r="C36" s="3" t="s">
        <v>508</v>
      </c>
      <c r="D36" s="17" t="s">
        <v>509</v>
      </c>
      <c r="E36" s="17">
        <v>4</v>
      </c>
      <c r="F36" s="3" t="s">
        <v>510</v>
      </c>
      <c r="G36" s="3">
        <v>2</v>
      </c>
      <c r="J36" s="3">
        <v>1</v>
      </c>
      <c r="N36" s="3">
        <v>0</v>
      </c>
      <c r="O36" s="3" t="s">
        <v>439</v>
      </c>
      <c r="P36" s="3">
        <v>2</v>
      </c>
      <c r="Q36" s="3">
        <v>45000</v>
      </c>
      <c r="R36" s="3">
        <v>70</v>
      </c>
      <c r="S36" s="3">
        <v>20000</v>
      </c>
      <c r="T36" s="3">
        <v>1</v>
      </c>
      <c r="U36" s="3">
        <v>1</v>
      </c>
      <c r="Y36" s="17">
        <v>1000</v>
      </c>
      <c r="Z36" s="17"/>
      <c r="AA36" s="3">
        <v>0</v>
      </c>
      <c r="AB36" s="3">
        <v>1000</v>
      </c>
      <c r="AC36" s="22" t="s">
        <v>389</v>
      </c>
      <c r="AF36" s="27"/>
      <c r="AG36" s="27"/>
      <c r="AH36" s="3">
        <v>27200020009</v>
      </c>
      <c r="AI36" s="22" t="s">
        <v>440</v>
      </c>
      <c r="AJ36" s="3">
        <v>90000</v>
      </c>
      <c r="AK36" s="3">
        <v>3</v>
      </c>
      <c r="AL36" s="27"/>
      <c r="AM36" s="22"/>
      <c r="AN36" s="22"/>
      <c r="AO36" s="29"/>
      <c r="AP36" s="131"/>
      <c r="AQ36" s="117"/>
      <c r="AR36" s="117"/>
      <c r="AS36" s="117"/>
      <c r="AT36" s="117"/>
      <c r="AU36" s="118"/>
      <c r="AV36" s="27"/>
      <c r="AW36" s="27"/>
      <c r="AX36" s="3">
        <v>90000</v>
      </c>
      <c r="AY36" s="3">
        <v>1</v>
      </c>
      <c r="AZ36" s="3">
        <v>0</v>
      </c>
      <c r="BD36" s="34"/>
      <c r="BE36" s="141"/>
      <c r="BF36" s="33">
        <v>27100020009</v>
      </c>
      <c r="BG36" s="36">
        <v>5000</v>
      </c>
      <c r="BH36" s="27">
        <v>0</v>
      </c>
      <c r="BI36" s="3">
        <v>10000</v>
      </c>
      <c r="BJ36" s="3">
        <v>8000</v>
      </c>
      <c r="BK36" s="3">
        <v>1</v>
      </c>
      <c r="BL36" s="3">
        <v>1</v>
      </c>
      <c r="BM36" s="3">
        <v>27100040014</v>
      </c>
      <c r="BN36" s="3">
        <v>3000</v>
      </c>
      <c r="BO36" s="3">
        <v>0</v>
      </c>
      <c r="BP36" s="3">
        <v>10000</v>
      </c>
      <c r="BQ36" s="3">
        <v>8000</v>
      </c>
      <c r="BR36" s="3">
        <v>1</v>
      </c>
      <c r="BS36" s="3">
        <v>1</v>
      </c>
    </row>
    <row r="37" s="3" customFormat="1" spans="1:71">
      <c r="A37" s="14">
        <v>27000020010</v>
      </c>
      <c r="B37" s="14" t="s">
        <v>511</v>
      </c>
      <c r="C37" s="3" t="s">
        <v>512</v>
      </c>
      <c r="D37" s="17" t="s">
        <v>513</v>
      </c>
      <c r="E37" s="17">
        <v>5</v>
      </c>
      <c r="F37" s="3" t="s">
        <v>514</v>
      </c>
      <c r="G37" s="3">
        <v>2</v>
      </c>
      <c r="J37" s="3">
        <v>1</v>
      </c>
      <c r="N37" s="3">
        <v>0</v>
      </c>
      <c r="O37" s="3" t="s">
        <v>446</v>
      </c>
      <c r="P37" s="3">
        <v>2</v>
      </c>
      <c r="Q37" s="3">
        <v>45000</v>
      </c>
      <c r="R37" s="3">
        <v>60</v>
      </c>
      <c r="S37" s="3">
        <v>20000</v>
      </c>
      <c r="T37" s="3">
        <v>1</v>
      </c>
      <c r="U37" s="3">
        <v>1</v>
      </c>
      <c r="Y37" s="17">
        <v>1000</v>
      </c>
      <c r="Z37" s="17"/>
      <c r="AA37" s="3">
        <v>0</v>
      </c>
      <c r="AB37" s="3">
        <v>1000</v>
      </c>
      <c r="AC37" s="22" t="s">
        <v>389</v>
      </c>
      <c r="AF37" s="27"/>
      <c r="AG37" s="27"/>
      <c r="AH37" s="3">
        <v>27200020010</v>
      </c>
      <c r="AI37" s="22" t="s">
        <v>440</v>
      </c>
      <c r="AJ37" s="3">
        <v>90000</v>
      </c>
      <c r="AK37" s="3">
        <v>3</v>
      </c>
      <c r="AL37" s="27"/>
      <c r="AM37" s="22"/>
      <c r="AN37" s="22"/>
      <c r="AO37" s="29"/>
      <c r="AP37" s="131"/>
      <c r="AQ37" s="117"/>
      <c r="AR37" s="117"/>
      <c r="AS37" s="117"/>
      <c r="AT37" s="117"/>
      <c r="AU37" s="118"/>
      <c r="AV37" s="27"/>
      <c r="AW37" s="27"/>
      <c r="AX37" s="3">
        <v>90000</v>
      </c>
      <c r="AY37" s="3">
        <v>1</v>
      </c>
      <c r="AZ37" s="3">
        <v>0</v>
      </c>
      <c r="BD37" s="34"/>
      <c r="BE37" s="141"/>
      <c r="BF37" s="33">
        <v>27100010011</v>
      </c>
      <c r="BG37" s="36">
        <v>5000</v>
      </c>
      <c r="BH37" s="27">
        <v>0</v>
      </c>
      <c r="BI37" s="3">
        <v>10000</v>
      </c>
      <c r="BJ37" s="3">
        <v>8000</v>
      </c>
      <c r="BK37" s="3">
        <v>1</v>
      </c>
      <c r="BL37" s="3">
        <v>1</v>
      </c>
      <c r="BM37" s="3">
        <v>27100010012</v>
      </c>
      <c r="BN37" s="3">
        <v>0</v>
      </c>
      <c r="BO37" s="3">
        <v>0</v>
      </c>
      <c r="BP37" s="3">
        <v>10000</v>
      </c>
      <c r="BQ37" s="3">
        <v>10000</v>
      </c>
      <c r="BR37" s="3">
        <v>1</v>
      </c>
      <c r="BS37" s="3">
        <v>1</v>
      </c>
    </row>
    <row r="38" s="3" customFormat="1" spans="1:60">
      <c r="A38" s="14">
        <v>27000020011</v>
      </c>
      <c r="B38" s="57" t="s">
        <v>515</v>
      </c>
      <c r="C38" s="3" t="s">
        <v>476</v>
      </c>
      <c r="D38" s="17" t="s">
        <v>448</v>
      </c>
      <c r="E38" s="17">
        <v>1</v>
      </c>
      <c r="F38" s="3" t="s">
        <v>477</v>
      </c>
      <c r="G38" s="3">
        <v>1</v>
      </c>
      <c r="J38" s="3">
        <v>0</v>
      </c>
      <c r="L38" s="3">
        <v>27000020012</v>
      </c>
      <c r="M38" s="3">
        <v>3000</v>
      </c>
      <c r="N38" s="3">
        <v>0</v>
      </c>
      <c r="O38" s="3" t="s">
        <v>449</v>
      </c>
      <c r="P38" s="3">
        <v>1</v>
      </c>
      <c r="Q38" s="3">
        <v>800</v>
      </c>
      <c r="R38" s="3">
        <v>10</v>
      </c>
      <c r="S38" s="3">
        <v>10000</v>
      </c>
      <c r="T38" s="3">
        <v>1</v>
      </c>
      <c r="U38" s="3">
        <v>2</v>
      </c>
      <c r="V38" s="3">
        <v>20000</v>
      </c>
      <c r="Y38" s="17">
        <v>500</v>
      </c>
      <c r="Z38" s="17"/>
      <c r="AA38" s="3">
        <v>200</v>
      </c>
      <c r="AB38" s="3">
        <v>500</v>
      </c>
      <c r="AC38" s="22" t="s">
        <v>478</v>
      </c>
      <c r="AF38" s="27"/>
      <c r="AG38" s="27"/>
      <c r="AH38" s="3">
        <v>27200020011</v>
      </c>
      <c r="AI38" s="22">
        <v>18000</v>
      </c>
      <c r="AJ38" s="3">
        <v>12000</v>
      </c>
      <c r="AK38" s="3">
        <v>2</v>
      </c>
      <c r="AL38" s="27" t="s">
        <v>479</v>
      </c>
      <c r="AM38" s="22"/>
      <c r="AN38" s="22"/>
      <c r="AO38" s="29"/>
      <c r="AP38" s="131"/>
      <c r="AQ38" s="117"/>
      <c r="AR38" s="117"/>
      <c r="AS38" s="117"/>
      <c r="AT38" s="117"/>
      <c r="AU38" s="118"/>
      <c r="AV38" s="27"/>
      <c r="AW38" s="27"/>
      <c r="AX38" s="3">
        <v>10000</v>
      </c>
      <c r="AY38" s="73">
        <v>4</v>
      </c>
      <c r="AZ38" s="3">
        <v>1</v>
      </c>
      <c r="BD38" s="34">
        <v>-5000</v>
      </c>
      <c r="BE38" s="141"/>
      <c r="BF38" s="33"/>
      <c r="BG38" s="36"/>
      <c r="BH38" s="27"/>
    </row>
    <row r="39" s="3" customFormat="1" spans="1:60">
      <c r="A39" s="14">
        <v>27000020012</v>
      </c>
      <c r="B39" s="57" t="s">
        <v>516</v>
      </c>
      <c r="D39" s="17"/>
      <c r="E39" s="17">
        <v>1</v>
      </c>
      <c r="F39" s="3" t="s">
        <v>477</v>
      </c>
      <c r="G39" s="3">
        <v>1</v>
      </c>
      <c r="H39" s="3">
        <v>3</v>
      </c>
      <c r="J39" s="3">
        <v>0</v>
      </c>
      <c r="L39" s="3">
        <v>27000020013</v>
      </c>
      <c r="M39" s="3">
        <v>3000</v>
      </c>
      <c r="N39" s="3">
        <v>0</v>
      </c>
      <c r="O39" s="3" t="s">
        <v>449</v>
      </c>
      <c r="P39" s="3">
        <v>1</v>
      </c>
      <c r="Q39" s="3">
        <v>800</v>
      </c>
      <c r="R39" s="3">
        <v>10</v>
      </c>
      <c r="S39" s="3">
        <v>0</v>
      </c>
      <c r="T39" s="3">
        <v>1</v>
      </c>
      <c r="U39" s="3">
        <v>2</v>
      </c>
      <c r="V39" s="3">
        <v>20000</v>
      </c>
      <c r="Y39" s="17">
        <v>500</v>
      </c>
      <c r="Z39" s="17"/>
      <c r="AA39" s="20">
        <v>200</v>
      </c>
      <c r="AB39" s="20">
        <v>500</v>
      </c>
      <c r="AC39" s="21" t="s">
        <v>478</v>
      </c>
      <c r="AF39" s="27"/>
      <c r="AG39" s="27"/>
      <c r="AH39" s="3">
        <v>27200020012</v>
      </c>
      <c r="AI39" s="22">
        <v>18000</v>
      </c>
      <c r="AJ39" s="3">
        <v>12000</v>
      </c>
      <c r="AK39" s="3">
        <v>2</v>
      </c>
      <c r="AL39" s="27" t="s">
        <v>479</v>
      </c>
      <c r="AM39" s="22"/>
      <c r="AN39" s="22"/>
      <c r="AO39" s="29"/>
      <c r="AP39" s="131"/>
      <c r="AQ39" s="117"/>
      <c r="AR39" s="117"/>
      <c r="AS39" s="117"/>
      <c r="AT39" s="117"/>
      <c r="AU39" s="118"/>
      <c r="AV39" s="27"/>
      <c r="AW39" s="27"/>
      <c r="AX39" s="3">
        <v>10000</v>
      </c>
      <c r="AY39" s="73">
        <v>4</v>
      </c>
      <c r="AZ39" s="3">
        <v>1</v>
      </c>
      <c r="BD39" s="34">
        <v>-4000</v>
      </c>
      <c r="BE39" s="141"/>
      <c r="BF39" s="33"/>
      <c r="BG39" s="36"/>
      <c r="BH39" s="27"/>
    </row>
    <row r="40" s="3" customFormat="1" spans="1:60">
      <c r="A40" s="14">
        <v>27000020013</v>
      </c>
      <c r="B40" s="57" t="s">
        <v>517</v>
      </c>
      <c r="D40" s="17"/>
      <c r="E40" s="17">
        <v>1</v>
      </c>
      <c r="F40" s="3" t="s">
        <v>477</v>
      </c>
      <c r="G40" s="3">
        <v>1</v>
      </c>
      <c r="H40" s="3">
        <v>3</v>
      </c>
      <c r="J40" s="3">
        <v>0</v>
      </c>
      <c r="N40" s="3">
        <v>0</v>
      </c>
      <c r="O40" s="3" t="s">
        <v>449</v>
      </c>
      <c r="P40" s="3">
        <v>1</v>
      </c>
      <c r="Q40" s="3">
        <v>800</v>
      </c>
      <c r="R40" s="3">
        <v>10</v>
      </c>
      <c r="S40" s="3">
        <v>0</v>
      </c>
      <c r="T40" s="3">
        <v>1</v>
      </c>
      <c r="U40" s="3">
        <v>2</v>
      </c>
      <c r="V40" s="3">
        <v>20000</v>
      </c>
      <c r="Y40" s="17">
        <v>500</v>
      </c>
      <c r="Z40" s="17"/>
      <c r="AA40" s="20">
        <v>200</v>
      </c>
      <c r="AB40" s="20">
        <v>500</v>
      </c>
      <c r="AC40" s="21" t="s">
        <v>478</v>
      </c>
      <c r="AF40" s="27"/>
      <c r="AG40" s="27"/>
      <c r="AH40" s="3">
        <v>27200020013</v>
      </c>
      <c r="AI40" s="22">
        <v>18000</v>
      </c>
      <c r="AJ40" s="3">
        <v>12000</v>
      </c>
      <c r="AK40" s="3">
        <v>2</v>
      </c>
      <c r="AL40" s="27" t="s">
        <v>479</v>
      </c>
      <c r="AM40" s="22"/>
      <c r="AN40" s="22"/>
      <c r="AO40" s="29"/>
      <c r="AP40" s="131"/>
      <c r="AQ40" s="117"/>
      <c r="AR40" s="117"/>
      <c r="AS40" s="117"/>
      <c r="AT40" s="117"/>
      <c r="AU40" s="118"/>
      <c r="AV40" s="27"/>
      <c r="AW40" s="27"/>
      <c r="AX40" s="3">
        <v>10000</v>
      </c>
      <c r="AY40" s="73">
        <v>4</v>
      </c>
      <c r="AZ40" s="3">
        <v>1</v>
      </c>
      <c r="BD40" s="34">
        <v>-3000</v>
      </c>
      <c r="BE40" s="141"/>
      <c r="BF40" s="33"/>
      <c r="BG40" s="36"/>
      <c r="BH40" s="27"/>
    </row>
    <row r="41" s="3" customFormat="1" spans="1:60">
      <c r="A41" s="14">
        <v>27000020014</v>
      </c>
      <c r="B41" s="57" t="s">
        <v>518</v>
      </c>
      <c r="C41" s="3" t="s">
        <v>476</v>
      </c>
      <c r="D41" s="17" t="s">
        <v>453</v>
      </c>
      <c r="E41" s="17">
        <v>2</v>
      </c>
      <c r="F41" s="3" t="s">
        <v>477</v>
      </c>
      <c r="G41" s="3">
        <v>1</v>
      </c>
      <c r="J41" s="3">
        <v>0</v>
      </c>
      <c r="L41" s="3">
        <v>27000020015</v>
      </c>
      <c r="M41" s="3">
        <v>3000</v>
      </c>
      <c r="N41" s="3">
        <v>0</v>
      </c>
      <c r="O41" s="3" t="s">
        <v>454</v>
      </c>
      <c r="P41" s="3">
        <v>1</v>
      </c>
      <c r="Q41" s="3">
        <v>1100</v>
      </c>
      <c r="R41" s="3">
        <v>10</v>
      </c>
      <c r="S41" s="3">
        <v>15000</v>
      </c>
      <c r="T41" s="3">
        <v>1</v>
      </c>
      <c r="U41" s="3">
        <v>2</v>
      </c>
      <c r="V41" s="3">
        <v>20000</v>
      </c>
      <c r="Y41" s="17">
        <v>500</v>
      </c>
      <c r="Z41" s="17"/>
      <c r="AA41" s="3">
        <v>200</v>
      </c>
      <c r="AB41" s="3">
        <v>500</v>
      </c>
      <c r="AC41" s="22" t="s">
        <v>478</v>
      </c>
      <c r="AF41" s="27"/>
      <c r="AG41" s="27"/>
      <c r="AH41" s="3">
        <v>27200020014</v>
      </c>
      <c r="AI41" s="22">
        <v>18000</v>
      </c>
      <c r="AJ41" s="3">
        <v>12000</v>
      </c>
      <c r="AK41" s="3">
        <v>2</v>
      </c>
      <c r="AL41" s="27" t="s">
        <v>479</v>
      </c>
      <c r="AM41" s="22"/>
      <c r="AN41" s="22"/>
      <c r="AO41" s="29"/>
      <c r="AP41" s="131"/>
      <c r="AQ41" s="117"/>
      <c r="AR41" s="117"/>
      <c r="AS41" s="117"/>
      <c r="AT41" s="117"/>
      <c r="AU41" s="118"/>
      <c r="AV41" s="27"/>
      <c r="AW41" s="27"/>
      <c r="AX41" s="3">
        <v>10000</v>
      </c>
      <c r="AY41" s="73">
        <v>4</v>
      </c>
      <c r="AZ41" s="3">
        <v>1</v>
      </c>
      <c r="BD41" s="34">
        <v>-4000</v>
      </c>
      <c r="BE41" s="145"/>
      <c r="BF41" s="33"/>
      <c r="BG41" s="36"/>
      <c r="BH41" s="27"/>
    </row>
    <row r="42" s="3" customFormat="1" spans="1:60">
      <c r="A42" s="14">
        <v>27000020015</v>
      </c>
      <c r="B42" s="57" t="s">
        <v>519</v>
      </c>
      <c r="D42" s="17"/>
      <c r="E42" s="17">
        <v>2</v>
      </c>
      <c r="F42" s="3" t="s">
        <v>477</v>
      </c>
      <c r="G42" s="3">
        <v>1</v>
      </c>
      <c r="H42" s="3">
        <v>3</v>
      </c>
      <c r="J42" s="3">
        <v>0</v>
      </c>
      <c r="L42" s="3">
        <v>27000020016</v>
      </c>
      <c r="M42" s="3">
        <v>3000</v>
      </c>
      <c r="N42" s="3">
        <v>0</v>
      </c>
      <c r="O42" s="3" t="s">
        <v>454</v>
      </c>
      <c r="P42" s="3">
        <v>1</v>
      </c>
      <c r="Q42" s="3">
        <v>300</v>
      </c>
      <c r="R42" s="3">
        <v>10</v>
      </c>
      <c r="S42" s="3">
        <v>0</v>
      </c>
      <c r="T42" s="3">
        <v>1</v>
      </c>
      <c r="U42" s="3">
        <v>2</v>
      </c>
      <c r="V42" s="3">
        <v>20000</v>
      </c>
      <c r="Y42" s="17">
        <v>500</v>
      </c>
      <c r="Z42" s="17"/>
      <c r="AA42" s="20">
        <v>200</v>
      </c>
      <c r="AB42" s="20">
        <v>500</v>
      </c>
      <c r="AC42" s="21" t="s">
        <v>478</v>
      </c>
      <c r="AF42" s="27"/>
      <c r="AG42" s="27"/>
      <c r="AH42" s="3">
        <v>27200020015</v>
      </c>
      <c r="AI42" s="22">
        <v>18000</v>
      </c>
      <c r="AJ42" s="3">
        <v>12000</v>
      </c>
      <c r="AK42" s="3">
        <v>2</v>
      </c>
      <c r="AL42" s="27" t="s">
        <v>479</v>
      </c>
      <c r="AM42" s="22"/>
      <c r="AN42" s="22"/>
      <c r="AO42" s="29"/>
      <c r="AP42" s="131"/>
      <c r="AQ42" s="117"/>
      <c r="AR42" s="117"/>
      <c r="AS42" s="117"/>
      <c r="AT42" s="117"/>
      <c r="AU42" s="118"/>
      <c r="AV42" s="27"/>
      <c r="AW42" s="27"/>
      <c r="AX42" s="3">
        <v>10000</v>
      </c>
      <c r="AY42" s="73">
        <v>4</v>
      </c>
      <c r="AZ42" s="3">
        <v>1</v>
      </c>
      <c r="BD42" s="34">
        <v>-2800</v>
      </c>
      <c r="BE42" s="145"/>
      <c r="BF42" s="33"/>
      <c r="BG42" s="36"/>
      <c r="BH42" s="27"/>
    </row>
    <row r="43" s="3" customFormat="1" spans="1:60">
      <c r="A43" s="14">
        <v>27000020016</v>
      </c>
      <c r="B43" s="57" t="s">
        <v>520</v>
      </c>
      <c r="D43" s="17"/>
      <c r="E43" s="17">
        <v>2</v>
      </c>
      <c r="F43" s="3" t="s">
        <v>477</v>
      </c>
      <c r="G43" s="3">
        <v>1</v>
      </c>
      <c r="H43" s="3">
        <v>3</v>
      </c>
      <c r="J43" s="3">
        <v>0</v>
      </c>
      <c r="N43" s="3">
        <v>0</v>
      </c>
      <c r="O43" s="3" t="s">
        <v>454</v>
      </c>
      <c r="P43" s="3">
        <v>1</v>
      </c>
      <c r="Q43" s="3">
        <v>300</v>
      </c>
      <c r="R43" s="3">
        <v>10</v>
      </c>
      <c r="S43" s="3">
        <v>0</v>
      </c>
      <c r="T43" s="3">
        <v>1</v>
      </c>
      <c r="U43" s="3">
        <v>2</v>
      </c>
      <c r="V43" s="3">
        <v>20000</v>
      </c>
      <c r="Y43" s="17">
        <v>500</v>
      </c>
      <c r="Z43" s="17"/>
      <c r="AA43" s="20">
        <v>200</v>
      </c>
      <c r="AB43" s="20">
        <v>500</v>
      </c>
      <c r="AC43" s="21" t="s">
        <v>478</v>
      </c>
      <c r="AF43" s="27"/>
      <c r="AG43" s="27"/>
      <c r="AH43" s="3">
        <v>27200020016</v>
      </c>
      <c r="AI43" s="22">
        <v>18000</v>
      </c>
      <c r="AJ43" s="3">
        <v>12000</v>
      </c>
      <c r="AK43" s="3">
        <v>2</v>
      </c>
      <c r="AL43" s="27" t="s">
        <v>479</v>
      </c>
      <c r="AM43" s="22"/>
      <c r="AN43" s="22"/>
      <c r="AO43" s="29"/>
      <c r="AP43" s="131"/>
      <c r="AQ43" s="117"/>
      <c r="AR43" s="117"/>
      <c r="AS43" s="117"/>
      <c r="AT43" s="117"/>
      <c r="AU43" s="118"/>
      <c r="AV43" s="27"/>
      <c r="AW43" s="27"/>
      <c r="AX43" s="3">
        <v>10000</v>
      </c>
      <c r="AY43" s="73">
        <v>4</v>
      </c>
      <c r="AZ43" s="3">
        <v>1</v>
      </c>
      <c r="BD43" s="34">
        <v>-1600</v>
      </c>
      <c r="BE43" s="145"/>
      <c r="BF43" s="33"/>
      <c r="BG43" s="36"/>
      <c r="BH43" s="27"/>
    </row>
    <row r="44" s="3" customFormat="1" spans="1:60">
      <c r="A44" s="14">
        <v>27000020017</v>
      </c>
      <c r="B44" s="57" t="s">
        <v>521</v>
      </c>
      <c r="C44" s="3" t="s">
        <v>522</v>
      </c>
      <c r="D44" s="17" t="s">
        <v>523</v>
      </c>
      <c r="E44" s="17">
        <v>1</v>
      </c>
      <c r="F44" s="3" t="s">
        <v>485</v>
      </c>
      <c r="G44" s="3">
        <v>2</v>
      </c>
      <c r="J44" s="3">
        <v>1</v>
      </c>
      <c r="N44" s="3">
        <v>0</v>
      </c>
      <c r="O44" s="3" t="s">
        <v>449</v>
      </c>
      <c r="P44" s="3">
        <v>1</v>
      </c>
      <c r="Q44" s="3">
        <v>3000</v>
      </c>
      <c r="R44" s="3">
        <v>20</v>
      </c>
      <c r="S44" s="3">
        <v>15000</v>
      </c>
      <c r="T44" s="3">
        <v>1</v>
      </c>
      <c r="U44" s="3">
        <v>2</v>
      </c>
      <c r="V44" s="3">
        <v>20000</v>
      </c>
      <c r="Y44" s="17">
        <v>1000</v>
      </c>
      <c r="Z44" s="17"/>
      <c r="AA44" s="23">
        <v>400</v>
      </c>
      <c r="AB44" s="23">
        <v>1000</v>
      </c>
      <c r="AC44" s="28" t="s">
        <v>389</v>
      </c>
      <c r="AF44" s="27"/>
      <c r="AG44" s="27"/>
      <c r="AH44" s="3">
        <v>27200020017</v>
      </c>
      <c r="AI44" s="3">
        <v>18000</v>
      </c>
      <c r="AJ44" s="3">
        <v>10000</v>
      </c>
      <c r="AK44" s="3">
        <v>7</v>
      </c>
      <c r="AL44" s="27" t="s">
        <v>486</v>
      </c>
      <c r="AM44" s="22"/>
      <c r="AN44" s="22"/>
      <c r="AO44" s="29"/>
      <c r="AP44" s="131"/>
      <c r="AQ44" s="117"/>
      <c r="AR44" s="117"/>
      <c r="AS44" s="117"/>
      <c r="AT44" s="117"/>
      <c r="AU44" s="118"/>
      <c r="AV44" s="27"/>
      <c r="AW44" s="27"/>
      <c r="AX44" s="3">
        <v>8000</v>
      </c>
      <c r="AY44" s="3">
        <v>6</v>
      </c>
      <c r="AZ44" s="3">
        <v>1</v>
      </c>
      <c r="BD44" s="34">
        <v>16000</v>
      </c>
      <c r="BE44" s="141"/>
      <c r="BF44" s="33"/>
      <c r="BG44" s="36"/>
      <c r="BH44" s="27"/>
    </row>
    <row r="45" s="3" customFormat="1" spans="1:64">
      <c r="A45" s="14">
        <v>27000020018</v>
      </c>
      <c r="B45" s="57" t="s">
        <v>524</v>
      </c>
      <c r="C45" s="3" t="s">
        <v>525</v>
      </c>
      <c r="D45" s="17" t="s">
        <v>526</v>
      </c>
      <c r="E45" s="17">
        <v>0</v>
      </c>
      <c r="F45" s="3" t="s">
        <v>499</v>
      </c>
      <c r="G45" s="3">
        <v>2</v>
      </c>
      <c r="J45" s="3">
        <v>1</v>
      </c>
      <c r="N45" s="3">
        <v>0</v>
      </c>
      <c r="O45" s="3" t="s">
        <v>454</v>
      </c>
      <c r="P45" s="3">
        <v>1</v>
      </c>
      <c r="Q45" s="3">
        <v>15000</v>
      </c>
      <c r="R45" s="3">
        <v>30</v>
      </c>
      <c r="S45" s="3">
        <v>0</v>
      </c>
      <c r="T45" s="3">
        <v>1</v>
      </c>
      <c r="U45" s="3">
        <v>1</v>
      </c>
      <c r="Y45" s="17">
        <v>800</v>
      </c>
      <c r="Z45" s="17"/>
      <c r="AA45" s="3">
        <v>0</v>
      </c>
      <c r="AB45" s="3">
        <v>1000</v>
      </c>
      <c r="AC45" s="22" t="s">
        <v>500</v>
      </c>
      <c r="AF45" s="27"/>
      <c r="AG45" s="27"/>
      <c r="AH45" s="3">
        <v>27200020041</v>
      </c>
      <c r="AI45" s="22" t="s">
        <v>410</v>
      </c>
      <c r="AJ45" s="3">
        <v>12000</v>
      </c>
      <c r="AK45" s="3">
        <v>4</v>
      </c>
      <c r="AL45" s="27" t="s">
        <v>501</v>
      </c>
      <c r="AM45" s="22" t="s">
        <v>402</v>
      </c>
      <c r="AN45" s="22" t="s">
        <v>403</v>
      </c>
      <c r="AO45" s="29"/>
      <c r="AP45" s="131"/>
      <c r="AQ45" s="117"/>
      <c r="AR45" s="117"/>
      <c r="AS45" s="117"/>
      <c r="AT45" s="117"/>
      <c r="AU45" s="118"/>
      <c r="AV45" s="27"/>
      <c r="AW45" s="27"/>
      <c r="AX45" s="3">
        <v>9000</v>
      </c>
      <c r="AY45" s="3">
        <v>8</v>
      </c>
      <c r="AZ45" s="3">
        <v>1</v>
      </c>
      <c r="BD45" s="34">
        <v>30000</v>
      </c>
      <c r="BE45" s="141"/>
      <c r="BF45" s="33">
        <v>27100040012</v>
      </c>
      <c r="BG45" s="36">
        <v>0</v>
      </c>
      <c r="BH45" s="27">
        <v>2</v>
      </c>
      <c r="BI45" s="3">
        <v>10000</v>
      </c>
      <c r="BJ45" s="3">
        <v>1500</v>
      </c>
      <c r="BK45" s="3">
        <v>1</v>
      </c>
      <c r="BL45" s="3">
        <v>0</v>
      </c>
    </row>
    <row r="46" s="3" customFormat="1" spans="1:59">
      <c r="A46" s="14">
        <v>27000020030</v>
      </c>
      <c r="B46" s="57" t="s">
        <v>527</v>
      </c>
      <c r="C46" s="3" t="s">
        <v>476</v>
      </c>
      <c r="D46" s="17" t="s">
        <v>467</v>
      </c>
      <c r="E46" s="17">
        <v>2</v>
      </c>
      <c r="F46" s="3" t="s">
        <v>477</v>
      </c>
      <c r="G46" s="3">
        <v>1</v>
      </c>
      <c r="J46" s="3">
        <v>0</v>
      </c>
      <c r="L46" s="3">
        <v>27000020031</v>
      </c>
      <c r="M46" s="3">
        <v>3000</v>
      </c>
      <c r="O46" s="3" t="s">
        <v>454</v>
      </c>
      <c r="P46" s="3">
        <v>1</v>
      </c>
      <c r="Q46" s="3">
        <v>1100</v>
      </c>
      <c r="R46" s="3">
        <v>10</v>
      </c>
      <c r="S46" s="3">
        <v>0</v>
      </c>
      <c r="T46" s="3">
        <v>1</v>
      </c>
      <c r="U46" s="3">
        <v>2</v>
      </c>
      <c r="V46" s="3">
        <v>20000</v>
      </c>
      <c r="Y46" s="3">
        <v>500</v>
      </c>
      <c r="Z46" s="17"/>
      <c r="AA46" s="17">
        <v>400</v>
      </c>
      <c r="AB46" s="3">
        <v>200</v>
      </c>
      <c r="AC46" s="3">
        <v>500</v>
      </c>
      <c r="AD46" s="22"/>
      <c r="AF46" s="27"/>
      <c r="AG46" s="27"/>
      <c r="AH46" s="3">
        <v>27200020014</v>
      </c>
      <c r="AI46" s="22">
        <v>18000</v>
      </c>
      <c r="AJ46" s="3">
        <v>12000</v>
      </c>
      <c r="AK46" s="3">
        <v>2</v>
      </c>
      <c r="AL46" s="22" t="s">
        <v>479</v>
      </c>
      <c r="AM46" s="22"/>
      <c r="AN46" s="22"/>
      <c r="AO46" s="27"/>
      <c r="AP46" s="27"/>
      <c r="AQ46" s="27"/>
      <c r="AR46" s="27"/>
      <c r="AS46" s="27"/>
      <c r="AT46" s="27"/>
      <c r="AU46" s="27"/>
      <c r="AV46" s="27"/>
      <c r="AW46" s="27"/>
      <c r="AX46" s="3">
        <v>10000</v>
      </c>
      <c r="AY46" s="73">
        <v>6</v>
      </c>
      <c r="AZ46" s="3">
        <v>1</v>
      </c>
      <c r="BD46" s="34">
        <v>-2500</v>
      </c>
      <c r="BE46" s="33"/>
      <c r="BF46" s="36"/>
      <c r="BG46" s="27"/>
    </row>
    <row r="47" s="3" customFormat="1" spans="1:59">
      <c r="A47" s="14">
        <v>27000020031</v>
      </c>
      <c r="B47" s="57" t="s">
        <v>528</v>
      </c>
      <c r="D47" s="17"/>
      <c r="E47" s="17">
        <v>2</v>
      </c>
      <c r="F47" s="3" t="s">
        <v>477</v>
      </c>
      <c r="G47" s="3">
        <v>1</v>
      </c>
      <c r="H47" s="3">
        <v>3</v>
      </c>
      <c r="J47" s="3">
        <v>0</v>
      </c>
      <c r="L47" s="3">
        <v>27000020032</v>
      </c>
      <c r="M47" s="3">
        <v>3000</v>
      </c>
      <c r="O47" s="3" t="s">
        <v>454</v>
      </c>
      <c r="P47" s="3">
        <v>1</v>
      </c>
      <c r="Q47" s="3">
        <v>300</v>
      </c>
      <c r="R47" s="3">
        <v>10</v>
      </c>
      <c r="S47" s="3">
        <v>0</v>
      </c>
      <c r="T47" s="3">
        <v>1</v>
      </c>
      <c r="U47" s="3">
        <v>2</v>
      </c>
      <c r="V47" s="3">
        <v>20000</v>
      </c>
      <c r="Y47" s="3">
        <v>500</v>
      </c>
      <c r="Z47" s="17"/>
      <c r="AA47" s="17">
        <v>0</v>
      </c>
      <c r="AB47" s="20">
        <v>200</v>
      </c>
      <c r="AC47" s="20">
        <v>500</v>
      </c>
      <c r="AD47" s="21"/>
      <c r="AF47" s="27"/>
      <c r="AG47" s="27"/>
      <c r="AH47" s="3">
        <v>27200020015</v>
      </c>
      <c r="AI47" s="22">
        <v>18000</v>
      </c>
      <c r="AJ47" s="3">
        <v>12000</v>
      </c>
      <c r="AK47" s="3">
        <v>2</v>
      </c>
      <c r="AL47" s="22" t="s">
        <v>479</v>
      </c>
      <c r="AM47" s="22"/>
      <c r="AN47" s="22"/>
      <c r="AO47" s="27"/>
      <c r="AP47" s="27"/>
      <c r="AQ47" s="27"/>
      <c r="AR47" s="27"/>
      <c r="AS47" s="27"/>
      <c r="AT47" s="27"/>
      <c r="AU47" s="27"/>
      <c r="AV47" s="27"/>
      <c r="AW47" s="27"/>
      <c r="AX47" s="3">
        <v>10000</v>
      </c>
      <c r="AY47" s="73">
        <v>6</v>
      </c>
      <c r="AZ47" s="3">
        <v>1</v>
      </c>
      <c r="BD47" s="134">
        <v>-1000</v>
      </c>
      <c r="BE47" s="33"/>
      <c r="BF47" s="36"/>
      <c r="BG47" s="27"/>
    </row>
    <row r="48" s="3" customFormat="1" spans="1:59">
      <c r="A48" s="14">
        <v>27000020032</v>
      </c>
      <c r="B48" s="57" t="s">
        <v>529</v>
      </c>
      <c r="D48" s="17"/>
      <c r="E48" s="17">
        <v>2</v>
      </c>
      <c r="F48" s="3" t="s">
        <v>477</v>
      </c>
      <c r="G48" s="3">
        <v>1</v>
      </c>
      <c r="H48" s="3">
        <v>3</v>
      </c>
      <c r="J48" s="3">
        <v>0</v>
      </c>
      <c r="O48" s="3" t="s">
        <v>454</v>
      </c>
      <c r="P48" s="3">
        <v>1</v>
      </c>
      <c r="Q48" s="3">
        <v>300</v>
      </c>
      <c r="R48" s="3">
        <v>10</v>
      </c>
      <c r="S48" s="3">
        <v>0</v>
      </c>
      <c r="T48" s="3">
        <v>1</v>
      </c>
      <c r="U48" s="3">
        <v>2</v>
      </c>
      <c r="V48" s="3">
        <v>20000</v>
      </c>
      <c r="Y48" s="3">
        <v>500</v>
      </c>
      <c r="Z48" s="17"/>
      <c r="AA48" s="17">
        <v>0</v>
      </c>
      <c r="AB48" s="20">
        <v>200</v>
      </c>
      <c r="AC48" s="20">
        <v>500</v>
      </c>
      <c r="AD48" s="21"/>
      <c r="AF48" s="27"/>
      <c r="AG48" s="27"/>
      <c r="AH48" s="3">
        <v>27200020016</v>
      </c>
      <c r="AI48" s="22">
        <v>18000</v>
      </c>
      <c r="AJ48" s="3">
        <v>12000</v>
      </c>
      <c r="AK48" s="3">
        <v>2</v>
      </c>
      <c r="AL48" s="22" t="s">
        <v>479</v>
      </c>
      <c r="AM48" s="22"/>
      <c r="AN48" s="22"/>
      <c r="AO48" s="27"/>
      <c r="AP48" s="27"/>
      <c r="AQ48" s="27"/>
      <c r="AR48" s="27"/>
      <c r="AS48" s="27"/>
      <c r="AT48" s="27"/>
      <c r="AU48" s="27"/>
      <c r="AV48" s="27"/>
      <c r="AW48" s="27"/>
      <c r="AX48" s="3">
        <v>10000</v>
      </c>
      <c r="AY48" s="73">
        <v>6</v>
      </c>
      <c r="AZ48" s="3">
        <v>1</v>
      </c>
      <c r="BD48" s="134">
        <v>500</v>
      </c>
      <c r="BE48" s="33"/>
      <c r="BF48" s="36"/>
      <c r="BG48" s="27"/>
    </row>
    <row r="49" s="30" customFormat="1" ht="33" spans="1:71">
      <c r="A49" s="30">
        <v>27000021008</v>
      </c>
      <c r="B49" s="30" t="s">
        <v>502</v>
      </c>
      <c r="C49" s="30" t="s">
        <v>530</v>
      </c>
      <c r="D49" s="31" t="s">
        <v>531</v>
      </c>
      <c r="E49" s="31">
        <v>3</v>
      </c>
      <c r="F49" s="30" t="s">
        <v>532</v>
      </c>
      <c r="G49" s="30">
        <v>2</v>
      </c>
      <c r="J49" s="30">
        <v>1</v>
      </c>
      <c r="N49" s="30">
        <v>0</v>
      </c>
      <c r="O49" s="30" t="s">
        <v>472</v>
      </c>
      <c r="P49" s="30">
        <v>1</v>
      </c>
      <c r="Q49" s="30">
        <v>30000</v>
      </c>
      <c r="R49" s="30">
        <v>60</v>
      </c>
      <c r="S49" s="30">
        <v>20000</v>
      </c>
      <c r="T49" s="30">
        <v>1</v>
      </c>
      <c r="U49" s="30">
        <v>1</v>
      </c>
      <c r="V49" s="30">
        <v>15000</v>
      </c>
      <c r="Y49" s="31">
        <v>1000</v>
      </c>
      <c r="Z49" s="31"/>
      <c r="AA49" s="30">
        <v>600</v>
      </c>
      <c r="AB49" s="30">
        <v>1000</v>
      </c>
      <c r="AC49" s="29" t="s">
        <v>506</v>
      </c>
      <c r="AF49" s="128"/>
      <c r="AG49" s="128"/>
      <c r="AH49" s="30">
        <v>27200020040</v>
      </c>
      <c r="AI49" s="30">
        <v>13000</v>
      </c>
      <c r="AJ49" s="30">
        <v>10000</v>
      </c>
      <c r="AK49" s="30">
        <v>2</v>
      </c>
      <c r="AL49" s="128">
        <v>3000</v>
      </c>
      <c r="AM49" s="29"/>
      <c r="AN49" s="29"/>
      <c r="AO49" s="29"/>
      <c r="AP49" s="131"/>
      <c r="AQ49" s="117"/>
      <c r="AR49" s="117"/>
      <c r="AS49" s="117"/>
      <c r="AT49" s="117"/>
      <c r="AU49" s="118"/>
      <c r="AV49" s="128"/>
      <c r="AW49" s="128"/>
      <c r="AX49" s="30">
        <v>8000</v>
      </c>
      <c r="AY49" s="30">
        <v>6</v>
      </c>
      <c r="AZ49" s="30">
        <v>1</v>
      </c>
      <c r="BD49" s="133">
        <v>35000</v>
      </c>
      <c r="BE49" s="142"/>
      <c r="BF49" s="143">
        <v>27100040029</v>
      </c>
      <c r="BG49" s="144"/>
      <c r="BH49" s="128">
        <v>0</v>
      </c>
      <c r="BI49" s="30">
        <v>10000</v>
      </c>
      <c r="BJ49" s="30">
        <v>10000</v>
      </c>
      <c r="BK49" s="30">
        <v>1</v>
      </c>
      <c r="BL49" s="30">
        <v>0</v>
      </c>
      <c r="BM49" s="30">
        <v>27100040031</v>
      </c>
      <c r="BN49" s="30">
        <v>-9000</v>
      </c>
      <c r="BO49" s="30">
        <v>0</v>
      </c>
      <c r="BP49" s="30">
        <v>10000</v>
      </c>
      <c r="BQ49" s="30">
        <v>10000</v>
      </c>
      <c r="BR49" s="30">
        <v>1</v>
      </c>
      <c r="BS49" s="30">
        <v>0</v>
      </c>
    </row>
    <row r="50" s="3" customFormat="1" spans="1:60">
      <c r="A50" s="3">
        <v>27000030001</v>
      </c>
      <c r="B50" s="3" t="s">
        <v>533</v>
      </c>
      <c r="C50" s="23" t="s">
        <v>534</v>
      </c>
      <c r="D50" s="123" t="s">
        <v>386</v>
      </c>
      <c r="E50" s="17">
        <v>0</v>
      </c>
      <c r="F50" s="23" t="s">
        <v>535</v>
      </c>
      <c r="G50" s="3">
        <v>1</v>
      </c>
      <c r="J50" s="3">
        <v>0</v>
      </c>
      <c r="L50" s="3">
        <v>27000030002</v>
      </c>
      <c r="M50" s="3">
        <v>3000</v>
      </c>
      <c r="N50" s="3">
        <v>1</v>
      </c>
      <c r="O50" s="3" t="s">
        <v>388</v>
      </c>
      <c r="P50" s="3">
        <v>1</v>
      </c>
      <c r="Q50" s="3">
        <v>800</v>
      </c>
      <c r="R50" s="3">
        <v>10</v>
      </c>
      <c r="S50" s="3">
        <v>0</v>
      </c>
      <c r="T50" s="3">
        <v>1</v>
      </c>
      <c r="U50" s="3">
        <v>1</v>
      </c>
      <c r="Y50" s="17">
        <v>500</v>
      </c>
      <c r="Z50" s="17"/>
      <c r="AA50" s="20">
        <v>0</v>
      </c>
      <c r="AB50" s="20">
        <v>500</v>
      </c>
      <c r="AC50" s="21">
        <v>248</v>
      </c>
      <c r="AF50" s="27"/>
      <c r="AG50" s="27"/>
      <c r="AH50" s="3">
        <v>27200030001</v>
      </c>
      <c r="AI50" s="3">
        <v>6000</v>
      </c>
      <c r="AJ50" s="3">
        <v>3500</v>
      </c>
      <c r="AK50" s="3">
        <v>5</v>
      </c>
      <c r="AL50" s="27" t="s">
        <v>390</v>
      </c>
      <c r="AM50" s="22"/>
      <c r="AN50" s="22"/>
      <c r="AO50" s="29"/>
      <c r="AP50" s="131"/>
      <c r="AQ50" s="117"/>
      <c r="AR50" s="117"/>
      <c r="AS50" s="117"/>
      <c r="AT50" s="117"/>
      <c r="AU50" s="118"/>
      <c r="AV50" s="27"/>
      <c r="AW50" s="27"/>
      <c r="AX50" s="3">
        <v>3000</v>
      </c>
      <c r="AY50" s="3">
        <v>1</v>
      </c>
      <c r="AZ50" s="3">
        <v>1</v>
      </c>
      <c r="BD50" s="134">
        <v>-5000</v>
      </c>
      <c r="BE50" s="141"/>
      <c r="BF50" s="33"/>
      <c r="BG50" s="36"/>
      <c r="BH50" s="27"/>
    </row>
    <row r="51" s="3" customFormat="1" spans="1:60">
      <c r="A51" s="3">
        <v>27000030002</v>
      </c>
      <c r="B51" s="3" t="s">
        <v>536</v>
      </c>
      <c r="C51" s="23"/>
      <c r="D51" s="123"/>
      <c r="E51" s="17">
        <v>0</v>
      </c>
      <c r="F51" s="23" t="s">
        <v>535</v>
      </c>
      <c r="G51" s="3">
        <v>1</v>
      </c>
      <c r="H51" s="3">
        <v>3</v>
      </c>
      <c r="J51" s="3">
        <v>0</v>
      </c>
      <c r="L51" s="3">
        <v>27000030003</v>
      </c>
      <c r="M51" s="3">
        <v>3000</v>
      </c>
      <c r="N51" s="3">
        <v>1</v>
      </c>
      <c r="O51" s="3" t="s">
        <v>388</v>
      </c>
      <c r="P51" s="3">
        <v>1</v>
      </c>
      <c r="Q51" s="3">
        <v>800</v>
      </c>
      <c r="R51" s="3">
        <v>10</v>
      </c>
      <c r="S51" s="3">
        <v>0</v>
      </c>
      <c r="T51" s="3">
        <v>1</v>
      </c>
      <c r="U51" s="3">
        <v>1</v>
      </c>
      <c r="Y51" s="17">
        <v>500</v>
      </c>
      <c r="Z51" s="17"/>
      <c r="AA51" s="20">
        <v>0</v>
      </c>
      <c r="AB51" s="20">
        <v>500</v>
      </c>
      <c r="AC51" s="21">
        <v>231</v>
      </c>
      <c r="AF51" s="27"/>
      <c r="AG51" s="27"/>
      <c r="AH51" s="3">
        <v>27200030002</v>
      </c>
      <c r="AI51" s="3">
        <v>6000</v>
      </c>
      <c r="AJ51" s="3">
        <v>3500</v>
      </c>
      <c r="AK51" s="3">
        <v>5</v>
      </c>
      <c r="AL51" s="27" t="s">
        <v>390</v>
      </c>
      <c r="AM51" s="22"/>
      <c r="AN51" s="22"/>
      <c r="AO51" s="29"/>
      <c r="AP51" s="131"/>
      <c r="AQ51" s="117"/>
      <c r="AR51" s="117"/>
      <c r="AS51" s="117"/>
      <c r="AT51" s="117"/>
      <c r="AU51" s="118"/>
      <c r="AV51" s="27"/>
      <c r="AW51" s="27"/>
      <c r="AX51" s="3">
        <v>3000</v>
      </c>
      <c r="AY51" s="3">
        <v>1</v>
      </c>
      <c r="AZ51" s="3">
        <v>1</v>
      </c>
      <c r="BD51" s="34">
        <v>-4000</v>
      </c>
      <c r="BE51" s="141"/>
      <c r="BF51" s="33"/>
      <c r="BG51" s="36"/>
      <c r="BH51" s="27"/>
    </row>
    <row r="52" s="3" customFormat="1" spans="1:60">
      <c r="A52" s="3">
        <v>27000030003</v>
      </c>
      <c r="B52" s="3" t="s">
        <v>537</v>
      </c>
      <c r="C52" s="23"/>
      <c r="D52" s="123"/>
      <c r="E52" s="17">
        <v>0</v>
      </c>
      <c r="F52" s="23" t="s">
        <v>535</v>
      </c>
      <c r="G52" s="3">
        <v>1</v>
      </c>
      <c r="H52" s="3">
        <v>3</v>
      </c>
      <c r="J52" s="3">
        <v>0</v>
      </c>
      <c r="N52" s="3">
        <v>1</v>
      </c>
      <c r="O52" s="3" t="s">
        <v>388</v>
      </c>
      <c r="P52" s="3">
        <v>1</v>
      </c>
      <c r="Q52" s="3">
        <v>800</v>
      </c>
      <c r="R52" s="3">
        <v>10</v>
      </c>
      <c r="S52" s="3">
        <v>0</v>
      </c>
      <c r="T52" s="3">
        <v>1</v>
      </c>
      <c r="U52" s="3">
        <v>1</v>
      </c>
      <c r="Y52" s="17">
        <v>500</v>
      </c>
      <c r="Z52" s="17"/>
      <c r="AA52" s="20">
        <v>0</v>
      </c>
      <c r="AB52" s="20">
        <v>500</v>
      </c>
      <c r="AC52" s="21" t="s">
        <v>538</v>
      </c>
      <c r="AF52" s="27"/>
      <c r="AG52" s="27"/>
      <c r="AH52" s="3">
        <v>27200030003</v>
      </c>
      <c r="AI52" s="3">
        <v>6000</v>
      </c>
      <c r="AJ52" s="3">
        <v>3500</v>
      </c>
      <c r="AK52" s="3">
        <v>5</v>
      </c>
      <c r="AL52" s="27" t="s">
        <v>390</v>
      </c>
      <c r="AM52" s="22"/>
      <c r="AN52" s="22"/>
      <c r="AO52" s="29"/>
      <c r="AP52" s="131"/>
      <c r="AQ52" s="117"/>
      <c r="AR52" s="117"/>
      <c r="AS52" s="117"/>
      <c r="AT52" s="117"/>
      <c r="AU52" s="118"/>
      <c r="AV52" s="27"/>
      <c r="AW52" s="27"/>
      <c r="AX52" s="3">
        <v>3000</v>
      </c>
      <c r="AY52" s="3">
        <v>1</v>
      </c>
      <c r="AZ52" s="3">
        <v>1</v>
      </c>
      <c r="BD52" s="34">
        <v>-3000</v>
      </c>
      <c r="BE52" s="141"/>
      <c r="BF52" s="33"/>
      <c r="BG52" s="36"/>
      <c r="BH52" s="27"/>
    </row>
    <row r="53" s="3" customFormat="1" spans="1:60">
      <c r="A53" s="3">
        <v>27000030004</v>
      </c>
      <c r="B53" s="3" t="s">
        <v>539</v>
      </c>
      <c r="C53" s="30" t="s">
        <v>540</v>
      </c>
      <c r="D53" s="123" t="s">
        <v>541</v>
      </c>
      <c r="E53" s="17">
        <v>0</v>
      </c>
      <c r="F53" s="23" t="s">
        <v>542</v>
      </c>
      <c r="G53" s="3">
        <v>2</v>
      </c>
      <c r="J53" s="3">
        <v>1</v>
      </c>
      <c r="N53" s="30">
        <v>4</v>
      </c>
      <c r="O53" s="3" t="s">
        <v>399</v>
      </c>
      <c r="P53" s="3">
        <v>1</v>
      </c>
      <c r="Q53" s="3">
        <v>3000</v>
      </c>
      <c r="R53" s="3">
        <v>20</v>
      </c>
      <c r="S53" s="3">
        <v>0</v>
      </c>
      <c r="T53" s="3">
        <v>1</v>
      </c>
      <c r="U53" s="3">
        <v>1</v>
      </c>
      <c r="Y53" s="17">
        <v>1000</v>
      </c>
      <c r="Z53" s="17"/>
      <c r="AA53" s="20">
        <v>0</v>
      </c>
      <c r="AB53" s="20">
        <v>2000</v>
      </c>
      <c r="AC53" s="21" t="s">
        <v>543</v>
      </c>
      <c r="AF53" s="27"/>
      <c r="AG53" s="27"/>
      <c r="AH53" s="30">
        <v>27200030042</v>
      </c>
      <c r="AI53" s="3">
        <v>12000</v>
      </c>
      <c r="AJ53" s="3">
        <v>6000</v>
      </c>
      <c r="AK53" s="3">
        <v>6</v>
      </c>
      <c r="AL53" s="338" t="s">
        <v>544</v>
      </c>
      <c r="AM53" s="22"/>
      <c r="AN53" s="22"/>
      <c r="AO53" s="29"/>
      <c r="AP53" s="131"/>
      <c r="AQ53" s="117"/>
      <c r="AR53" s="117"/>
      <c r="AS53" s="117"/>
      <c r="AT53" s="117"/>
      <c r="AU53" s="118"/>
      <c r="AV53" s="27"/>
      <c r="AW53" s="27"/>
      <c r="AX53" s="3">
        <v>8000</v>
      </c>
      <c r="AY53" s="30">
        <v>6</v>
      </c>
      <c r="AZ53" s="3">
        <v>1</v>
      </c>
      <c r="BD53" s="340" t="s">
        <v>545</v>
      </c>
      <c r="BE53" s="141"/>
      <c r="BF53" s="33"/>
      <c r="BG53" s="36"/>
      <c r="BH53" s="27"/>
    </row>
    <row r="54" s="3" customFormat="1" spans="1:60">
      <c r="A54" s="3">
        <v>27000030005</v>
      </c>
      <c r="B54" s="3" t="s">
        <v>546</v>
      </c>
      <c r="C54" s="23" t="s">
        <v>547</v>
      </c>
      <c r="D54" s="123" t="s">
        <v>548</v>
      </c>
      <c r="E54" s="17">
        <v>0</v>
      </c>
      <c r="F54" s="23" t="s">
        <v>549</v>
      </c>
      <c r="G54" s="3">
        <v>2</v>
      </c>
      <c r="J54" s="3">
        <v>1</v>
      </c>
      <c r="N54" s="30">
        <v>8</v>
      </c>
      <c r="O54" s="3" t="s">
        <v>408</v>
      </c>
      <c r="P54" s="3">
        <v>1</v>
      </c>
      <c r="Q54" s="3">
        <v>7000</v>
      </c>
      <c r="R54" s="3">
        <v>40</v>
      </c>
      <c r="S54" s="3">
        <v>0</v>
      </c>
      <c r="T54" s="3">
        <v>1</v>
      </c>
      <c r="U54" s="3">
        <v>3</v>
      </c>
      <c r="Y54" s="17">
        <v>1000</v>
      </c>
      <c r="Z54" s="17"/>
      <c r="AA54" s="20">
        <v>0</v>
      </c>
      <c r="AB54" s="20">
        <v>1100</v>
      </c>
      <c r="AC54" s="21" t="s">
        <v>550</v>
      </c>
      <c r="AD54" s="129">
        <v>0</v>
      </c>
      <c r="AE54" s="129">
        <v>0</v>
      </c>
      <c r="AF54" s="22" t="s">
        <v>551</v>
      </c>
      <c r="AG54" s="22" t="s">
        <v>552</v>
      </c>
      <c r="AH54" s="3">
        <v>27200030006</v>
      </c>
      <c r="AI54" s="22">
        <v>15000</v>
      </c>
      <c r="AJ54" s="3">
        <v>6000</v>
      </c>
      <c r="AK54" s="3">
        <v>2</v>
      </c>
      <c r="AL54" s="27" t="s">
        <v>486</v>
      </c>
      <c r="AM54" s="22"/>
      <c r="AN54" s="22"/>
      <c r="AO54" s="29"/>
      <c r="AP54" s="131"/>
      <c r="AQ54" s="117"/>
      <c r="AR54" s="117"/>
      <c r="AS54" s="117"/>
      <c r="AT54" s="117"/>
      <c r="AU54" s="118"/>
      <c r="AV54" s="27"/>
      <c r="AW54" s="27"/>
      <c r="AX54" s="3">
        <v>4000</v>
      </c>
      <c r="AY54" s="30">
        <v>8</v>
      </c>
      <c r="AZ54" s="3">
        <v>1</v>
      </c>
      <c r="BD54" s="341" t="s">
        <v>553</v>
      </c>
      <c r="BE54" s="146"/>
      <c r="BF54" s="33"/>
      <c r="BG54" s="36"/>
      <c r="BH54" s="27"/>
    </row>
    <row r="55" s="3" customFormat="1" spans="1:78">
      <c r="A55" s="3">
        <v>27000030006</v>
      </c>
      <c r="B55" s="3" t="s">
        <v>554</v>
      </c>
      <c r="C55" s="23" t="s">
        <v>555</v>
      </c>
      <c r="D55" s="123" t="s">
        <v>556</v>
      </c>
      <c r="E55" s="17">
        <v>0</v>
      </c>
      <c r="F55" s="23" t="s">
        <v>557</v>
      </c>
      <c r="G55" s="3">
        <v>2</v>
      </c>
      <c r="J55" s="3">
        <v>1</v>
      </c>
      <c r="N55" s="30">
        <v>12</v>
      </c>
      <c r="O55" s="3" t="s">
        <v>417</v>
      </c>
      <c r="P55" s="3">
        <v>2</v>
      </c>
      <c r="Q55" s="3">
        <v>15000</v>
      </c>
      <c r="R55" s="3">
        <v>61</v>
      </c>
      <c r="S55" s="3">
        <v>20000</v>
      </c>
      <c r="T55" s="3">
        <v>1</v>
      </c>
      <c r="U55" s="3">
        <v>1</v>
      </c>
      <c r="Y55" s="17">
        <v>100</v>
      </c>
      <c r="Z55" s="17"/>
      <c r="AA55" s="3">
        <v>0</v>
      </c>
      <c r="AB55" s="3">
        <v>100</v>
      </c>
      <c r="AC55" s="22" t="s">
        <v>558</v>
      </c>
      <c r="AF55" s="27"/>
      <c r="AG55" s="27"/>
      <c r="AH55" s="3">
        <v>27200030009</v>
      </c>
      <c r="AI55" s="22">
        <v>5000</v>
      </c>
      <c r="AJ55" s="3">
        <v>2000</v>
      </c>
      <c r="AK55" s="3">
        <v>3</v>
      </c>
      <c r="AL55" s="27"/>
      <c r="AM55" s="22"/>
      <c r="AN55" s="22"/>
      <c r="AO55" s="29"/>
      <c r="AP55" s="131"/>
      <c r="AQ55" s="117"/>
      <c r="AR55" s="117"/>
      <c r="AS55" s="117"/>
      <c r="AT55" s="117"/>
      <c r="AU55" s="118"/>
      <c r="AV55" s="27"/>
      <c r="AW55" s="27"/>
      <c r="AX55" s="3">
        <v>2000</v>
      </c>
      <c r="AY55" s="30">
        <v>6</v>
      </c>
      <c r="AZ55" s="3">
        <v>0</v>
      </c>
      <c r="BD55" s="34">
        <v>15000</v>
      </c>
      <c r="BE55" s="141"/>
      <c r="BF55" s="33">
        <v>27100040038</v>
      </c>
      <c r="BG55" s="36"/>
      <c r="BH55" s="27">
        <v>0</v>
      </c>
      <c r="BI55" s="3">
        <v>10000</v>
      </c>
      <c r="BJ55" s="3">
        <v>15000</v>
      </c>
      <c r="BK55" s="3">
        <v>1</v>
      </c>
      <c r="BL55" s="3">
        <v>1</v>
      </c>
      <c r="BM55" s="3">
        <v>27100040039</v>
      </c>
      <c r="BN55" s="3">
        <v>10000</v>
      </c>
      <c r="BO55" s="3">
        <v>0</v>
      </c>
      <c r="BP55" s="3">
        <v>10000</v>
      </c>
      <c r="BQ55" s="3">
        <v>8000</v>
      </c>
      <c r="BR55" s="3">
        <v>1</v>
      </c>
      <c r="BS55" s="3">
        <v>1</v>
      </c>
      <c r="BT55" s="3">
        <v>27100040041</v>
      </c>
      <c r="BU55" s="3">
        <v>3000</v>
      </c>
      <c r="BV55" s="3">
        <v>0</v>
      </c>
      <c r="BW55" s="3">
        <v>10000</v>
      </c>
      <c r="BX55" s="3">
        <v>10000</v>
      </c>
      <c r="BY55" s="3">
        <v>1</v>
      </c>
      <c r="BZ55" s="3">
        <v>1</v>
      </c>
    </row>
    <row r="56" s="3" customFormat="1" spans="1:60">
      <c r="A56" s="3">
        <v>27000030007</v>
      </c>
      <c r="B56" s="3" t="s">
        <v>559</v>
      </c>
      <c r="C56" s="30" t="s">
        <v>560</v>
      </c>
      <c r="D56" s="123" t="s">
        <v>561</v>
      </c>
      <c r="E56" s="17">
        <v>0</v>
      </c>
      <c r="F56" s="23" t="s">
        <v>562</v>
      </c>
      <c r="G56" s="3">
        <v>2</v>
      </c>
      <c r="J56" s="3">
        <v>1</v>
      </c>
      <c r="N56" s="30">
        <v>25</v>
      </c>
      <c r="O56" s="3" t="s">
        <v>423</v>
      </c>
      <c r="P56" s="3">
        <v>1</v>
      </c>
      <c r="Q56" s="3">
        <v>15000</v>
      </c>
      <c r="R56" s="3">
        <v>50</v>
      </c>
      <c r="S56" s="3">
        <v>0</v>
      </c>
      <c r="T56" s="3">
        <v>1</v>
      </c>
      <c r="U56" s="3">
        <v>1</v>
      </c>
      <c r="Y56" s="17">
        <v>1000</v>
      </c>
      <c r="Z56" s="17"/>
      <c r="AA56" s="3">
        <v>0</v>
      </c>
      <c r="AB56" s="3">
        <v>1000</v>
      </c>
      <c r="AC56" s="22" t="s">
        <v>563</v>
      </c>
      <c r="AF56" s="27"/>
      <c r="AG56" s="27"/>
      <c r="AH56" s="30">
        <v>27200030041</v>
      </c>
      <c r="AI56" s="3">
        <v>12000</v>
      </c>
      <c r="AJ56" s="3">
        <v>15000</v>
      </c>
      <c r="AK56" s="3">
        <v>4</v>
      </c>
      <c r="AL56" s="338" t="s">
        <v>411</v>
      </c>
      <c r="AM56" s="22" t="s">
        <v>402</v>
      </c>
      <c r="AN56" s="22" t="s">
        <v>403</v>
      </c>
      <c r="AO56" s="29"/>
      <c r="AP56" s="131"/>
      <c r="AQ56" s="117"/>
      <c r="AR56" s="117"/>
      <c r="AS56" s="117"/>
      <c r="AT56" s="117"/>
      <c r="AU56" s="118"/>
      <c r="AV56" s="27"/>
      <c r="AW56" s="27"/>
      <c r="AX56" s="3">
        <v>10000</v>
      </c>
      <c r="AY56" s="30">
        <v>8</v>
      </c>
      <c r="AZ56" s="3">
        <v>1</v>
      </c>
      <c r="BD56" s="34" t="s">
        <v>564</v>
      </c>
      <c r="BE56" s="141"/>
      <c r="BF56" s="33"/>
      <c r="BG56" s="36"/>
      <c r="BH56" s="27"/>
    </row>
    <row r="57" s="3" customFormat="1" ht="33" spans="1:64">
      <c r="A57" s="3">
        <v>27000030008</v>
      </c>
      <c r="B57" s="3" t="s">
        <v>565</v>
      </c>
      <c r="C57" s="30" t="s">
        <v>566</v>
      </c>
      <c r="D57" s="123" t="s">
        <v>567</v>
      </c>
      <c r="E57" s="17">
        <v>3</v>
      </c>
      <c r="F57" s="23" t="s">
        <v>568</v>
      </c>
      <c r="G57" s="3">
        <v>2</v>
      </c>
      <c r="J57" s="3">
        <v>1</v>
      </c>
      <c r="N57" s="3">
        <v>0</v>
      </c>
      <c r="O57" s="3" t="s">
        <v>433</v>
      </c>
      <c r="P57" s="3">
        <v>1</v>
      </c>
      <c r="Q57" s="3">
        <v>30000</v>
      </c>
      <c r="R57" s="3">
        <v>60</v>
      </c>
      <c r="S57" s="3">
        <v>20000</v>
      </c>
      <c r="T57" s="3">
        <v>1</v>
      </c>
      <c r="U57" s="3">
        <v>1</v>
      </c>
      <c r="Y57" s="17">
        <v>1000</v>
      </c>
      <c r="Z57" s="17"/>
      <c r="AA57" s="3">
        <v>0</v>
      </c>
      <c r="AB57" s="3">
        <v>2000</v>
      </c>
      <c r="AC57" s="22" t="s">
        <v>400</v>
      </c>
      <c r="AD57" s="3">
        <v>40</v>
      </c>
      <c r="AF57" s="27">
        <v>40000</v>
      </c>
      <c r="AG57" s="27"/>
      <c r="AH57" s="30">
        <v>27200030040</v>
      </c>
      <c r="AI57" s="3">
        <v>9000</v>
      </c>
      <c r="AJ57" s="3">
        <v>15000</v>
      </c>
      <c r="AK57" s="3">
        <v>2</v>
      </c>
      <c r="AL57" s="27">
        <v>3000</v>
      </c>
      <c r="AM57" s="22"/>
      <c r="AN57" s="22"/>
      <c r="AO57" s="29"/>
      <c r="AP57" s="131"/>
      <c r="AQ57" s="117"/>
      <c r="AR57" s="117"/>
      <c r="AS57" s="117"/>
      <c r="AT57" s="117"/>
      <c r="AU57" s="118"/>
      <c r="AV57" s="27"/>
      <c r="AW57" s="27"/>
      <c r="AX57" s="3">
        <v>3000</v>
      </c>
      <c r="AY57" s="3">
        <v>6</v>
      </c>
      <c r="AZ57" s="3">
        <v>1</v>
      </c>
      <c r="BD57" s="34">
        <v>30000</v>
      </c>
      <c r="BE57" s="141"/>
      <c r="BF57" s="33">
        <v>27100040013</v>
      </c>
      <c r="BG57" s="36"/>
      <c r="BH57" s="27">
        <v>1</v>
      </c>
      <c r="BI57" s="3">
        <v>10000</v>
      </c>
      <c r="BJ57" s="3">
        <v>100</v>
      </c>
      <c r="BK57" s="3">
        <v>1</v>
      </c>
      <c r="BL57" s="3">
        <v>0</v>
      </c>
    </row>
    <row r="58" s="3" customFormat="1" spans="1:71">
      <c r="A58" s="3">
        <v>27000030009</v>
      </c>
      <c r="B58" s="3" t="s">
        <v>569</v>
      </c>
      <c r="C58" s="23" t="s">
        <v>570</v>
      </c>
      <c r="D58" s="123" t="s">
        <v>571</v>
      </c>
      <c r="E58" s="17">
        <v>4</v>
      </c>
      <c r="F58" s="23" t="s">
        <v>572</v>
      </c>
      <c r="G58" s="3">
        <v>2</v>
      </c>
      <c r="J58" s="3">
        <v>1</v>
      </c>
      <c r="N58" s="3">
        <v>0</v>
      </c>
      <c r="O58" s="3" t="s">
        <v>439</v>
      </c>
      <c r="P58" s="3">
        <v>2</v>
      </c>
      <c r="Q58" s="3">
        <v>45000</v>
      </c>
      <c r="R58" s="3">
        <v>70</v>
      </c>
      <c r="S58" s="3">
        <v>20000</v>
      </c>
      <c r="T58" s="3">
        <v>1</v>
      </c>
      <c r="U58" s="3">
        <v>1</v>
      </c>
      <c r="Y58" s="17">
        <v>1000</v>
      </c>
      <c r="Z58" s="17"/>
      <c r="AA58" s="3">
        <v>0</v>
      </c>
      <c r="AB58" s="3">
        <v>1000</v>
      </c>
      <c r="AC58" s="22" t="s">
        <v>389</v>
      </c>
      <c r="AF58" s="27"/>
      <c r="AG58" s="27"/>
      <c r="AH58" s="3">
        <v>27200030009</v>
      </c>
      <c r="AI58" s="3">
        <v>5000</v>
      </c>
      <c r="AJ58" s="3">
        <v>2000</v>
      </c>
      <c r="AK58" s="3">
        <v>3</v>
      </c>
      <c r="AL58" s="27"/>
      <c r="AM58" s="22"/>
      <c r="AN58" s="22"/>
      <c r="AO58" s="29"/>
      <c r="AP58" s="131"/>
      <c r="AQ58" s="117"/>
      <c r="AR58" s="117"/>
      <c r="AS58" s="117"/>
      <c r="AT58" s="117"/>
      <c r="AU58" s="118"/>
      <c r="AV58" s="27"/>
      <c r="AW58" s="27"/>
      <c r="AX58" s="3">
        <v>2000</v>
      </c>
      <c r="AY58" s="3">
        <v>1</v>
      </c>
      <c r="AZ58" s="3">
        <v>0</v>
      </c>
      <c r="BD58" s="34"/>
      <c r="BE58" s="141"/>
      <c r="BF58" s="33">
        <v>27100030009</v>
      </c>
      <c r="BG58" s="36">
        <v>5000</v>
      </c>
      <c r="BH58" s="27">
        <v>0</v>
      </c>
      <c r="BI58" s="3">
        <v>10000</v>
      </c>
      <c r="BJ58" s="3">
        <v>12000</v>
      </c>
      <c r="BK58" s="3">
        <v>1</v>
      </c>
      <c r="BL58" s="3">
        <v>1</v>
      </c>
      <c r="BM58" s="3">
        <v>27100040027</v>
      </c>
      <c r="BN58" s="3">
        <v>3000</v>
      </c>
      <c r="BO58" s="3">
        <v>0</v>
      </c>
      <c r="BP58" s="3">
        <v>10000</v>
      </c>
      <c r="BQ58" s="3">
        <v>12000</v>
      </c>
      <c r="BR58" s="3">
        <v>1</v>
      </c>
      <c r="BS58" s="3">
        <v>1</v>
      </c>
    </row>
    <row r="59" s="3" customFormat="1" ht="33" spans="1:85">
      <c r="A59" s="3">
        <v>27000030010</v>
      </c>
      <c r="B59" s="3" t="s">
        <v>573</v>
      </c>
      <c r="C59" s="23" t="s">
        <v>574</v>
      </c>
      <c r="D59" s="123" t="s">
        <v>575</v>
      </c>
      <c r="E59" s="17">
        <v>5</v>
      </c>
      <c r="F59" s="23" t="s">
        <v>576</v>
      </c>
      <c r="G59" s="3">
        <v>2</v>
      </c>
      <c r="J59" s="3">
        <v>1</v>
      </c>
      <c r="N59" s="3">
        <v>0</v>
      </c>
      <c r="O59" s="3" t="s">
        <v>446</v>
      </c>
      <c r="P59" s="3">
        <v>2</v>
      </c>
      <c r="Q59" s="3">
        <v>45000</v>
      </c>
      <c r="R59" s="3">
        <v>60</v>
      </c>
      <c r="S59" s="3">
        <v>20000</v>
      </c>
      <c r="T59" s="3">
        <v>1</v>
      </c>
      <c r="U59" s="3">
        <v>1</v>
      </c>
      <c r="Y59" s="17">
        <v>1000</v>
      </c>
      <c r="Z59" s="17"/>
      <c r="AA59" s="3">
        <v>0</v>
      </c>
      <c r="AB59" s="3">
        <v>1000</v>
      </c>
      <c r="AC59" s="22" t="s">
        <v>389</v>
      </c>
      <c r="AF59" s="27"/>
      <c r="AG59" s="27"/>
      <c r="AH59" s="3">
        <v>27200030010</v>
      </c>
      <c r="AI59" s="3">
        <v>5000</v>
      </c>
      <c r="AJ59" s="3">
        <v>2000</v>
      </c>
      <c r="AK59" s="3">
        <v>3</v>
      </c>
      <c r="AL59" s="27"/>
      <c r="AM59" s="22"/>
      <c r="AN59" s="22"/>
      <c r="AO59" s="29"/>
      <c r="AP59" s="131"/>
      <c r="AQ59" s="117"/>
      <c r="AR59" s="117"/>
      <c r="AS59" s="117"/>
      <c r="AT59" s="117"/>
      <c r="AU59" s="118"/>
      <c r="AV59" s="27"/>
      <c r="AW59" s="27"/>
      <c r="AX59" s="3">
        <v>2000</v>
      </c>
      <c r="AY59" s="3">
        <v>1</v>
      </c>
      <c r="AZ59" s="3">
        <v>0</v>
      </c>
      <c r="BD59" s="34"/>
      <c r="BE59" s="141"/>
      <c r="BF59" s="33">
        <v>27100010011</v>
      </c>
      <c r="BG59" s="36">
        <v>4000</v>
      </c>
      <c r="BH59" s="27">
        <v>0</v>
      </c>
      <c r="BI59" s="3">
        <v>10000</v>
      </c>
      <c r="BJ59" s="3">
        <v>8000</v>
      </c>
      <c r="BK59" s="3">
        <v>1</v>
      </c>
      <c r="BL59" s="3">
        <v>1</v>
      </c>
      <c r="BM59" s="3">
        <v>27100040018</v>
      </c>
      <c r="BN59" s="3">
        <v>3000</v>
      </c>
      <c r="BO59" s="3">
        <v>0</v>
      </c>
      <c r="BP59" s="3">
        <v>10000</v>
      </c>
      <c r="BQ59" s="3">
        <v>6000</v>
      </c>
      <c r="BR59" s="3">
        <v>1</v>
      </c>
      <c r="BS59" s="3">
        <v>1</v>
      </c>
      <c r="BT59" s="3">
        <v>27100040019</v>
      </c>
      <c r="BU59" s="3">
        <v>27000030019</v>
      </c>
      <c r="BV59" s="3">
        <v>0</v>
      </c>
      <c r="BW59" s="3">
        <v>10000</v>
      </c>
      <c r="BX59" s="3">
        <v>5000</v>
      </c>
      <c r="BY59" s="3">
        <v>1</v>
      </c>
      <c r="BZ59" s="3">
        <v>1</v>
      </c>
      <c r="CA59" s="3">
        <v>27100010012</v>
      </c>
      <c r="CB59" s="3">
        <v>0</v>
      </c>
      <c r="CC59" s="3">
        <v>0</v>
      </c>
      <c r="CD59" s="3">
        <v>10000</v>
      </c>
      <c r="CE59" s="3">
        <v>8000</v>
      </c>
      <c r="CF59" s="3">
        <v>1</v>
      </c>
      <c r="CG59" s="3">
        <v>1</v>
      </c>
    </row>
    <row r="60" s="3" customFormat="1" spans="1:64">
      <c r="A60" s="3">
        <v>27000030019</v>
      </c>
      <c r="B60" s="57" t="s">
        <v>577</v>
      </c>
      <c r="C60" s="23"/>
      <c r="D60" s="123"/>
      <c r="E60" s="17"/>
      <c r="F60" s="23"/>
      <c r="G60" s="3">
        <v>2</v>
      </c>
      <c r="J60" s="3">
        <v>0</v>
      </c>
      <c r="N60" s="3">
        <v>1</v>
      </c>
      <c r="O60" s="3" t="s">
        <v>439</v>
      </c>
      <c r="P60" s="3">
        <v>2</v>
      </c>
      <c r="Q60" s="3">
        <v>0</v>
      </c>
      <c r="R60" s="3">
        <v>0</v>
      </c>
      <c r="S60" s="3">
        <v>0</v>
      </c>
      <c r="T60" s="3">
        <v>1</v>
      </c>
      <c r="U60" s="3">
        <v>1</v>
      </c>
      <c r="Y60" s="17">
        <v>1000</v>
      </c>
      <c r="Z60" s="17"/>
      <c r="AA60" s="3">
        <v>0</v>
      </c>
      <c r="AB60" s="3">
        <v>0</v>
      </c>
      <c r="AC60" s="22" t="s">
        <v>578</v>
      </c>
      <c r="AF60" s="27"/>
      <c r="AG60" s="27"/>
      <c r="AH60" s="3">
        <v>27200080025</v>
      </c>
      <c r="AI60" s="3">
        <v>15000</v>
      </c>
      <c r="AJ60" s="3">
        <v>12000</v>
      </c>
      <c r="AK60" s="3">
        <v>3</v>
      </c>
      <c r="AL60" s="27"/>
      <c r="AM60" s="22"/>
      <c r="AN60" s="22"/>
      <c r="AO60" s="29"/>
      <c r="AP60" s="131"/>
      <c r="AQ60" s="117"/>
      <c r="AR60" s="117"/>
      <c r="AS60" s="117"/>
      <c r="AT60" s="117"/>
      <c r="AU60" s="118"/>
      <c r="AV60" s="27"/>
      <c r="AW60" s="27"/>
      <c r="AX60" s="3">
        <v>10000</v>
      </c>
      <c r="AY60" s="3">
        <v>1</v>
      </c>
      <c r="AZ60" s="3">
        <v>0</v>
      </c>
      <c r="BD60" s="34"/>
      <c r="BE60" s="141"/>
      <c r="BF60" s="33">
        <v>27100040020</v>
      </c>
      <c r="BG60" s="36">
        <v>1500</v>
      </c>
      <c r="BH60" s="27">
        <v>0</v>
      </c>
      <c r="BI60" s="3">
        <v>10000</v>
      </c>
      <c r="BJ60" s="3">
        <v>10000</v>
      </c>
      <c r="BK60" s="3">
        <v>1</v>
      </c>
      <c r="BL60" s="3">
        <v>1</v>
      </c>
    </row>
    <row r="61" s="3" customFormat="1" spans="1:60">
      <c r="A61" s="3">
        <v>27000030011</v>
      </c>
      <c r="B61" s="57" t="s">
        <v>579</v>
      </c>
      <c r="C61" s="23" t="s">
        <v>534</v>
      </c>
      <c r="D61" s="17" t="s">
        <v>448</v>
      </c>
      <c r="E61" s="17">
        <v>1</v>
      </c>
      <c r="F61" s="23" t="s">
        <v>535</v>
      </c>
      <c r="G61" s="3">
        <v>1</v>
      </c>
      <c r="J61" s="3">
        <v>0</v>
      </c>
      <c r="L61" s="3">
        <v>27000030012</v>
      </c>
      <c r="M61" s="3">
        <v>3000</v>
      </c>
      <c r="N61" s="3">
        <v>0</v>
      </c>
      <c r="O61" s="3" t="s">
        <v>449</v>
      </c>
      <c r="P61" s="3">
        <v>1</v>
      </c>
      <c r="Q61" s="3">
        <v>800</v>
      </c>
      <c r="R61" s="3">
        <v>10</v>
      </c>
      <c r="S61" s="3">
        <v>10000</v>
      </c>
      <c r="T61" s="3">
        <v>1</v>
      </c>
      <c r="U61" s="3">
        <v>1</v>
      </c>
      <c r="Y61" s="17">
        <v>500</v>
      </c>
      <c r="Z61" s="17"/>
      <c r="AA61" s="20">
        <v>0</v>
      </c>
      <c r="AB61" s="20">
        <v>500</v>
      </c>
      <c r="AC61" s="21">
        <v>248</v>
      </c>
      <c r="AF61" s="27"/>
      <c r="AG61" s="27"/>
      <c r="AH61" s="3">
        <v>27200030011</v>
      </c>
      <c r="AI61" s="3">
        <v>6000</v>
      </c>
      <c r="AJ61" s="3">
        <v>3500</v>
      </c>
      <c r="AK61" s="3">
        <v>5</v>
      </c>
      <c r="AL61" s="27" t="s">
        <v>390</v>
      </c>
      <c r="AM61" s="22"/>
      <c r="AN61" s="22"/>
      <c r="AO61" s="29"/>
      <c r="AP61" s="131"/>
      <c r="AQ61" s="117"/>
      <c r="AR61" s="117"/>
      <c r="AS61" s="117"/>
      <c r="AT61" s="117"/>
      <c r="AU61" s="118"/>
      <c r="AV61" s="27"/>
      <c r="AW61" s="27"/>
      <c r="AX61" s="3">
        <v>3000</v>
      </c>
      <c r="AY61" s="73">
        <v>4</v>
      </c>
      <c r="AZ61" s="3">
        <v>1</v>
      </c>
      <c r="BD61" s="34">
        <v>-5000</v>
      </c>
      <c r="BE61" s="141"/>
      <c r="BF61" s="33"/>
      <c r="BG61" s="36"/>
      <c r="BH61" s="27"/>
    </row>
    <row r="62" s="3" customFormat="1" spans="1:60">
      <c r="A62" s="3">
        <v>27000030012</v>
      </c>
      <c r="B62" s="57" t="s">
        <v>580</v>
      </c>
      <c r="C62" s="23"/>
      <c r="D62" s="123"/>
      <c r="E62" s="17">
        <v>1</v>
      </c>
      <c r="F62" s="23" t="s">
        <v>535</v>
      </c>
      <c r="G62" s="3">
        <v>1</v>
      </c>
      <c r="H62" s="3">
        <v>3</v>
      </c>
      <c r="J62" s="3">
        <v>0</v>
      </c>
      <c r="L62" s="3">
        <v>27000030013</v>
      </c>
      <c r="M62" s="3">
        <v>3000</v>
      </c>
      <c r="N62" s="3">
        <v>0</v>
      </c>
      <c r="O62" s="3" t="s">
        <v>449</v>
      </c>
      <c r="P62" s="3">
        <v>1</v>
      </c>
      <c r="Q62" s="3">
        <v>800</v>
      </c>
      <c r="R62" s="3">
        <v>10</v>
      </c>
      <c r="S62" s="3">
        <v>0</v>
      </c>
      <c r="T62" s="3">
        <v>1</v>
      </c>
      <c r="U62" s="3">
        <v>1</v>
      </c>
      <c r="Y62" s="17">
        <v>500</v>
      </c>
      <c r="Z62" s="17"/>
      <c r="AA62" s="20">
        <v>0</v>
      </c>
      <c r="AB62" s="20">
        <v>500</v>
      </c>
      <c r="AC62" s="21">
        <v>231</v>
      </c>
      <c r="AF62" s="27"/>
      <c r="AG62" s="27"/>
      <c r="AH62" s="3">
        <v>27200030012</v>
      </c>
      <c r="AI62" s="3">
        <v>6000</v>
      </c>
      <c r="AJ62" s="3">
        <v>3500</v>
      </c>
      <c r="AK62" s="3">
        <v>5</v>
      </c>
      <c r="AL62" s="27" t="s">
        <v>390</v>
      </c>
      <c r="AM62" s="22"/>
      <c r="AN62" s="22"/>
      <c r="AO62" s="29"/>
      <c r="AP62" s="131"/>
      <c r="AQ62" s="117"/>
      <c r="AR62" s="117"/>
      <c r="AS62" s="117"/>
      <c r="AT62" s="117"/>
      <c r="AU62" s="118"/>
      <c r="AV62" s="27"/>
      <c r="AW62" s="27"/>
      <c r="AX62" s="3">
        <v>3000</v>
      </c>
      <c r="AY62" s="73">
        <v>4</v>
      </c>
      <c r="AZ62" s="3">
        <v>1</v>
      </c>
      <c r="BD62" s="34">
        <v>-4000</v>
      </c>
      <c r="BE62" s="141"/>
      <c r="BF62" s="33"/>
      <c r="BG62" s="36"/>
      <c r="BH62" s="27"/>
    </row>
    <row r="63" s="3" customFormat="1" spans="1:60">
      <c r="A63" s="3">
        <v>27000030013</v>
      </c>
      <c r="B63" s="57" t="s">
        <v>581</v>
      </c>
      <c r="C63" s="23"/>
      <c r="D63" s="123"/>
      <c r="E63" s="17">
        <v>1</v>
      </c>
      <c r="F63" s="23" t="s">
        <v>535</v>
      </c>
      <c r="G63" s="3">
        <v>1</v>
      </c>
      <c r="H63" s="3">
        <v>3</v>
      </c>
      <c r="J63" s="3">
        <v>0</v>
      </c>
      <c r="N63" s="3">
        <v>0</v>
      </c>
      <c r="O63" s="3" t="s">
        <v>449</v>
      </c>
      <c r="P63" s="3">
        <v>1</v>
      </c>
      <c r="Q63" s="3">
        <v>800</v>
      </c>
      <c r="R63" s="3">
        <v>10</v>
      </c>
      <c r="S63" s="3">
        <v>0</v>
      </c>
      <c r="T63" s="3">
        <v>1</v>
      </c>
      <c r="U63" s="3">
        <v>1</v>
      </c>
      <c r="Y63" s="17">
        <v>500</v>
      </c>
      <c r="Z63" s="17"/>
      <c r="AA63" s="20">
        <v>0</v>
      </c>
      <c r="AB63" s="20">
        <v>500</v>
      </c>
      <c r="AC63" s="21" t="s">
        <v>538</v>
      </c>
      <c r="AF63" s="27"/>
      <c r="AG63" s="27"/>
      <c r="AH63" s="3">
        <v>27200030013</v>
      </c>
      <c r="AI63" s="3">
        <v>6000</v>
      </c>
      <c r="AJ63" s="3">
        <v>3500</v>
      </c>
      <c r="AK63" s="3">
        <v>5</v>
      </c>
      <c r="AL63" s="27" t="s">
        <v>390</v>
      </c>
      <c r="AM63" s="22"/>
      <c r="AN63" s="22"/>
      <c r="AO63" s="29"/>
      <c r="AP63" s="131"/>
      <c r="AQ63" s="117"/>
      <c r="AR63" s="117"/>
      <c r="AS63" s="117"/>
      <c r="AT63" s="117"/>
      <c r="AU63" s="118"/>
      <c r="AV63" s="27"/>
      <c r="AW63" s="27"/>
      <c r="AX63" s="3">
        <v>3000</v>
      </c>
      <c r="AY63" s="73">
        <v>4</v>
      </c>
      <c r="AZ63" s="3">
        <v>1</v>
      </c>
      <c r="BD63" s="34">
        <v>-3000</v>
      </c>
      <c r="BE63" s="141"/>
      <c r="BF63" s="33"/>
      <c r="BG63" s="36"/>
      <c r="BH63" s="27"/>
    </row>
    <row r="64" s="3" customFormat="1" spans="1:60">
      <c r="A64" s="3">
        <v>27000030014</v>
      </c>
      <c r="B64" s="57" t="s">
        <v>582</v>
      </c>
      <c r="C64" s="23" t="s">
        <v>534</v>
      </c>
      <c r="D64" s="17" t="s">
        <v>453</v>
      </c>
      <c r="E64" s="17">
        <v>2</v>
      </c>
      <c r="F64" s="23" t="s">
        <v>535</v>
      </c>
      <c r="G64" s="3">
        <v>1</v>
      </c>
      <c r="J64" s="3">
        <v>0</v>
      </c>
      <c r="L64" s="3">
        <v>27000030015</v>
      </c>
      <c r="M64" s="3">
        <v>3000</v>
      </c>
      <c r="N64" s="3">
        <v>0</v>
      </c>
      <c r="O64" s="3" t="s">
        <v>454</v>
      </c>
      <c r="P64" s="3">
        <v>1</v>
      </c>
      <c r="Q64" s="3">
        <v>1100</v>
      </c>
      <c r="R64" s="3">
        <v>10</v>
      </c>
      <c r="S64" s="3">
        <v>15000</v>
      </c>
      <c r="T64" s="3">
        <v>1</v>
      </c>
      <c r="U64" s="3">
        <v>1</v>
      </c>
      <c r="Y64" s="17">
        <v>500</v>
      </c>
      <c r="Z64" s="17"/>
      <c r="AA64" s="20">
        <v>0</v>
      </c>
      <c r="AB64" s="20">
        <v>500</v>
      </c>
      <c r="AC64" s="21">
        <v>248</v>
      </c>
      <c r="AF64" s="27"/>
      <c r="AG64" s="27"/>
      <c r="AH64" s="3">
        <v>27200030014</v>
      </c>
      <c r="AI64" s="3">
        <v>6000</v>
      </c>
      <c r="AJ64" s="3">
        <v>3500</v>
      </c>
      <c r="AK64" s="3">
        <v>5</v>
      </c>
      <c r="AL64" s="27" t="s">
        <v>390</v>
      </c>
      <c r="AM64" s="22"/>
      <c r="AN64" s="22"/>
      <c r="AO64" s="29"/>
      <c r="AP64" s="131"/>
      <c r="AQ64" s="117"/>
      <c r="AR64" s="117"/>
      <c r="AS64" s="117"/>
      <c r="AT64" s="117"/>
      <c r="AU64" s="118"/>
      <c r="AV64" s="27"/>
      <c r="AW64" s="27"/>
      <c r="AX64" s="3">
        <v>3000</v>
      </c>
      <c r="AY64" s="73">
        <v>4</v>
      </c>
      <c r="AZ64" s="3">
        <v>1</v>
      </c>
      <c r="BD64" s="34">
        <v>-4000</v>
      </c>
      <c r="BE64" s="145"/>
      <c r="BF64" s="33"/>
      <c r="BG64" s="36"/>
      <c r="BH64" s="27"/>
    </row>
    <row r="65" s="3" customFormat="1" spans="1:60">
      <c r="A65" s="3">
        <v>27000030015</v>
      </c>
      <c r="B65" s="57" t="s">
        <v>583</v>
      </c>
      <c r="C65" s="23"/>
      <c r="D65" s="123"/>
      <c r="E65" s="17">
        <v>2</v>
      </c>
      <c r="F65" s="23" t="s">
        <v>535</v>
      </c>
      <c r="G65" s="3">
        <v>1</v>
      </c>
      <c r="H65" s="3">
        <v>3</v>
      </c>
      <c r="J65" s="3">
        <v>0</v>
      </c>
      <c r="L65" s="3">
        <v>27000030016</v>
      </c>
      <c r="M65" s="3">
        <v>3000</v>
      </c>
      <c r="N65" s="3">
        <v>0</v>
      </c>
      <c r="O65" s="3" t="s">
        <v>454</v>
      </c>
      <c r="P65" s="3">
        <v>1</v>
      </c>
      <c r="Q65" s="3">
        <v>300</v>
      </c>
      <c r="R65" s="3">
        <v>10</v>
      </c>
      <c r="S65" s="3">
        <v>0</v>
      </c>
      <c r="T65" s="3">
        <v>1</v>
      </c>
      <c r="U65" s="3">
        <v>1</v>
      </c>
      <c r="Y65" s="17">
        <v>500</v>
      </c>
      <c r="Z65" s="17"/>
      <c r="AA65" s="20">
        <v>0</v>
      </c>
      <c r="AB65" s="20">
        <v>500</v>
      </c>
      <c r="AC65" s="21">
        <v>231</v>
      </c>
      <c r="AF65" s="27"/>
      <c r="AG65" s="27"/>
      <c r="AH65" s="3">
        <v>27200030015</v>
      </c>
      <c r="AI65" s="3">
        <v>6000</v>
      </c>
      <c r="AJ65" s="3">
        <v>3500</v>
      </c>
      <c r="AK65" s="3">
        <v>5</v>
      </c>
      <c r="AL65" s="27" t="s">
        <v>390</v>
      </c>
      <c r="AM65" s="22"/>
      <c r="AN65" s="22"/>
      <c r="AO65" s="29"/>
      <c r="AP65" s="131"/>
      <c r="AQ65" s="117"/>
      <c r="AR65" s="117"/>
      <c r="AS65" s="117"/>
      <c r="AT65" s="117"/>
      <c r="AU65" s="118"/>
      <c r="AV65" s="27"/>
      <c r="AW65" s="27"/>
      <c r="AX65" s="3">
        <v>3000</v>
      </c>
      <c r="AY65" s="73">
        <v>4</v>
      </c>
      <c r="AZ65" s="3">
        <v>1</v>
      </c>
      <c r="BD65" s="34">
        <v>-2800</v>
      </c>
      <c r="BE65" s="145"/>
      <c r="BF65" s="33"/>
      <c r="BG65" s="36"/>
      <c r="BH65" s="27"/>
    </row>
    <row r="66" s="3" customFormat="1" spans="1:60">
      <c r="A66" s="3">
        <v>27000030016</v>
      </c>
      <c r="B66" s="57" t="s">
        <v>584</v>
      </c>
      <c r="C66" s="23"/>
      <c r="D66" s="123"/>
      <c r="E66" s="17">
        <v>2</v>
      </c>
      <c r="F66" s="23" t="s">
        <v>535</v>
      </c>
      <c r="G66" s="3">
        <v>1</v>
      </c>
      <c r="H66" s="3">
        <v>3</v>
      </c>
      <c r="J66" s="3">
        <v>0</v>
      </c>
      <c r="N66" s="3">
        <v>0</v>
      </c>
      <c r="O66" s="3" t="s">
        <v>454</v>
      </c>
      <c r="P66" s="3">
        <v>1</v>
      </c>
      <c r="Q66" s="3">
        <v>300</v>
      </c>
      <c r="R66" s="3">
        <v>10</v>
      </c>
      <c r="S66" s="3">
        <v>0</v>
      </c>
      <c r="T66" s="3">
        <v>1</v>
      </c>
      <c r="U66" s="3">
        <v>1</v>
      </c>
      <c r="Y66" s="17">
        <v>500</v>
      </c>
      <c r="Z66" s="17"/>
      <c r="AA66" s="20">
        <v>0</v>
      </c>
      <c r="AB66" s="20">
        <v>500</v>
      </c>
      <c r="AC66" s="21" t="s">
        <v>538</v>
      </c>
      <c r="AF66" s="27"/>
      <c r="AG66" s="27"/>
      <c r="AH66" s="3">
        <v>27200030016</v>
      </c>
      <c r="AI66" s="3">
        <v>6000</v>
      </c>
      <c r="AJ66" s="3">
        <v>3500</v>
      </c>
      <c r="AK66" s="3">
        <v>5</v>
      </c>
      <c r="AL66" s="27" t="s">
        <v>390</v>
      </c>
      <c r="AM66" s="22"/>
      <c r="AN66" s="22"/>
      <c r="AO66" s="29"/>
      <c r="AP66" s="131"/>
      <c r="AQ66" s="117"/>
      <c r="AR66" s="117"/>
      <c r="AS66" s="117"/>
      <c r="AT66" s="117"/>
      <c r="AU66" s="118"/>
      <c r="AV66" s="27"/>
      <c r="AW66" s="27"/>
      <c r="AX66" s="3">
        <v>3000</v>
      </c>
      <c r="AY66" s="73">
        <v>4</v>
      </c>
      <c r="AZ66" s="3">
        <v>1</v>
      </c>
      <c r="BD66" s="34">
        <v>-1600</v>
      </c>
      <c r="BE66" s="145"/>
      <c r="BF66" s="33"/>
      <c r="BG66" s="36"/>
      <c r="BH66" s="27"/>
    </row>
    <row r="67" s="3" customFormat="1" spans="1:64">
      <c r="A67" s="3">
        <v>27000030017</v>
      </c>
      <c r="B67" s="57" t="s">
        <v>585</v>
      </c>
      <c r="C67" s="23" t="s">
        <v>586</v>
      </c>
      <c r="D67" s="123" t="s">
        <v>587</v>
      </c>
      <c r="E67" s="17">
        <v>0</v>
      </c>
      <c r="F67" s="23" t="s">
        <v>542</v>
      </c>
      <c r="G67" s="3">
        <v>2</v>
      </c>
      <c r="J67" s="3">
        <v>1</v>
      </c>
      <c r="N67" s="3">
        <v>0</v>
      </c>
      <c r="O67" s="3" t="s">
        <v>449</v>
      </c>
      <c r="P67" s="3">
        <v>1</v>
      </c>
      <c r="Q67" s="3">
        <v>3000</v>
      </c>
      <c r="R67" s="3">
        <v>20</v>
      </c>
      <c r="S67" s="3">
        <v>0</v>
      </c>
      <c r="T67" s="3">
        <v>1</v>
      </c>
      <c r="U67" s="3">
        <v>1</v>
      </c>
      <c r="Y67" s="17">
        <v>1000</v>
      </c>
      <c r="Z67" s="17"/>
      <c r="AA67" s="20">
        <v>0</v>
      </c>
      <c r="AB67" s="20">
        <v>2000</v>
      </c>
      <c r="AC67" s="21" t="s">
        <v>543</v>
      </c>
      <c r="AF67" s="27"/>
      <c r="AG67" s="27"/>
      <c r="AH67" s="3">
        <v>27200030042</v>
      </c>
      <c r="AI67" s="3">
        <v>12000</v>
      </c>
      <c r="AJ67" s="3">
        <v>6000</v>
      </c>
      <c r="AK67" s="3">
        <v>6</v>
      </c>
      <c r="AL67" s="27" t="s">
        <v>544</v>
      </c>
      <c r="AM67" s="22" t="s">
        <v>412</v>
      </c>
      <c r="AN67" s="22" t="s">
        <v>403</v>
      </c>
      <c r="AO67" s="29"/>
      <c r="AP67" s="131"/>
      <c r="AQ67" s="117"/>
      <c r="AR67" s="117"/>
      <c r="AS67" s="117"/>
      <c r="AT67" s="117"/>
      <c r="AU67" s="118"/>
      <c r="AV67" s="27"/>
      <c r="AW67" s="27"/>
      <c r="AX67" s="3">
        <v>8000</v>
      </c>
      <c r="AY67" s="3">
        <v>6</v>
      </c>
      <c r="AZ67" s="3">
        <v>1</v>
      </c>
      <c r="BD67" s="340" t="s">
        <v>588</v>
      </c>
      <c r="BE67" s="141"/>
      <c r="BF67" s="33">
        <v>27100040012</v>
      </c>
      <c r="BG67" s="36">
        <v>0</v>
      </c>
      <c r="BH67" s="27">
        <v>2</v>
      </c>
      <c r="BI67" s="3">
        <v>10000</v>
      </c>
      <c r="BJ67" s="3">
        <v>1500</v>
      </c>
      <c r="BK67" s="3">
        <v>1</v>
      </c>
      <c r="BL67" s="3">
        <v>0</v>
      </c>
    </row>
    <row r="68" s="3" customFormat="1" spans="1:60">
      <c r="A68" s="3">
        <v>27000030018</v>
      </c>
      <c r="B68" s="57" t="s">
        <v>589</v>
      </c>
      <c r="C68" s="23" t="s">
        <v>590</v>
      </c>
      <c r="D68" s="123" t="s">
        <v>591</v>
      </c>
      <c r="E68" s="17">
        <v>0</v>
      </c>
      <c r="F68" s="23" t="s">
        <v>562</v>
      </c>
      <c r="G68" s="3">
        <v>2</v>
      </c>
      <c r="J68" s="3">
        <v>1</v>
      </c>
      <c r="N68" s="3">
        <v>0</v>
      </c>
      <c r="O68" s="3" t="s">
        <v>454</v>
      </c>
      <c r="P68" s="3">
        <v>1</v>
      </c>
      <c r="Q68" s="3">
        <v>15000</v>
      </c>
      <c r="R68" s="3">
        <v>50</v>
      </c>
      <c r="S68" s="3">
        <v>0</v>
      </c>
      <c r="T68" s="3">
        <v>1</v>
      </c>
      <c r="U68" s="3">
        <v>1</v>
      </c>
      <c r="Y68" s="17">
        <v>1000</v>
      </c>
      <c r="Z68" s="17"/>
      <c r="AA68" s="3">
        <v>0</v>
      </c>
      <c r="AB68" s="3">
        <v>1000</v>
      </c>
      <c r="AC68" s="22" t="s">
        <v>563</v>
      </c>
      <c r="AF68" s="27"/>
      <c r="AG68" s="27"/>
      <c r="AH68" s="3">
        <v>27200030041</v>
      </c>
      <c r="AI68" s="3">
        <v>12000</v>
      </c>
      <c r="AJ68" s="3">
        <v>15000</v>
      </c>
      <c r="AK68" s="3">
        <v>4</v>
      </c>
      <c r="AL68" s="27" t="s">
        <v>411</v>
      </c>
      <c r="AM68" s="22" t="s">
        <v>402</v>
      </c>
      <c r="AN68" s="22" t="s">
        <v>403</v>
      </c>
      <c r="AO68" s="29"/>
      <c r="AP68" s="131"/>
      <c r="AQ68" s="117"/>
      <c r="AR68" s="117"/>
      <c r="AS68" s="117"/>
      <c r="AT68" s="117"/>
      <c r="AU68" s="118"/>
      <c r="AV68" s="27"/>
      <c r="AW68" s="27"/>
      <c r="AX68" s="3">
        <v>10000</v>
      </c>
      <c r="AY68" s="3">
        <v>8</v>
      </c>
      <c r="AZ68" s="3">
        <v>1</v>
      </c>
      <c r="BD68" s="341" t="s">
        <v>592</v>
      </c>
      <c r="BE68" s="141"/>
      <c r="BF68" s="33"/>
      <c r="BG68" s="36"/>
      <c r="BH68" s="27"/>
    </row>
    <row r="69" s="3" customFormat="1" spans="1:59">
      <c r="A69" s="3">
        <v>27000030030</v>
      </c>
      <c r="B69" s="57" t="s">
        <v>593</v>
      </c>
      <c r="C69" s="23" t="s">
        <v>534</v>
      </c>
      <c r="D69" s="17" t="s">
        <v>467</v>
      </c>
      <c r="E69" s="17">
        <v>2</v>
      </c>
      <c r="F69" s="23" t="s">
        <v>535</v>
      </c>
      <c r="G69" s="3">
        <v>1</v>
      </c>
      <c r="J69" s="3">
        <v>0</v>
      </c>
      <c r="L69" s="3">
        <v>27000030031</v>
      </c>
      <c r="M69" s="3">
        <v>3000</v>
      </c>
      <c r="O69" s="3" t="s">
        <v>454</v>
      </c>
      <c r="P69" s="3">
        <v>1</v>
      </c>
      <c r="Q69" s="3">
        <v>1100</v>
      </c>
      <c r="R69" s="3">
        <v>10</v>
      </c>
      <c r="S69" s="3">
        <v>15000</v>
      </c>
      <c r="T69" s="3">
        <v>1</v>
      </c>
      <c r="U69" s="3">
        <v>1</v>
      </c>
      <c r="Y69" s="3">
        <v>0</v>
      </c>
      <c r="Z69" s="17"/>
      <c r="AA69" s="17">
        <v>333</v>
      </c>
      <c r="AB69" s="20">
        <v>0</v>
      </c>
      <c r="AC69" s="20">
        <v>500</v>
      </c>
      <c r="AD69" s="21"/>
      <c r="AF69" s="27"/>
      <c r="AG69" s="27"/>
      <c r="AH69" s="3">
        <v>27200030014</v>
      </c>
      <c r="AI69" s="3">
        <v>6000</v>
      </c>
      <c r="AJ69" s="3">
        <v>3500</v>
      </c>
      <c r="AK69" s="3">
        <v>5</v>
      </c>
      <c r="AL69" s="22" t="s">
        <v>390</v>
      </c>
      <c r="AM69" s="22"/>
      <c r="AN69" s="22"/>
      <c r="AO69" s="27"/>
      <c r="AP69" s="27"/>
      <c r="AQ69" s="27"/>
      <c r="AR69" s="27"/>
      <c r="AS69" s="27"/>
      <c r="AT69" s="27"/>
      <c r="AU69" s="27"/>
      <c r="AV69" s="27"/>
      <c r="AW69" s="27"/>
      <c r="AX69" s="3">
        <v>3000</v>
      </c>
      <c r="AY69" s="73">
        <v>6</v>
      </c>
      <c r="AZ69" s="3">
        <v>1</v>
      </c>
      <c r="BD69" s="134">
        <v>-2500</v>
      </c>
      <c r="BE69" s="33"/>
      <c r="BF69" s="36"/>
      <c r="BG69" s="27"/>
    </row>
    <row r="70" s="3" customFormat="1" spans="1:59">
      <c r="A70" s="3">
        <v>27000030031</v>
      </c>
      <c r="B70" s="57" t="s">
        <v>594</v>
      </c>
      <c r="C70" s="23"/>
      <c r="D70" s="123"/>
      <c r="E70" s="17">
        <v>2</v>
      </c>
      <c r="F70" s="23" t="s">
        <v>535</v>
      </c>
      <c r="G70" s="3">
        <v>1</v>
      </c>
      <c r="H70" s="3">
        <v>3</v>
      </c>
      <c r="J70" s="3">
        <v>0</v>
      </c>
      <c r="L70" s="3">
        <v>27000030032</v>
      </c>
      <c r="M70" s="3">
        <v>3000</v>
      </c>
      <c r="O70" s="3" t="s">
        <v>454</v>
      </c>
      <c r="P70" s="3">
        <v>1</v>
      </c>
      <c r="Q70" s="3">
        <v>300</v>
      </c>
      <c r="R70" s="3">
        <v>10</v>
      </c>
      <c r="S70" s="3">
        <v>0</v>
      </c>
      <c r="T70" s="3">
        <v>1</v>
      </c>
      <c r="U70" s="3">
        <v>1</v>
      </c>
      <c r="Y70" s="3">
        <v>0</v>
      </c>
      <c r="Z70" s="17"/>
      <c r="AA70" s="17">
        <v>0</v>
      </c>
      <c r="AB70" s="20">
        <v>0</v>
      </c>
      <c r="AC70" s="20">
        <v>500</v>
      </c>
      <c r="AD70" s="21"/>
      <c r="AF70" s="27"/>
      <c r="AG70" s="27"/>
      <c r="AH70" s="3">
        <v>27200030015</v>
      </c>
      <c r="AI70" s="3">
        <v>6000</v>
      </c>
      <c r="AJ70" s="3">
        <v>3500</v>
      </c>
      <c r="AK70" s="3">
        <v>5</v>
      </c>
      <c r="AL70" s="22" t="s">
        <v>390</v>
      </c>
      <c r="AM70" s="22"/>
      <c r="AN70" s="22"/>
      <c r="AO70" s="27"/>
      <c r="AP70" s="27"/>
      <c r="AQ70" s="27"/>
      <c r="AR70" s="27"/>
      <c r="AS70" s="27"/>
      <c r="AT70" s="27"/>
      <c r="AU70" s="27"/>
      <c r="AV70" s="27"/>
      <c r="AW70" s="27"/>
      <c r="AX70" s="3">
        <v>3000</v>
      </c>
      <c r="AY70" s="73">
        <v>6</v>
      </c>
      <c r="AZ70" s="3">
        <v>1</v>
      </c>
      <c r="BD70" s="134">
        <v>-1000</v>
      </c>
      <c r="BE70" s="33"/>
      <c r="BF70" s="36"/>
      <c r="BG70" s="27"/>
    </row>
    <row r="71" s="3" customFormat="1" spans="1:59">
      <c r="A71" s="3">
        <v>27000030032</v>
      </c>
      <c r="B71" s="57" t="s">
        <v>595</v>
      </c>
      <c r="C71" s="23"/>
      <c r="D71" s="123"/>
      <c r="E71" s="17">
        <v>2</v>
      </c>
      <c r="F71" s="23" t="s">
        <v>535</v>
      </c>
      <c r="G71" s="3">
        <v>1</v>
      </c>
      <c r="H71" s="3">
        <v>3</v>
      </c>
      <c r="J71" s="3">
        <v>0</v>
      </c>
      <c r="O71" s="3" t="s">
        <v>454</v>
      </c>
      <c r="P71" s="3">
        <v>1</v>
      </c>
      <c r="Q71" s="3">
        <v>300</v>
      </c>
      <c r="R71" s="3">
        <v>10</v>
      </c>
      <c r="S71" s="3">
        <v>0</v>
      </c>
      <c r="T71" s="3">
        <v>1</v>
      </c>
      <c r="U71" s="3">
        <v>1</v>
      </c>
      <c r="Y71" s="3">
        <v>0</v>
      </c>
      <c r="Z71" s="17"/>
      <c r="AA71" s="17">
        <v>0</v>
      </c>
      <c r="AB71" s="20">
        <v>0</v>
      </c>
      <c r="AC71" s="20">
        <v>500</v>
      </c>
      <c r="AD71" s="21"/>
      <c r="AF71" s="27"/>
      <c r="AG71" s="27"/>
      <c r="AH71" s="3">
        <v>27200030016</v>
      </c>
      <c r="AI71" s="3">
        <v>6000</v>
      </c>
      <c r="AJ71" s="3">
        <v>3500</v>
      </c>
      <c r="AK71" s="3">
        <v>5</v>
      </c>
      <c r="AL71" s="22" t="s">
        <v>390</v>
      </c>
      <c r="AM71" s="22"/>
      <c r="AN71" s="22"/>
      <c r="AO71" s="27"/>
      <c r="AP71" s="27"/>
      <c r="AQ71" s="27"/>
      <c r="AR71" s="27"/>
      <c r="AS71" s="27"/>
      <c r="AT71" s="27"/>
      <c r="AU71" s="27"/>
      <c r="AV71" s="27"/>
      <c r="AW71" s="27"/>
      <c r="AX71" s="3">
        <v>3000</v>
      </c>
      <c r="AY71" s="73">
        <v>6</v>
      </c>
      <c r="AZ71" s="3">
        <v>1</v>
      </c>
      <c r="BD71" s="134">
        <v>500</v>
      </c>
      <c r="BE71" s="33"/>
      <c r="BF71" s="36"/>
      <c r="BG71" s="27"/>
    </row>
    <row r="72" s="30" customFormat="1" ht="33" spans="1:64">
      <c r="A72" s="30">
        <v>27000031008</v>
      </c>
      <c r="B72" s="30" t="s">
        <v>565</v>
      </c>
      <c r="C72" s="30" t="s">
        <v>596</v>
      </c>
      <c r="D72" s="123" t="s">
        <v>597</v>
      </c>
      <c r="E72" s="17">
        <v>3</v>
      </c>
      <c r="F72" s="23" t="s">
        <v>568</v>
      </c>
      <c r="G72" s="3">
        <v>2</v>
      </c>
      <c r="H72" s="3"/>
      <c r="I72" s="3"/>
      <c r="J72" s="3">
        <v>1</v>
      </c>
      <c r="K72" s="3"/>
      <c r="L72" s="3"/>
      <c r="M72" s="3"/>
      <c r="N72" s="3">
        <v>0</v>
      </c>
      <c r="O72" s="3" t="s">
        <v>472</v>
      </c>
      <c r="P72" s="3">
        <v>1</v>
      </c>
      <c r="Q72" s="3">
        <v>30000</v>
      </c>
      <c r="R72" s="3">
        <v>60</v>
      </c>
      <c r="S72" s="3">
        <v>20000</v>
      </c>
      <c r="T72" s="3">
        <v>1</v>
      </c>
      <c r="U72" s="3">
        <v>1</v>
      </c>
      <c r="V72" s="3"/>
      <c r="W72" s="3"/>
      <c r="X72" s="3"/>
      <c r="Y72" s="17">
        <v>1000</v>
      </c>
      <c r="Z72" s="17"/>
      <c r="AA72" s="3">
        <v>0</v>
      </c>
      <c r="AB72" s="3">
        <v>2000</v>
      </c>
      <c r="AC72" s="22" t="s">
        <v>400</v>
      </c>
      <c r="AD72" s="3">
        <v>40</v>
      </c>
      <c r="AE72" s="3"/>
      <c r="AF72" s="27">
        <v>40000</v>
      </c>
      <c r="AG72" s="27"/>
      <c r="AH72" s="30">
        <v>27200030040</v>
      </c>
      <c r="AI72" s="3">
        <v>9000</v>
      </c>
      <c r="AJ72" s="3">
        <v>15000</v>
      </c>
      <c r="AK72" s="3">
        <v>2</v>
      </c>
      <c r="AL72" s="27">
        <v>3000</v>
      </c>
      <c r="AM72" s="22"/>
      <c r="AN72" s="22"/>
      <c r="AO72" s="29"/>
      <c r="AP72" s="131"/>
      <c r="AQ72" s="117"/>
      <c r="AR72" s="117"/>
      <c r="AS72" s="117"/>
      <c r="AT72" s="117"/>
      <c r="AU72" s="118"/>
      <c r="AV72" s="27"/>
      <c r="AW72" s="27"/>
      <c r="AX72" s="3">
        <v>3000</v>
      </c>
      <c r="AY72" s="3">
        <v>6</v>
      </c>
      <c r="AZ72" s="3">
        <v>1</v>
      </c>
      <c r="BA72" s="3"/>
      <c r="BB72" s="3"/>
      <c r="BC72" s="3"/>
      <c r="BD72" s="34">
        <v>35000</v>
      </c>
      <c r="BE72" s="141"/>
      <c r="BF72" s="33">
        <v>27100040013</v>
      </c>
      <c r="BG72" s="36"/>
      <c r="BH72" s="27">
        <v>1</v>
      </c>
      <c r="BI72" s="3">
        <v>10000</v>
      </c>
      <c r="BJ72" s="3">
        <v>100</v>
      </c>
      <c r="BK72" s="3">
        <v>1</v>
      </c>
      <c r="BL72" s="3">
        <v>0</v>
      </c>
    </row>
    <row r="73" s="30" customFormat="1" spans="1:60">
      <c r="A73" s="30">
        <v>27000040001</v>
      </c>
      <c r="B73" s="30" t="s">
        <v>598</v>
      </c>
      <c r="C73" s="47" t="s">
        <v>599</v>
      </c>
      <c r="D73" s="147" t="s">
        <v>386</v>
      </c>
      <c r="E73" s="17">
        <v>0</v>
      </c>
      <c r="F73" s="47" t="s">
        <v>600</v>
      </c>
      <c r="G73" s="30">
        <v>1</v>
      </c>
      <c r="J73" s="3">
        <v>0</v>
      </c>
      <c r="L73" s="30">
        <v>27000040002</v>
      </c>
      <c r="M73" s="30">
        <v>3000</v>
      </c>
      <c r="N73" s="3">
        <v>1</v>
      </c>
      <c r="O73" s="3" t="s">
        <v>388</v>
      </c>
      <c r="P73" s="30">
        <v>1</v>
      </c>
      <c r="Q73" s="30">
        <v>800</v>
      </c>
      <c r="R73" s="3">
        <v>10</v>
      </c>
      <c r="S73" s="3">
        <v>0</v>
      </c>
      <c r="T73" s="30">
        <v>1</v>
      </c>
      <c r="U73" s="30">
        <v>2</v>
      </c>
      <c r="V73" s="30">
        <v>20000</v>
      </c>
      <c r="Y73" s="17">
        <v>500</v>
      </c>
      <c r="Z73" s="17"/>
      <c r="AA73" s="30">
        <v>300</v>
      </c>
      <c r="AB73" s="30">
        <v>500</v>
      </c>
      <c r="AC73" s="29" t="s">
        <v>578</v>
      </c>
      <c r="AF73" s="128"/>
      <c r="AG73" s="128"/>
      <c r="AH73" s="30">
        <v>27200040001</v>
      </c>
      <c r="AI73" s="22">
        <v>18000</v>
      </c>
      <c r="AJ73" s="30">
        <v>12000</v>
      </c>
      <c r="AK73" s="30">
        <v>2</v>
      </c>
      <c r="AL73" s="128" t="s">
        <v>479</v>
      </c>
      <c r="AM73" s="29"/>
      <c r="AN73" s="29"/>
      <c r="AO73" s="29"/>
      <c r="AP73" s="131"/>
      <c r="AQ73" s="117"/>
      <c r="AR73" s="117"/>
      <c r="AS73" s="117"/>
      <c r="AT73" s="117"/>
      <c r="AU73" s="118"/>
      <c r="AV73" s="128"/>
      <c r="AW73" s="128"/>
      <c r="AX73" s="3">
        <v>10000</v>
      </c>
      <c r="AY73" s="3">
        <v>1</v>
      </c>
      <c r="AZ73" s="30">
        <v>1</v>
      </c>
      <c r="BD73" s="133">
        <v>-5000</v>
      </c>
      <c r="BE73" s="142"/>
      <c r="BF73" s="143"/>
      <c r="BG73" s="144"/>
      <c r="BH73" s="128"/>
    </row>
    <row r="74" s="3" customFormat="1" spans="1:60">
      <c r="A74" s="14">
        <v>27000040002</v>
      </c>
      <c r="B74" s="14" t="s">
        <v>601</v>
      </c>
      <c r="C74" s="15"/>
      <c r="D74" s="16"/>
      <c r="E74" s="17">
        <v>0</v>
      </c>
      <c r="F74" s="15" t="s">
        <v>600</v>
      </c>
      <c r="G74" s="3">
        <v>1</v>
      </c>
      <c r="H74" s="3">
        <v>3</v>
      </c>
      <c r="J74" s="3">
        <v>0</v>
      </c>
      <c r="L74" s="3">
        <v>27000040003</v>
      </c>
      <c r="M74" s="3">
        <v>3000</v>
      </c>
      <c r="N74" s="3">
        <v>1</v>
      </c>
      <c r="O74" s="3" t="s">
        <v>388</v>
      </c>
      <c r="P74" s="3">
        <v>1</v>
      </c>
      <c r="Q74" s="3">
        <v>800</v>
      </c>
      <c r="R74" s="3">
        <v>10</v>
      </c>
      <c r="S74" s="3">
        <v>0</v>
      </c>
      <c r="T74" s="3">
        <v>1</v>
      </c>
      <c r="U74" s="3">
        <v>2</v>
      </c>
      <c r="V74" s="3">
        <v>20000</v>
      </c>
      <c r="Y74" s="17">
        <v>500</v>
      </c>
      <c r="Z74" s="17"/>
      <c r="AA74" s="20">
        <v>300</v>
      </c>
      <c r="AB74" s="20">
        <v>500</v>
      </c>
      <c r="AC74" s="21" t="s">
        <v>578</v>
      </c>
      <c r="AF74" s="27"/>
      <c r="AG74" s="27"/>
      <c r="AH74" s="3">
        <v>27200040002</v>
      </c>
      <c r="AI74" s="22">
        <v>18000</v>
      </c>
      <c r="AJ74" s="3">
        <v>12000</v>
      </c>
      <c r="AK74" s="3">
        <v>2</v>
      </c>
      <c r="AL74" s="27" t="s">
        <v>479</v>
      </c>
      <c r="AM74" s="22"/>
      <c r="AN74" s="22"/>
      <c r="AO74" s="29"/>
      <c r="AP74" s="131"/>
      <c r="AQ74" s="117"/>
      <c r="AR74" s="117"/>
      <c r="AS74" s="117"/>
      <c r="AT74" s="117"/>
      <c r="AU74" s="118"/>
      <c r="AV74" s="27"/>
      <c r="AW74" s="27"/>
      <c r="AX74" s="3">
        <v>10000</v>
      </c>
      <c r="AY74" s="3">
        <v>1</v>
      </c>
      <c r="AZ74" s="3">
        <v>1</v>
      </c>
      <c r="BD74" s="34">
        <v>-4000</v>
      </c>
      <c r="BE74" s="141"/>
      <c r="BF74" s="33"/>
      <c r="BG74" s="36"/>
      <c r="BH74" s="27"/>
    </row>
    <row r="75" s="3" customFormat="1" spans="1:60">
      <c r="A75" s="14">
        <v>27000040003</v>
      </c>
      <c r="B75" s="14" t="s">
        <v>602</v>
      </c>
      <c r="C75" s="15"/>
      <c r="D75" s="16"/>
      <c r="E75" s="17">
        <v>0</v>
      </c>
      <c r="F75" s="15" t="s">
        <v>600</v>
      </c>
      <c r="G75" s="3">
        <v>1</v>
      </c>
      <c r="H75" s="3">
        <v>3</v>
      </c>
      <c r="J75" s="3">
        <v>0</v>
      </c>
      <c r="N75" s="3">
        <v>1</v>
      </c>
      <c r="O75" s="3" t="s">
        <v>388</v>
      </c>
      <c r="P75" s="3">
        <v>1</v>
      </c>
      <c r="Q75" s="3">
        <v>800</v>
      </c>
      <c r="R75" s="3">
        <v>10</v>
      </c>
      <c r="S75" s="3">
        <v>0</v>
      </c>
      <c r="T75" s="3">
        <v>1</v>
      </c>
      <c r="U75" s="3">
        <v>2</v>
      </c>
      <c r="V75" s="3">
        <v>20000</v>
      </c>
      <c r="Y75" s="17">
        <v>500</v>
      </c>
      <c r="Z75" s="17"/>
      <c r="AA75" s="20">
        <v>450</v>
      </c>
      <c r="AB75" s="20">
        <v>500</v>
      </c>
      <c r="AC75" s="21" t="s">
        <v>578</v>
      </c>
      <c r="AF75" s="27"/>
      <c r="AG75" s="27"/>
      <c r="AH75" s="3">
        <v>27200040003</v>
      </c>
      <c r="AI75" s="22">
        <v>18000</v>
      </c>
      <c r="AJ75" s="3">
        <v>12000</v>
      </c>
      <c r="AK75" s="3">
        <v>2</v>
      </c>
      <c r="AL75" s="27" t="s">
        <v>479</v>
      </c>
      <c r="AM75" s="22"/>
      <c r="AN75" s="22"/>
      <c r="AO75" s="29"/>
      <c r="AP75" s="131"/>
      <c r="AQ75" s="117"/>
      <c r="AR75" s="117"/>
      <c r="AS75" s="117"/>
      <c r="AT75" s="117"/>
      <c r="AU75" s="118"/>
      <c r="AV75" s="27"/>
      <c r="AW75" s="27"/>
      <c r="AX75" s="3">
        <v>10000</v>
      </c>
      <c r="AY75" s="3">
        <v>1</v>
      </c>
      <c r="AZ75" s="3">
        <v>1</v>
      </c>
      <c r="BD75" s="34">
        <v>-3000</v>
      </c>
      <c r="BE75" s="141"/>
      <c r="BF75" s="33"/>
      <c r="BG75" s="36"/>
      <c r="BH75" s="27"/>
    </row>
    <row r="76" s="3" customFormat="1" spans="1:60">
      <c r="A76" s="14">
        <v>27000040004</v>
      </c>
      <c r="B76" s="14" t="s">
        <v>603</v>
      </c>
      <c r="C76" s="15" t="s">
        <v>604</v>
      </c>
      <c r="D76" s="16" t="s">
        <v>605</v>
      </c>
      <c r="E76" s="17">
        <v>0</v>
      </c>
      <c r="F76" s="15" t="s">
        <v>606</v>
      </c>
      <c r="G76" s="3">
        <v>2</v>
      </c>
      <c r="J76" s="3">
        <v>1</v>
      </c>
      <c r="N76" s="30">
        <v>4</v>
      </c>
      <c r="O76" s="3" t="s">
        <v>399</v>
      </c>
      <c r="P76" s="3">
        <v>1</v>
      </c>
      <c r="Q76" s="3">
        <v>3000</v>
      </c>
      <c r="R76" s="3">
        <v>20</v>
      </c>
      <c r="S76" s="3">
        <v>0</v>
      </c>
      <c r="T76" s="3">
        <v>1</v>
      </c>
      <c r="U76" s="3">
        <v>1</v>
      </c>
      <c r="Y76" s="17">
        <v>1000</v>
      </c>
      <c r="Z76" s="17"/>
      <c r="AA76" s="15">
        <v>0</v>
      </c>
      <c r="AB76" s="15">
        <v>1500</v>
      </c>
      <c r="AC76" s="19" t="s">
        <v>607</v>
      </c>
      <c r="AF76" s="27"/>
      <c r="AG76" s="27"/>
      <c r="AH76" s="3">
        <v>27200040004</v>
      </c>
      <c r="AI76" s="3">
        <v>12000</v>
      </c>
      <c r="AJ76" s="3">
        <v>12000</v>
      </c>
      <c r="AK76" s="3">
        <v>5</v>
      </c>
      <c r="AL76" s="27" t="s">
        <v>608</v>
      </c>
      <c r="AM76" s="22" t="s">
        <v>609</v>
      </c>
      <c r="AN76" s="22" t="s">
        <v>403</v>
      </c>
      <c r="AO76" s="29"/>
      <c r="AP76" s="131"/>
      <c r="AQ76" s="117"/>
      <c r="AR76" s="117"/>
      <c r="AS76" s="117"/>
      <c r="AT76" s="117"/>
      <c r="AU76" s="118"/>
      <c r="AV76" s="27"/>
      <c r="AW76" s="27"/>
      <c r="AX76" s="3">
        <v>10000</v>
      </c>
      <c r="AY76" s="30">
        <v>6</v>
      </c>
      <c r="AZ76" s="3">
        <v>1</v>
      </c>
      <c r="BD76" s="32">
        <v>10000</v>
      </c>
      <c r="BE76" s="161"/>
      <c r="BF76" s="33"/>
      <c r="BG76" s="36"/>
      <c r="BH76" s="27"/>
    </row>
    <row r="77" s="3" customFormat="1" spans="1:60">
      <c r="A77" s="14">
        <v>27000040005</v>
      </c>
      <c r="B77" s="14" t="s">
        <v>610</v>
      </c>
      <c r="C77" s="30" t="s">
        <v>611</v>
      </c>
      <c r="D77" s="16" t="s">
        <v>612</v>
      </c>
      <c r="E77" s="17">
        <v>0</v>
      </c>
      <c r="F77" s="15" t="s">
        <v>613</v>
      </c>
      <c r="G77" s="3">
        <v>2</v>
      </c>
      <c r="J77" s="3">
        <v>1</v>
      </c>
      <c r="N77" s="30">
        <v>8</v>
      </c>
      <c r="O77" s="3" t="s">
        <v>408</v>
      </c>
      <c r="P77" s="3">
        <v>1</v>
      </c>
      <c r="Q77" s="3">
        <v>7000</v>
      </c>
      <c r="R77" s="3">
        <v>30</v>
      </c>
      <c r="S77" s="3">
        <v>0</v>
      </c>
      <c r="T77" s="3">
        <v>1</v>
      </c>
      <c r="U77" s="3">
        <v>2</v>
      </c>
      <c r="V77" s="3">
        <v>40000</v>
      </c>
      <c r="Y77" s="17">
        <v>1000</v>
      </c>
      <c r="Z77" s="17"/>
      <c r="AA77" s="20">
        <v>500</v>
      </c>
      <c r="AB77" s="20">
        <v>1500</v>
      </c>
      <c r="AC77" s="21" t="s">
        <v>578</v>
      </c>
      <c r="AF77" s="27"/>
      <c r="AG77" s="27"/>
      <c r="AH77" s="30">
        <v>27200040040</v>
      </c>
      <c r="AI77" s="3">
        <v>18000</v>
      </c>
      <c r="AJ77" s="3">
        <v>10000</v>
      </c>
      <c r="AK77" s="3">
        <v>2</v>
      </c>
      <c r="AL77" s="27">
        <v>4000</v>
      </c>
      <c r="AM77" s="22"/>
      <c r="AN77" s="22"/>
      <c r="AO77" s="29"/>
      <c r="AP77" s="131"/>
      <c r="AQ77" s="117"/>
      <c r="AR77" s="117"/>
      <c r="AS77" s="117"/>
      <c r="AT77" s="117"/>
      <c r="AU77" s="118"/>
      <c r="AV77" s="27"/>
      <c r="AW77" s="27"/>
      <c r="AX77" s="3">
        <v>8000</v>
      </c>
      <c r="AY77" s="30">
        <v>6</v>
      </c>
      <c r="AZ77" s="3">
        <v>1</v>
      </c>
      <c r="BD77" s="34">
        <v>15000</v>
      </c>
      <c r="BE77" s="141"/>
      <c r="BF77" s="33"/>
      <c r="BG77" s="36"/>
      <c r="BH77" s="27"/>
    </row>
    <row r="78" s="3" customFormat="1" spans="1:60">
      <c r="A78" s="14">
        <v>27000040006</v>
      </c>
      <c r="B78" s="14" t="s">
        <v>614</v>
      </c>
      <c r="C78" s="30" t="s">
        <v>615</v>
      </c>
      <c r="D78" s="16" t="s">
        <v>616</v>
      </c>
      <c r="E78" s="17">
        <v>0</v>
      </c>
      <c r="F78" s="15" t="s">
        <v>617</v>
      </c>
      <c r="G78" s="3">
        <v>2</v>
      </c>
      <c r="J78" s="3">
        <v>1</v>
      </c>
      <c r="N78" s="30">
        <v>12</v>
      </c>
      <c r="O78" s="3" t="s">
        <v>417</v>
      </c>
      <c r="P78" s="3">
        <v>1</v>
      </c>
      <c r="Q78" s="3">
        <v>10000</v>
      </c>
      <c r="R78" s="3">
        <v>40</v>
      </c>
      <c r="S78" s="3">
        <v>0</v>
      </c>
      <c r="T78" s="3">
        <v>2</v>
      </c>
      <c r="U78" s="3">
        <v>1</v>
      </c>
      <c r="Y78" s="17">
        <v>1000</v>
      </c>
      <c r="Z78" s="17"/>
      <c r="AA78" s="20">
        <v>0</v>
      </c>
      <c r="AB78" s="20">
        <v>3200</v>
      </c>
      <c r="AC78" s="150">
        <v>1400</v>
      </c>
      <c r="AF78" s="27"/>
      <c r="AG78" s="27"/>
      <c r="AH78" s="30">
        <v>27200040041</v>
      </c>
      <c r="AI78" s="3">
        <v>12000</v>
      </c>
      <c r="AJ78" s="3">
        <v>13000</v>
      </c>
      <c r="AK78" s="3">
        <v>4</v>
      </c>
      <c r="AL78" s="342" t="s">
        <v>618</v>
      </c>
      <c r="AM78" s="22" t="s">
        <v>402</v>
      </c>
      <c r="AN78" s="22" t="s">
        <v>403</v>
      </c>
      <c r="AO78" s="29"/>
      <c r="AP78" s="131"/>
      <c r="AQ78" s="117"/>
      <c r="AR78" s="117"/>
      <c r="AS78" s="117"/>
      <c r="AT78" s="117"/>
      <c r="AU78" s="118"/>
      <c r="AV78" s="27"/>
      <c r="AW78" s="27"/>
      <c r="AX78" s="3">
        <v>10000</v>
      </c>
      <c r="AY78" s="30">
        <v>8</v>
      </c>
      <c r="AZ78" s="3">
        <v>1</v>
      </c>
      <c r="BD78" s="32">
        <v>20000</v>
      </c>
      <c r="BE78" s="161"/>
      <c r="BF78" s="33"/>
      <c r="BG78" s="36"/>
      <c r="BH78" s="27"/>
    </row>
    <row r="79" s="3" customFormat="1" spans="1:60">
      <c r="A79" s="14">
        <v>27000040007</v>
      </c>
      <c r="B79" s="14" t="s">
        <v>619</v>
      </c>
      <c r="C79" s="15" t="s">
        <v>620</v>
      </c>
      <c r="D79" s="16" t="s">
        <v>621</v>
      </c>
      <c r="E79" s="17">
        <v>0</v>
      </c>
      <c r="F79" s="15" t="s">
        <v>622</v>
      </c>
      <c r="G79" s="3">
        <v>2</v>
      </c>
      <c r="J79" s="3">
        <v>1</v>
      </c>
      <c r="N79" s="30">
        <v>25</v>
      </c>
      <c r="O79" s="3" t="s">
        <v>423</v>
      </c>
      <c r="P79" s="3">
        <v>1</v>
      </c>
      <c r="Q79" s="3">
        <v>15000</v>
      </c>
      <c r="R79" s="3">
        <v>50</v>
      </c>
      <c r="S79" s="3">
        <v>0</v>
      </c>
      <c r="T79" s="3">
        <v>1</v>
      </c>
      <c r="U79" s="3">
        <v>1</v>
      </c>
      <c r="Y79" s="17">
        <v>1000</v>
      </c>
      <c r="Z79" s="17"/>
      <c r="AA79" s="20">
        <v>600</v>
      </c>
      <c r="AB79" s="20">
        <v>1400</v>
      </c>
      <c r="AC79" s="21" t="s">
        <v>623</v>
      </c>
      <c r="AF79" s="27"/>
      <c r="AG79" s="27"/>
      <c r="AH79" s="3">
        <v>27200040007</v>
      </c>
      <c r="AI79" s="22" t="s">
        <v>410</v>
      </c>
      <c r="AJ79" s="3">
        <v>12000</v>
      </c>
      <c r="AK79" s="3">
        <v>8</v>
      </c>
      <c r="AL79" s="27" t="s">
        <v>463</v>
      </c>
      <c r="AM79" s="22" t="s">
        <v>464</v>
      </c>
      <c r="AN79" s="22" t="s">
        <v>412</v>
      </c>
      <c r="AO79" s="29"/>
      <c r="AP79" s="131"/>
      <c r="AQ79" s="117"/>
      <c r="AR79" s="117"/>
      <c r="AS79" s="117"/>
      <c r="AT79" s="117"/>
      <c r="AU79" s="118"/>
      <c r="AV79" s="27"/>
      <c r="AW79" s="27"/>
      <c r="AX79" s="3">
        <v>9000</v>
      </c>
      <c r="AY79" s="30">
        <v>8</v>
      </c>
      <c r="AZ79" s="3">
        <v>1</v>
      </c>
      <c r="BD79" s="34">
        <v>25000</v>
      </c>
      <c r="BE79" s="141"/>
      <c r="BF79" s="33"/>
      <c r="BG79" s="36"/>
      <c r="BH79" s="27"/>
    </row>
    <row r="80" s="3" customFormat="1" ht="33" spans="1:64">
      <c r="A80" s="14">
        <v>27000040008</v>
      </c>
      <c r="B80" s="14" t="s">
        <v>624</v>
      </c>
      <c r="C80" s="30" t="s">
        <v>625</v>
      </c>
      <c r="D80" s="16" t="s">
        <v>626</v>
      </c>
      <c r="E80" s="17">
        <v>3</v>
      </c>
      <c r="F80" s="15" t="s">
        <v>627</v>
      </c>
      <c r="G80" s="3">
        <v>2</v>
      </c>
      <c r="J80" s="3">
        <v>1</v>
      </c>
      <c r="N80" s="3">
        <v>0</v>
      </c>
      <c r="O80" s="3" t="s">
        <v>433</v>
      </c>
      <c r="P80" s="3">
        <v>1</v>
      </c>
      <c r="Q80" s="3">
        <v>30000</v>
      </c>
      <c r="R80" s="3">
        <v>60</v>
      </c>
      <c r="S80" s="3">
        <v>20000</v>
      </c>
      <c r="T80" s="3">
        <v>1</v>
      </c>
      <c r="U80" s="3">
        <v>1</v>
      </c>
      <c r="Y80" s="17">
        <v>1000</v>
      </c>
      <c r="Z80" s="17"/>
      <c r="AA80" s="20">
        <v>0</v>
      </c>
      <c r="AB80" s="20">
        <v>1300</v>
      </c>
      <c r="AC80" s="21" t="s">
        <v>628</v>
      </c>
      <c r="AF80" s="27"/>
      <c r="AG80" s="27"/>
      <c r="AH80" s="30">
        <v>27200040042</v>
      </c>
      <c r="AI80" s="22">
        <v>13000</v>
      </c>
      <c r="AJ80" s="3">
        <v>10000</v>
      </c>
      <c r="AK80" s="3">
        <v>2</v>
      </c>
      <c r="AL80" s="27">
        <v>3000</v>
      </c>
      <c r="AM80" s="22"/>
      <c r="AN80" s="22"/>
      <c r="AO80" s="29"/>
      <c r="AP80" s="131"/>
      <c r="AQ80" s="117"/>
      <c r="AR80" s="117"/>
      <c r="AS80" s="117"/>
      <c r="AT80" s="117"/>
      <c r="AU80" s="118"/>
      <c r="AV80" s="27"/>
      <c r="AW80" s="27"/>
      <c r="AX80" s="3">
        <v>8000</v>
      </c>
      <c r="AY80" s="3">
        <v>6</v>
      </c>
      <c r="AZ80" s="3">
        <v>1</v>
      </c>
      <c r="BD80" s="34">
        <v>30000</v>
      </c>
      <c r="BE80" s="141"/>
      <c r="BF80" s="33">
        <v>27100040013</v>
      </c>
      <c r="BG80" s="36"/>
      <c r="BH80" s="27">
        <v>1</v>
      </c>
      <c r="BI80" s="3">
        <v>10000</v>
      </c>
      <c r="BJ80" s="3">
        <v>100</v>
      </c>
      <c r="BK80" s="3">
        <v>1</v>
      </c>
      <c r="BL80" s="3">
        <v>0</v>
      </c>
    </row>
    <row r="81" s="3" customFormat="1" spans="1:71">
      <c r="A81" s="14">
        <v>27000040009</v>
      </c>
      <c r="B81" s="14" t="s">
        <v>629</v>
      </c>
      <c r="C81" s="15" t="s">
        <v>630</v>
      </c>
      <c r="D81" s="16" t="s">
        <v>631</v>
      </c>
      <c r="E81" s="17">
        <v>4</v>
      </c>
      <c r="F81" s="15" t="s">
        <v>632</v>
      </c>
      <c r="G81" s="3">
        <v>2</v>
      </c>
      <c r="J81" s="3">
        <v>1</v>
      </c>
      <c r="N81" s="3">
        <v>0</v>
      </c>
      <c r="O81" s="3" t="s">
        <v>439</v>
      </c>
      <c r="P81" s="3">
        <v>2</v>
      </c>
      <c r="Q81" s="3">
        <v>45000</v>
      </c>
      <c r="R81" s="3">
        <v>70</v>
      </c>
      <c r="S81" s="3">
        <v>20000</v>
      </c>
      <c r="T81" s="3">
        <v>1</v>
      </c>
      <c r="U81" s="3">
        <v>1</v>
      </c>
      <c r="Y81" s="17">
        <v>1000</v>
      </c>
      <c r="Z81" s="17"/>
      <c r="AA81" s="20">
        <v>0</v>
      </c>
      <c r="AB81" s="20">
        <v>1000</v>
      </c>
      <c r="AC81" s="21" t="s">
        <v>389</v>
      </c>
      <c r="AF81" s="27"/>
      <c r="AG81" s="27"/>
      <c r="AH81" s="3">
        <v>27200040009</v>
      </c>
      <c r="AI81" s="22" t="s">
        <v>440</v>
      </c>
      <c r="AJ81" s="3">
        <v>90000</v>
      </c>
      <c r="AK81" s="3">
        <v>3</v>
      </c>
      <c r="AL81" s="27"/>
      <c r="AM81" s="22"/>
      <c r="AN81" s="22"/>
      <c r="AO81" s="29"/>
      <c r="AP81" s="131"/>
      <c r="AQ81" s="117"/>
      <c r="AR81" s="117"/>
      <c r="AS81" s="117"/>
      <c r="AT81" s="117"/>
      <c r="AU81" s="118"/>
      <c r="AV81" s="27"/>
      <c r="AW81" s="27"/>
      <c r="AX81" s="3">
        <v>90000</v>
      </c>
      <c r="AY81" s="3">
        <v>1</v>
      </c>
      <c r="AZ81" s="3">
        <v>0</v>
      </c>
      <c r="BD81" s="34"/>
      <c r="BE81" s="141"/>
      <c r="BF81" s="33">
        <v>27100040009</v>
      </c>
      <c r="BG81" s="36">
        <v>5000</v>
      </c>
      <c r="BH81" s="27">
        <v>0</v>
      </c>
      <c r="BI81" s="3">
        <v>10000</v>
      </c>
      <c r="BJ81" s="3">
        <v>8000</v>
      </c>
      <c r="BK81" s="3">
        <v>1</v>
      </c>
      <c r="BL81" s="3">
        <v>1</v>
      </c>
      <c r="BM81" s="3">
        <v>27100040014</v>
      </c>
      <c r="BN81" s="3">
        <v>3000</v>
      </c>
      <c r="BO81" s="3">
        <v>0</v>
      </c>
      <c r="BP81" s="3">
        <v>10000</v>
      </c>
      <c r="BQ81" s="3">
        <v>8000</v>
      </c>
      <c r="BR81" s="3">
        <v>1</v>
      </c>
      <c r="BS81" s="3">
        <v>1</v>
      </c>
    </row>
    <row r="82" s="3" customFormat="1" spans="1:85">
      <c r="A82" s="14">
        <v>27000040010</v>
      </c>
      <c r="B82" s="14" t="s">
        <v>633</v>
      </c>
      <c r="C82" s="15" t="s">
        <v>634</v>
      </c>
      <c r="D82" s="16" t="s">
        <v>635</v>
      </c>
      <c r="E82" s="17">
        <v>5</v>
      </c>
      <c r="F82" s="15" t="s">
        <v>636</v>
      </c>
      <c r="G82" s="3">
        <v>2</v>
      </c>
      <c r="J82" s="3">
        <v>1</v>
      </c>
      <c r="N82" s="3">
        <v>0</v>
      </c>
      <c r="O82" s="3" t="s">
        <v>446</v>
      </c>
      <c r="P82" s="3">
        <v>2</v>
      </c>
      <c r="Q82" s="3">
        <v>45000</v>
      </c>
      <c r="R82" s="3">
        <v>60</v>
      </c>
      <c r="S82" s="3">
        <v>20000</v>
      </c>
      <c r="T82" s="3">
        <v>1</v>
      </c>
      <c r="U82" s="3">
        <v>1</v>
      </c>
      <c r="Y82" s="17">
        <v>1000</v>
      </c>
      <c r="Z82" s="17"/>
      <c r="AA82" s="20">
        <v>0</v>
      </c>
      <c r="AB82" s="20">
        <v>1000</v>
      </c>
      <c r="AC82" s="21" t="s">
        <v>389</v>
      </c>
      <c r="AF82" s="27"/>
      <c r="AG82" s="27"/>
      <c r="AH82" s="3">
        <v>27200040010</v>
      </c>
      <c r="AI82" s="22" t="s">
        <v>440</v>
      </c>
      <c r="AJ82" s="3">
        <v>90000</v>
      </c>
      <c r="AK82" s="3">
        <v>3</v>
      </c>
      <c r="AL82" s="27"/>
      <c r="AM82" s="22"/>
      <c r="AN82" s="22"/>
      <c r="AO82" s="29"/>
      <c r="AP82" s="131"/>
      <c r="AQ82" s="117"/>
      <c r="AR82" s="117"/>
      <c r="AS82" s="117"/>
      <c r="AT82" s="117"/>
      <c r="AU82" s="118"/>
      <c r="AV82" s="27"/>
      <c r="AW82" s="27"/>
      <c r="AX82" s="3">
        <v>90000</v>
      </c>
      <c r="AY82" s="3">
        <v>1</v>
      </c>
      <c r="AZ82" s="3">
        <v>0</v>
      </c>
      <c r="BD82" s="34"/>
      <c r="BE82" s="141"/>
      <c r="BF82" s="33">
        <v>27100010011</v>
      </c>
      <c r="BG82" s="36">
        <v>5000</v>
      </c>
      <c r="BH82" s="27">
        <v>0</v>
      </c>
      <c r="BI82" s="3">
        <v>10000</v>
      </c>
      <c r="BJ82" s="3">
        <v>8000</v>
      </c>
      <c r="BK82" s="3">
        <v>1</v>
      </c>
      <c r="BL82" s="3">
        <v>1</v>
      </c>
      <c r="BM82" s="3">
        <v>27100040030</v>
      </c>
      <c r="BN82" s="3">
        <v>0</v>
      </c>
      <c r="BO82" s="3">
        <v>0</v>
      </c>
      <c r="BP82" s="3">
        <v>10000</v>
      </c>
      <c r="BQ82" s="3">
        <v>8000</v>
      </c>
      <c r="BR82" s="3">
        <v>1</v>
      </c>
      <c r="BS82" s="3">
        <v>1</v>
      </c>
      <c r="BT82" s="3">
        <v>27100010012</v>
      </c>
      <c r="BU82" s="3">
        <v>0</v>
      </c>
      <c r="BV82" s="3">
        <v>0</v>
      </c>
      <c r="BW82" s="3">
        <v>10000</v>
      </c>
      <c r="BX82" s="3">
        <v>8000</v>
      </c>
      <c r="BY82" s="3">
        <v>1</v>
      </c>
      <c r="BZ82" s="3">
        <v>1</v>
      </c>
      <c r="CA82" s="3">
        <v>27100040033</v>
      </c>
      <c r="CB82" s="3">
        <v>3000</v>
      </c>
      <c r="CC82" s="3">
        <v>0</v>
      </c>
      <c r="CD82" s="3">
        <v>10000</v>
      </c>
      <c r="CE82" s="3">
        <v>8000</v>
      </c>
      <c r="CF82" s="3">
        <v>1</v>
      </c>
      <c r="CG82" s="3">
        <v>1</v>
      </c>
    </row>
    <row r="83" s="3" customFormat="1" spans="1:60">
      <c r="A83" s="14">
        <v>27000040011</v>
      </c>
      <c r="B83" s="57" t="s">
        <v>637</v>
      </c>
      <c r="C83" s="15" t="s">
        <v>599</v>
      </c>
      <c r="D83" s="17" t="s">
        <v>448</v>
      </c>
      <c r="E83" s="17">
        <v>1</v>
      </c>
      <c r="F83" s="15" t="s">
        <v>600</v>
      </c>
      <c r="G83" s="3">
        <v>1</v>
      </c>
      <c r="J83" s="3">
        <v>0</v>
      </c>
      <c r="L83" s="3">
        <v>27000040012</v>
      </c>
      <c r="M83" s="3">
        <v>3000</v>
      </c>
      <c r="N83" s="3">
        <v>0</v>
      </c>
      <c r="O83" s="3" t="s">
        <v>449</v>
      </c>
      <c r="P83" s="3">
        <v>1</v>
      </c>
      <c r="Q83" s="3">
        <v>800</v>
      </c>
      <c r="R83" s="3">
        <v>10</v>
      </c>
      <c r="S83" s="3">
        <v>10000</v>
      </c>
      <c r="T83" s="3">
        <v>1</v>
      </c>
      <c r="U83" s="3">
        <v>2</v>
      </c>
      <c r="V83" s="3">
        <v>20000</v>
      </c>
      <c r="Y83" s="17">
        <v>500</v>
      </c>
      <c r="Z83" s="17"/>
      <c r="AA83" s="20">
        <v>300</v>
      </c>
      <c r="AB83" s="20">
        <v>500</v>
      </c>
      <c r="AC83" s="21" t="s">
        <v>578</v>
      </c>
      <c r="AF83" s="27"/>
      <c r="AG83" s="27"/>
      <c r="AH83" s="3">
        <v>27200040011</v>
      </c>
      <c r="AI83" s="22">
        <v>18000</v>
      </c>
      <c r="AJ83" s="3">
        <v>12000</v>
      </c>
      <c r="AK83" s="3">
        <v>2</v>
      </c>
      <c r="AL83" s="27" t="s">
        <v>479</v>
      </c>
      <c r="AM83" s="22"/>
      <c r="AN83" s="22"/>
      <c r="AO83" s="29"/>
      <c r="AP83" s="131"/>
      <c r="AQ83" s="117"/>
      <c r="AR83" s="117"/>
      <c r="AS83" s="117"/>
      <c r="AT83" s="117"/>
      <c r="AU83" s="118"/>
      <c r="AV83" s="27"/>
      <c r="AW83" s="27"/>
      <c r="AX83" s="3">
        <v>10000</v>
      </c>
      <c r="AY83" s="73">
        <v>4</v>
      </c>
      <c r="AZ83" s="3">
        <v>1</v>
      </c>
      <c r="BD83" s="34">
        <v>-5000</v>
      </c>
      <c r="BE83" s="142"/>
      <c r="BF83" s="33"/>
      <c r="BG83" s="36"/>
      <c r="BH83" s="27"/>
    </row>
    <row r="84" s="3" customFormat="1" spans="1:60">
      <c r="A84" s="14">
        <v>27000040012</v>
      </c>
      <c r="B84" s="57" t="s">
        <v>638</v>
      </c>
      <c r="C84" s="15"/>
      <c r="D84" s="16"/>
      <c r="E84" s="17">
        <v>1</v>
      </c>
      <c r="F84" s="15" t="s">
        <v>600</v>
      </c>
      <c r="G84" s="3">
        <v>1</v>
      </c>
      <c r="H84" s="3">
        <v>3</v>
      </c>
      <c r="J84" s="3">
        <v>0</v>
      </c>
      <c r="L84" s="3">
        <v>27000040013</v>
      </c>
      <c r="M84" s="3">
        <v>3000</v>
      </c>
      <c r="N84" s="3">
        <v>0</v>
      </c>
      <c r="O84" s="3" t="s">
        <v>449</v>
      </c>
      <c r="P84" s="3">
        <v>1</v>
      </c>
      <c r="Q84" s="3">
        <v>800</v>
      </c>
      <c r="R84" s="3">
        <v>10</v>
      </c>
      <c r="S84" s="3">
        <v>0</v>
      </c>
      <c r="T84" s="3">
        <v>1</v>
      </c>
      <c r="U84" s="3">
        <v>2</v>
      </c>
      <c r="V84" s="3">
        <v>20000</v>
      </c>
      <c r="Y84" s="17">
        <v>500</v>
      </c>
      <c r="Z84" s="17"/>
      <c r="AA84" s="20">
        <v>300</v>
      </c>
      <c r="AB84" s="20">
        <v>500</v>
      </c>
      <c r="AC84" s="21" t="s">
        <v>578</v>
      </c>
      <c r="AF84" s="27"/>
      <c r="AG84" s="27"/>
      <c r="AH84" s="3">
        <v>27200040012</v>
      </c>
      <c r="AI84" s="22">
        <v>18000</v>
      </c>
      <c r="AJ84" s="3">
        <v>12000</v>
      </c>
      <c r="AK84" s="3">
        <v>2</v>
      </c>
      <c r="AL84" s="27" t="s">
        <v>479</v>
      </c>
      <c r="AM84" s="22"/>
      <c r="AN84" s="22"/>
      <c r="AO84" s="29"/>
      <c r="AP84" s="131"/>
      <c r="AQ84" s="117"/>
      <c r="AR84" s="117"/>
      <c r="AS84" s="117"/>
      <c r="AT84" s="117"/>
      <c r="AU84" s="118"/>
      <c r="AV84" s="27"/>
      <c r="AW84" s="27"/>
      <c r="AX84" s="3">
        <v>10000</v>
      </c>
      <c r="AY84" s="73">
        <v>4</v>
      </c>
      <c r="AZ84" s="3">
        <v>1</v>
      </c>
      <c r="BD84" s="34">
        <v>-4000</v>
      </c>
      <c r="BE84" s="141"/>
      <c r="BF84" s="33"/>
      <c r="BG84" s="36"/>
      <c r="BH84" s="27"/>
    </row>
    <row r="85" s="3" customFormat="1" spans="1:60">
      <c r="A85" s="14">
        <v>27000040013</v>
      </c>
      <c r="B85" s="57" t="s">
        <v>639</v>
      </c>
      <c r="C85" s="15"/>
      <c r="D85" s="16"/>
      <c r="E85" s="17">
        <v>1</v>
      </c>
      <c r="F85" s="15" t="s">
        <v>600</v>
      </c>
      <c r="G85" s="3">
        <v>1</v>
      </c>
      <c r="H85" s="3">
        <v>3</v>
      </c>
      <c r="J85" s="3">
        <v>0</v>
      </c>
      <c r="N85" s="3">
        <v>0</v>
      </c>
      <c r="O85" s="3" t="s">
        <v>449</v>
      </c>
      <c r="P85" s="3">
        <v>1</v>
      </c>
      <c r="Q85" s="3">
        <v>800</v>
      </c>
      <c r="R85" s="3">
        <v>10</v>
      </c>
      <c r="S85" s="3">
        <v>0</v>
      </c>
      <c r="T85" s="3">
        <v>1</v>
      </c>
      <c r="U85" s="3">
        <v>2</v>
      </c>
      <c r="V85" s="3">
        <v>20000</v>
      </c>
      <c r="Y85" s="17">
        <v>500</v>
      </c>
      <c r="Z85" s="17"/>
      <c r="AA85" s="20">
        <v>450</v>
      </c>
      <c r="AB85" s="20">
        <v>500</v>
      </c>
      <c r="AC85" s="21" t="s">
        <v>578</v>
      </c>
      <c r="AF85" s="27"/>
      <c r="AG85" s="27"/>
      <c r="AH85" s="3">
        <v>27200040013</v>
      </c>
      <c r="AI85" s="22">
        <v>18000</v>
      </c>
      <c r="AJ85" s="3">
        <v>12000</v>
      </c>
      <c r="AK85" s="3">
        <v>2</v>
      </c>
      <c r="AL85" s="27" t="s">
        <v>479</v>
      </c>
      <c r="AM85" s="22"/>
      <c r="AN85" s="22"/>
      <c r="AO85" s="29"/>
      <c r="AP85" s="131"/>
      <c r="AQ85" s="117"/>
      <c r="AR85" s="117"/>
      <c r="AS85" s="117"/>
      <c r="AT85" s="117"/>
      <c r="AU85" s="118"/>
      <c r="AV85" s="27"/>
      <c r="AW85" s="27"/>
      <c r="AX85" s="3">
        <v>10000</v>
      </c>
      <c r="AY85" s="73">
        <v>4</v>
      </c>
      <c r="AZ85" s="3">
        <v>1</v>
      </c>
      <c r="BD85" s="34">
        <v>-3000</v>
      </c>
      <c r="BE85" s="141"/>
      <c r="BF85" s="33"/>
      <c r="BG85" s="36"/>
      <c r="BH85" s="27"/>
    </row>
    <row r="86" s="3" customFormat="1" spans="1:60">
      <c r="A86" s="14">
        <v>27000040014</v>
      </c>
      <c r="B86" s="57" t="s">
        <v>640</v>
      </c>
      <c r="C86" s="15" t="s">
        <v>599</v>
      </c>
      <c r="D86" s="17" t="s">
        <v>453</v>
      </c>
      <c r="E86" s="17">
        <v>2</v>
      </c>
      <c r="F86" s="15" t="s">
        <v>600</v>
      </c>
      <c r="G86" s="3">
        <v>1</v>
      </c>
      <c r="J86" s="3">
        <v>0</v>
      </c>
      <c r="L86" s="3">
        <v>27000040015</v>
      </c>
      <c r="M86" s="3">
        <v>3000</v>
      </c>
      <c r="N86" s="3">
        <v>0</v>
      </c>
      <c r="O86" s="3" t="s">
        <v>454</v>
      </c>
      <c r="P86" s="3">
        <v>1</v>
      </c>
      <c r="Q86" s="3">
        <v>800</v>
      </c>
      <c r="R86" s="3">
        <v>10</v>
      </c>
      <c r="S86" s="3">
        <v>15000</v>
      </c>
      <c r="T86" s="3">
        <v>1</v>
      </c>
      <c r="U86" s="3">
        <v>2</v>
      </c>
      <c r="V86" s="3">
        <v>20000</v>
      </c>
      <c r="Y86" s="17">
        <v>500</v>
      </c>
      <c r="Z86" s="17"/>
      <c r="AA86" s="20">
        <v>300</v>
      </c>
      <c r="AB86" s="20">
        <v>500</v>
      </c>
      <c r="AC86" s="21" t="s">
        <v>578</v>
      </c>
      <c r="AF86" s="27"/>
      <c r="AG86" s="27"/>
      <c r="AH86" s="3">
        <v>27200040014</v>
      </c>
      <c r="AI86" s="22">
        <v>18000</v>
      </c>
      <c r="AJ86" s="3">
        <v>12000</v>
      </c>
      <c r="AK86" s="3">
        <v>2</v>
      </c>
      <c r="AL86" s="27" t="s">
        <v>479</v>
      </c>
      <c r="AM86" s="22"/>
      <c r="AN86" s="22"/>
      <c r="AO86" s="29"/>
      <c r="AP86" s="131"/>
      <c r="AQ86" s="117"/>
      <c r="AR86" s="117"/>
      <c r="AS86" s="117"/>
      <c r="AT86" s="117"/>
      <c r="AU86" s="118"/>
      <c r="AV86" s="27"/>
      <c r="AW86" s="27"/>
      <c r="AX86" s="3">
        <v>10000</v>
      </c>
      <c r="AY86" s="73">
        <v>4</v>
      </c>
      <c r="AZ86" s="3">
        <v>1</v>
      </c>
      <c r="BD86" s="34">
        <v>-4000</v>
      </c>
      <c r="BE86" s="145"/>
      <c r="BF86" s="33"/>
      <c r="BG86" s="36"/>
      <c r="BH86" s="27"/>
    </row>
    <row r="87" s="3" customFormat="1" spans="1:60">
      <c r="A87" s="14">
        <v>27000040015</v>
      </c>
      <c r="B87" s="57" t="s">
        <v>641</v>
      </c>
      <c r="C87" s="15"/>
      <c r="D87" s="16"/>
      <c r="E87" s="17">
        <v>2</v>
      </c>
      <c r="F87" s="15" t="s">
        <v>600</v>
      </c>
      <c r="G87" s="3">
        <v>1</v>
      </c>
      <c r="H87" s="3">
        <v>3</v>
      </c>
      <c r="J87" s="3">
        <v>0</v>
      </c>
      <c r="L87" s="3">
        <v>27000040016</v>
      </c>
      <c r="M87" s="3">
        <v>3000</v>
      </c>
      <c r="N87" s="3">
        <v>0</v>
      </c>
      <c r="O87" s="3" t="s">
        <v>454</v>
      </c>
      <c r="P87" s="3">
        <v>1</v>
      </c>
      <c r="Q87" s="3">
        <v>800</v>
      </c>
      <c r="R87" s="3">
        <v>10</v>
      </c>
      <c r="S87" s="3">
        <v>0</v>
      </c>
      <c r="T87" s="3">
        <v>1</v>
      </c>
      <c r="U87" s="3">
        <v>2</v>
      </c>
      <c r="V87" s="3">
        <v>20000</v>
      </c>
      <c r="Y87" s="17">
        <v>500</v>
      </c>
      <c r="Z87" s="17"/>
      <c r="AA87" s="20">
        <v>300</v>
      </c>
      <c r="AB87" s="20">
        <v>500</v>
      </c>
      <c r="AC87" s="21" t="s">
        <v>578</v>
      </c>
      <c r="AF87" s="27"/>
      <c r="AG87" s="27"/>
      <c r="AH87" s="3">
        <v>27200040015</v>
      </c>
      <c r="AI87" s="22">
        <v>18000</v>
      </c>
      <c r="AJ87" s="3">
        <v>12000</v>
      </c>
      <c r="AK87" s="3">
        <v>2</v>
      </c>
      <c r="AL87" s="27" t="s">
        <v>479</v>
      </c>
      <c r="AM87" s="22"/>
      <c r="AN87" s="22"/>
      <c r="AO87" s="29"/>
      <c r="AP87" s="131"/>
      <c r="AQ87" s="117"/>
      <c r="AR87" s="117"/>
      <c r="AS87" s="117"/>
      <c r="AT87" s="117"/>
      <c r="AU87" s="118"/>
      <c r="AV87" s="27"/>
      <c r="AW87" s="27"/>
      <c r="AX87" s="3">
        <v>10000</v>
      </c>
      <c r="AY87" s="73">
        <v>4</v>
      </c>
      <c r="AZ87" s="3">
        <v>1</v>
      </c>
      <c r="BD87" s="34">
        <v>-2800</v>
      </c>
      <c r="BE87" s="145"/>
      <c r="BF87" s="33"/>
      <c r="BG87" s="36"/>
      <c r="BH87" s="27"/>
    </row>
    <row r="88" s="3" customFormat="1" spans="1:60">
      <c r="A88" s="14">
        <v>27000040016</v>
      </c>
      <c r="B88" s="57" t="s">
        <v>642</v>
      </c>
      <c r="C88" s="15"/>
      <c r="D88" s="16"/>
      <c r="E88" s="17">
        <v>2</v>
      </c>
      <c r="F88" s="15" t="s">
        <v>600</v>
      </c>
      <c r="G88" s="3">
        <v>1</v>
      </c>
      <c r="H88" s="3">
        <v>3</v>
      </c>
      <c r="J88" s="3">
        <v>0</v>
      </c>
      <c r="N88" s="3">
        <v>0</v>
      </c>
      <c r="O88" s="3" t="s">
        <v>454</v>
      </c>
      <c r="P88" s="3">
        <v>1</v>
      </c>
      <c r="Q88" s="3">
        <v>800</v>
      </c>
      <c r="R88" s="3">
        <v>10</v>
      </c>
      <c r="S88" s="3">
        <v>0</v>
      </c>
      <c r="T88" s="3">
        <v>1</v>
      </c>
      <c r="U88" s="3">
        <v>2</v>
      </c>
      <c r="V88" s="3">
        <v>20000</v>
      </c>
      <c r="Y88" s="17">
        <v>500</v>
      </c>
      <c r="Z88" s="17"/>
      <c r="AA88" s="20">
        <v>450</v>
      </c>
      <c r="AB88" s="20">
        <v>500</v>
      </c>
      <c r="AC88" s="21" t="s">
        <v>578</v>
      </c>
      <c r="AF88" s="27"/>
      <c r="AG88" s="27"/>
      <c r="AH88" s="3">
        <v>27200040016</v>
      </c>
      <c r="AI88" s="22">
        <v>18000</v>
      </c>
      <c r="AJ88" s="3">
        <v>12000</v>
      </c>
      <c r="AK88" s="3">
        <v>2</v>
      </c>
      <c r="AL88" s="27" t="s">
        <v>479</v>
      </c>
      <c r="AM88" s="22"/>
      <c r="AN88" s="22"/>
      <c r="AO88" s="29"/>
      <c r="AP88" s="131"/>
      <c r="AQ88" s="117"/>
      <c r="AR88" s="117"/>
      <c r="AS88" s="117"/>
      <c r="AT88" s="117"/>
      <c r="AU88" s="118"/>
      <c r="AV88" s="27"/>
      <c r="AW88" s="27"/>
      <c r="AX88" s="3">
        <v>10000</v>
      </c>
      <c r="AY88" s="73">
        <v>4</v>
      </c>
      <c r="AZ88" s="3">
        <v>1</v>
      </c>
      <c r="BD88" s="34">
        <v>-1600</v>
      </c>
      <c r="BE88" s="145"/>
      <c r="BF88" s="33"/>
      <c r="BG88" s="36"/>
      <c r="BH88" s="27"/>
    </row>
    <row r="89" s="3" customFormat="1" spans="1:60">
      <c r="A89" s="14">
        <v>27000040017</v>
      </c>
      <c r="B89" s="57" t="s">
        <v>643</v>
      </c>
      <c r="C89" s="15" t="s">
        <v>644</v>
      </c>
      <c r="D89" s="16" t="s">
        <v>645</v>
      </c>
      <c r="E89" s="17">
        <v>1</v>
      </c>
      <c r="F89" s="15" t="s">
        <v>606</v>
      </c>
      <c r="G89" s="3">
        <v>2</v>
      </c>
      <c r="J89" s="3">
        <v>1</v>
      </c>
      <c r="N89" s="3">
        <v>0</v>
      </c>
      <c r="O89" s="3" t="s">
        <v>449</v>
      </c>
      <c r="P89" s="3">
        <v>1</v>
      </c>
      <c r="Q89" s="3">
        <v>3000</v>
      </c>
      <c r="R89" s="3">
        <v>20</v>
      </c>
      <c r="S89" s="3">
        <v>15000</v>
      </c>
      <c r="T89" s="3">
        <v>1</v>
      </c>
      <c r="U89" s="3">
        <v>1</v>
      </c>
      <c r="Y89" s="17">
        <v>1000</v>
      </c>
      <c r="Z89" s="17"/>
      <c r="AA89" s="15">
        <v>0</v>
      </c>
      <c r="AB89" s="15">
        <v>1500</v>
      </c>
      <c r="AC89" s="19" t="s">
        <v>607</v>
      </c>
      <c r="AF89" s="27"/>
      <c r="AG89" s="27"/>
      <c r="AH89" s="3">
        <v>27200040017</v>
      </c>
      <c r="AI89" s="3">
        <v>14000</v>
      </c>
      <c r="AJ89" s="3">
        <v>12000</v>
      </c>
      <c r="AK89" s="3">
        <v>5</v>
      </c>
      <c r="AL89" s="27" t="s">
        <v>646</v>
      </c>
      <c r="AM89" s="22" t="s">
        <v>609</v>
      </c>
      <c r="AN89" s="22" t="s">
        <v>403</v>
      </c>
      <c r="AO89" s="29"/>
      <c r="AP89" s="131"/>
      <c r="AQ89" s="117"/>
      <c r="AR89" s="117"/>
      <c r="AS89" s="117"/>
      <c r="AT89" s="117"/>
      <c r="AU89" s="118"/>
      <c r="AV89" s="27"/>
      <c r="AW89" s="27"/>
      <c r="AX89" s="3">
        <v>10000</v>
      </c>
      <c r="AY89" s="3">
        <v>6</v>
      </c>
      <c r="AZ89" s="3">
        <v>1</v>
      </c>
      <c r="BD89" s="34">
        <v>15000</v>
      </c>
      <c r="BE89" s="141"/>
      <c r="BF89" s="33"/>
      <c r="BG89" s="36"/>
      <c r="BH89" s="27"/>
    </row>
    <row r="90" s="3" customFormat="1" ht="33" spans="1:64">
      <c r="A90" s="14">
        <v>27000040018</v>
      </c>
      <c r="B90" s="57" t="s">
        <v>647</v>
      </c>
      <c r="C90" s="15" t="s">
        <v>648</v>
      </c>
      <c r="D90" s="16" t="s">
        <v>649</v>
      </c>
      <c r="E90" s="17">
        <v>2</v>
      </c>
      <c r="F90" s="15" t="s">
        <v>622</v>
      </c>
      <c r="G90" s="3">
        <v>2</v>
      </c>
      <c r="J90" s="3">
        <v>1</v>
      </c>
      <c r="N90" s="3">
        <v>0</v>
      </c>
      <c r="O90" s="3" t="s">
        <v>454</v>
      </c>
      <c r="P90" s="3">
        <v>1</v>
      </c>
      <c r="Q90" s="3">
        <v>12000</v>
      </c>
      <c r="R90" s="3">
        <v>50</v>
      </c>
      <c r="S90" s="3">
        <v>15000</v>
      </c>
      <c r="T90" s="3">
        <v>1</v>
      </c>
      <c r="U90" s="3">
        <v>1</v>
      </c>
      <c r="Y90" s="17">
        <v>1000</v>
      </c>
      <c r="Z90" s="17"/>
      <c r="AA90" s="20">
        <v>600</v>
      </c>
      <c r="AB90" s="20">
        <v>1400</v>
      </c>
      <c r="AC90" s="21" t="s">
        <v>491</v>
      </c>
      <c r="AF90" s="27"/>
      <c r="AG90" s="27"/>
      <c r="AH90" s="3">
        <v>27200040018</v>
      </c>
      <c r="AI90" s="22" t="s">
        <v>410</v>
      </c>
      <c r="AJ90" s="3">
        <v>12000</v>
      </c>
      <c r="AK90" s="3">
        <v>8</v>
      </c>
      <c r="AL90" s="27" t="s">
        <v>463</v>
      </c>
      <c r="AM90" s="22" t="s">
        <v>464</v>
      </c>
      <c r="AN90" s="22" t="s">
        <v>412</v>
      </c>
      <c r="AO90" s="29"/>
      <c r="AP90" s="131"/>
      <c r="AQ90" s="117"/>
      <c r="AR90" s="117"/>
      <c r="AS90" s="117"/>
      <c r="AT90" s="117"/>
      <c r="AU90" s="118"/>
      <c r="AV90" s="27"/>
      <c r="AW90" s="27"/>
      <c r="AX90" s="3">
        <v>9000</v>
      </c>
      <c r="AY90" s="3">
        <v>8</v>
      </c>
      <c r="AZ90" s="3">
        <v>1</v>
      </c>
      <c r="BD90" s="34">
        <v>30000</v>
      </c>
      <c r="BE90" s="141"/>
      <c r="BF90" s="33">
        <v>27100040012</v>
      </c>
      <c r="BG90" s="36">
        <v>0</v>
      </c>
      <c r="BH90" s="27">
        <v>2</v>
      </c>
      <c r="BI90" s="3">
        <v>10000</v>
      </c>
      <c r="BJ90" s="3">
        <v>1500</v>
      </c>
      <c r="BK90" s="3">
        <v>1</v>
      </c>
      <c r="BL90" s="3">
        <v>0</v>
      </c>
    </row>
    <row r="91" s="3" customFormat="1" spans="1:59">
      <c r="A91" s="14">
        <v>27000040030</v>
      </c>
      <c r="B91" s="57" t="s">
        <v>650</v>
      </c>
      <c r="C91" s="15" t="s">
        <v>599</v>
      </c>
      <c r="D91" s="17" t="s">
        <v>467</v>
      </c>
      <c r="E91" s="17">
        <v>2</v>
      </c>
      <c r="F91" s="15" t="s">
        <v>600</v>
      </c>
      <c r="G91" s="3">
        <v>1</v>
      </c>
      <c r="J91" s="3">
        <v>0</v>
      </c>
      <c r="L91" s="3">
        <v>27000040031</v>
      </c>
      <c r="M91" s="3">
        <v>3000</v>
      </c>
      <c r="O91" s="3" t="s">
        <v>454</v>
      </c>
      <c r="P91" s="3">
        <v>1</v>
      </c>
      <c r="Q91" s="3">
        <v>1100</v>
      </c>
      <c r="R91" s="3">
        <v>10</v>
      </c>
      <c r="S91" s="3">
        <v>15000</v>
      </c>
      <c r="T91" s="3">
        <v>1</v>
      </c>
      <c r="U91" s="3">
        <v>2</v>
      </c>
      <c r="V91" s="3">
        <v>20000</v>
      </c>
      <c r="Y91" s="3">
        <v>0</v>
      </c>
      <c r="Z91" s="17"/>
      <c r="AA91" s="17">
        <v>433</v>
      </c>
      <c r="AB91" s="20">
        <v>300</v>
      </c>
      <c r="AC91" s="20">
        <v>500</v>
      </c>
      <c r="AD91" s="21"/>
      <c r="AF91" s="27"/>
      <c r="AG91" s="27"/>
      <c r="AH91" s="3">
        <v>27200040014</v>
      </c>
      <c r="AI91" s="22">
        <v>18000</v>
      </c>
      <c r="AJ91" s="3">
        <v>12000</v>
      </c>
      <c r="AK91" s="3">
        <v>2</v>
      </c>
      <c r="AL91" s="22" t="s">
        <v>479</v>
      </c>
      <c r="AM91" s="22"/>
      <c r="AN91" s="22"/>
      <c r="AO91" s="27"/>
      <c r="AP91" s="27"/>
      <c r="AQ91" s="27"/>
      <c r="AR91" s="27"/>
      <c r="AS91" s="27"/>
      <c r="AT91" s="27"/>
      <c r="AU91" s="27"/>
      <c r="AV91" s="27"/>
      <c r="AW91" s="27"/>
      <c r="AX91" s="3">
        <v>10000</v>
      </c>
      <c r="AY91" s="73">
        <v>6</v>
      </c>
      <c r="AZ91" s="3">
        <v>1</v>
      </c>
      <c r="BD91" s="134">
        <v>-2500</v>
      </c>
      <c r="BE91" s="33"/>
      <c r="BF91" s="36"/>
      <c r="BG91" s="27"/>
    </row>
    <row r="92" s="3" customFormat="1" spans="1:59">
      <c r="A92" s="14">
        <v>27000040031</v>
      </c>
      <c r="B92" s="57" t="s">
        <v>651</v>
      </c>
      <c r="C92" s="15"/>
      <c r="D92" s="16"/>
      <c r="E92" s="17">
        <v>2</v>
      </c>
      <c r="F92" s="15" t="s">
        <v>600</v>
      </c>
      <c r="G92" s="3">
        <v>1</v>
      </c>
      <c r="H92" s="3">
        <v>3</v>
      </c>
      <c r="J92" s="3">
        <v>0</v>
      </c>
      <c r="L92" s="3">
        <v>27000040032</v>
      </c>
      <c r="M92" s="3">
        <v>3000</v>
      </c>
      <c r="O92" s="3" t="s">
        <v>454</v>
      </c>
      <c r="P92" s="3">
        <v>1</v>
      </c>
      <c r="Q92" s="3">
        <v>300</v>
      </c>
      <c r="R92" s="3">
        <v>10</v>
      </c>
      <c r="S92" s="3">
        <v>0</v>
      </c>
      <c r="T92" s="3">
        <v>1</v>
      </c>
      <c r="U92" s="3">
        <v>2</v>
      </c>
      <c r="V92" s="3">
        <v>20000</v>
      </c>
      <c r="Y92" s="3">
        <v>0</v>
      </c>
      <c r="Z92" s="17"/>
      <c r="AA92" s="17">
        <v>0</v>
      </c>
      <c r="AB92" s="20">
        <v>300</v>
      </c>
      <c r="AC92" s="20">
        <v>500</v>
      </c>
      <c r="AD92" s="21"/>
      <c r="AF92" s="27"/>
      <c r="AG92" s="27"/>
      <c r="AH92" s="3">
        <v>27200040015</v>
      </c>
      <c r="AI92" s="22">
        <v>18000</v>
      </c>
      <c r="AJ92" s="3">
        <v>12000</v>
      </c>
      <c r="AK92" s="3">
        <v>2</v>
      </c>
      <c r="AL92" s="22" t="s">
        <v>479</v>
      </c>
      <c r="AM92" s="22"/>
      <c r="AN92" s="22"/>
      <c r="AO92" s="27"/>
      <c r="AP92" s="27"/>
      <c r="AQ92" s="27"/>
      <c r="AR92" s="27"/>
      <c r="AS92" s="27"/>
      <c r="AT92" s="27"/>
      <c r="AU92" s="27"/>
      <c r="AV92" s="27"/>
      <c r="AW92" s="27"/>
      <c r="AX92" s="3">
        <v>10000</v>
      </c>
      <c r="AY92" s="73">
        <v>6</v>
      </c>
      <c r="AZ92" s="3">
        <v>1</v>
      </c>
      <c r="BD92" s="134">
        <v>-1000</v>
      </c>
      <c r="BE92" s="33"/>
      <c r="BF92" s="36"/>
      <c r="BG92" s="27"/>
    </row>
    <row r="93" s="3" customFormat="1" spans="1:59">
      <c r="A93" s="14">
        <v>27000040032</v>
      </c>
      <c r="B93" s="57" t="s">
        <v>652</v>
      </c>
      <c r="C93" s="15"/>
      <c r="D93" s="16"/>
      <c r="E93" s="17">
        <v>2</v>
      </c>
      <c r="F93" s="15" t="s">
        <v>600</v>
      </c>
      <c r="G93" s="3">
        <v>1</v>
      </c>
      <c r="H93" s="3">
        <v>3</v>
      </c>
      <c r="J93" s="3">
        <v>0</v>
      </c>
      <c r="O93" s="3" t="s">
        <v>454</v>
      </c>
      <c r="P93" s="3">
        <v>1</v>
      </c>
      <c r="Q93" s="3">
        <v>300</v>
      </c>
      <c r="R93" s="3">
        <v>10</v>
      </c>
      <c r="S93" s="3">
        <v>0</v>
      </c>
      <c r="T93" s="3">
        <v>1</v>
      </c>
      <c r="U93" s="3">
        <v>2</v>
      </c>
      <c r="V93" s="3">
        <v>20000</v>
      </c>
      <c r="Y93" s="3">
        <v>0</v>
      </c>
      <c r="Z93" s="17"/>
      <c r="AA93" s="17">
        <v>0</v>
      </c>
      <c r="AB93" s="20">
        <v>450</v>
      </c>
      <c r="AC93" s="20">
        <v>500</v>
      </c>
      <c r="AD93" s="21"/>
      <c r="AF93" s="27"/>
      <c r="AG93" s="27"/>
      <c r="AH93" s="3">
        <v>27200040016</v>
      </c>
      <c r="AI93" s="22">
        <v>18000</v>
      </c>
      <c r="AJ93" s="3">
        <v>12000</v>
      </c>
      <c r="AK93" s="3">
        <v>2</v>
      </c>
      <c r="AL93" s="22" t="s">
        <v>479</v>
      </c>
      <c r="AM93" s="22"/>
      <c r="AN93" s="22"/>
      <c r="AO93" s="27"/>
      <c r="AP93" s="27"/>
      <c r="AQ93" s="27"/>
      <c r="AR93" s="27"/>
      <c r="AS93" s="27"/>
      <c r="AT93" s="27"/>
      <c r="AU93" s="27"/>
      <c r="AV93" s="27"/>
      <c r="AW93" s="27"/>
      <c r="AX93" s="3">
        <v>10000</v>
      </c>
      <c r="AY93" s="73">
        <v>6</v>
      </c>
      <c r="AZ93" s="3">
        <v>1</v>
      </c>
      <c r="BD93" s="134">
        <v>500</v>
      </c>
      <c r="BE93" s="33"/>
      <c r="BF93" s="36"/>
      <c r="BG93" s="27"/>
    </row>
    <row r="94" s="30" customFormat="1" spans="1:67">
      <c r="A94" s="14">
        <v>27000040019</v>
      </c>
      <c r="B94" s="30" t="s">
        <v>653</v>
      </c>
      <c r="C94" s="30" t="s">
        <v>654</v>
      </c>
      <c r="D94" s="31" t="s">
        <v>655</v>
      </c>
      <c r="E94" s="31"/>
      <c r="G94" s="30">
        <v>0</v>
      </c>
      <c r="J94" s="30">
        <v>1</v>
      </c>
      <c r="N94" s="30">
        <v>0</v>
      </c>
      <c r="P94" s="30">
        <v>2</v>
      </c>
      <c r="Q94" s="30">
        <v>0</v>
      </c>
      <c r="R94" s="30">
        <v>10</v>
      </c>
      <c r="T94" s="30">
        <v>0</v>
      </c>
      <c r="U94" s="30">
        <v>0</v>
      </c>
      <c r="Y94" s="31">
        <v>1000</v>
      </c>
      <c r="Z94" s="31"/>
      <c r="AA94" s="30">
        <v>0</v>
      </c>
      <c r="AB94" s="30">
        <v>1000</v>
      </c>
      <c r="AC94" s="29" t="s">
        <v>389</v>
      </c>
      <c r="AF94" s="128"/>
      <c r="AG94" s="128"/>
      <c r="AH94" s="30">
        <v>27200050001</v>
      </c>
      <c r="AI94" s="30">
        <v>5000</v>
      </c>
      <c r="AJ94" s="30">
        <v>2000</v>
      </c>
      <c r="AK94" s="30">
        <v>3</v>
      </c>
      <c r="AL94" s="128"/>
      <c r="AM94" s="29"/>
      <c r="AN94" s="29"/>
      <c r="AO94" s="29"/>
      <c r="AP94" s="131"/>
      <c r="AQ94" s="117"/>
      <c r="AR94" s="117"/>
      <c r="AS94" s="117"/>
      <c r="AT94" s="117"/>
      <c r="AU94" s="118"/>
      <c r="AV94" s="128"/>
      <c r="AW94" s="128"/>
      <c r="AX94" s="30">
        <v>90000</v>
      </c>
      <c r="AY94" s="30">
        <v>1</v>
      </c>
      <c r="AZ94" s="30">
        <v>0</v>
      </c>
      <c r="BD94" s="133"/>
      <c r="BE94" s="142"/>
      <c r="BF94" s="143">
        <v>27100040025</v>
      </c>
      <c r="BG94" s="144" t="s">
        <v>656</v>
      </c>
      <c r="BH94" s="128">
        <v>0</v>
      </c>
      <c r="BI94" s="30">
        <v>10000</v>
      </c>
      <c r="BJ94" s="30">
        <v>100</v>
      </c>
      <c r="BK94" s="30">
        <v>1</v>
      </c>
      <c r="BL94" s="30">
        <v>1</v>
      </c>
      <c r="BM94" s="143"/>
      <c r="BN94" s="144"/>
      <c r="BO94" s="128"/>
    </row>
    <row r="95" s="30" customFormat="1" ht="33" spans="1:77">
      <c r="A95" s="30">
        <v>27000041008</v>
      </c>
      <c r="B95" s="30" t="s">
        <v>624</v>
      </c>
      <c r="C95" s="30" t="s">
        <v>657</v>
      </c>
      <c r="D95" s="16" t="s">
        <v>658</v>
      </c>
      <c r="E95" s="17">
        <v>3</v>
      </c>
      <c r="F95" s="15" t="s">
        <v>627</v>
      </c>
      <c r="G95" s="3">
        <v>2</v>
      </c>
      <c r="H95" s="3"/>
      <c r="I95" s="3"/>
      <c r="J95" s="3">
        <v>1</v>
      </c>
      <c r="K95" s="3"/>
      <c r="L95" s="3"/>
      <c r="M95" s="3"/>
      <c r="N95" s="3">
        <v>0</v>
      </c>
      <c r="O95" s="3" t="s">
        <v>433</v>
      </c>
      <c r="P95" s="3">
        <v>1</v>
      </c>
      <c r="Q95" s="3">
        <v>30000</v>
      </c>
      <c r="R95" s="3">
        <v>60</v>
      </c>
      <c r="S95" s="3">
        <v>20000</v>
      </c>
      <c r="T95" s="3">
        <v>1</v>
      </c>
      <c r="U95" s="3">
        <v>1</v>
      </c>
      <c r="V95" s="3"/>
      <c r="W95" s="3"/>
      <c r="X95" s="3"/>
      <c r="Y95" s="17">
        <v>1000</v>
      </c>
      <c r="Z95" s="17"/>
      <c r="AA95" s="20">
        <v>0</v>
      </c>
      <c r="AB95" s="20">
        <v>1300</v>
      </c>
      <c r="AC95" s="21" t="s">
        <v>628</v>
      </c>
      <c r="AD95" s="3"/>
      <c r="AE95" s="3"/>
      <c r="AF95" s="27"/>
      <c r="AG95" s="27"/>
      <c r="AH95" s="30">
        <v>27200040042</v>
      </c>
      <c r="AI95" s="22">
        <v>13000</v>
      </c>
      <c r="AJ95" s="3">
        <v>10000</v>
      </c>
      <c r="AK95" s="3">
        <v>2</v>
      </c>
      <c r="AL95" s="27">
        <v>3000</v>
      </c>
      <c r="AM95" s="22"/>
      <c r="AN95" s="22"/>
      <c r="AO95" s="29"/>
      <c r="AP95" s="131"/>
      <c r="AQ95" s="117"/>
      <c r="AR95" s="117"/>
      <c r="AS95" s="117"/>
      <c r="AT95" s="117"/>
      <c r="AU95" s="118"/>
      <c r="AV95" s="27"/>
      <c r="AW95" s="27"/>
      <c r="AX95" s="3">
        <v>8000</v>
      </c>
      <c r="AY95" s="3">
        <v>6</v>
      </c>
      <c r="AZ95" s="3">
        <v>1</v>
      </c>
      <c r="BA95" s="3"/>
      <c r="BB95" s="3"/>
      <c r="BC95" s="3"/>
      <c r="BD95" s="34">
        <v>35000</v>
      </c>
      <c r="BE95" s="141"/>
      <c r="BF95" s="33">
        <v>27100040013</v>
      </c>
      <c r="BG95" s="36"/>
      <c r="BH95" s="27">
        <v>1</v>
      </c>
      <c r="BI95" s="3">
        <v>10000</v>
      </c>
      <c r="BJ95" s="3">
        <v>100</v>
      </c>
      <c r="BK95" s="3">
        <v>1</v>
      </c>
      <c r="BL95" s="3">
        <v>0</v>
      </c>
      <c r="BM95" s="30">
        <v>27100040022</v>
      </c>
      <c r="BN95" s="30">
        <v>-5000</v>
      </c>
      <c r="BO95" s="30">
        <v>1</v>
      </c>
      <c r="BP95" s="30">
        <v>10000</v>
      </c>
      <c r="BQ95" s="30">
        <v>5000</v>
      </c>
      <c r="BR95" s="30">
        <v>1</v>
      </c>
      <c r="BS95" s="30">
        <v>0</v>
      </c>
      <c r="BT95" s="30">
        <v>27100040023</v>
      </c>
      <c r="BV95" s="30">
        <v>1</v>
      </c>
      <c r="BW95" s="30">
        <v>10000</v>
      </c>
      <c r="BX95" s="30">
        <v>5000</v>
      </c>
      <c r="BY95" s="30">
        <v>1</v>
      </c>
    </row>
    <row r="96" s="3" customFormat="1" spans="1:64">
      <c r="A96" s="3">
        <v>27000050001</v>
      </c>
      <c r="B96" s="23" t="s">
        <v>659</v>
      </c>
      <c r="C96" s="3" t="s">
        <v>660</v>
      </c>
      <c r="D96" s="17" t="s">
        <v>661</v>
      </c>
      <c r="E96" s="148">
        <v>81</v>
      </c>
      <c r="F96" s="3" t="s">
        <v>662</v>
      </c>
      <c r="G96" s="3">
        <v>0</v>
      </c>
      <c r="J96" s="3">
        <v>0</v>
      </c>
      <c r="N96" s="3">
        <v>0</v>
      </c>
      <c r="O96" s="3" t="s">
        <v>663</v>
      </c>
      <c r="P96" s="3">
        <v>5</v>
      </c>
      <c r="Q96" s="3">
        <v>0</v>
      </c>
      <c r="R96" s="3">
        <v>69</v>
      </c>
      <c r="S96" s="3">
        <v>20000</v>
      </c>
      <c r="T96" s="3">
        <v>0</v>
      </c>
      <c r="U96" s="3">
        <v>1</v>
      </c>
      <c r="Y96" s="17">
        <v>1000</v>
      </c>
      <c r="Z96" s="17"/>
      <c r="AA96" s="3">
        <v>0</v>
      </c>
      <c r="AB96" s="3">
        <v>0</v>
      </c>
      <c r="AC96" s="22" t="s">
        <v>578</v>
      </c>
      <c r="AF96" s="27"/>
      <c r="AG96" s="27"/>
      <c r="AH96" s="3">
        <v>27200050001</v>
      </c>
      <c r="AI96" s="3">
        <v>90000</v>
      </c>
      <c r="AJ96" s="3">
        <v>90000</v>
      </c>
      <c r="AK96" s="3">
        <v>0</v>
      </c>
      <c r="AL96" s="27" t="s">
        <v>578</v>
      </c>
      <c r="AM96" s="22"/>
      <c r="AN96" s="22"/>
      <c r="AO96" s="29"/>
      <c r="AP96" s="131"/>
      <c r="AQ96" s="117"/>
      <c r="AR96" s="117"/>
      <c r="AS96" s="117"/>
      <c r="AT96" s="117"/>
      <c r="AU96" s="118"/>
      <c r="AV96" s="27"/>
      <c r="AW96" s="27"/>
      <c r="AX96" s="3">
        <v>90000</v>
      </c>
      <c r="AY96" s="73">
        <v>6</v>
      </c>
      <c r="AZ96" s="3">
        <v>0</v>
      </c>
      <c r="BD96" s="34"/>
      <c r="BE96" s="141"/>
      <c r="BF96" s="33">
        <v>27100050001</v>
      </c>
      <c r="BG96" s="36">
        <v>27000050013</v>
      </c>
      <c r="BH96" s="27">
        <v>0</v>
      </c>
      <c r="BI96" s="3">
        <v>10000</v>
      </c>
      <c r="BJ96" s="3">
        <v>-1</v>
      </c>
      <c r="BK96" s="3">
        <v>1</v>
      </c>
      <c r="BL96" s="3">
        <v>1</v>
      </c>
    </row>
    <row r="97" s="3" customFormat="1" spans="1:64">
      <c r="A97" s="3">
        <v>27000050002</v>
      </c>
      <c r="B97" s="23" t="s">
        <v>664</v>
      </c>
      <c r="C97" s="3" t="s">
        <v>665</v>
      </c>
      <c r="D97" s="17" t="s">
        <v>666</v>
      </c>
      <c r="E97" s="148">
        <v>82</v>
      </c>
      <c r="F97" s="3" t="s">
        <v>667</v>
      </c>
      <c r="G97" s="3">
        <v>0</v>
      </c>
      <c r="J97" s="3">
        <v>0</v>
      </c>
      <c r="N97" s="3">
        <v>0</v>
      </c>
      <c r="O97" s="3" t="s">
        <v>668</v>
      </c>
      <c r="P97" s="3">
        <v>5</v>
      </c>
      <c r="Q97" s="3">
        <v>0</v>
      </c>
      <c r="R97" s="3">
        <v>69</v>
      </c>
      <c r="S97" s="3">
        <v>30000</v>
      </c>
      <c r="T97" s="3">
        <v>0</v>
      </c>
      <c r="U97" s="3">
        <v>1</v>
      </c>
      <c r="Y97" s="17">
        <v>1000</v>
      </c>
      <c r="Z97" s="17"/>
      <c r="AA97" s="3">
        <v>0</v>
      </c>
      <c r="AB97" s="3">
        <v>0</v>
      </c>
      <c r="AC97" s="22" t="s">
        <v>578</v>
      </c>
      <c r="AF97" s="27"/>
      <c r="AG97" s="27"/>
      <c r="AH97" s="3">
        <v>27200050002</v>
      </c>
      <c r="AI97" s="3">
        <v>90000</v>
      </c>
      <c r="AJ97" s="3">
        <v>90000</v>
      </c>
      <c r="AK97" s="3">
        <v>0</v>
      </c>
      <c r="AL97" s="27" t="s">
        <v>578</v>
      </c>
      <c r="AM97" s="22"/>
      <c r="AN97" s="22"/>
      <c r="AO97" s="29"/>
      <c r="AP97" s="131"/>
      <c r="AQ97" s="117"/>
      <c r="AR97" s="117"/>
      <c r="AS97" s="117"/>
      <c r="AT97" s="117"/>
      <c r="AU97" s="118"/>
      <c r="AV97" s="27"/>
      <c r="AW97" s="27"/>
      <c r="AX97" s="3">
        <v>90000</v>
      </c>
      <c r="AY97" s="3">
        <v>0</v>
      </c>
      <c r="AZ97" s="3">
        <v>0</v>
      </c>
      <c r="BD97" s="34"/>
      <c r="BE97" s="141"/>
      <c r="BF97" s="33">
        <v>27100050002</v>
      </c>
      <c r="BG97" s="36">
        <v>2000</v>
      </c>
      <c r="BH97" s="27">
        <v>0</v>
      </c>
      <c r="BI97" s="3">
        <v>10000</v>
      </c>
      <c r="BJ97" s="3">
        <v>-1</v>
      </c>
      <c r="BK97" s="3">
        <v>1</v>
      </c>
      <c r="BL97" s="3">
        <v>1</v>
      </c>
    </row>
    <row r="98" s="30" customFormat="1" spans="1:64">
      <c r="A98" s="30">
        <v>27000050003</v>
      </c>
      <c r="B98" s="30" t="s">
        <v>669</v>
      </c>
      <c r="C98" s="30" t="s">
        <v>670</v>
      </c>
      <c r="D98" s="31" t="s">
        <v>671</v>
      </c>
      <c r="E98" s="31">
        <v>83</v>
      </c>
      <c r="F98" s="30" t="s">
        <v>672</v>
      </c>
      <c r="G98" s="30">
        <v>0</v>
      </c>
      <c r="J98" s="30">
        <v>0</v>
      </c>
      <c r="N98" s="30">
        <v>0</v>
      </c>
      <c r="O98" s="30" t="s">
        <v>673</v>
      </c>
      <c r="P98" s="30">
        <v>5</v>
      </c>
      <c r="Q98" s="30">
        <v>0</v>
      </c>
      <c r="R98" s="30">
        <v>69</v>
      </c>
      <c r="S98" s="30">
        <v>40000</v>
      </c>
      <c r="T98" s="30">
        <v>0</v>
      </c>
      <c r="U98" s="30">
        <v>1</v>
      </c>
      <c r="Y98" s="31">
        <v>1000</v>
      </c>
      <c r="Z98" s="31"/>
      <c r="AA98" s="30">
        <v>0</v>
      </c>
      <c r="AB98" s="30">
        <v>0</v>
      </c>
      <c r="AC98" s="29" t="s">
        <v>578</v>
      </c>
      <c r="AF98" s="128"/>
      <c r="AG98" s="128"/>
      <c r="AH98" s="30">
        <v>27200050003</v>
      </c>
      <c r="AI98" s="30">
        <v>90000</v>
      </c>
      <c r="AJ98" s="30">
        <v>90000</v>
      </c>
      <c r="AK98" s="30">
        <v>0</v>
      </c>
      <c r="AL98" s="128" t="s">
        <v>578</v>
      </c>
      <c r="AM98" s="29"/>
      <c r="AN98" s="29"/>
      <c r="AO98" s="29"/>
      <c r="AP98" s="131"/>
      <c r="AQ98" s="117"/>
      <c r="AR98" s="117"/>
      <c r="AS98" s="117"/>
      <c r="AT98" s="117"/>
      <c r="AU98" s="118"/>
      <c r="AV98" s="128"/>
      <c r="AW98" s="128"/>
      <c r="AX98" s="30">
        <v>90000</v>
      </c>
      <c r="AY98" s="30">
        <v>0</v>
      </c>
      <c r="AZ98" s="30">
        <v>0</v>
      </c>
      <c r="BD98" s="133"/>
      <c r="BE98" s="142"/>
      <c r="BF98" s="143">
        <v>27100050103</v>
      </c>
      <c r="BG98" s="144">
        <v>800</v>
      </c>
      <c r="BH98" s="128">
        <v>0</v>
      </c>
      <c r="BI98" s="30">
        <v>10000</v>
      </c>
      <c r="BJ98" s="30">
        <v>-1</v>
      </c>
      <c r="BK98" s="30">
        <v>1</v>
      </c>
      <c r="BL98" s="30">
        <v>1</v>
      </c>
    </row>
    <row r="99" s="30" customFormat="1" spans="1:64">
      <c r="A99" s="30">
        <v>27000050004</v>
      </c>
      <c r="B99" s="30" t="s">
        <v>674</v>
      </c>
      <c r="C99" s="30" t="s">
        <v>675</v>
      </c>
      <c r="D99" s="31" t="s">
        <v>676</v>
      </c>
      <c r="E99" s="31">
        <v>84</v>
      </c>
      <c r="F99" s="30" t="s">
        <v>677</v>
      </c>
      <c r="G99" s="30">
        <v>2</v>
      </c>
      <c r="H99" s="30">
        <v>2</v>
      </c>
      <c r="J99" s="30">
        <v>1</v>
      </c>
      <c r="N99" s="30">
        <v>0</v>
      </c>
      <c r="O99" s="3" t="s">
        <v>678</v>
      </c>
      <c r="P99" s="30">
        <v>2</v>
      </c>
      <c r="Q99" s="30">
        <v>20000</v>
      </c>
      <c r="R99" s="30">
        <v>20</v>
      </c>
      <c r="S99" s="30">
        <v>50000</v>
      </c>
      <c r="T99" s="30">
        <v>0</v>
      </c>
      <c r="U99" s="30">
        <v>1</v>
      </c>
      <c r="Y99" s="31">
        <v>0</v>
      </c>
      <c r="Z99" s="31">
        <v>1</v>
      </c>
      <c r="AA99" s="30">
        <v>0</v>
      </c>
      <c r="AB99" s="30">
        <v>0</v>
      </c>
      <c r="AC99" s="29" t="s">
        <v>578</v>
      </c>
      <c r="AF99" s="128"/>
      <c r="AG99" s="128"/>
      <c r="AH99" s="30">
        <v>27200050001</v>
      </c>
      <c r="AI99" s="30">
        <v>90000</v>
      </c>
      <c r="AJ99" s="30">
        <v>90000</v>
      </c>
      <c r="AK99" s="30">
        <v>3</v>
      </c>
      <c r="AL99" s="128" t="s">
        <v>578</v>
      </c>
      <c r="AM99" s="29"/>
      <c r="AN99" s="29"/>
      <c r="AO99" s="29"/>
      <c r="AP99" s="131"/>
      <c r="AQ99" s="117"/>
      <c r="AR99" s="117"/>
      <c r="AS99" s="117"/>
      <c r="AT99" s="117"/>
      <c r="AU99" s="118"/>
      <c r="AV99" s="128"/>
      <c r="AW99" s="128"/>
      <c r="AX99" s="30">
        <v>90000</v>
      </c>
      <c r="AY99" s="30">
        <v>1</v>
      </c>
      <c r="AZ99" s="30">
        <v>0</v>
      </c>
      <c r="BD99" s="133"/>
      <c r="BE99" s="142"/>
      <c r="BF99" s="143">
        <v>27100040025</v>
      </c>
      <c r="BG99" s="144" t="s">
        <v>679</v>
      </c>
      <c r="BH99" s="128">
        <v>0</v>
      </c>
      <c r="BI99" s="30">
        <v>10000</v>
      </c>
      <c r="BJ99" s="30">
        <v>100</v>
      </c>
      <c r="BK99" s="30">
        <v>1</v>
      </c>
      <c r="BL99" s="30">
        <v>1</v>
      </c>
    </row>
    <row r="100" s="3" customFormat="1" spans="1:64">
      <c r="A100" s="3">
        <v>27000050005</v>
      </c>
      <c r="B100" s="23" t="s">
        <v>680</v>
      </c>
      <c r="C100" s="3" t="s">
        <v>681</v>
      </c>
      <c r="D100" s="17" t="s">
        <v>682</v>
      </c>
      <c r="E100" s="148">
        <v>85</v>
      </c>
      <c r="F100" s="3" t="s">
        <v>683</v>
      </c>
      <c r="G100" s="3">
        <v>0</v>
      </c>
      <c r="J100" s="3">
        <v>0</v>
      </c>
      <c r="N100" s="3">
        <v>0</v>
      </c>
      <c r="O100" s="3" t="s">
        <v>684</v>
      </c>
      <c r="P100" s="3">
        <v>5</v>
      </c>
      <c r="Q100" s="3">
        <v>0</v>
      </c>
      <c r="R100" s="3">
        <v>69</v>
      </c>
      <c r="S100" s="3">
        <v>60000</v>
      </c>
      <c r="T100" s="3">
        <v>0</v>
      </c>
      <c r="U100" s="3">
        <v>1</v>
      </c>
      <c r="Y100" s="17">
        <v>1000</v>
      </c>
      <c r="Z100" s="17"/>
      <c r="AA100" s="3">
        <v>0</v>
      </c>
      <c r="AB100" s="3">
        <v>0</v>
      </c>
      <c r="AC100" s="22" t="s">
        <v>578</v>
      </c>
      <c r="AF100" s="27"/>
      <c r="AG100" s="27"/>
      <c r="AH100" s="3">
        <v>27200050005</v>
      </c>
      <c r="AI100" s="3">
        <v>90000</v>
      </c>
      <c r="AJ100" s="3">
        <v>90000</v>
      </c>
      <c r="AK100" s="3">
        <v>0</v>
      </c>
      <c r="AL100" s="27" t="s">
        <v>578</v>
      </c>
      <c r="AM100" s="22"/>
      <c r="AN100" s="22"/>
      <c r="AO100" s="29"/>
      <c r="AP100" s="131"/>
      <c r="AQ100" s="117"/>
      <c r="AR100" s="117"/>
      <c r="AS100" s="117"/>
      <c r="AT100" s="117"/>
      <c r="AU100" s="118"/>
      <c r="AV100" s="27"/>
      <c r="AW100" s="27"/>
      <c r="AX100" s="3">
        <v>90000</v>
      </c>
      <c r="AY100" s="3">
        <v>0</v>
      </c>
      <c r="AZ100" s="3">
        <v>0</v>
      </c>
      <c r="BD100" s="34"/>
      <c r="BE100" s="141"/>
      <c r="BF100" s="33">
        <v>27100050005</v>
      </c>
      <c r="BG100" s="36">
        <v>27000050015</v>
      </c>
      <c r="BH100" s="27">
        <v>0</v>
      </c>
      <c r="BI100" s="3">
        <v>10000</v>
      </c>
      <c r="BJ100" s="3">
        <v>-1</v>
      </c>
      <c r="BK100" s="3">
        <v>1</v>
      </c>
      <c r="BL100" s="3">
        <v>1</v>
      </c>
    </row>
    <row r="101" s="3" customFormat="1" spans="1:64">
      <c r="A101" s="3">
        <v>27000050006</v>
      </c>
      <c r="B101" s="23" t="s">
        <v>685</v>
      </c>
      <c r="C101" s="3" t="s">
        <v>686</v>
      </c>
      <c r="D101" s="17" t="s">
        <v>687</v>
      </c>
      <c r="E101" s="148">
        <v>86</v>
      </c>
      <c r="F101" s="3" t="s">
        <v>688</v>
      </c>
      <c r="G101" s="3">
        <v>0</v>
      </c>
      <c r="J101" s="3">
        <v>0</v>
      </c>
      <c r="N101" s="3">
        <v>0</v>
      </c>
      <c r="O101" s="3" t="s">
        <v>689</v>
      </c>
      <c r="P101" s="3">
        <v>5</v>
      </c>
      <c r="Q101" s="3">
        <v>0</v>
      </c>
      <c r="R101" s="3">
        <v>69</v>
      </c>
      <c r="S101" s="3">
        <v>70000</v>
      </c>
      <c r="T101" s="3">
        <v>0</v>
      </c>
      <c r="U101" s="3">
        <v>1</v>
      </c>
      <c r="Y101" s="17">
        <v>1000</v>
      </c>
      <c r="Z101" s="17"/>
      <c r="AA101" s="3">
        <v>0</v>
      </c>
      <c r="AB101" s="3">
        <v>0</v>
      </c>
      <c r="AC101" s="22" t="s">
        <v>578</v>
      </c>
      <c r="AF101" s="27"/>
      <c r="AG101" s="27"/>
      <c r="AH101" s="3">
        <v>27200050006</v>
      </c>
      <c r="AI101" s="3">
        <v>90000</v>
      </c>
      <c r="AJ101" s="3">
        <v>90000</v>
      </c>
      <c r="AK101" s="3">
        <v>0</v>
      </c>
      <c r="AL101" s="27" t="s">
        <v>578</v>
      </c>
      <c r="AM101" s="22"/>
      <c r="AN101" s="22"/>
      <c r="AO101" s="29"/>
      <c r="AP101" s="131"/>
      <c r="AQ101" s="117"/>
      <c r="AR101" s="117"/>
      <c r="AS101" s="117"/>
      <c r="AT101" s="117"/>
      <c r="AU101" s="118"/>
      <c r="AV101" s="27"/>
      <c r="AW101" s="27"/>
      <c r="AX101" s="3">
        <v>90000</v>
      </c>
      <c r="AY101" s="3">
        <v>0</v>
      </c>
      <c r="AZ101" s="3">
        <v>0</v>
      </c>
      <c r="BD101" s="34"/>
      <c r="BE101" s="141"/>
      <c r="BF101" s="33">
        <v>27100050006</v>
      </c>
      <c r="BG101" s="36">
        <v>27000050014</v>
      </c>
      <c r="BH101" s="27">
        <v>0</v>
      </c>
      <c r="BI101" s="3">
        <v>10000</v>
      </c>
      <c r="BJ101" s="3">
        <v>-1</v>
      </c>
      <c r="BK101" s="3">
        <v>1</v>
      </c>
      <c r="BL101" s="3">
        <v>1</v>
      </c>
    </row>
    <row r="102" s="3" customFormat="1" spans="1:64">
      <c r="A102" s="3">
        <v>27000050007</v>
      </c>
      <c r="B102" s="23" t="s">
        <v>690</v>
      </c>
      <c r="C102" s="3" t="s">
        <v>691</v>
      </c>
      <c r="D102" s="17" t="s">
        <v>692</v>
      </c>
      <c r="E102" s="148">
        <v>87</v>
      </c>
      <c r="F102" s="3" t="s">
        <v>693</v>
      </c>
      <c r="G102" s="3">
        <v>0</v>
      </c>
      <c r="J102" s="3">
        <v>0</v>
      </c>
      <c r="N102" s="3">
        <v>0</v>
      </c>
      <c r="O102" s="3" t="s">
        <v>694</v>
      </c>
      <c r="P102" s="3">
        <v>5</v>
      </c>
      <c r="Q102" s="3">
        <v>0</v>
      </c>
      <c r="R102" s="3">
        <v>69</v>
      </c>
      <c r="S102" s="3">
        <v>80000</v>
      </c>
      <c r="T102" s="3">
        <v>0</v>
      </c>
      <c r="U102" s="3">
        <v>1</v>
      </c>
      <c r="Y102" s="17">
        <v>1000</v>
      </c>
      <c r="Z102" s="17"/>
      <c r="AA102" s="3">
        <v>0</v>
      </c>
      <c r="AB102" s="3">
        <v>0</v>
      </c>
      <c r="AC102" s="22" t="s">
        <v>578</v>
      </c>
      <c r="AF102" s="27"/>
      <c r="AG102" s="27"/>
      <c r="AH102" s="3">
        <v>27200050007</v>
      </c>
      <c r="AI102" s="3">
        <v>90000</v>
      </c>
      <c r="AJ102" s="3">
        <v>90000</v>
      </c>
      <c r="AK102" s="3">
        <v>0</v>
      </c>
      <c r="AL102" s="27" t="s">
        <v>578</v>
      </c>
      <c r="AM102" s="22"/>
      <c r="AN102" s="22"/>
      <c r="AO102" s="29"/>
      <c r="AP102" s="131"/>
      <c r="AQ102" s="117"/>
      <c r="AR102" s="117"/>
      <c r="AS102" s="117"/>
      <c r="AT102" s="117"/>
      <c r="AU102" s="118"/>
      <c r="AV102" s="27"/>
      <c r="AW102" s="27"/>
      <c r="AX102" s="3">
        <v>90000</v>
      </c>
      <c r="AY102" s="3">
        <v>0</v>
      </c>
      <c r="AZ102" s="3">
        <v>0</v>
      </c>
      <c r="BD102" s="34"/>
      <c r="BE102" s="141"/>
      <c r="BF102" s="33">
        <v>27100050007</v>
      </c>
      <c r="BG102" s="36">
        <v>1000</v>
      </c>
      <c r="BH102" s="27">
        <v>0</v>
      </c>
      <c r="BI102" s="3">
        <v>10000</v>
      </c>
      <c r="BJ102" s="3">
        <v>-1</v>
      </c>
      <c r="BK102" s="3">
        <v>1</v>
      </c>
      <c r="BL102" s="3">
        <v>1</v>
      </c>
    </row>
    <row r="103" s="3" customFormat="1" spans="1:64">
      <c r="A103" s="3">
        <v>27000050008</v>
      </c>
      <c r="B103" s="23" t="s">
        <v>695</v>
      </c>
      <c r="C103" s="3" t="s">
        <v>696</v>
      </c>
      <c r="D103" s="17" t="s">
        <v>697</v>
      </c>
      <c r="E103" s="148">
        <v>88</v>
      </c>
      <c r="F103" s="3" t="s">
        <v>698</v>
      </c>
      <c r="G103" s="3">
        <v>0</v>
      </c>
      <c r="J103" s="3">
        <v>0</v>
      </c>
      <c r="N103" s="3">
        <v>0</v>
      </c>
      <c r="O103" s="3" t="s">
        <v>699</v>
      </c>
      <c r="P103" s="3">
        <v>5</v>
      </c>
      <c r="Q103" s="3">
        <v>0</v>
      </c>
      <c r="R103" s="3">
        <v>69</v>
      </c>
      <c r="S103" s="3">
        <v>90000</v>
      </c>
      <c r="T103" s="3">
        <v>0</v>
      </c>
      <c r="U103" s="3">
        <v>1</v>
      </c>
      <c r="Y103" s="17">
        <v>1000</v>
      </c>
      <c r="Z103" s="17"/>
      <c r="AA103" s="3">
        <v>0</v>
      </c>
      <c r="AB103" s="3">
        <v>0</v>
      </c>
      <c r="AC103" s="22" t="s">
        <v>578</v>
      </c>
      <c r="AF103" s="27"/>
      <c r="AG103" s="27"/>
      <c r="AH103" s="3">
        <v>27200050008</v>
      </c>
      <c r="AI103" s="3">
        <v>90000</v>
      </c>
      <c r="AJ103" s="3">
        <v>90000</v>
      </c>
      <c r="AK103" s="3">
        <v>0</v>
      </c>
      <c r="AL103" s="27" t="s">
        <v>578</v>
      </c>
      <c r="AM103" s="22"/>
      <c r="AN103" s="22"/>
      <c r="AO103" s="29"/>
      <c r="AP103" s="131"/>
      <c r="AQ103" s="117"/>
      <c r="AR103" s="117"/>
      <c r="AS103" s="117"/>
      <c r="AT103" s="117"/>
      <c r="AU103" s="118"/>
      <c r="AV103" s="27"/>
      <c r="AW103" s="27"/>
      <c r="AX103" s="3">
        <v>90000</v>
      </c>
      <c r="AY103" s="3">
        <v>0</v>
      </c>
      <c r="AZ103" s="3">
        <v>0</v>
      </c>
      <c r="BD103" s="34"/>
      <c r="BE103" s="141"/>
      <c r="BF103" s="33">
        <v>27100050008</v>
      </c>
      <c r="BG103" s="162" t="s">
        <v>700</v>
      </c>
      <c r="BH103" s="27">
        <v>0</v>
      </c>
      <c r="BI103" s="3">
        <v>10000</v>
      </c>
      <c r="BJ103" s="3">
        <v>-1</v>
      </c>
      <c r="BK103" s="3">
        <v>1</v>
      </c>
      <c r="BL103" s="3">
        <v>1</v>
      </c>
    </row>
    <row r="104" s="3" customFormat="1" spans="1:64">
      <c r="A104" s="3">
        <v>27000050009</v>
      </c>
      <c r="B104" s="23" t="s">
        <v>701</v>
      </c>
      <c r="C104" s="3" t="s">
        <v>702</v>
      </c>
      <c r="D104" s="17" t="s">
        <v>703</v>
      </c>
      <c r="E104" s="148">
        <v>89</v>
      </c>
      <c r="F104" s="3" t="s">
        <v>704</v>
      </c>
      <c r="G104" s="3">
        <v>0</v>
      </c>
      <c r="J104" s="3">
        <v>0</v>
      </c>
      <c r="N104" s="3">
        <v>0</v>
      </c>
      <c r="O104" s="3" t="s">
        <v>705</v>
      </c>
      <c r="P104" s="3">
        <v>5</v>
      </c>
      <c r="Q104" s="3">
        <v>0</v>
      </c>
      <c r="R104" s="3">
        <v>69</v>
      </c>
      <c r="S104" s="3">
        <v>100000</v>
      </c>
      <c r="T104" s="3">
        <v>0</v>
      </c>
      <c r="U104" s="3">
        <v>1</v>
      </c>
      <c r="Y104" s="17">
        <v>1000</v>
      </c>
      <c r="Z104" s="17"/>
      <c r="AA104" s="3">
        <v>0</v>
      </c>
      <c r="AB104" s="3">
        <v>0</v>
      </c>
      <c r="AC104" s="22" t="s">
        <v>578</v>
      </c>
      <c r="AF104" s="27"/>
      <c r="AG104" s="27"/>
      <c r="AH104" s="3">
        <v>27200050009</v>
      </c>
      <c r="AI104" s="3">
        <v>90000</v>
      </c>
      <c r="AJ104" s="3">
        <v>90000</v>
      </c>
      <c r="AK104" s="3">
        <v>0</v>
      </c>
      <c r="AL104" s="27" t="s">
        <v>578</v>
      </c>
      <c r="AM104" s="22"/>
      <c r="AN104" s="22"/>
      <c r="AO104" s="29"/>
      <c r="AP104" s="131"/>
      <c r="AQ104" s="117"/>
      <c r="AR104" s="117"/>
      <c r="AS104" s="117"/>
      <c r="AT104" s="117"/>
      <c r="AU104" s="118"/>
      <c r="AV104" s="27"/>
      <c r="AW104" s="27"/>
      <c r="AX104" s="3">
        <v>90000</v>
      </c>
      <c r="AY104" s="3">
        <v>0</v>
      </c>
      <c r="AZ104" s="3">
        <v>0</v>
      </c>
      <c r="BD104" s="34"/>
      <c r="BE104" s="141"/>
      <c r="BF104" s="33">
        <v>27100050009</v>
      </c>
      <c r="BG104" s="36">
        <v>1500</v>
      </c>
      <c r="BH104" s="27">
        <v>0</v>
      </c>
      <c r="BI104" s="3">
        <v>10000</v>
      </c>
      <c r="BJ104" s="3">
        <v>-1</v>
      </c>
      <c r="BK104" s="3">
        <v>1</v>
      </c>
      <c r="BL104" s="3">
        <v>1</v>
      </c>
    </row>
    <row r="105" s="3" customFormat="1" spans="1:64">
      <c r="A105" s="3">
        <v>27000050010</v>
      </c>
      <c r="B105" s="23" t="s">
        <v>706</v>
      </c>
      <c r="C105" s="3" t="s">
        <v>707</v>
      </c>
      <c r="D105" s="17" t="s">
        <v>708</v>
      </c>
      <c r="E105" s="148">
        <v>90</v>
      </c>
      <c r="F105" s="3" t="s">
        <v>709</v>
      </c>
      <c r="G105" s="3">
        <v>0</v>
      </c>
      <c r="J105" s="3">
        <v>0</v>
      </c>
      <c r="N105" s="3">
        <v>0</v>
      </c>
      <c r="O105" s="3" t="s">
        <v>710</v>
      </c>
      <c r="P105" s="3">
        <v>5</v>
      </c>
      <c r="Q105" s="3">
        <v>0</v>
      </c>
      <c r="R105" s="3">
        <v>69</v>
      </c>
      <c r="S105" s="3">
        <v>110000</v>
      </c>
      <c r="T105" s="3">
        <v>0</v>
      </c>
      <c r="U105" s="3">
        <v>1</v>
      </c>
      <c r="Y105" s="17">
        <v>1000</v>
      </c>
      <c r="Z105" s="17"/>
      <c r="AA105" s="3">
        <v>0</v>
      </c>
      <c r="AB105" s="3">
        <v>0</v>
      </c>
      <c r="AC105" s="22" t="s">
        <v>578</v>
      </c>
      <c r="AF105" s="27"/>
      <c r="AG105" s="27"/>
      <c r="AH105" s="3">
        <v>27200050010</v>
      </c>
      <c r="AI105" s="3">
        <v>90000</v>
      </c>
      <c r="AJ105" s="3">
        <v>90000</v>
      </c>
      <c r="AK105" s="3">
        <v>0</v>
      </c>
      <c r="AL105" s="27" t="s">
        <v>578</v>
      </c>
      <c r="AM105" s="22"/>
      <c r="AN105" s="22"/>
      <c r="AO105" s="29"/>
      <c r="AP105" s="131"/>
      <c r="AQ105" s="117"/>
      <c r="AR105" s="117"/>
      <c r="AS105" s="117"/>
      <c r="AT105" s="117"/>
      <c r="AU105" s="118"/>
      <c r="AV105" s="27"/>
      <c r="AW105" s="27"/>
      <c r="AX105" s="3">
        <v>90000</v>
      </c>
      <c r="AY105" s="3">
        <v>0</v>
      </c>
      <c r="AZ105" s="3">
        <v>0</v>
      </c>
      <c r="BD105" s="34"/>
      <c r="BE105" s="141"/>
      <c r="BF105" s="33">
        <v>27100050010</v>
      </c>
      <c r="BG105" s="36">
        <v>2000</v>
      </c>
      <c r="BH105" s="27">
        <v>0</v>
      </c>
      <c r="BI105" s="3">
        <v>10000</v>
      </c>
      <c r="BJ105" s="3">
        <v>-1</v>
      </c>
      <c r="BK105" s="3">
        <v>1</v>
      </c>
      <c r="BL105" s="3">
        <v>1</v>
      </c>
    </row>
    <row r="106" s="3" customFormat="1" spans="1:64">
      <c r="A106" s="3">
        <v>27000050011</v>
      </c>
      <c r="B106" s="23" t="s">
        <v>711</v>
      </c>
      <c r="C106" s="3" t="s">
        <v>712</v>
      </c>
      <c r="D106" s="17" t="s">
        <v>713</v>
      </c>
      <c r="E106" s="148">
        <v>91</v>
      </c>
      <c r="F106" s="3" t="s">
        <v>714</v>
      </c>
      <c r="G106" s="3">
        <v>0</v>
      </c>
      <c r="J106" s="3">
        <v>0</v>
      </c>
      <c r="N106" s="3">
        <v>0</v>
      </c>
      <c r="O106" s="3" t="s">
        <v>715</v>
      </c>
      <c r="P106" s="3">
        <v>5</v>
      </c>
      <c r="Q106" s="3">
        <v>0</v>
      </c>
      <c r="R106" s="3">
        <v>69</v>
      </c>
      <c r="S106" s="3">
        <v>120000</v>
      </c>
      <c r="T106" s="3">
        <v>0</v>
      </c>
      <c r="U106" s="3">
        <v>1</v>
      </c>
      <c r="Y106" s="17">
        <v>1000</v>
      </c>
      <c r="Z106" s="17"/>
      <c r="AA106" s="3">
        <v>0</v>
      </c>
      <c r="AB106" s="3">
        <v>0</v>
      </c>
      <c r="AC106" s="22" t="s">
        <v>578</v>
      </c>
      <c r="AF106" s="27"/>
      <c r="AG106" s="27"/>
      <c r="AH106" s="3">
        <v>27200050011</v>
      </c>
      <c r="AI106" s="3">
        <v>90000</v>
      </c>
      <c r="AJ106" s="3">
        <v>90000</v>
      </c>
      <c r="AK106" s="3">
        <v>0</v>
      </c>
      <c r="AL106" s="27" t="s">
        <v>578</v>
      </c>
      <c r="AM106" s="22"/>
      <c r="AN106" s="22"/>
      <c r="AO106" s="29"/>
      <c r="AP106" s="131"/>
      <c r="AQ106" s="117"/>
      <c r="AR106" s="117"/>
      <c r="AS106" s="117"/>
      <c r="AT106" s="117"/>
      <c r="AU106" s="118"/>
      <c r="AV106" s="27"/>
      <c r="AW106" s="27"/>
      <c r="AX106" s="3">
        <v>90000</v>
      </c>
      <c r="AY106" s="3">
        <v>0</v>
      </c>
      <c r="AZ106" s="3">
        <v>0</v>
      </c>
      <c r="BD106" s="34"/>
      <c r="BE106" s="141"/>
      <c r="BF106" s="33">
        <v>27100050011</v>
      </c>
      <c r="BG106" s="36">
        <v>2000</v>
      </c>
      <c r="BH106" s="27">
        <v>0</v>
      </c>
      <c r="BI106" s="3">
        <v>10000</v>
      </c>
      <c r="BJ106" s="3">
        <v>-1</v>
      </c>
      <c r="BK106" s="3">
        <v>1</v>
      </c>
      <c r="BL106" s="3">
        <v>1</v>
      </c>
    </row>
    <row r="107" s="3" customFormat="1" spans="1:64">
      <c r="A107" s="3">
        <v>27000050012</v>
      </c>
      <c r="B107" s="23" t="s">
        <v>716</v>
      </c>
      <c r="C107" s="3" t="s">
        <v>717</v>
      </c>
      <c r="D107" s="17" t="s">
        <v>718</v>
      </c>
      <c r="E107" s="148">
        <v>92</v>
      </c>
      <c r="F107" s="3" t="s">
        <v>719</v>
      </c>
      <c r="G107" s="3">
        <v>0</v>
      </c>
      <c r="J107" s="3">
        <v>0</v>
      </c>
      <c r="N107" s="3">
        <v>0</v>
      </c>
      <c r="O107" s="3" t="s">
        <v>720</v>
      </c>
      <c r="P107" s="3">
        <v>5</v>
      </c>
      <c r="Q107" s="3">
        <v>0</v>
      </c>
      <c r="R107" s="3">
        <v>69</v>
      </c>
      <c r="S107" s="3">
        <v>130000</v>
      </c>
      <c r="T107" s="3">
        <v>0</v>
      </c>
      <c r="U107" s="3">
        <v>1</v>
      </c>
      <c r="Y107" s="17">
        <v>1000</v>
      </c>
      <c r="Z107" s="17"/>
      <c r="AA107" s="3">
        <v>0</v>
      </c>
      <c r="AB107" s="3">
        <v>0</v>
      </c>
      <c r="AC107" s="22" t="s">
        <v>578</v>
      </c>
      <c r="AF107" s="27"/>
      <c r="AG107" s="27"/>
      <c r="AH107" s="3">
        <v>27200050012</v>
      </c>
      <c r="AI107" s="3">
        <v>90000</v>
      </c>
      <c r="AJ107" s="3">
        <v>90000</v>
      </c>
      <c r="AK107" s="3">
        <v>0</v>
      </c>
      <c r="AL107" s="27" t="s">
        <v>578</v>
      </c>
      <c r="AM107" s="22"/>
      <c r="AN107" s="22"/>
      <c r="AO107" s="29"/>
      <c r="AP107" s="131"/>
      <c r="AQ107" s="117"/>
      <c r="AR107" s="117"/>
      <c r="AS107" s="117"/>
      <c r="AT107" s="117"/>
      <c r="AU107" s="118"/>
      <c r="AV107" s="27"/>
      <c r="AW107" s="27"/>
      <c r="AX107" s="3">
        <v>90000</v>
      </c>
      <c r="AY107" s="3">
        <v>0</v>
      </c>
      <c r="AZ107" s="3">
        <v>0</v>
      </c>
      <c r="BD107" s="34"/>
      <c r="BE107" s="141"/>
      <c r="BF107" s="33">
        <v>27100050012</v>
      </c>
      <c r="BG107" s="36">
        <v>-3000</v>
      </c>
      <c r="BH107" s="27">
        <v>0</v>
      </c>
      <c r="BI107" s="3">
        <v>10000</v>
      </c>
      <c r="BJ107" s="3">
        <v>-1</v>
      </c>
      <c r="BK107" s="3">
        <v>1</v>
      </c>
      <c r="BL107" s="3">
        <v>1</v>
      </c>
    </row>
    <row r="108" s="3" customFormat="1" spans="1:60">
      <c r="A108" s="14">
        <v>27000050013</v>
      </c>
      <c r="B108" s="14" t="s">
        <v>721</v>
      </c>
      <c r="C108" s="3" t="s">
        <v>722</v>
      </c>
      <c r="D108" s="17" t="s">
        <v>723</v>
      </c>
      <c r="E108" s="17">
        <v>100</v>
      </c>
      <c r="G108" s="3">
        <v>2</v>
      </c>
      <c r="J108" s="3">
        <v>0</v>
      </c>
      <c r="N108" s="3">
        <v>1</v>
      </c>
      <c r="P108" s="3">
        <v>1</v>
      </c>
      <c r="Q108" s="3">
        <v>1000</v>
      </c>
      <c r="S108" s="3">
        <v>0</v>
      </c>
      <c r="T108" s="3">
        <v>1</v>
      </c>
      <c r="U108" s="3">
        <v>1</v>
      </c>
      <c r="Y108" s="17">
        <v>1000</v>
      </c>
      <c r="Z108" s="17"/>
      <c r="AA108" s="3">
        <v>0</v>
      </c>
      <c r="AB108" s="3">
        <v>0</v>
      </c>
      <c r="AC108" s="22" t="s">
        <v>578</v>
      </c>
      <c r="AF108" s="27"/>
      <c r="AG108" s="27"/>
      <c r="AH108" s="3">
        <v>27200050013</v>
      </c>
      <c r="AI108" s="22">
        <v>12000</v>
      </c>
      <c r="AJ108" s="3">
        <v>6000</v>
      </c>
      <c r="AK108" s="3">
        <v>2</v>
      </c>
      <c r="AL108" s="27" t="s">
        <v>479</v>
      </c>
      <c r="AM108" s="22"/>
      <c r="AN108" s="22"/>
      <c r="AO108" s="29"/>
      <c r="AP108" s="131"/>
      <c r="AQ108" s="117"/>
      <c r="AR108" s="117"/>
      <c r="AS108" s="117"/>
      <c r="AT108" s="117"/>
      <c r="AU108" s="118"/>
      <c r="AV108" s="27"/>
      <c r="AW108" s="27"/>
      <c r="AX108" s="3">
        <v>4000</v>
      </c>
      <c r="AY108" s="3">
        <v>4</v>
      </c>
      <c r="AZ108" s="3">
        <v>1</v>
      </c>
      <c r="BD108" s="34">
        <v>5000</v>
      </c>
      <c r="BE108" s="141"/>
      <c r="BF108" s="33"/>
      <c r="BG108" s="36"/>
      <c r="BH108" s="27"/>
    </row>
    <row r="109" s="3" customFormat="1" spans="1:64">
      <c r="A109" s="14">
        <v>27000050014</v>
      </c>
      <c r="B109" s="14" t="s">
        <v>724</v>
      </c>
      <c r="C109" s="3" t="s">
        <v>725</v>
      </c>
      <c r="D109" s="17" t="s">
        <v>726</v>
      </c>
      <c r="E109" s="17">
        <v>100</v>
      </c>
      <c r="G109" s="3">
        <v>2</v>
      </c>
      <c r="J109" s="3">
        <v>0</v>
      </c>
      <c r="N109" s="3">
        <v>1</v>
      </c>
      <c r="P109" s="3">
        <v>2</v>
      </c>
      <c r="Q109" s="3">
        <v>1000</v>
      </c>
      <c r="S109" s="3">
        <v>0</v>
      </c>
      <c r="T109" s="3">
        <v>1</v>
      </c>
      <c r="U109" s="3">
        <v>1</v>
      </c>
      <c r="Y109" s="17">
        <v>1000</v>
      </c>
      <c r="Z109" s="17"/>
      <c r="AA109" s="3">
        <v>0</v>
      </c>
      <c r="AB109" s="3">
        <v>0</v>
      </c>
      <c r="AC109" s="22" t="s">
        <v>578</v>
      </c>
      <c r="AF109" s="27"/>
      <c r="AG109" s="27"/>
      <c r="AH109" s="3">
        <v>27200050014</v>
      </c>
      <c r="AI109" s="3">
        <v>15000</v>
      </c>
      <c r="AJ109" s="3">
        <v>12000</v>
      </c>
      <c r="AK109" s="3">
        <v>3</v>
      </c>
      <c r="AL109" s="27" t="s">
        <v>578</v>
      </c>
      <c r="AM109" s="22"/>
      <c r="AN109" s="22"/>
      <c r="AO109" s="29"/>
      <c r="AP109" s="131"/>
      <c r="AQ109" s="117"/>
      <c r="AR109" s="117"/>
      <c r="AS109" s="117"/>
      <c r="AT109" s="117"/>
      <c r="AU109" s="118"/>
      <c r="AV109" s="27"/>
      <c r="AW109" s="27"/>
      <c r="AX109" s="3">
        <v>10000</v>
      </c>
      <c r="AY109" s="3">
        <v>1</v>
      </c>
      <c r="AZ109" s="3">
        <v>0</v>
      </c>
      <c r="BD109" s="34"/>
      <c r="BE109" s="141"/>
      <c r="BF109" s="33">
        <v>27100050014</v>
      </c>
      <c r="BG109" s="36">
        <v>0</v>
      </c>
      <c r="BH109" s="27">
        <v>0</v>
      </c>
      <c r="BI109" s="3">
        <v>10000</v>
      </c>
      <c r="BJ109" s="3">
        <v>1000</v>
      </c>
      <c r="BK109" s="3">
        <v>1</v>
      </c>
      <c r="BL109" s="3">
        <v>1</v>
      </c>
    </row>
    <row r="110" s="3" customFormat="1" spans="1:64">
      <c r="A110" s="14">
        <v>27000050015</v>
      </c>
      <c r="B110" s="14" t="s">
        <v>727</v>
      </c>
      <c r="C110" s="3" t="s">
        <v>728</v>
      </c>
      <c r="D110" s="17"/>
      <c r="E110" s="17">
        <v>100</v>
      </c>
      <c r="G110" s="3">
        <v>2</v>
      </c>
      <c r="J110" s="3">
        <v>0</v>
      </c>
      <c r="N110" s="3">
        <v>1</v>
      </c>
      <c r="P110" s="3">
        <v>1</v>
      </c>
      <c r="Q110" s="3">
        <v>1000</v>
      </c>
      <c r="S110" s="3">
        <v>0</v>
      </c>
      <c r="T110" s="3">
        <v>1</v>
      </c>
      <c r="U110" s="3">
        <v>1</v>
      </c>
      <c r="Y110" s="17">
        <v>1000</v>
      </c>
      <c r="Z110" s="17"/>
      <c r="AA110" s="3">
        <v>0</v>
      </c>
      <c r="AB110" s="3">
        <v>0</v>
      </c>
      <c r="AC110" s="22" t="s">
        <v>578</v>
      </c>
      <c r="AF110" s="27"/>
      <c r="AG110" s="27"/>
      <c r="AH110" s="3">
        <v>27200050015</v>
      </c>
      <c r="AI110" s="3">
        <v>15000</v>
      </c>
      <c r="AJ110" s="3">
        <v>12000</v>
      </c>
      <c r="AK110" s="3">
        <v>1</v>
      </c>
      <c r="AL110" s="27" t="s">
        <v>578</v>
      </c>
      <c r="AM110" s="22"/>
      <c r="AN110" s="22"/>
      <c r="AO110" s="29"/>
      <c r="AP110" s="131"/>
      <c r="AQ110" s="117"/>
      <c r="AR110" s="117"/>
      <c r="AS110" s="117"/>
      <c r="AT110" s="117"/>
      <c r="AU110" s="118"/>
      <c r="AV110" s="27"/>
      <c r="AW110" s="27"/>
      <c r="AX110" s="3">
        <v>10000</v>
      </c>
      <c r="AY110" s="3">
        <v>1</v>
      </c>
      <c r="AZ110" s="3">
        <v>0</v>
      </c>
      <c r="BD110" s="34"/>
      <c r="BE110" s="141"/>
      <c r="BF110" s="33">
        <v>27100050015</v>
      </c>
      <c r="BG110" s="36">
        <v>-4000</v>
      </c>
      <c r="BH110" s="27">
        <v>0</v>
      </c>
      <c r="BI110" s="3">
        <v>10000</v>
      </c>
      <c r="BJ110" s="3">
        <v>3000</v>
      </c>
      <c r="BK110" s="3">
        <v>1</v>
      </c>
      <c r="BL110" s="3">
        <v>0</v>
      </c>
    </row>
    <row r="111" s="3" customFormat="1" spans="1:64">
      <c r="A111" s="3">
        <v>27000060001</v>
      </c>
      <c r="B111" s="23" t="s">
        <v>729</v>
      </c>
      <c r="C111" s="3" t="s">
        <v>730</v>
      </c>
      <c r="D111" s="17" t="s">
        <v>731</v>
      </c>
      <c r="E111" s="148">
        <v>81</v>
      </c>
      <c r="F111" s="3" t="s">
        <v>732</v>
      </c>
      <c r="G111" s="3">
        <v>0</v>
      </c>
      <c r="J111" s="3">
        <v>0</v>
      </c>
      <c r="N111" s="3">
        <v>0</v>
      </c>
      <c r="O111" s="3" t="s">
        <v>733</v>
      </c>
      <c r="P111" s="3">
        <v>5</v>
      </c>
      <c r="Q111" s="3">
        <v>0</v>
      </c>
      <c r="S111" s="3">
        <v>20000</v>
      </c>
      <c r="T111" s="3">
        <v>0</v>
      </c>
      <c r="U111" s="3">
        <v>1</v>
      </c>
      <c r="Y111" s="17">
        <v>1000</v>
      </c>
      <c r="Z111" s="17"/>
      <c r="AA111" s="3">
        <v>0</v>
      </c>
      <c r="AB111" s="3">
        <v>0</v>
      </c>
      <c r="AC111" s="22" t="s">
        <v>578</v>
      </c>
      <c r="AF111" s="27"/>
      <c r="AG111" s="27"/>
      <c r="AH111" s="3">
        <v>27200060001</v>
      </c>
      <c r="AI111" s="3">
        <v>3000</v>
      </c>
      <c r="AJ111" s="3">
        <v>0</v>
      </c>
      <c r="AK111" s="3">
        <v>0</v>
      </c>
      <c r="AL111" s="27" t="s">
        <v>578</v>
      </c>
      <c r="AM111" s="22"/>
      <c r="AN111" s="22"/>
      <c r="AO111" s="29"/>
      <c r="AP111" s="131"/>
      <c r="AQ111" s="117"/>
      <c r="AR111" s="117"/>
      <c r="AS111" s="117"/>
      <c r="AT111" s="117"/>
      <c r="AU111" s="118"/>
      <c r="AV111" s="27"/>
      <c r="AW111" s="27"/>
      <c r="AX111" s="3">
        <v>0</v>
      </c>
      <c r="AY111" s="3">
        <v>0</v>
      </c>
      <c r="AZ111" s="3">
        <v>0</v>
      </c>
      <c r="BD111" s="34"/>
      <c r="BE111" s="141"/>
      <c r="BF111" s="33">
        <v>27100060001</v>
      </c>
      <c r="BG111" s="36">
        <v>3000</v>
      </c>
      <c r="BH111" s="27">
        <v>0</v>
      </c>
      <c r="BI111" s="3">
        <v>10000</v>
      </c>
      <c r="BJ111" s="3">
        <v>-1</v>
      </c>
      <c r="BK111" s="3">
        <v>1</v>
      </c>
      <c r="BL111" s="3">
        <v>1</v>
      </c>
    </row>
    <row r="112" s="3" customFormat="1" spans="1:64">
      <c r="A112" s="3">
        <v>27000060002</v>
      </c>
      <c r="B112" s="23" t="s">
        <v>734</v>
      </c>
      <c r="C112" s="3" t="s">
        <v>735</v>
      </c>
      <c r="D112" s="17" t="s">
        <v>736</v>
      </c>
      <c r="E112" s="148">
        <v>82</v>
      </c>
      <c r="F112" s="3" t="s">
        <v>737</v>
      </c>
      <c r="G112" s="3">
        <v>0</v>
      </c>
      <c r="J112" s="3">
        <v>0</v>
      </c>
      <c r="N112" s="3">
        <v>0</v>
      </c>
      <c r="O112" s="3" t="s">
        <v>733</v>
      </c>
      <c r="P112" s="3">
        <v>5</v>
      </c>
      <c r="Q112" s="3">
        <v>0</v>
      </c>
      <c r="S112" s="108">
        <v>30000</v>
      </c>
      <c r="T112" s="3">
        <v>0</v>
      </c>
      <c r="U112" s="3">
        <v>1</v>
      </c>
      <c r="Y112" s="17">
        <v>1000</v>
      </c>
      <c r="Z112" s="17"/>
      <c r="AA112" s="3">
        <v>0</v>
      </c>
      <c r="AB112" s="3">
        <v>0</v>
      </c>
      <c r="AC112" s="22" t="s">
        <v>578</v>
      </c>
      <c r="AF112" s="27"/>
      <c r="AG112" s="27"/>
      <c r="AH112" s="3">
        <v>27200060002</v>
      </c>
      <c r="AI112" s="3">
        <v>3000</v>
      </c>
      <c r="AJ112" s="3">
        <v>0</v>
      </c>
      <c r="AK112" s="3">
        <v>0</v>
      </c>
      <c r="AL112" s="27" t="s">
        <v>578</v>
      </c>
      <c r="AM112" s="22"/>
      <c r="AN112" s="22"/>
      <c r="AO112" s="29"/>
      <c r="AP112" s="131"/>
      <c r="AQ112" s="117"/>
      <c r="AR112" s="117"/>
      <c r="AS112" s="117"/>
      <c r="AT112" s="117"/>
      <c r="AU112" s="118"/>
      <c r="AV112" s="27"/>
      <c r="AW112" s="27"/>
      <c r="AX112" s="3">
        <v>0</v>
      </c>
      <c r="AY112" s="3">
        <v>0</v>
      </c>
      <c r="AZ112" s="3">
        <v>0</v>
      </c>
      <c r="BD112" s="34"/>
      <c r="BE112" s="141"/>
      <c r="BF112" s="33">
        <v>27100060002</v>
      </c>
      <c r="BG112" s="36">
        <v>1000</v>
      </c>
      <c r="BH112" s="27">
        <v>0</v>
      </c>
      <c r="BI112" s="3">
        <v>10000</v>
      </c>
      <c r="BJ112" s="3">
        <v>-1</v>
      </c>
      <c r="BK112" s="3">
        <v>1</v>
      </c>
      <c r="BL112" s="3">
        <v>1</v>
      </c>
    </row>
    <row r="113" s="3" customFormat="1" spans="1:64">
      <c r="A113" s="3">
        <v>27000060003</v>
      </c>
      <c r="B113" s="23" t="s">
        <v>738</v>
      </c>
      <c r="C113" s="3" t="s">
        <v>739</v>
      </c>
      <c r="D113" s="17" t="s">
        <v>740</v>
      </c>
      <c r="E113" s="148">
        <v>83</v>
      </c>
      <c r="F113" s="3" t="s">
        <v>741</v>
      </c>
      <c r="G113" s="3">
        <v>0</v>
      </c>
      <c r="J113" s="3">
        <v>0</v>
      </c>
      <c r="N113" s="3">
        <v>0</v>
      </c>
      <c r="O113" s="3" t="s">
        <v>733</v>
      </c>
      <c r="P113" s="3">
        <v>5</v>
      </c>
      <c r="Q113" s="3">
        <v>0</v>
      </c>
      <c r="S113" s="3">
        <v>40000</v>
      </c>
      <c r="T113" s="3">
        <v>0</v>
      </c>
      <c r="U113" s="3">
        <v>1</v>
      </c>
      <c r="Y113" s="17">
        <v>1000</v>
      </c>
      <c r="Z113" s="17"/>
      <c r="AA113" s="3">
        <v>0</v>
      </c>
      <c r="AB113" s="3">
        <v>0</v>
      </c>
      <c r="AC113" s="22" t="s">
        <v>578</v>
      </c>
      <c r="AF113" s="27"/>
      <c r="AG113" s="27"/>
      <c r="AH113" s="3">
        <v>27200060003</v>
      </c>
      <c r="AI113" s="3">
        <v>3000</v>
      </c>
      <c r="AJ113" s="3">
        <v>0</v>
      </c>
      <c r="AK113" s="3">
        <v>0</v>
      </c>
      <c r="AL113" s="27" t="s">
        <v>578</v>
      </c>
      <c r="AM113" s="22"/>
      <c r="AN113" s="22"/>
      <c r="AO113" s="29"/>
      <c r="AP113" s="131"/>
      <c r="AQ113" s="117"/>
      <c r="AR113" s="117"/>
      <c r="AS113" s="117"/>
      <c r="AT113" s="117"/>
      <c r="AU113" s="118"/>
      <c r="AV113" s="27"/>
      <c r="AW113" s="27"/>
      <c r="AX113" s="3">
        <v>0</v>
      </c>
      <c r="AY113" s="3">
        <v>0</v>
      </c>
      <c r="AZ113" s="3">
        <v>0</v>
      </c>
      <c r="BD113" s="34"/>
      <c r="BE113" s="141"/>
      <c r="BF113" s="33">
        <v>27100060003</v>
      </c>
      <c r="BG113" s="36">
        <v>1000</v>
      </c>
      <c r="BH113" s="27">
        <v>0</v>
      </c>
      <c r="BI113" s="3">
        <v>10000</v>
      </c>
      <c r="BJ113" s="3">
        <v>-1</v>
      </c>
      <c r="BK113" s="3">
        <v>1</v>
      </c>
      <c r="BL113" s="3">
        <v>1</v>
      </c>
    </row>
    <row r="114" s="3" customFormat="1" spans="1:71">
      <c r="A114" s="3">
        <v>27000060004</v>
      </c>
      <c r="B114" s="23" t="s">
        <v>742</v>
      </c>
      <c r="C114" s="3" t="s">
        <v>743</v>
      </c>
      <c r="D114" s="17" t="s">
        <v>744</v>
      </c>
      <c r="E114" s="148">
        <v>84</v>
      </c>
      <c r="F114" s="3" t="s">
        <v>745</v>
      </c>
      <c r="G114" s="3">
        <v>0</v>
      </c>
      <c r="J114" s="3">
        <v>0</v>
      </c>
      <c r="N114" s="3">
        <v>0</v>
      </c>
      <c r="O114" s="3" t="s">
        <v>733</v>
      </c>
      <c r="P114" s="3">
        <v>5</v>
      </c>
      <c r="Q114" s="3">
        <v>0</v>
      </c>
      <c r="S114" s="108">
        <v>50000</v>
      </c>
      <c r="T114" s="3">
        <v>0</v>
      </c>
      <c r="U114" s="3">
        <v>1</v>
      </c>
      <c r="Y114" s="17">
        <v>1000</v>
      </c>
      <c r="Z114" s="17"/>
      <c r="AA114" s="3">
        <v>0</v>
      </c>
      <c r="AB114" s="3">
        <v>0</v>
      </c>
      <c r="AC114" s="22" t="s">
        <v>578</v>
      </c>
      <c r="AF114" s="27"/>
      <c r="AG114" s="27"/>
      <c r="AH114" s="3">
        <v>27200060004</v>
      </c>
      <c r="AI114" s="3">
        <v>3000</v>
      </c>
      <c r="AJ114" s="3">
        <v>0</v>
      </c>
      <c r="AK114" s="3">
        <v>0</v>
      </c>
      <c r="AL114" s="27" t="s">
        <v>578</v>
      </c>
      <c r="AM114" s="22"/>
      <c r="AN114" s="22"/>
      <c r="AO114" s="29"/>
      <c r="AP114" s="131"/>
      <c r="AQ114" s="117"/>
      <c r="AR114" s="117"/>
      <c r="AS114" s="117"/>
      <c r="AT114" s="117"/>
      <c r="AU114" s="118"/>
      <c r="AV114" s="27"/>
      <c r="AW114" s="27"/>
      <c r="AX114" s="3">
        <v>0</v>
      </c>
      <c r="AY114" s="3">
        <v>0</v>
      </c>
      <c r="AZ114" s="3">
        <v>0</v>
      </c>
      <c r="BD114" s="34"/>
      <c r="BE114" s="141"/>
      <c r="BF114" s="33">
        <v>27100060004</v>
      </c>
      <c r="BG114" s="36" t="s">
        <v>746</v>
      </c>
      <c r="BH114" s="27">
        <v>0</v>
      </c>
      <c r="BI114" s="3">
        <v>10000</v>
      </c>
      <c r="BJ114" s="3">
        <v>-1</v>
      </c>
      <c r="BK114" s="3">
        <v>1</v>
      </c>
      <c r="BL114" s="3">
        <v>1</v>
      </c>
      <c r="BM114" s="33">
        <v>27100060009</v>
      </c>
      <c r="BN114" s="36" t="s">
        <v>747</v>
      </c>
      <c r="BO114" s="27">
        <v>0</v>
      </c>
      <c r="BP114" s="3">
        <v>10000</v>
      </c>
      <c r="BQ114" s="3">
        <v>-1</v>
      </c>
      <c r="BR114" s="3">
        <v>1</v>
      </c>
      <c r="BS114" s="3">
        <v>1</v>
      </c>
    </row>
    <row r="115" s="3" customFormat="1" spans="1:64">
      <c r="A115" s="3">
        <v>27000060005</v>
      </c>
      <c r="B115" s="23" t="s">
        <v>748</v>
      </c>
      <c r="C115" s="3" t="s">
        <v>749</v>
      </c>
      <c r="D115" s="17" t="s">
        <v>750</v>
      </c>
      <c r="E115" s="148">
        <v>85</v>
      </c>
      <c r="F115" s="3" t="s">
        <v>751</v>
      </c>
      <c r="G115" s="3">
        <v>0</v>
      </c>
      <c r="J115" s="3">
        <v>0</v>
      </c>
      <c r="N115" s="3">
        <v>0</v>
      </c>
      <c r="O115" s="3" t="s">
        <v>752</v>
      </c>
      <c r="P115" s="3">
        <v>5</v>
      </c>
      <c r="Q115" s="3">
        <v>0</v>
      </c>
      <c r="S115" s="3">
        <v>60000</v>
      </c>
      <c r="T115" s="3">
        <v>0</v>
      </c>
      <c r="U115" s="3">
        <v>1</v>
      </c>
      <c r="Y115" s="17">
        <v>1000</v>
      </c>
      <c r="Z115" s="17"/>
      <c r="AA115" s="3">
        <v>0</v>
      </c>
      <c r="AB115" s="3">
        <v>0</v>
      </c>
      <c r="AC115" s="22" t="s">
        <v>578</v>
      </c>
      <c r="AF115" s="27"/>
      <c r="AG115" s="27"/>
      <c r="AH115" s="3">
        <v>27200060005</v>
      </c>
      <c r="AI115" s="3">
        <v>3000</v>
      </c>
      <c r="AJ115" s="3">
        <v>0</v>
      </c>
      <c r="AK115" s="3">
        <v>0</v>
      </c>
      <c r="AL115" s="27" t="s">
        <v>578</v>
      </c>
      <c r="AM115" s="22"/>
      <c r="AN115" s="22"/>
      <c r="AO115" s="29"/>
      <c r="AP115" s="131"/>
      <c r="AQ115" s="117"/>
      <c r="AR115" s="117"/>
      <c r="AS115" s="117"/>
      <c r="AT115" s="117"/>
      <c r="AU115" s="118"/>
      <c r="AV115" s="27"/>
      <c r="AW115" s="27"/>
      <c r="AX115" s="3">
        <v>0</v>
      </c>
      <c r="AY115" s="3">
        <v>0</v>
      </c>
      <c r="AZ115" s="3">
        <v>0</v>
      </c>
      <c r="BD115" s="34"/>
      <c r="BE115" s="141"/>
      <c r="BF115" s="33">
        <v>27100060005</v>
      </c>
      <c r="BG115" s="162" t="s">
        <v>753</v>
      </c>
      <c r="BH115" s="27">
        <v>0</v>
      </c>
      <c r="BI115" s="3">
        <v>10000</v>
      </c>
      <c r="BJ115" s="3">
        <v>-1</v>
      </c>
      <c r="BK115" s="3">
        <v>1</v>
      </c>
      <c r="BL115" s="3">
        <v>1</v>
      </c>
    </row>
    <row r="116" s="3" customFormat="1" spans="1:64">
      <c r="A116" s="3">
        <v>27000060006</v>
      </c>
      <c r="B116" s="23" t="s">
        <v>754</v>
      </c>
      <c r="C116" s="3" t="s">
        <v>755</v>
      </c>
      <c r="D116" s="17" t="s">
        <v>756</v>
      </c>
      <c r="E116" s="148">
        <v>86</v>
      </c>
      <c r="F116" s="3" t="s">
        <v>757</v>
      </c>
      <c r="G116" s="3">
        <v>0</v>
      </c>
      <c r="J116" s="3">
        <v>0</v>
      </c>
      <c r="N116" s="3">
        <v>0</v>
      </c>
      <c r="O116" s="3" t="s">
        <v>752</v>
      </c>
      <c r="P116" s="3">
        <v>5</v>
      </c>
      <c r="Q116" s="3">
        <v>0</v>
      </c>
      <c r="S116" s="108">
        <v>70000</v>
      </c>
      <c r="T116" s="3">
        <v>0</v>
      </c>
      <c r="U116" s="3">
        <v>1</v>
      </c>
      <c r="Y116" s="17">
        <v>1000</v>
      </c>
      <c r="Z116" s="17"/>
      <c r="AA116" s="3">
        <v>0</v>
      </c>
      <c r="AB116" s="3">
        <v>0</v>
      </c>
      <c r="AC116" s="22" t="s">
        <v>578</v>
      </c>
      <c r="AF116" s="27"/>
      <c r="AG116" s="27"/>
      <c r="AH116" s="3">
        <v>27200060006</v>
      </c>
      <c r="AI116" s="3">
        <v>3000</v>
      </c>
      <c r="AJ116" s="3">
        <v>0</v>
      </c>
      <c r="AK116" s="3">
        <v>0</v>
      </c>
      <c r="AL116" s="27" t="s">
        <v>578</v>
      </c>
      <c r="AM116" s="22"/>
      <c r="AN116" s="22"/>
      <c r="AO116" s="29"/>
      <c r="AP116" s="131"/>
      <c r="AQ116" s="117"/>
      <c r="AR116" s="117"/>
      <c r="AS116" s="117"/>
      <c r="AT116" s="117"/>
      <c r="AU116" s="118"/>
      <c r="AV116" s="27"/>
      <c r="AW116" s="27"/>
      <c r="AX116" s="3">
        <v>0</v>
      </c>
      <c r="AY116" s="3">
        <v>0</v>
      </c>
      <c r="AZ116" s="3">
        <v>0</v>
      </c>
      <c r="BD116" s="34"/>
      <c r="BE116" s="141"/>
      <c r="BF116" s="33">
        <v>27100060006</v>
      </c>
      <c r="BG116" s="36">
        <v>5000</v>
      </c>
      <c r="BH116" s="27">
        <v>0</v>
      </c>
      <c r="BI116" s="3">
        <v>10000</v>
      </c>
      <c r="BJ116" s="3">
        <v>-1</v>
      </c>
      <c r="BK116" s="3">
        <v>1</v>
      </c>
      <c r="BL116" s="3">
        <v>1</v>
      </c>
    </row>
    <row r="117" s="3" customFormat="1" spans="1:64">
      <c r="A117" s="3">
        <v>27000060007</v>
      </c>
      <c r="B117" s="23" t="s">
        <v>758</v>
      </c>
      <c r="C117" s="3" t="s">
        <v>759</v>
      </c>
      <c r="D117" s="17" t="s">
        <v>760</v>
      </c>
      <c r="E117" s="148">
        <v>87</v>
      </c>
      <c r="F117" s="3" t="s">
        <v>761</v>
      </c>
      <c r="G117" s="3">
        <v>0</v>
      </c>
      <c r="J117" s="3">
        <v>0</v>
      </c>
      <c r="N117" s="3">
        <v>0</v>
      </c>
      <c r="O117" s="3" t="s">
        <v>762</v>
      </c>
      <c r="P117" s="3">
        <v>5</v>
      </c>
      <c r="Q117" s="3">
        <v>0</v>
      </c>
      <c r="S117" s="3">
        <v>80000</v>
      </c>
      <c r="T117" s="3">
        <v>0</v>
      </c>
      <c r="U117" s="3">
        <v>1</v>
      </c>
      <c r="Y117" s="17">
        <v>1000</v>
      </c>
      <c r="Z117" s="17"/>
      <c r="AA117" s="3">
        <v>0</v>
      </c>
      <c r="AB117" s="3">
        <v>0</v>
      </c>
      <c r="AC117" s="22" t="s">
        <v>578</v>
      </c>
      <c r="AF117" s="27"/>
      <c r="AG117" s="27"/>
      <c r="AH117" s="3">
        <v>27200060007</v>
      </c>
      <c r="AI117" s="3">
        <v>3000</v>
      </c>
      <c r="AJ117" s="3">
        <v>0</v>
      </c>
      <c r="AK117" s="3">
        <v>0</v>
      </c>
      <c r="AL117" s="27" t="s">
        <v>578</v>
      </c>
      <c r="AM117" s="22"/>
      <c r="AN117" s="22"/>
      <c r="AO117" s="29"/>
      <c r="AP117" s="131"/>
      <c r="AQ117" s="117"/>
      <c r="AR117" s="117"/>
      <c r="AS117" s="117"/>
      <c r="AT117" s="117"/>
      <c r="AU117" s="118"/>
      <c r="AV117" s="27"/>
      <c r="AW117" s="27"/>
      <c r="AX117" s="3">
        <v>0</v>
      </c>
      <c r="AY117" s="3">
        <v>0</v>
      </c>
      <c r="AZ117" s="3">
        <v>0</v>
      </c>
      <c r="BD117" s="34"/>
      <c r="BE117" s="141"/>
      <c r="BF117" s="33">
        <v>27100060007</v>
      </c>
      <c r="BG117" s="36">
        <v>500</v>
      </c>
      <c r="BH117" s="27">
        <v>0</v>
      </c>
      <c r="BI117" s="3">
        <v>10000</v>
      </c>
      <c r="BJ117" s="3">
        <v>-1</v>
      </c>
      <c r="BK117" s="3">
        <v>1</v>
      </c>
      <c r="BL117" s="3">
        <v>1</v>
      </c>
    </row>
    <row r="118" s="3" customFormat="1" spans="1:64">
      <c r="A118" s="3">
        <v>27000060008</v>
      </c>
      <c r="B118" s="23" t="s">
        <v>763</v>
      </c>
      <c r="C118" s="3" t="s">
        <v>764</v>
      </c>
      <c r="D118" s="17" t="s">
        <v>765</v>
      </c>
      <c r="E118" s="148">
        <v>88</v>
      </c>
      <c r="F118" s="3" t="s">
        <v>766</v>
      </c>
      <c r="G118" s="3">
        <v>0</v>
      </c>
      <c r="J118" s="3">
        <v>0</v>
      </c>
      <c r="N118" s="3">
        <v>0</v>
      </c>
      <c r="O118" s="3" t="s">
        <v>762</v>
      </c>
      <c r="P118" s="3">
        <v>5</v>
      </c>
      <c r="Q118" s="3">
        <v>0</v>
      </c>
      <c r="S118" s="108">
        <v>90000</v>
      </c>
      <c r="T118" s="3">
        <v>0</v>
      </c>
      <c r="U118" s="3">
        <v>1</v>
      </c>
      <c r="Y118" s="17">
        <v>1000</v>
      </c>
      <c r="Z118" s="17"/>
      <c r="AA118" s="3">
        <v>0</v>
      </c>
      <c r="AB118" s="3">
        <v>0</v>
      </c>
      <c r="AC118" s="22" t="s">
        <v>578</v>
      </c>
      <c r="AF118" s="27"/>
      <c r="AG118" s="27"/>
      <c r="AH118" s="3">
        <v>27200060008</v>
      </c>
      <c r="AI118" s="3">
        <v>3000</v>
      </c>
      <c r="AJ118" s="3">
        <v>0</v>
      </c>
      <c r="AK118" s="3">
        <v>0</v>
      </c>
      <c r="AL118" s="27" t="s">
        <v>578</v>
      </c>
      <c r="AM118" s="22"/>
      <c r="AN118" s="22"/>
      <c r="AO118" s="29"/>
      <c r="AP118" s="131"/>
      <c r="AQ118" s="117"/>
      <c r="AR118" s="117"/>
      <c r="AS118" s="117"/>
      <c r="AT118" s="117"/>
      <c r="AU118" s="118"/>
      <c r="AV118" s="27"/>
      <c r="AW118" s="27"/>
      <c r="AX118" s="3">
        <v>0</v>
      </c>
      <c r="AY118" s="3">
        <v>0</v>
      </c>
      <c r="AZ118" s="3">
        <v>0</v>
      </c>
      <c r="BD118" s="34"/>
      <c r="BE118" s="141"/>
      <c r="BF118" s="33">
        <v>27100060008</v>
      </c>
      <c r="BG118" s="162" t="s">
        <v>767</v>
      </c>
      <c r="BH118" s="27">
        <v>0</v>
      </c>
      <c r="BI118" s="3">
        <v>10000</v>
      </c>
      <c r="BJ118" s="3">
        <v>-1</v>
      </c>
      <c r="BK118" s="3">
        <v>1</v>
      </c>
      <c r="BL118" s="3">
        <v>1</v>
      </c>
    </row>
    <row r="119" s="84" customFormat="1" spans="1:64">
      <c r="A119" s="84">
        <v>27000070001</v>
      </c>
      <c r="B119" s="84" t="s">
        <v>768</v>
      </c>
      <c r="C119" s="84" t="s">
        <v>769</v>
      </c>
      <c r="D119" s="96" t="s">
        <v>770</v>
      </c>
      <c r="E119" s="96">
        <v>100</v>
      </c>
      <c r="F119" s="84" t="s">
        <v>771</v>
      </c>
      <c r="G119" s="84">
        <v>0</v>
      </c>
      <c r="J119" s="84">
        <v>0</v>
      </c>
      <c r="N119" s="84">
        <v>0</v>
      </c>
      <c r="O119" s="84" t="s">
        <v>772</v>
      </c>
      <c r="P119" s="84">
        <v>5</v>
      </c>
      <c r="Q119" s="84">
        <v>0</v>
      </c>
      <c r="S119" s="84">
        <v>20000</v>
      </c>
      <c r="T119" s="84">
        <v>0</v>
      </c>
      <c r="U119" s="84">
        <v>1</v>
      </c>
      <c r="Y119" s="96">
        <v>1000</v>
      </c>
      <c r="Z119" s="96"/>
      <c r="AA119" s="84">
        <v>0</v>
      </c>
      <c r="AB119" s="84">
        <v>0</v>
      </c>
      <c r="AC119" s="97" t="s">
        <v>578</v>
      </c>
      <c r="AF119" s="98"/>
      <c r="AG119" s="98"/>
      <c r="AH119" s="84">
        <v>27200070001</v>
      </c>
      <c r="AI119" s="84">
        <v>3000</v>
      </c>
      <c r="AJ119" s="84">
        <v>0</v>
      </c>
      <c r="AK119" s="84">
        <v>0</v>
      </c>
      <c r="AL119" s="98" t="s">
        <v>578</v>
      </c>
      <c r="AM119" s="97"/>
      <c r="AN119" s="97"/>
      <c r="AO119" s="97"/>
      <c r="AP119" s="153"/>
      <c r="AQ119" s="154"/>
      <c r="AR119" s="154"/>
      <c r="AS119" s="154"/>
      <c r="AT119" s="154"/>
      <c r="AU119" s="155"/>
      <c r="AV119" s="98"/>
      <c r="AW119" s="98"/>
      <c r="AX119" s="84">
        <v>0</v>
      </c>
      <c r="AY119" s="84">
        <v>0</v>
      </c>
      <c r="AZ119" s="84">
        <v>0</v>
      </c>
      <c r="BD119" s="159"/>
      <c r="BE119" s="163"/>
      <c r="BF119" s="164">
        <v>27100070001</v>
      </c>
      <c r="BG119" s="165" t="s">
        <v>773</v>
      </c>
      <c r="BH119" s="98">
        <v>0</v>
      </c>
      <c r="BI119" s="84">
        <v>10000</v>
      </c>
      <c r="BJ119" s="84">
        <v>-1</v>
      </c>
      <c r="BK119" s="84">
        <v>1</v>
      </c>
      <c r="BL119" s="84">
        <v>1</v>
      </c>
    </row>
    <row r="120" s="84" customFormat="1" spans="1:64">
      <c r="A120" s="84">
        <v>27000070002</v>
      </c>
      <c r="B120" s="84" t="s">
        <v>774</v>
      </c>
      <c r="C120" s="84" t="s">
        <v>775</v>
      </c>
      <c r="D120" s="31" t="s">
        <v>776</v>
      </c>
      <c r="E120" s="96">
        <v>100</v>
      </c>
      <c r="F120" s="84" t="s">
        <v>777</v>
      </c>
      <c r="G120" s="84">
        <v>0</v>
      </c>
      <c r="J120" s="84">
        <v>0</v>
      </c>
      <c r="N120" s="84">
        <v>0</v>
      </c>
      <c r="O120" s="84" t="s">
        <v>778</v>
      </c>
      <c r="P120" s="84">
        <v>5</v>
      </c>
      <c r="Q120" s="84">
        <v>0</v>
      </c>
      <c r="S120" s="84">
        <v>40000</v>
      </c>
      <c r="T120" s="84">
        <v>0</v>
      </c>
      <c r="U120" s="84">
        <v>1</v>
      </c>
      <c r="Y120" s="96">
        <v>1000</v>
      </c>
      <c r="Z120" s="96"/>
      <c r="AA120" s="84">
        <v>0</v>
      </c>
      <c r="AB120" s="84">
        <v>0</v>
      </c>
      <c r="AC120" s="97" t="s">
        <v>578</v>
      </c>
      <c r="AF120" s="98"/>
      <c r="AG120" s="98"/>
      <c r="AH120" s="84">
        <v>27200070002</v>
      </c>
      <c r="AI120" s="84">
        <v>3000</v>
      </c>
      <c r="AJ120" s="84">
        <v>0</v>
      </c>
      <c r="AK120" s="84">
        <v>0</v>
      </c>
      <c r="AL120" s="98" t="s">
        <v>578</v>
      </c>
      <c r="AM120" s="97"/>
      <c r="AN120" s="97"/>
      <c r="AO120" s="97"/>
      <c r="AP120" s="153"/>
      <c r="AQ120" s="154"/>
      <c r="AR120" s="154"/>
      <c r="AS120" s="154"/>
      <c r="AT120" s="154"/>
      <c r="AU120" s="155"/>
      <c r="AV120" s="98"/>
      <c r="AW120" s="98"/>
      <c r="AX120" s="84">
        <v>0</v>
      </c>
      <c r="AY120" s="84">
        <v>0</v>
      </c>
      <c r="AZ120" s="84">
        <v>0</v>
      </c>
      <c r="BD120" s="159"/>
      <c r="BE120" s="163"/>
      <c r="BF120" s="143">
        <v>27100070002</v>
      </c>
      <c r="BG120" s="144" t="s">
        <v>779</v>
      </c>
      <c r="BH120" s="98">
        <v>0</v>
      </c>
      <c r="BI120" s="84">
        <v>10000</v>
      </c>
      <c r="BJ120" s="84">
        <v>-1</v>
      </c>
      <c r="BK120" s="84">
        <v>1</v>
      </c>
      <c r="BL120" s="84">
        <v>1</v>
      </c>
    </row>
    <row r="121" s="84" customFormat="1" spans="1:64">
      <c r="A121" s="84">
        <v>27000070003</v>
      </c>
      <c r="B121" s="84" t="s">
        <v>780</v>
      </c>
      <c r="C121" s="84" t="s">
        <v>781</v>
      </c>
      <c r="D121" s="96" t="s">
        <v>782</v>
      </c>
      <c r="E121" s="96">
        <v>100</v>
      </c>
      <c r="F121" s="84" t="s">
        <v>783</v>
      </c>
      <c r="G121" s="84">
        <v>0</v>
      </c>
      <c r="J121" s="84">
        <v>0</v>
      </c>
      <c r="N121" s="84">
        <v>0</v>
      </c>
      <c r="O121" s="84" t="s">
        <v>784</v>
      </c>
      <c r="P121" s="84">
        <v>5</v>
      </c>
      <c r="Q121" s="84">
        <v>0</v>
      </c>
      <c r="S121" s="84">
        <v>60000</v>
      </c>
      <c r="T121" s="84">
        <v>0</v>
      </c>
      <c r="U121" s="84">
        <v>1</v>
      </c>
      <c r="Y121" s="96">
        <v>1000</v>
      </c>
      <c r="Z121" s="96"/>
      <c r="AA121" s="84">
        <v>0</v>
      </c>
      <c r="AB121" s="84">
        <v>0</v>
      </c>
      <c r="AC121" s="97" t="s">
        <v>578</v>
      </c>
      <c r="AF121" s="98"/>
      <c r="AG121" s="98"/>
      <c r="AH121" s="84">
        <v>27200070003</v>
      </c>
      <c r="AI121" s="84">
        <v>3000</v>
      </c>
      <c r="AJ121" s="84">
        <v>0</v>
      </c>
      <c r="AK121" s="84">
        <v>0</v>
      </c>
      <c r="AL121" s="98" t="s">
        <v>578</v>
      </c>
      <c r="AM121" s="97"/>
      <c r="AN121" s="97"/>
      <c r="AO121" s="97"/>
      <c r="AP121" s="153"/>
      <c r="AQ121" s="154"/>
      <c r="AR121" s="154"/>
      <c r="AS121" s="154"/>
      <c r="AT121" s="154"/>
      <c r="AU121" s="155"/>
      <c r="AV121" s="98"/>
      <c r="AW121" s="98"/>
      <c r="AX121" s="84">
        <v>0</v>
      </c>
      <c r="AY121" s="84">
        <v>0</v>
      </c>
      <c r="AZ121" s="84">
        <v>0</v>
      </c>
      <c r="BD121" s="159"/>
      <c r="BE121" s="163"/>
      <c r="BF121" s="164">
        <v>27100070003</v>
      </c>
      <c r="BG121" s="166" t="s">
        <v>500</v>
      </c>
      <c r="BH121" s="98">
        <v>0</v>
      </c>
      <c r="BI121" s="84">
        <v>10000</v>
      </c>
      <c r="BJ121" s="84">
        <v>-1</v>
      </c>
      <c r="BK121" s="84">
        <v>1</v>
      </c>
      <c r="BL121" s="84">
        <v>1</v>
      </c>
    </row>
    <row r="122" s="84" customFormat="1" spans="1:64">
      <c r="A122" s="84">
        <v>27000070004</v>
      </c>
      <c r="B122" s="84" t="s">
        <v>785</v>
      </c>
      <c r="C122" s="84" t="s">
        <v>786</v>
      </c>
      <c r="D122" s="96" t="s">
        <v>787</v>
      </c>
      <c r="E122" s="96">
        <v>100</v>
      </c>
      <c r="F122" s="84" t="s">
        <v>788</v>
      </c>
      <c r="G122" s="84">
        <v>0</v>
      </c>
      <c r="J122" s="84">
        <v>0</v>
      </c>
      <c r="N122" s="84">
        <v>0</v>
      </c>
      <c r="O122" s="84" t="s">
        <v>789</v>
      </c>
      <c r="P122" s="84">
        <v>5</v>
      </c>
      <c r="Q122" s="84">
        <v>0</v>
      </c>
      <c r="S122" s="84">
        <v>80000</v>
      </c>
      <c r="T122" s="84">
        <v>0</v>
      </c>
      <c r="U122" s="84">
        <v>1</v>
      </c>
      <c r="Y122" s="96">
        <v>1000</v>
      </c>
      <c r="Z122" s="96"/>
      <c r="AA122" s="84">
        <v>0</v>
      </c>
      <c r="AB122" s="84">
        <v>0</v>
      </c>
      <c r="AC122" s="97" t="s">
        <v>578</v>
      </c>
      <c r="AF122" s="98"/>
      <c r="AG122" s="98"/>
      <c r="AH122" s="84">
        <v>27200070004</v>
      </c>
      <c r="AI122" s="84">
        <v>3000</v>
      </c>
      <c r="AJ122" s="84">
        <v>0</v>
      </c>
      <c r="AK122" s="84">
        <v>0</v>
      </c>
      <c r="AL122" s="98" t="s">
        <v>578</v>
      </c>
      <c r="AM122" s="97"/>
      <c r="AN122" s="97"/>
      <c r="AO122" s="97"/>
      <c r="AP122" s="153"/>
      <c r="AQ122" s="154"/>
      <c r="AR122" s="154"/>
      <c r="AS122" s="154"/>
      <c r="AT122" s="154"/>
      <c r="AU122" s="155"/>
      <c r="AV122" s="98"/>
      <c r="AW122" s="98"/>
      <c r="AX122" s="84">
        <v>0</v>
      </c>
      <c r="AY122" s="84">
        <v>0</v>
      </c>
      <c r="AZ122" s="84">
        <v>0</v>
      </c>
      <c r="BD122" s="159"/>
      <c r="BE122" s="163"/>
      <c r="BF122" s="164">
        <v>27100070004</v>
      </c>
      <c r="BG122" s="166" t="s">
        <v>500</v>
      </c>
      <c r="BH122" s="98">
        <v>0</v>
      </c>
      <c r="BI122" s="84">
        <v>10000</v>
      </c>
      <c r="BJ122" s="84">
        <v>-1</v>
      </c>
      <c r="BK122" s="84">
        <v>1</v>
      </c>
      <c r="BL122" s="84">
        <v>1</v>
      </c>
    </row>
    <row r="123" s="84" customFormat="1" spans="1:64">
      <c r="A123" s="84">
        <v>27000070005</v>
      </c>
      <c r="B123" s="84" t="s">
        <v>790</v>
      </c>
      <c r="C123" s="84" t="s">
        <v>791</v>
      </c>
      <c r="D123" s="31" t="s">
        <v>792</v>
      </c>
      <c r="E123" s="96">
        <v>100</v>
      </c>
      <c r="F123" s="84" t="s">
        <v>793</v>
      </c>
      <c r="G123" s="84">
        <v>0</v>
      </c>
      <c r="J123" s="84">
        <v>0</v>
      </c>
      <c r="N123" s="84">
        <v>0</v>
      </c>
      <c r="O123" s="84" t="s">
        <v>794</v>
      </c>
      <c r="P123" s="84">
        <v>5</v>
      </c>
      <c r="Q123" s="84">
        <v>0</v>
      </c>
      <c r="S123" s="84">
        <v>100000</v>
      </c>
      <c r="T123" s="84">
        <v>0</v>
      </c>
      <c r="U123" s="84">
        <v>1</v>
      </c>
      <c r="Y123" s="96">
        <v>1000</v>
      </c>
      <c r="Z123" s="96"/>
      <c r="AA123" s="84">
        <v>0</v>
      </c>
      <c r="AB123" s="84">
        <v>0</v>
      </c>
      <c r="AC123" s="97" t="s">
        <v>578</v>
      </c>
      <c r="AF123" s="98"/>
      <c r="AG123" s="98"/>
      <c r="AH123" s="84">
        <v>27200070005</v>
      </c>
      <c r="AI123" s="84">
        <v>3000</v>
      </c>
      <c r="AJ123" s="84">
        <v>0</v>
      </c>
      <c r="AK123" s="84">
        <v>0</v>
      </c>
      <c r="AL123" s="98" t="s">
        <v>578</v>
      </c>
      <c r="AM123" s="97"/>
      <c r="AN123" s="97"/>
      <c r="AO123" s="97"/>
      <c r="AP123" s="153"/>
      <c r="AQ123" s="154"/>
      <c r="AR123" s="154"/>
      <c r="AS123" s="154"/>
      <c r="AT123" s="154"/>
      <c r="AU123" s="155"/>
      <c r="AV123" s="98"/>
      <c r="AW123" s="98"/>
      <c r="AX123" s="84">
        <v>0</v>
      </c>
      <c r="AY123" s="84">
        <v>0</v>
      </c>
      <c r="AZ123" s="84">
        <v>0</v>
      </c>
      <c r="BD123" s="159"/>
      <c r="BE123" s="163"/>
      <c r="BF123" s="164">
        <v>27100070005</v>
      </c>
      <c r="BG123" s="166" t="s">
        <v>795</v>
      </c>
      <c r="BH123" s="98">
        <v>0</v>
      </c>
      <c r="BI123" s="84">
        <v>10000</v>
      </c>
      <c r="BJ123" s="84">
        <v>-1</v>
      </c>
      <c r="BK123" s="84">
        <v>1</v>
      </c>
      <c r="BL123" s="84">
        <v>1</v>
      </c>
    </row>
    <row r="124" s="3" customFormat="1" spans="1:64">
      <c r="A124" s="14">
        <v>27000070006</v>
      </c>
      <c r="B124" s="14" t="s">
        <v>796</v>
      </c>
      <c r="D124" s="17"/>
      <c r="E124" s="17">
        <v>100</v>
      </c>
      <c r="G124" s="3">
        <v>2</v>
      </c>
      <c r="J124" s="3">
        <v>0</v>
      </c>
      <c r="N124" s="3">
        <v>1</v>
      </c>
      <c r="P124" s="3">
        <v>2</v>
      </c>
      <c r="Q124" s="3">
        <v>0</v>
      </c>
      <c r="S124" s="3">
        <v>0</v>
      </c>
      <c r="T124" s="3">
        <v>1</v>
      </c>
      <c r="U124" s="3">
        <v>1</v>
      </c>
      <c r="Y124" s="17">
        <v>1000</v>
      </c>
      <c r="Z124" s="17"/>
      <c r="AA124" s="3">
        <v>0</v>
      </c>
      <c r="AB124" s="3">
        <v>0</v>
      </c>
      <c r="AC124" s="22" t="s">
        <v>578</v>
      </c>
      <c r="AF124" s="27"/>
      <c r="AG124" s="27"/>
      <c r="AH124" s="3">
        <v>27200070006</v>
      </c>
      <c r="AI124" s="3">
        <v>15000</v>
      </c>
      <c r="AJ124" s="3">
        <v>12000</v>
      </c>
      <c r="AK124" s="3">
        <v>3</v>
      </c>
      <c r="AL124" s="27" t="s">
        <v>578</v>
      </c>
      <c r="AM124" s="22"/>
      <c r="AN124" s="22"/>
      <c r="AO124" s="29"/>
      <c r="AP124" s="131"/>
      <c r="AQ124" s="117"/>
      <c r="AR124" s="117"/>
      <c r="AS124" s="117"/>
      <c r="AT124" s="117"/>
      <c r="AU124" s="118"/>
      <c r="AV124" s="27"/>
      <c r="AW124" s="27"/>
      <c r="AX124" s="3">
        <v>10000</v>
      </c>
      <c r="AY124" s="3">
        <v>1</v>
      </c>
      <c r="AZ124" s="3">
        <v>0</v>
      </c>
      <c r="BD124" s="34"/>
      <c r="BE124" s="141"/>
      <c r="BF124" s="33">
        <v>27100080031</v>
      </c>
      <c r="BG124" s="165" t="s">
        <v>797</v>
      </c>
      <c r="BH124" s="27">
        <v>0</v>
      </c>
      <c r="BI124" s="3">
        <v>10000</v>
      </c>
      <c r="BJ124" s="3">
        <v>10000</v>
      </c>
      <c r="BK124" s="3">
        <v>1</v>
      </c>
      <c r="BL124" s="3">
        <v>1</v>
      </c>
    </row>
    <row r="125" s="3" customFormat="1" spans="1:64">
      <c r="A125" s="3">
        <v>27000060010</v>
      </c>
      <c r="B125" s="23" t="s">
        <v>798</v>
      </c>
      <c r="C125" s="3" t="s">
        <v>799</v>
      </c>
      <c r="D125" s="17" t="s">
        <v>800</v>
      </c>
      <c r="E125" s="148">
        <v>0</v>
      </c>
      <c r="F125" s="3">
        <v>0</v>
      </c>
      <c r="G125" s="3">
        <v>0</v>
      </c>
      <c r="J125" s="3">
        <v>0</v>
      </c>
      <c r="N125" s="3">
        <v>0</v>
      </c>
      <c r="O125" s="3" t="s">
        <v>801</v>
      </c>
      <c r="P125" s="3">
        <v>5</v>
      </c>
      <c r="Q125" s="3">
        <v>0</v>
      </c>
      <c r="T125" s="3">
        <v>0</v>
      </c>
      <c r="U125" s="3">
        <v>1</v>
      </c>
      <c r="Y125" s="17">
        <v>1000</v>
      </c>
      <c r="Z125" s="17"/>
      <c r="AA125" s="3">
        <v>0</v>
      </c>
      <c r="AB125" s="3">
        <v>0</v>
      </c>
      <c r="AC125" s="22" t="s">
        <v>578</v>
      </c>
      <c r="AF125" s="27"/>
      <c r="AG125" s="27"/>
      <c r="AH125" s="3">
        <v>27200070006</v>
      </c>
      <c r="AI125" s="3">
        <v>2500</v>
      </c>
      <c r="AJ125" s="3">
        <v>0</v>
      </c>
      <c r="AK125" s="3">
        <v>0</v>
      </c>
      <c r="AL125" s="27" t="s">
        <v>578</v>
      </c>
      <c r="AM125" s="22"/>
      <c r="AN125" s="22"/>
      <c r="AO125" s="29"/>
      <c r="AP125" s="131"/>
      <c r="AQ125" s="117"/>
      <c r="AR125" s="117"/>
      <c r="AS125" s="117"/>
      <c r="AT125" s="117"/>
      <c r="AU125" s="118"/>
      <c r="AV125" s="27"/>
      <c r="AW125" s="27"/>
      <c r="AX125" s="3">
        <v>0</v>
      </c>
      <c r="AY125" s="3">
        <v>0</v>
      </c>
      <c r="AZ125" s="3">
        <v>0</v>
      </c>
      <c r="BD125" s="34"/>
      <c r="BE125" s="141"/>
      <c r="BF125" s="33">
        <v>27100200101</v>
      </c>
      <c r="BG125" s="36">
        <v>2500</v>
      </c>
      <c r="BH125" s="27">
        <v>0</v>
      </c>
      <c r="BI125" s="3">
        <v>10000</v>
      </c>
      <c r="BJ125" s="3">
        <v>-1</v>
      </c>
      <c r="BK125" s="3">
        <v>1</v>
      </c>
      <c r="BL125" s="3">
        <v>1</v>
      </c>
    </row>
    <row r="126" s="105" customFormat="1" spans="1:64">
      <c r="A126" s="105">
        <v>27000080001</v>
      </c>
      <c r="B126" s="105" t="s">
        <v>802</v>
      </c>
      <c r="C126" s="105" t="s">
        <v>803</v>
      </c>
      <c r="D126" s="149" t="s">
        <v>804</v>
      </c>
      <c r="E126" s="149">
        <v>100</v>
      </c>
      <c r="F126" s="105" t="s">
        <v>805</v>
      </c>
      <c r="G126" s="105">
        <v>0</v>
      </c>
      <c r="J126" s="105">
        <v>0</v>
      </c>
      <c r="N126" s="105">
        <v>0</v>
      </c>
      <c r="O126" s="105" t="s">
        <v>806</v>
      </c>
      <c r="P126" s="105">
        <v>5</v>
      </c>
      <c r="Q126" s="105">
        <v>0</v>
      </c>
      <c r="S126" s="105">
        <v>0</v>
      </c>
      <c r="T126" s="105">
        <v>0</v>
      </c>
      <c r="U126" s="105">
        <v>1</v>
      </c>
      <c r="Y126" s="149">
        <v>1000</v>
      </c>
      <c r="Z126" s="149"/>
      <c r="AA126" s="105">
        <v>0</v>
      </c>
      <c r="AB126" s="105">
        <v>0</v>
      </c>
      <c r="AC126" s="151" t="s">
        <v>578</v>
      </c>
      <c r="AF126" s="152"/>
      <c r="AG126" s="152"/>
      <c r="AH126" s="105">
        <v>27200080001</v>
      </c>
      <c r="AI126" s="105">
        <v>3000</v>
      </c>
      <c r="AJ126" s="105">
        <v>0</v>
      </c>
      <c r="AK126" s="105">
        <v>0</v>
      </c>
      <c r="AL126" s="152" t="s">
        <v>578</v>
      </c>
      <c r="AM126" s="151"/>
      <c r="AN126" s="151"/>
      <c r="AO126" s="151"/>
      <c r="AP126" s="156"/>
      <c r="AQ126" s="157"/>
      <c r="AR126" s="157"/>
      <c r="AS126" s="157"/>
      <c r="AT126" s="157"/>
      <c r="AU126" s="158"/>
      <c r="AV126" s="152"/>
      <c r="AW126" s="152"/>
      <c r="AX126" s="105">
        <v>0</v>
      </c>
      <c r="AY126" s="105">
        <v>0</v>
      </c>
      <c r="AZ126" s="105">
        <v>0</v>
      </c>
      <c r="BD126" s="160"/>
      <c r="BE126" s="167"/>
      <c r="BF126" s="168">
        <v>27100080001</v>
      </c>
      <c r="BG126" s="169" t="s">
        <v>807</v>
      </c>
      <c r="BH126" s="152">
        <v>0</v>
      </c>
      <c r="BI126" s="105">
        <v>10000</v>
      </c>
      <c r="BJ126" s="105">
        <v>-1</v>
      </c>
      <c r="BK126" s="105">
        <v>1</v>
      </c>
      <c r="BL126" s="105">
        <v>1</v>
      </c>
    </row>
    <row r="127" s="105" customFormat="1" spans="1:64">
      <c r="A127" s="105">
        <v>27000080002</v>
      </c>
      <c r="B127" s="105" t="s">
        <v>808</v>
      </c>
      <c r="C127" s="105" t="s">
        <v>809</v>
      </c>
      <c r="D127" s="149" t="s">
        <v>810</v>
      </c>
      <c r="E127" s="149">
        <v>100</v>
      </c>
      <c r="F127" s="105" t="s">
        <v>811</v>
      </c>
      <c r="G127" s="105">
        <v>0</v>
      </c>
      <c r="J127" s="105">
        <v>0</v>
      </c>
      <c r="N127" s="105">
        <v>0</v>
      </c>
      <c r="O127" s="105" t="s">
        <v>812</v>
      </c>
      <c r="P127" s="105">
        <v>5</v>
      </c>
      <c r="Q127" s="105">
        <v>0</v>
      </c>
      <c r="S127" s="105">
        <v>0</v>
      </c>
      <c r="T127" s="105">
        <v>0</v>
      </c>
      <c r="U127" s="105">
        <v>1</v>
      </c>
      <c r="Y127" s="149">
        <v>1000</v>
      </c>
      <c r="Z127" s="149"/>
      <c r="AA127" s="105">
        <v>0</v>
      </c>
      <c r="AB127" s="105">
        <v>0</v>
      </c>
      <c r="AC127" s="151" t="s">
        <v>578</v>
      </c>
      <c r="AF127" s="152"/>
      <c r="AG127" s="152"/>
      <c r="AH127" s="105">
        <v>27200080002</v>
      </c>
      <c r="AI127" s="105">
        <v>3000</v>
      </c>
      <c r="AJ127" s="105">
        <v>0</v>
      </c>
      <c r="AK127" s="105">
        <v>0</v>
      </c>
      <c r="AL127" s="152" t="s">
        <v>578</v>
      </c>
      <c r="AM127" s="151"/>
      <c r="AN127" s="151"/>
      <c r="AO127" s="151"/>
      <c r="AP127" s="156"/>
      <c r="AQ127" s="157"/>
      <c r="AR127" s="157"/>
      <c r="AS127" s="157"/>
      <c r="AT127" s="157"/>
      <c r="AU127" s="158"/>
      <c r="AV127" s="152"/>
      <c r="AW127" s="152"/>
      <c r="AX127" s="105">
        <v>0</v>
      </c>
      <c r="AY127" s="105">
        <v>0</v>
      </c>
      <c r="AZ127" s="105">
        <v>0</v>
      </c>
      <c r="BD127" s="160"/>
      <c r="BE127" s="167"/>
      <c r="BF127" s="168">
        <v>27100080002</v>
      </c>
      <c r="BG127" s="169" t="s">
        <v>813</v>
      </c>
      <c r="BH127" s="152">
        <v>0</v>
      </c>
      <c r="BI127" s="105">
        <v>10000</v>
      </c>
      <c r="BJ127" s="105">
        <v>-1</v>
      </c>
      <c r="BK127" s="105">
        <v>1</v>
      </c>
      <c r="BL127" s="105">
        <v>1</v>
      </c>
    </row>
    <row r="128" s="105" customFormat="1" spans="1:64">
      <c r="A128" s="105">
        <v>27000080003</v>
      </c>
      <c r="B128" s="105" t="s">
        <v>814</v>
      </c>
      <c r="C128" s="105" t="s">
        <v>815</v>
      </c>
      <c r="D128" s="149" t="s">
        <v>816</v>
      </c>
      <c r="E128" s="149">
        <v>100</v>
      </c>
      <c r="F128" s="105" t="s">
        <v>817</v>
      </c>
      <c r="G128" s="105">
        <v>0</v>
      </c>
      <c r="J128" s="105">
        <v>0</v>
      </c>
      <c r="N128" s="105">
        <v>0</v>
      </c>
      <c r="O128" s="105" t="s">
        <v>818</v>
      </c>
      <c r="P128" s="105">
        <v>5</v>
      </c>
      <c r="Q128" s="105">
        <v>0</v>
      </c>
      <c r="S128" s="105">
        <v>0</v>
      </c>
      <c r="T128" s="105">
        <v>0</v>
      </c>
      <c r="U128" s="105">
        <v>1</v>
      </c>
      <c r="Y128" s="149">
        <v>1000</v>
      </c>
      <c r="Z128" s="149"/>
      <c r="AA128" s="105">
        <v>0</v>
      </c>
      <c r="AB128" s="105">
        <v>0</v>
      </c>
      <c r="AC128" s="151" t="s">
        <v>578</v>
      </c>
      <c r="AF128" s="152"/>
      <c r="AG128" s="152"/>
      <c r="AH128" s="105">
        <v>27200080003</v>
      </c>
      <c r="AI128" s="105">
        <v>3000</v>
      </c>
      <c r="AJ128" s="105">
        <v>0</v>
      </c>
      <c r="AK128" s="105">
        <v>0</v>
      </c>
      <c r="AL128" s="152" t="s">
        <v>578</v>
      </c>
      <c r="AM128" s="151"/>
      <c r="AN128" s="151"/>
      <c r="AO128" s="151"/>
      <c r="AP128" s="156"/>
      <c r="AQ128" s="157"/>
      <c r="AR128" s="157"/>
      <c r="AS128" s="157"/>
      <c r="AT128" s="157"/>
      <c r="AU128" s="158"/>
      <c r="AV128" s="152"/>
      <c r="AW128" s="152"/>
      <c r="AX128" s="105">
        <v>0</v>
      </c>
      <c r="AY128" s="105">
        <v>0</v>
      </c>
      <c r="AZ128" s="105">
        <v>0</v>
      </c>
      <c r="BD128" s="160"/>
      <c r="BE128" s="167"/>
      <c r="BF128" s="168">
        <v>27100080003</v>
      </c>
      <c r="BG128" s="169" t="s">
        <v>819</v>
      </c>
      <c r="BH128" s="152">
        <v>0</v>
      </c>
      <c r="BI128" s="105">
        <v>10000</v>
      </c>
      <c r="BJ128" s="105">
        <v>-1</v>
      </c>
      <c r="BK128" s="105">
        <v>1</v>
      </c>
      <c r="BL128" s="105">
        <v>1</v>
      </c>
    </row>
    <row r="129" s="105" customFormat="1" spans="1:64">
      <c r="A129" s="105">
        <v>27000080004</v>
      </c>
      <c r="B129" s="105" t="s">
        <v>820</v>
      </c>
      <c r="C129" s="105" t="s">
        <v>821</v>
      </c>
      <c r="D129" s="149" t="s">
        <v>822</v>
      </c>
      <c r="E129" s="149">
        <v>100</v>
      </c>
      <c r="F129" s="105" t="s">
        <v>823</v>
      </c>
      <c r="G129" s="105">
        <v>0</v>
      </c>
      <c r="J129" s="105">
        <v>0</v>
      </c>
      <c r="N129" s="105">
        <v>0</v>
      </c>
      <c r="O129" s="105" t="s">
        <v>824</v>
      </c>
      <c r="P129" s="105">
        <v>5</v>
      </c>
      <c r="Q129" s="105">
        <v>0</v>
      </c>
      <c r="S129" s="105">
        <v>0</v>
      </c>
      <c r="T129" s="105">
        <v>0</v>
      </c>
      <c r="U129" s="105">
        <v>1</v>
      </c>
      <c r="Y129" s="149">
        <v>1000</v>
      </c>
      <c r="Z129" s="149"/>
      <c r="AA129" s="105">
        <v>0</v>
      </c>
      <c r="AB129" s="105">
        <v>0</v>
      </c>
      <c r="AC129" s="151" t="s">
        <v>578</v>
      </c>
      <c r="AF129" s="152"/>
      <c r="AG129" s="152"/>
      <c r="AH129" s="105">
        <v>27200080004</v>
      </c>
      <c r="AI129" s="105">
        <v>3000</v>
      </c>
      <c r="AJ129" s="105">
        <v>0</v>
      </c>
      <c r="AK129" s="105">
        <v>0</v>
      </c>
      <c r="AL129" s="152" t="s">
        <v>578</v>
      </c>
      <c r="AM129" s="151"/>
      <c r="AN129" s="151"/>
      <c r="AO129" s="151"/>
      <c r="AP129" s="156"/>
      <c r="AQ129" s="157"/>
      <c r="AR129" s="157"/>
      <c r="AS129" s="157"/>
      <c r="AT129" s="157"/>
      <c r="AU129" s="158"/>
      <c r="AV129" s="152"/>
      <c r="AW129" s="152"/>
      <c r="AX129" s="105">
        <v>0</v>
      </c>
      <c r="AY129" s="105">
        <v>0</v>
      </c>
      <c r="AZ129" s="105">
        <v>0</v>
      </c>
      <c r="BD129" s="160"/>
      <c r="BE129" s="167"/>
      <c r="BF129" s="168">
        <v>27100080004</v>
      </c>
      <c r="BG129" s="169" t="s">
        <v>825</v>
      </c>
      <c r="BH129" s="152">
        <v>0</v>
      </c>
      <c r="BI129" s="105">
        <v>10000</v>
      </c>
      <c r="BJ129" s="105">
        <v>-1</v>
      </c>
      <c r="BK129" s="105">
        <v>1</v>
      </c>
      <c r="BL129" s="105">
        <v>1</v>
      </c>
    </row>
    <row r="130" s="105" customFormat="1" spans="1:64">
      <c r="A130" s="105">
        <v>27000080005</v>
      </c>
      <c r="B130" s="105" t="s">
        <v>826</v>
      </c>
      <c r="C130" s="105" t="s">
        <v>827</v>
      </c>
      <c r="D130" s="31" t="s">
        <v>828</v>
      </c>
      <c r="E130" s="149">
        <v>100</v>
      </c>
      <c r="F130" s="105" t="s">
        <v>829</v>
      </c>
      <c r="G130" s="105">
        <v>0</v>
      </c>
      <c r="J130" s="105">
        <v>0</v>
      </c>
      <c r="N130" s="105">
        <v>0</v>
      </c>
      <c r="O130" s="105" t="s">
        <v>830</v>
      </c>
      <c r="P130" s="105">
        <v>5</v>
      </c>
      <c r="Q130" s="105">
        <v>0</v>
      </c>
      <c r="S130" s="105">
        <v>0</v>
      </c>
      <c r="T130" s="105">
        <v>0</v>
      </c>
      <c r="U130" s="105">
        <v>1</v>
      </c>
      <c r="Y130" s="149">
        <v>1000</v>
      </c>
      <c r="Z130" s="149"/>
      <c r="AA130" s="105">
        <v>0</v>
      </c>
      <c r="AB130" s="105">
        <v>0</v>
      </c>
      <c r="AC130" s="151" t="s">
        <v>578</v>
      </c>
      <c r="AF130" s="152"/>
      <c r="AG130" s="152"/>
      <c r="AH130" s="105">
        <v>27200080005</v>
      </c>
      <c r="AI130" s="105">
        <v>3000</v>
      </c>
      <c r="AJ130" s="105">
        <v>0</v>
      </c>
      <c r="AK130" s="105">
        <v>0</v>
      </c>
      <c r="AL130" s="152" t="s">
        <v>578</v>
      </c>
      <c r="AM130" s="151"/>
      <c r="AN130" s="151"/>
      <c r="AO130" s="151"/>
      <c r="AP130" s="156"/>
      <c r="AQ130" s="157"/>
      <c r="AR130" s="157"/>
      <c r="AS130" s="157"/>
      <c r="AT130" s="157"/>
      <c r="AU130" s="158"/>
      <c r="AV130" s="152"/>
      <c r="AW130" s="152"/>
      <c r="AX130" s="105">
        <v>0</v>
      </c>
      <c r="AY130" s="105">
        <v>0</v>
      </c>
      <c r="AZ130" s="105">
        <v>0</v>
      </c>
      <c r="BD130" s="160"/>
      <c r="BE130" s="167"/>
      <c r="BF130" s="168">
        <v>27100080005</v>
      </c>
      <c r="BG130" s="169" t="s">
        <v>831</v>
      </c>
      <c r="BH130" s="152">
        <v>0</v>
      </c>
      <c r="BI130" s="105">
        <v>10000</v>
      </c>
      <c r="BJ130" s="105">
        <v>-1</v>
      </c>
      <c r="BK130" s="105">
        <v>1</v>
      </c>
      <c r="BL130" s="105">
        <v>1</v>
      </c>
    </row>
    <row r="131" s="106" customFormat="1" spans="1:64">
      <c r="A131" s="106">
        <v>27000080006</v>
      </c>
      <c r="B131" s="106" t="s">
        <v>832</v>
      </c>
      <c r="C131" s="106" t="s">
        <v>833</v>
      </c>
      <c r="D131" s="170" t="s">
        <v>834</v>
      </c>
      <c r="E131" s="170">
        <v>100</v>
      </c>
      <c r="F131" s="106" t="s">
        <v>835</v>
      </c>
      <c r="G131" s="106">
        <v>0</v>
      </c>
      <c r="J131" s="106">
        <v>0</v>
      </c>
      <c r="N131" s="106">
        <v>0</v>
      </c>
      <c r="O131" s="106" t="s">
        <v>836</v>
      </c>
      <c r="P131" s="106">
        <v>5</v>
      </c>
      <c r="Q131" s="106">
        <v>0</v>
      </c>
      <c r="S131" s="106">
        <v>0</v>
      </c>
      <c r="T131" s="106">
        <v>0</v>
      </c>
      <c r="U131" s="106">
        <v>1</v>
      </c>
      <c r="Y131" s="170">
        <v>1000</v>
      </c>
      <c r="Z131" s="170"/>
      <c r="AA131" s="106">
        <v>0</v>
      </c>
      <c r="AB131" s="106">
        <v>0</v>
      </c>
      <c r="AC131" s="174" t="s">
        <v>578</v>
      </c>
      <c r="AF131" s="175"/>
      <c r="AG131" s="175"/>
      <c r="AH131" s="106">
        <v>27200080006</v>
      </c>
      <c r="AI131" s="106">
        <v>3000</v>
      </c>
      <c r="AJ131" s="106">
        <v>0</v>
      </c>
      <c r="AK131" s="106">
        <v>0</v>
      </c>
      <c r="AL131" s="175" t="s">
        <v>578</v>
      </c>
      <c r="AM131" s="174"/>
      <c r="AN131" s="174"/>
      <c r="AO131" s="174"/>
      <c r="AP131" s="178"/>
      <c r="AQ131" s="179"/>
      <c r="AR131" s="179"/>
      <c r="AS131" s="179"/>
      <c r="AT131" s="179"/>
      <c r="AU131" s="180"/>
      <c r="AV131" s="175"/>
      <c r="AW131" s="175"/>
      <c r="AX131" s="106">
        <v>0</v>
      </c>
      <c r="AY131" s="106">
        <v>0</v>
      </c>
      <c r="AZ131" s="106">
        <v>0</v>
      </c>
      <c r="BD131" s="182"/>
      <c r="BE131" s="186"/>
      <c r="BF131" s="187">
        <v>27100080006</v>
      </c>
      <c r="BG131" s="188" t="s">
        <v>837</v>
      </c>
      <c r="BH131" s="175">
        <v>0</v>
      </c>
      <c r="BI131" s="106">
        <v>10000</v>
      </c>
      <c r="BJ131" s="106">
        <v>-1</v>
      </c>
      <c r="BK131" s="106">
        <v>1</v>
      </c>
      <c r="BL131" s="106">
        <v>1</v>
      </c>
    </row>
    <row r="132" s="106" customFormat="1" spans="1:64">
      <c r="A132" s="106">
        <v>27000080007</v>
      </c>
      <c r="B132" s="106" t="s">
        <v>838</v>
      </c>
      <c r="C132" s="106" t="s">
        <v>839</v>
      </c>
      <c r="D132" s="170" t="s">
        <v>840</v>
      </c>
      <c r="E132" s="170">
        <v>100</v>
      </c>
      <c r="F132" s="106" t="s">
        <v>841</v>
      </c>
      <c r="G132" s="106">
        <v>0</v>
      </c>
      <c r="J132" s="106">
        <v>0</v>
      </c>
      <c r="N132" s="106">
        <v>0</v>
      </c>
      <c r="O132" s="106" t="s">
        <v>842</v>
      </c>
      <c r="P132" s="106">
        <v>5</v>
      </c>
      <c r="Q132" s="106">
        <v>0</v>
      </c>
      <c r="S132" s="106">
        <v>0</v>
      </c>
      <c r="T132" s="106">
        <v>0</v>
      </c>
      <c r="U132" s="106">
        <v>1</v>
      </c>
      <c r="Y132" s="170">
        <v>1000</v>
      </c>
      <c r="Z132" s="170"/>
      <c r="AA132" s="106">
        <v>0</v>
      </c>
      <c r="AB132" s="106">
        <v>0</v>
      </c>
      <c r="AC132" s="174" t="s">
        <v>578</v>
      </c>
      <c r="AF132" s="175"/>
      <c r="AG132" s="175"/>
      <c r="AH132" s="106">
        <v>27200080007</v>
      </c>
      <c r="AI132" s="106">
        <v>3000</v>
      </c>
      <c r="AJ132" s="106">
        <v>0</v>
      </c>
      <c r="AK132" s="106">
        <v>0</v>
      </c>
      <c r="AL132" s="175" t="s">
        <v>578</v>
      </c>
      <c r="AM132" s="174"/>
      <c r="AN132" s="174"/>
      <c r="AO132" s="174"/>
      <c r="AP132" s="178"/>
      <c r="AQ132" s="179"/>
      <c r="AR132" s="179"/>
      <c r="AS132" s="179"/>
      <c r="AT132" s="179"/>
      <c r="AU132" s="180"/>
      <c r="AV132" s="175"/>
      <c r="AW132" s="175"/>
      <c r="AX132" s="106">
        <v>0</v>
      </c>
      <c r="AY132" s="106">
        <v>0</v>
      </c>
      <c r="AZ132" s="106">
        <v>0</v>
      </c>
      <c r="BD132" s="182"/>
      <c r="BE132" s="186"/>
      <c r="BF132" s="187">
        <v>27100080007</v>
      </c>
      <c r="BG132" s="188" t="s">
        <v>843</v>
      </c>
      <c r="BH132" s="175">
        <v>0</v>
      </c>
      <c r="BI132" s="106">
        <v>10000</v>
      </c>
      <c r="BJ132" s="106">
        <v>-1</v>
      </c>
      <c r="BK132" s="106">
        <v>1</v>
      </c>
      <c r="BL132" s="106">
        <v>1</v>
      </c>
    </row>
    <row r="133" s="106" customFormat="1" spans="1:64">
      <c r="A133" s="106">
        <v>27000080008</v>
      </c>
      <c r="B133" s="106" t="s">
        <v>844</v>
      </c>
      <c r="C133" s="106" t="s">
        <v>845</v>
      </c>
      <c r="D133" s="170" t="s">
        <v>846</v>
      </c>
      <c r="E133" s="170">
        <v>100</v>
      </c>
      <c r="F133" s="106" t="s">
        <v>847</v>
      </c>
      <c r="G133" s="106">
        <v>0</v>
      </c>
      <c r="J133" s="106">
        <v>0</v>
      </c>
      <c r="N133" s="106">
        <v>0</v>
      </c>
      <c r="O133" s="106" t="s">
        <v>848</v>
      </c>
      <c r="P133" s="106">
        <v>5</v>
      </c>
      <c r="Q133" s="106">
        <v>0</v>
      </c>
      <c r="S133" s="106">
        <v>0</v>
      </c>
      <c r="T133" s="106">
        <v>0</v>
      </c>
      <c r="U133" s="106">
        <v>1</v>
      </c>
      <c r="Y133" s="170">
        <v>1000</v>
      </c>
      <c r="Z133" s="170"/>
      <c r="AA133" s="106">
        <v>0</v>
      </c>
      <c r="AB133" s="106">
        <v>0</v>
      </c>
      <c r="AC133" s="174" t="s">
        <v>578</v>
      </c>
      <c r="AF133" s="175"/>
      <c r="AG133" s="175"/>
      <c r="AH133" s="106">
        <v>27200080008</v>
      </c>
      <c r="AI133" s="106">
        <v>3000</v>
      </c>
      <c r="AJ133" s="106">
        <v>0</v>
      </c>
      <c r="AK133" s="106">
        <v>0</v>
      </c>
      <c r="AL133" s="175" t="s">
        <v>578</v>
      </c>
      <c r="AM133" s="174"/>
      <c r="AN133" s="174"/>
      <c r="AO133" s="174"/>
      <c r="AP133" s="178"/>
      <c r="AQ133" s="179"/>
      <c r="AR133" s="179"/>
      <c r="AS133" s="179"/>
      <c r="AT133" s="179"/>
      <c r="AU133" s="180"/>
      <c r="AV133" s="175"/>
      <c r="AW133" s="175"/>
      <c r="AX133" s="106">
        <v>0</v>
      </c>
      <c r="AY133" s="106">
        <v>0</v>
      </c>
      <c r="AZ133" s="106">
        <v>0</v>
      </c>
      <c r="BD133" s="182"/>
      <c r="BE133" s="186"/>
      <c r="BF133" s="187">
        <v>27100080008</v>
      </c>
      <c r="BG133" s="188" t="s">
        <v>849</v>
      </c>
      <c r="BH133" s="175">
        <v>0</v>
      </c>
      <c r="BI133" s="106">
        <v>10000</v>
      </c>
      <c r="BJ133" s="106">
        <v>-1</v>
      </c>
      <c r="BK133" s="106">
        <v>1</v>
      </c>
      <c r="BL133" s="106">
        <v>1</v>
      </c>
    </row>
    <row r="134" s="106" customFormat="1" spans="1:64">
      <c r="A134" s="106">
        <v>27000080009</v>
      </c>
      <c r="B134" s="106" t="s">
        <v>850</v>
      </c>
      <c r="C134" s="106" t="s">
        <v>851</v>
      </c>
      <c r="D134" s="170" t="s">
        <v>852</v>
      </c>
      <c r="E134" s="170">
        <v>100</v>
      </c>
      <c r="F134" s="106" t="s">
        <v>853</v>
      </c>
      <c r="G134" s="106">
        <v>0</v>
      </c>
      <c r="J134" s="106">
        <v>0</v>
      </c>
      <c r="N134" s="106">
        <v>0</v>
      </c>
      <c r="O134" s="106" t="s">
        <v>854</v>
      </c>
      <c r="P134" s="106">
        <v>5</v>
      </c>
      <c r="Q134" s="106">
        <v>0</v>
      </c>
      <c r="S134" s="106">
        <v>0</v>
      </c>
      <c r="T134" s="106">
        <v>0</v>
      </c>
      <c r="U134" s="106">
        <v>1</v>
      </c>
      <c r="Y134" s="170">
        <v>1000</v>
      </c>
      <c r="Z134" s="170"/>
      <c r="AA134" s="106">
        <v>0</v>
      </c>
      <c r="AB134" s="106">
        <v>0</v>
      </c>
      <c r="AC134" s="174" t="s">
        <v>578</v>
      </c>
      <c r="AF134" s="175"/>
      <c r="AG134" s="175"/>
      <c r="AH134" s="106">
        <v>27200080009</v>
      </c>
      <c r="AI134" s="106">
        <v>3000</v>
      </c>
      <c r="AJ134" s="106">
        <v>0</v>
      </c>
      <c r="AK134" s="106">
        <v>0</v>
      </c>
      <c r="AL134" s="175" t="s">
        <v>578</v>
      </c>
      <c r="AM134" s="174"/>
      <c r="AN134" s="174"/>
      <c r="AO134" s="174"/>
      <c r="AP134" s="178"/>
      <c r="AQ134" s="179"/>
      <c r="AR134" s="179"/>
      <c r="AS134" s="179"/>
      <c r="AT134" s="179"/>
      <c r="AU134" s="180"/>
      <c r="AV134" s="175"/>
      <c r="AW134" s="175"/>
      <c r="AX134" s="106">
        <v>0</v>
      </c>
      <c r="AY134" s="106">
        <v>0</v>
      </c>
      <c r="AZ134" s="106">
        <v>0</v>
      </c>
      <c r="BD134" s="182"/>
      <c r="BE134" s="186"/>
      <c r="BF134" s="187">
        <v>27100080009</v>
      </c>
      <c r="BG134" s="188" t="s">
        <v>855</v>
      </c>
      <c r="BH134" s="175">
        <v>0</v>
      </c>
      <c r="BI134" s="106">
        <v>10000</v>
      </c>
      <c r="BJ134" s="106">
        <v>-1</v>
      </c>
      <c r="BK134" s="106">
        <v>1</v>
      </c>
      <c r="BL134" s="106">
        <v>1</v>
      </c>
    </row>
    <row r="135" s="106" customFormat="1" spans="1:64">
      <c r="A135" s="106">
        <v>27000080010</v>
      </c>
      <c r="B135" s="106" t="s">
        <v>856</v>
      </c>
      <c r="C135" s="106" t="s">
        <v>857</v>
      </c>
      <c r="D135" s="170" t="s">
        <v>858</v>
      </c>
      <c r="E135" s="170">
        <v>100</v>
      </c>
      <c r="F135" s="106" t="s">
        <v>859</v>
      </c>
      <c r="G135" s="106">
        <v>0</v>
      </c>
      <c r="J135" s="106">
        <v>0</v>
      </c>
      <c r="N135" s="106">
        <v>0</v>
      </c>
      <c r="O135" s="106" t="s">
        <v>860</v>
      </c>
      <c r="P135" s="106">
        <v>5</v>
      </c>
      <c r="Q135" s="106">
        <v>0</v>
      </c>
      <c r="S135" s="106">
        <v>0</v>
      </c>
      <c r="T135" s="106">
        <v>0</v>
      </c>
      <c r="U135" s="106">
        <v>1</v>
      </c>
      <c r="Y135" s="170">
        <v>1000</v>
      </c>
      <c r="Z135" s="170"/>
      <c r="AA135" s="106">
        <v>0</v>
      </c>
      <c r="AB135" s="106">
        <v>0</v>
      </c>
      <c r="AC135" s="174" t="s">
        <v>578</v>
      </c>
      <c r="AF135" s="175"/>
      <c r="AG135" s="175"/>
      <c r="AH135" s="106">
        <v>27200080010</v>
      </c>
      <c r="AI135" s="106">
        <v>3000</v>
      </c>
      <c r="AJ135" s="106">
        <v>0</v>
      </c>
      <c r="AK135" s="106">
        <v>0</v>
      </c>
      <c r="AL135" s="175" t="s">
        <v>578</v>
      </c>
      <c r="AM135" s="174"/>
      <c r="AN135" s="174"/>
      <c r="AO135" s="174"/>
      <c r="AP135" s="178"/>
      <c r="AQ135" s="179"/>
      <c r="AR135" s="179"/>
      <c r="AS135" s="179"/>
      <c r="AT135" s="179"/>
      <c r="AU135" s="180"/>
      <c r="AV135" s="175"/>
      <c r="AW135" s="175"/>
      <c r="AX135" s="106">
        <v>0</v>
      </c>
      <c r="AY135" s="106">
        <v>0</v>
      </c>
      <c r="AZ135" s="106">
        <v>0</v>
      </c>
      <c r="BD135" s="182"/>
      <c r="BE135" s="186"/>
      <c r="BF135" s="187">
        <v>27100080010</v>
      </c>
      <c r="BG135" s="188" t="s">
        <v>861</v>
      </c>
      <c r="BH135" s="175">
        <v>0</v>
      </c>
      <c r="BI135" s="106">
        <v>10000</v>
      </c>
      <c r="BJ135" s="106">
        <v>-1</v>
      </c>
      <c r="BK135" s="106">
        <v>1</v>
      </c>
      <c r="BL135" s="106">
        <v>1</v>
      </c>
    </row>
    <row r="136" s="105" customFormat="1" spans="1:64">
      <c r="A136" s="105">
        <v>27000080011</v>
      </c>
      <c r="B136" s="105" t="s">
        <v>862</v>
      </c>
      <c r="C136" s="105" t="s">
        <v>863</v>
      </c>
      <c r="D136" s="31" t="s">
        <v>864</v>
      </c>
      <c r="E136" s="149">
        <v>100</v>
      </c>
      <c r="F136" s="105" t="s">
        <v>865</v>
      </c>
      <c r="G136" s="105">
        <v>0</v>
      </c>
      <c r="J136" s="105">
        <v>0</v>
      </c>
      <c r="N136" s="105">
        <v>0</v>
      </c>
      <c r="O136" s="105" t="s">
        <v>866</v>
      </c>
      <c r="P136" s="105">
        <v>5</v>
      </c>
      <c r="Q136" s="105">
        <v>0</v>
      </c>
      <c r="S136" s="105">
        <v>0</v>
      </c>
      <c r="T136" s="105">
        <v>0</v>
      </c>
      <c r="U136" s="105">
        <v>1</v>
      </c>
      <c r="Y136" s="149">
        <v>1000</v>
      </c>
      <c r="Z136" s="149"/>
      <c r="AA136" s="105">
        <v>0</v>
      </c>
      <c r="AB136" s="105">
        <v>0</v>
      </c>
      <c r="AC136" s="151" t="s">
        <v>578</v>
      </c>
      <c r="AF136" s="152"/>
      <c r="AG136" s="152"/>
      <c r="AH136" s="105">
        <v>27200080011</v>
      </c>
      <c r="AI136" s="105">
        <v>3000</v>
      </c>
      <c r="AJ136" s="105">
        <v>0</v>
      </c>
      <c r="AK136" s="105">
        <v>0</v>
      </c>
      <c r="AL136" s="152" t="s">
        <v>578</v>
      </c>
      <c r="AM136" s="151"/>
      <c r="AN136" s="151"/>
      <c r="AO136" s="151"/>
      <c r="AP136" s="156"/>
      <c r="AQ136" s="157"/>
      <c r="AR136" s="157"/>
      <c r="AS136" s="157"/>
      <c r="AT136" s="157"/>
      <c r="AU136" s="158"/>
      <c r="AV136" s="152"/>
      <c r="AW136" s="152"/>
      <c r="AX136" s="105">
        <v>0</v>
      </c>
      <c r="AY136" s="105">
        <v>0</v>
      </c>
      <c r="AZ136" s="105">
        <v>0</v>
      </c>
      <c r="BD136" s="160"/>
      <c r="BE136" s="167"/>
      <c r="BF136" s="168">
        <v>27100080011</v>
      </c>
      <c r="BG136" s="169" t="s">
        <v>867</v>
      </c>
      <c r="BH136" s="152">
        <v>0</v>
      </c>
      <c r="BI136" s="105">
        <v>10000</v>
      </c>
      <c r="BJ136" s="105">
        <v>-1</v>
      </c>
      <c r="BK136" s="105">
        <v>1</v>
      </c>
      <c r="BL136" s="105">
        <v>1</v>
      </c>
    </row>
    <row r="137" s="105" customFormat="1" spans="1:64">
      <c r="A137" s="105">
        <v>27000080012</v>
      </c>
      <c r="B137" s="105" t="s">
        <v>868</v>
      </c>
      <c r="C137" s="105" t="s">
        <v>869</v>
      </c>
      <c r="D137" s="31" t="s">
        <v>870</v>
      </c>
      <c r="E137" s="149">
        <v>100</v>
      </c>
      <c r="F137" s="105" t="s">
        <v>871</v>
      </c>
      <c r="G137" s="105">
        <v>0</v>
      </c>
      <c r="J137" s="105">
        <v>0</v>
      </c>
      <c r="N137" s="105">
        <v>0</v>
      </c>
      <c r="O137" s="105" t="s">
        <v>872</v>
      </c>
      <c r="P137" s="105">
        <v>5</v>
      </c>
      <c r="Q137" s="105">
        <v>0</v>
      </c>
      <c r="S137" s="105">
        <v>0</v>
      </c>
      <c r="T137" s="105">
        <v>0</v>
      </c>
      <c r="U137" s="105">
        <v>1</v>
      </c>
      <c r="Y137" s="149">
        <v>1000</v>
      </c>
      <c r="Z137" s="149"/>
      <c r="AA137" s="105">
        <v>0</v>
      </c>
      <c r="AB137" s="105">
        <v>0</v>
      </c>
      <c r="AC137" s="151" t="s">
        <v>578</v>
      </c>
      <c r="AF137" s="152"/>
      <c r="AG137" s="152"/>
      <c r="AH137" s="105">
        <v>27200080012</v>
      </c>
      <c r="AI137" s="105">
        <v>3000</v>
      </c>
      <c r="AJ137" s="105">
        <v>0</v>
      </c>
      <c r="AK137" s="105">
        <v>0</v>
      </c>
      <c r="AL137" s="152" t="s">
        <v>578</v>
      </c>
      <c r="AM137" s="151"/>
      <c r="AN137" s="151"/>
      <c r="AO137" s="151"/>
      <c r="AP137" s="156"/>
      <c r="AQ137" s="157"/>
      <c r="AR137" s="157"/>
      <c r="AS137" s="157"/>
      <c r="AT137" s="157"/>
      <c r="AU137" s="158"/>
      <c r="AV137" s="152"/>
      <c r="AW137" s="152"/>
      <c r="AX137" s="105">
        <v>0</v>
      </c>
      <c r="AY137" s="105">
        <v>0</v>
      </c>
      <c r="AZ137" s="105">
        <v>0</v>
      </c>
      <c r="BD137" s="160"/>
      <c r="BE137" s="167"/>
      <c r="BF137" s="168">
        <v>27100080012</v>
      </c>
      <c r="BG137" s="169" t="s">
        <v>873</v>
      </c>
      <c r="BH137" s="152">
        <v>0</v>
      </c>
      <c r="BI137" s="105">
        <v>10000</v>
      </c>
      <c r="BJ137" s="105">
        <v>-1</v>
      </c>
      <c r="BK137" s="105">
        <v>1</v>
      </c>
      <c r="BL137" s="105">
        <v>1</v>
      </c>
    </row>
    <row r="138" s="105" customFormat="1" spans="1:64">
      <c r="A138" s="105">
        <v>27000080013</v>
      </c>
      <c r="B138" s="105" t="s">
        <v>874</v>
      </c>
      <c r="C138" s="105" t="s">
        <v>875</v>
      </c>
      <c r="D138" s="149" t="s">
        <v>876</v>
      </c>
      <c r="E138" s="149">
        <v>100</v>
      </c>
      <c r="F138" s="105" t="s">
        <v>877</v>
      </c>
      <c r="G138" s="105">
        <v>0</v>
      </c>
      <c r="J138" s="105">
        <v>0</v>
      </c>
      <c r="N138" s="105">
        <v>0</v>
      </c>
      <c r="O138" s="105" t="s">
        <v>878</v>
      </c>
      <c r="P138" s="105">
        <v>5</v>
      </c>
      <c r="Q138" s="105">
        <v>0</v>
      </c>
      <c r="S138" s="105">
        <v>0</v>
      </c>
      <c r="T138" s="105">
        <v>0</v>
      </c>
      <c r="U138" s="105">
        <v>1</v>
      </c>
      <c r="Y138" s="149">
        <v>1000</v>
      </c>
      <c r="Z138" s="149"/>
      <c r="AA138" s="105">
        <v>0</v>
      </c>
      <c r="AB138" s="105">
        <v>0</v>
      </c>
      <c r="AC138" s="151" t="s">
        <v>578</v>
      </c>
      <c r="AF138" s="152"/>
      <c r="AG138" s="152"/>
      <c r="AH138" s="105">
        <v>27200080013</v>
      </c>
      <c r="AI138" s="105">
        <v>3000</v>
      </c>
      <c r="AJ138" s="105">
        <v>0</v>
      </c>
      <c r="AK138" s="105">
        <v>0</v>
      </c>
      <c r="AL138" s="152" t="s">
        <v>578</v>
      </c>
      <c r="AM138" s="151"/>
      <c r="AN138" s="151"/>
      <c r="AO138" s="151"/>
      <c r="AP138" s="156"/>
      <c r="AQ138" s="157"/>
      <c r="AR138" s="157"/>
      <c r="AS138" s="157"/>
      <c r="AT138" s="157"/>
      <c r="AU138" s="158"/>
      <c r="AV138" s="152"/>
      <c r="AW138" s="152"/>
      <c r="AX138" s="105">
        <v>0</v>
      </c>
      <c r="AY138" s="105">
        <v>0</v>
      </c>
      <c r="AZ138" s="105">
        <v>0</v>
      </c>
      <c r="BD138" s="160"/>
      <c r="BE138" s="167"/>
      <c r="BF138" s="168">
        <v>27100080013</v>
      </c>
      <c r="BG138" s="169" t="s">
        <v>879</v>
      </c>
      <c r="BH138" s="152">
        <v>0</v>
      </c>
      <c r="BI138" s="105">
        <v>10000</v>
      </c>
      <c r="BJ138" s="105">
        <v>-1</v>
      </c>
      <c r="BK138" s="105">
        <v>1</v>
      </c>
      <c r="BL138" s="105">
        <v>1</v>
      </c>
    </row>
    <row r="139" s="105" customFormat="1" spans="1:64">
      <c r="A139" s="105">
        <v>27000080014</v>
      </c>
      <c r="B139" s="105" t="s">
        <v>880</v>
      </c>
      <c r="C139" s="105" t="s">
        <v>881</v>
      </c>
      <c r="D139" s="31" t="s">
        <v>882</v>
      </c>
      <c r="E139" s="149">
        <v>100</v>
      </c>
      <c r="F139" s="105" t="s">
        <v>883</v>
      </c>
      <c r="G139" s="105">
        <v>0</v>
      </c>
      <c r="J139" s="105">
        <v>0</v>
      </c>
      <c r="N139" s="105">
        <v>0</v>
      </c>
      <c r="O139" s="105" t="s">
        <v>884</v>
      </c>
      <c r="P139" s="105">
        <v>5</v>
      </c>
      <c r="Q139" s="105">
        <v>0</v>
      </c>
      <c r="S139" s="105">
        <v>0</v>
      </c>
      <c r="T139" s="105">
        <v>0</v>
      </c>
      <c r="U139" s="105">
        <v>1</v>
      </c>
      <c r="Y139" s="149">
        <v>1000</v>
      </c>
      <c r="Z139" s="149"/>
      <c r="AA139" s="105">
        <v>0</v>
      </c>
      <c r="AB139" s="105">
        <v>0</v>
      </c>
      <c r="AC139" s="151" t="s">
        <v>578</v>
      </c>
      <c r="AF139" s="152"/>
      <c r="AG139" s="152"/>
      <c r="AH139" s="105">
        <v>27200080014</v>
      </c>
      <c r="AI139" s="105">
        <v>3000</v>
      </c>
      <c r="AJ139" s="105">
        <v>0</v>
      </c>
      <c r="AK139" s="105">
        <v>0</v>
      </c>
      <c r="AL139" s="152" t="s">
        <v>578</v>
      </c>
      <c r="AM139" s="151"/>
      <c r="AN139" s="151"/>
      <c r="AO139" s="151"/>
      <c r="AP139" s="156"/>
      <c r="AQ139" s="157"/>
      <c r="AR139" s="157"/>
      <c r="AS139" s="157"/>
      <c r="AT139" s="157"/>
      <c r="AU139" s="158"/>
      <c r="AV139" s="152"/>
      <c r="AW139" s="152"/>
      <c r="AX139" s="105">
        <v>0</v>
      </c>
      <c r="AY139" s="105">
        <v>0</v>
      </c>
      <c r="AZ139" s="105">
        <v>0</v>
      </c>
      <c r="BD139" s="160"/>
      <c r="BE139" s="167"/>
      <c r="BF139" s="168">
        <v>27100080014</v>
      </c>
      <c r="BG139" s="169" t="s">
        <v>885</v>
      </c>
      <c r="BH139" s="152">
        <v>0</v>
      </c>
      <c r="BI139" s="105">
        <v>10000</v>
      </c>
      <c r="BJ139" s="105">
        <v>-1</v>
      </c>
      <c r="BK139" s="105">
        <v>1</v>
      </c>
      <c r="BL139" s="105">
        <v>1</v>
      </c>
    </row>
    <row r="140" s="105" customFormat="1" spans="1:64">
      <c r="A140" s="105">
        <v>27000080015</v>
      </c>
      <c r="B140" s="105" t="s">
        <v>886</v>
      </c>
      <c r="C140" s="105" t="s">
        <v>887</v>
      </c>
      <c r="D140" s="31" t="s">
        <v>888</v>
      </c>
      <c r="E140" s="149">
        <v>100</v>
      </c>
      <c r="F140" s="105" t="s">
        <v>889</v>
      </c>
      <c r="G140" s="105">
        <v>0</v>
      </c>
      <c r="J140" s="105">
        <v>0</v>
      </c>
      <c r="N140" s="105">
        <v>0</v>
      </c>
      <c r="O140" s="105" t="s">
        <v>890</v>
      </c>
      <c r="P140" s="105">
        <v>5</v>
      </c>
      <c r="Q140" s="105">
        <v>0</v>
      </c>
      <c r="S140" s="105">
        <v>0</v>
      </c>
      <c r="T140" s="105">
        <v>0</v>
      </c>
      <c r="U140" s="105">
        <v>1</v>
      </c>
      <c r="Y140" s="149">
        <v>1000</v>
      </c>
      <c r="Z140" s="149"/>
      <c r="AA140" s="105">
        <v>0</v>
      </c>
      <c r="AB140" s="105">
        <v>0</v>
      </c>
      <c r="AC140" s="151" t="s">
        <v>578</v>
      </c>
      <c r="AF140" s="152"/>
      <c r="AG140" s="152"/>
      <c r="AH140" s="105">
        <v>27200080015</v>
      </c>
      <c r="AI140" s="105">
        <v>3000</v>
      </c>
      <c r="AJ140" s="105">
        <v>0</v>
      </c>
      <c r="AK140" s="105">
        <v>0</v>
      </c>
      <c r="AL140" s="152" t="s">
        <v>578</v>
      </c>
      <c r="AM140" s="151"/>
      <c r="AN140" s="151"/>
      <c r="AO140" s="151"/>
      <c r="AP140" s="156"/>
      <c r="AQ140" s="157"/>
      <c r="AR140" s="157"/>
      <c r="AS140" s="157"/>
      <c r="AT140" s="157"/>
      <c r="AU140" s="158"/>
      <c r="AV140" s="152"/>
      <c r="AW140" s="152"/>
      <c r="AX140" s="105">
        <v>0</v>
      </c>
      <c r="AY140" s="105">
        <v>0</v>
      </c>
      <c r="AZ140" s="105">
        <v>0</v>
      </c>
      <c r="BD140" s="160"/>
      <c r="BE140" s="167"/>
      <c r="BF140" s="168">
        <v>27100080015</v>
      </c>
      <c r="BG140" s="169" t="s">
        <v>891</v>
      </c>
      <c r="BH140" s="152">
        <v>0</v>
      </c>
      <c r="BI140" s="105">
        <v>10000</v>
      </c>
      <c r="BJ140" s="105">
        <v>-1</v>
      </c>
      <c r="BK140" s="105">
        <v>1</v>
      </c>
      <c r="BL140" s="105">
        <v>1</v>
      </c>
    </row>
    <row r="141" s="106" customFormat="1" spans="1:64">
      <c r="A141" s="106">
        <v>27000080016</v>
      </c>
      <c r="B141" s="106" t="s">
        <v>892</v>
      </c>
      <c r="C141" s="106" t="s">
        <v>893</v>
      </c>
      <c r="D141" s="170" t="s">
        <v>894</v>
      </c>
      <c r="E141" s="170">
        <v>100</v>
      </c>
      <c r="F141" s="106" t="s">
        <v>895</v>
      </c>
      <c r="G141" s="106">
        <v>0</v>
      </c>
      <c r="J141" s="106">
        <v>0</v>
      </c>
      <c r="N141" s="106">
        <v>0</v>
      </c>
      <c r="O141" s="106" t="s">
        <v>896</v>
      </c>
      <c r="P141" s="106">
        <v>5</v>
      </c>
      <c r="Q141" s="106">
        <v>0</v>
      </c>
      <c r="S141" s="106" t="s">
        <v>897</v>
      </c>
      <c r="T141" s="106">
        <v>0</v>
      </c>
      <c r="U141" s="106">
        <v>1</v>
      </c>
      <c r="Y141" s="170">
        <v>1000</v>
      </c>
      <c r="Z141" s="170"/>
      <c r="AA141" s="106">
        <v>0</v>
      </c>
      <c r="AB141" s="106">
        <v>0</v>
      </c>
      <c r="AC141" s="174" t="s">
        <v>578</v>
      </c>
      <c r="AF141" s="175"/>
      <c r="AG141" s="175"/>
      <c r="AH141" s="106">
        <v>27200080016</v>
      </c>
      <c r="AI141" s="106">
        <v>3000</v>
      </c>
      <c r="AJ141" s="106">
        <v>0</v>
      </c>
      <c r="AK141" s="106">
        <v>0</v>
      </c>
      <c r="AL141" s="175" t="s">
        <v>578</v>
      </c>
      <c r="AM141" s="174"/>
      <c r="AN141" s="174"/>
      <c r="AO141" s="174"/>
      <c r="AP141" s="178"/>
      <c r="AQ141" s="179"/>
      <c r="AR141" s="179"/>
      <c r="AS141" s="179"/>
      <c r="AT141" s="179"/>
      <c r="AU141" s="180"/>
      <c r="AV141" s="175"/>
      <c r="AW141" s="175"/>
      <c r="AX141" s="106">
        <v>0</v>
      </c>
      <c r="AY141" s="106">
        <v>0</v>
      </c>
      <c r="AZ141" s="106">
        <v>0</v>
      </c>
      <c r="BD141" s="182"/>
      <c r="BE141" s="186"/>
      <c r="BF141" s="187">
        <v>27100080016</v>
      </c>
      <c r="BG141" s="188" t="s">
        <v>797</v>
      </c>
      <c r="BH141" s="175">
        <v>0</v>
      </c>
      <c r="BI141" s="106">
        <v>10000</v>
      </c>
      <c r="BJ141" s="106">
        <v>-1</v>
      </c>
      <c r="BK141" s="106">
        <v>1</v>
      </c>
      <c r="BL141" s="106">
        <v>1</v>
      </c>
    </row>
    <row r="142" s="106" customFormat="1" spans="1:64">
      <c r="A142" s="106">
        <v>27000080017</v>
      </c>
      <c r="B142" s="106" t="s">
        <v>898</v>
      </c>
      <c r="C142" s="106" t="s">
        <v>899</v>
      </c>
      <c r="D142" s="170" t="s">
        <v>900</v>
      </c>
      <c r="E142" s="170">
        <v>100</v>
      </c>
      <c r="F142" s="106" t="s">
        <v>901</v>
      </c>
      <c r="G142" s="106">
        <v>0</v>
      </c>
      <c r="J142" s="106">
        <v>0</v>
      </c>
      <c r="N142" s="106">
        <v>0</v>
      </c>
      <c r="O142" s="106" t="s">
        <v>902</v>
      </c>
      <c r="P142" s="106">
        <v>5</v>
      </c>
      <c r="Q142" s="106">
        <v>0</v>
      </c>
      <c r="S142" s="106" t="s">
        <v>897</v>
      </c>
      <c r="T142" s="106">
        <v>0</v>
      </c>
      <c r="U142" s="106">
        <v>1</v>
      </c>
      <c r="Y142" s="170">
        <v>1000</v>
      </c>
      <c r="Z142" s="170"/>
      <c r="AA142" s="106">
        <v>0</v>
      </c>
      <c r="AB142" s="106">
        <v>0</v>
      </c>
      <c r="AC142" s="174" t="s">
        <v>578</v>
      </c>
      <c r="AF142" s="175"/>
      <c r="AG142" s="175"/>
      <c r="AH142" s="106">
        <v>27200080017</v>
      </c>
      <c r="AI142" s="106">
        <v>3000</v>
      </c>
      <c r="AJ142" s="106">
        <v>0</v>
      </c>
      <c r="AK142" s="106">
        <v>0</v>
      </c>
      <c r="AL142" s="175" t="s">
        <v>578</v>
      </c>
      <c r="AM142" s="174"/>
      <c r="AN142" s="174"/>
      <c r="AO142" s="174"/>
      <c r="AP142" s="178"/>
      <c r="AQ142" s="179"/>
      <c r="AR142" s="179"/>
      <c r="AS142" s="179"/>
      <c r="AT142" s="179"/>
      <c r="AU142" s="180"/>
      <c r="AV142" s="175"/>
      <c r="AW142" s="175"/>
      <c r="AX142" s="106">
        <v>0</v>
      </c>
      <c r="AY142" s="106">
        <v>0</v>
      </c>
      <c r="AZ142" s="106">
        <v>0</v>
      </c>
      <c r="BD142" s="182"/>
      <c r="BE142" s="186"/>
      <c r="BF142" s="187">
        <v>27100080017</v>
      </c>
      <c r="BG142" s="188" t="s">
        <v>797</v>
      </c>
      <c r="BH142" s="175">
        <v>0</v>
      </c>
      <c r="BI142" s="106">
        <v>10000</v>
      </c>
      <c r="BJ142" s="106">
        <v>-1</v>
      </c>
      <c r="BK142" s="106">
        <v>1</v>
      </c>
      <c r="BL142" s="106">
        <v>1</v>
      </c>
    </row>
    <row r="143" s="106" customFormat="1" spans="1:64">
      <c r="A143" s="106">
        <v>27000080018</v>
      </c>
      <c r="B143" s="106" t="s">
        <v>903</v>
      </c>
      <c r="C143" s="106" t="s">
        <v>904</v>
      </c>
      <c r="D143" s="31" t="s">
        <v>905</v>
      </c>
      <c r="E143" s="170">
        <v>100</v>
      </c>
      <c r="F143" s="106" t="s">
        <v>906</v>
      </c>
      <c r="G143" s="106">
        <v>0</v>
      </c>
      <c r="J143" s="106">
        <v>0</v>
      </c>
      <c r="N143" s="106">
        <v>0</v>
      </c>
      <c r="O143" s="106" t="s">
        <v>907</v>
      </c>
      <c r="P143" s="106">
        <v>5</v>
      </c>
      <c r="Q143" s="106">
        <v>0</v>
      </c>
      <c r="S143" s="106">
        <v>0</v>
      </c>
      <c r="T143" s="106">
        <v>0</v>
      </c>
      <c r="U143" s="106">
        <v>1</v>
      </c>
      <c r="Y143" s="170">
        <v>1000</v>
      </c>
      <c r="Z143" s="170"/>
      <c r="AA143" s="106">
        <v>0</v>
      </c>
      <c r="AB143" s="106">
        <v>0</v>
      </c>
      <c r="AC143" s="174" t="s">
        <v>578</v>
      </c>
      <c r="AF143" s="175"/>
      <c r="AG143" s="175"/>
      <c r="AH143" s="106">
        <v>27200080018</v>
      </c>
      <c r="AI143" s="106">
        <v>3000</v>
      </c>
      <c r="AJ143" s="106">
        <v>0</v>
      </c>
      <c r="AK143" s="106">
        <v>0</v>
      </c>
      <c r="AL143" s="175" t="s">
        <v>578</v>
      </c>
      <c r="AM143" s="174"/>
      <c r="AN143" s="174"/>
      <c r="AO143" s="174"/>
      <c r="AP143" s="178"/>
      <c r="AQ143" s="179"/>
      <c r="AR143" s="179"/>
      <c r="AS143" s="179"/>
      <c r="AT143" s="179"/>
      <c r="AU143" s="180"/>
      <c r="AV143" s="175"/>
      <c r="AW143" s="175"/>
      <c r="AX143" s="106">
        <v>0</v>
      </c>
      <c r="AY143" s="106">
        <v>0</v>
      </c>
      <c r="AZ143" s="106">
        <v>0</v>
      </c>
      <c r="BD143" s="182"/>
      <c r="BE143" s="186"/>
      <c r="BF143" s="187">
        <v>27100080018</v>
      </c>
      <c r="BG143" s="188" t="s">
        <v>908</v>
      </c>
      <c r="BH143" s="175">
        <v>0</v>
      </c>
      <c r="BI143" s="106">
        <v>10000</v>
      </c>
      <c r="BJ143" s="106">
        <v>-1</v>
      </c>
      <c r="BK143" s="106">
        <v>1</v>
      </c>
      <c r="BL143" s="106">
        <v>1</v>
      </c>
    </row>
    <row r="144" s="106" customFormat="1" spans="1:64">
      <c r="A144" s="106">
        <v>27000080019</v>
      </c>
      <c r="B144" s="106" t="s">
        <v>909</v>
      </c>
      <c r="C144" s="106" t="s">
        <v>910</v>
      </c>
      <c r="D144" s="31" t="s">
        <v>911</v>
      </c>
      <c r="E144" s="170">
        <v>100</v>
      </c>
      <c r="F144" s="106" t="s">
        <v>912</v>
      </c>
      <c r="G144" s="106">
        <v>0</v>
      </c>
      <c r="J144" s="106">
        <v>0</v>
      </c>
      <c r="N144" s="106">
        <v>0</v>
      </c>
      <c r="O144" s="106" t="s">
        <v>913</v>
      </c>
      <c r="P144" s="106">
        <v>5</v>
      </c>
      <c r="Q144" s="106">
        <v>0</v>
      </c>
      <c r="S144" s="106">
        <v>0</v>
      </c>
      <c r="T144" s="106">
        <v>0</v>
      </c>
      <c r="U144" s="106">
        <v>1</v>
      </c>
      <c r="Y144" s="170">
        <v>1000</v>
      </c>
      <c r="Z144" s="170"/>
      <c r="AA144" s="106">
        <v>0</v>
      </c>
      <c r="AB144" s="106">
        <v>0</v>
      </c>
      <c r="AC144" s="174" t="s">
        <v>578</v>
      </c>
      <c r="AF144" s="175"/>
      <c r="AG144" s="175"/>
      <c r="AH144" s="106">
        <v>27200080019</v>
      </c>
      <c r="AI144" s="106">
        <v>3000</v>
      </c>
      <c r="AJ144" s="106">
        <v>0</v>
      </c>
      <c r="AK144" s="106">
        <v>0</v>
      </c>
      <c r="AL144" s="175" t="s">
        <v>578</v>
      </c>
      <c r="AM144" s="174"/>
      <c r="AN144" s="174"/>
      <c r="AO144" s="174"/>
      <c r="AP144" s="178"/>
      <c r="AQ144" s="179"/>
      <c r="AR144" s="179"/>
      <c r="AS144" s="179"/>
      <c r="AT144" s="179"/>
      <c r="AU144" s="180"/>
      <c r="AV144" s="175"/>
      <c r="AW144" s="175"/>
      <c r="AX144" s="106">
        <v>0</v>
      </c>
      <c r="AY144" s="106">
        <v>0</v>
      </c>
      <c r="AZ144" s="106">
        <v>0</v>
      </c>
      <c r="BD144" s="182"/>
      <c r="BE144" s="186"/>
      <c r="BF144" s="187">
        <v>27100080019</v>
      </c>
      <c r="BG144" s="188" t="s">
        <v>914</v>
      </c>
      <c r="BH144" s="175">
        <v>0</v>
      </c>
      <c r="BI144" s="106">
        <v>10000</v>
      </c>
      <c r="BJ144" s="106">
        <v>-1</v>
      </c>
      <c r="BK144" s="106">
        <v>1</v>
      </c>
      <c r="BL144" s="106">
        <v>1</v>
      </c>
    </row>
    <row r="145" s="106" customFormat="1" spans="1:64">
      <c r="A145" s="106">
        <v>27000080020</v>
      </c>
      <c r="B145" s="106" t="s">
        <v>915</v>
      </c>
      <c r="C145" s="106" t="s">
        <v>916</v>
      </c>
      <c r="D145" s="170" t="s">
        <v>917</v>
      </c>
      <c r="E145" s="170">
        <v>100</v>
      </c>
      <c r="F145" s="106" t="s">
        <v>918</v>
      </c>
      <c r="G145" s="106">
        <v>0</v>
      </c>
      <c r="J145" s="106">
        <v>0</v>
      </c>
      <c r="N145" s="106">
        <v>0</v>
      </c>
      <c r="O145" s="106" t="s">
        <v>919</v>
      </c>
      <c r="P145" s="106">
        <v>5</v>
      </c>
      <c r="Q145" s="106">
        <v>0</v>
      </c>
      <c r="S145" s="106">
        <v>0</v>
      </c>
      <c r="T145" s="106">
        <v>0</v>
      </c>
      <c r="U145" s="106">
        <v>1</v>
      </c>
      <c r="Y145" s="170">
        <v>1000</v>
      </c>
      <c r="Z145" s="170"/>
      <c r="AA145" s="106">
        <v>0</v>
      </c>
      <c r="AB145" s="106">
        <v>0</v>
      </c>
      <c r="AC145" s="174" t="s">
        <v>578</v>
      </c>
      <c r="AF145" s="175"/>
      <c r="AG145" s="175"/>
      <c r="AH145" s="106">
        <v>27200080020</v>
      </c>
      <c r="AI145" s="106">
        <v>3000</v>
      </c>
      <c r="AJ145" s="106">
        <v>0</v>
      </c>
      <c r="AK145" s="106">
        <v>3</v>
      </c>
      <c r="AL145" s="175" t="s">
        <v>578</v>
      </c>
      <c r="AM145" s="174"/>
      <c r="AN145" s="174"/>
      <c r="AO145" s="174"/>
      <c r="AP145" s="178"/>
      <c r="AQ145" s="179"/>
      <c r="AR145" s="179"/>
      <c r="AS145" s="179"/>
      <c r="AT145" s="179"/>
      <c r="AU145" s="180"/>
      <c r="AV145" s="175"/>
      <c r="AW145" s="175"/>
      <c r="AX145" s="106">
        <v>0</v>
      </c>
      <c r="AY145" s="106">
        <v>0</v>
      </c>
      <c r="AZ145" s="106">
        <v>0</v>
      </c>
      <c r="BD145" s="182"/>
      <c r="BE145" s="186"/>
      <c r="BF145" s="187">
        <v>27100080020</v>
      </c>
      <c r="BG145" s="188" t="s">
        <v>920</v>
      </c>
      <c r="BH145" s="175">
        <v>0</v>
      </c>
      <c r="BI145" s="106">
        <v>10000</v>
      </c>
      <c r="BJ145" s="106">
        <v>-1</v>
      </c>
      <c r="BK145" s="106">
        <v>1</v>
      </c>
      <c r="BL145" s="106">
        <v>1</v>
      </c>
    </row>
    <row r="146" s="3" customFormat="1" spans="1:64">
      <c r="A146" s="14">
        <v>27000080021</v>
      </c>
      <c r="B146" s="14" t="s">
        <v>921</v>
      </c>
      <c r="D146" s="17"/>
      <c r="E146" s="17">
        <v>100</v>
      </c>
      <c r="G146" s="3">
        <v>2</v>
      </c>
      <c r="J146" s="3">
        <v>0</v>
      </c>
      <c r="N146" s="3">
        <v>1</v>
      </c>
      <c r="P146" s="3">
        <v>2</v>
      </c>
      <c r="Q146" s="3">
        <v>0</v>
      </c>
      <c r="S146" s="3">
        <v>0</v>
      </c>
      <c r="T146" s="3">
        <v>1</v>
      </c>
      <c r="U146" s="3">
        <v>1</v>
      </c>
      <c r="Y146" s="17">
        <v>1000</v>
      </c>
      <c r="Z146" s="17"/>
      <c r="AA146" s="3">
        <v>0</v>
      </c>
      <c r="AB146" s="3">
        <v>0</v>
      </c>
      <c r="AC146" s="22" t="s">
        <v>578</v>
      </c>
      <c r="AF146" s="27"/>
      <c r="AG146" s="27"/>
      <c r="AH146" s="3">
        <v>27200080021</v>
      </c>
      <c r="AI146" s="3">
        <v>15000</v>
      </c>
      <c r="AJ146" s="3">
        <v>12000</v>
      </c>
      <c r="AK146" s="3">
        <v>3</v>
      </c>
      <c r="AL146" s="27" t="s">
        <v>578</v>
      </c>
      <c r="AM146" s="22"/>
      <c r="AN146" s="22"/>
      <c r="AO146" s="29"/>
      <c r="AP146" s="131"/>
      <c r="AQ146" s="117"/>
      <c r="AR146" s="117"/>
      <c r="AS146" s="117"/>
      <c r="AT146" s="117"/>
      <c r="AU146" s="118"/>
      <c r="AV146" s="27"/>
      <c r="AW146" s="27"/>
      <c r="AX146" s="3">
        <v>10000</v>
      </c>
      <c r="AY146" s="3">
        <v>1</v>
      </c>
      <c r="AZ146" s="3">
        <v>0</v>
      </c>
      <c r="BD146" s="34"/>
      <c r="BE146" s="141"/>
      <c r="BF146" s="33">
        <v>27100080021</v>
      </c>
      <c r="BG146" s="162" t="s">
        <v>400</v>
      </c>
      <c r="BH146" s="27">
        <v>0</v>
      </c>
      <c r="BI146" s="3">
        <v>10000</v>
      </c>
      <c r="BJ146" s="3">
        <v>5000</v>
      </c>
      <c r="BK146" s="3">
        <v>1</v>
      </c>
      <c r="BL146" s="3">
        <v>1</v>
      </c>
    </row>
    <row r="147" s="3" customFormat="1" spans="1:64">
      <c r="A147" s="14">
        <v>27000080022</v>
      </c>
      <c r="B147" s="14" t="s">
        <v>922</v>
      </c>
      <c r="D147" s="17"/>
      <c r="E147" s="17">
        <v>100</v>
      </c>
      <c r="G147" s="3">
        <v>2</v>
      </c>
      <c r="J147" s="3">
        <v>0</v>
      </c>
      <c r="N147" s="3">
        <v>1</v>
      </c>
      <c r="P147" s="3">
        <v>2</v>
      </c>
      <c r="Q147" s="3">
        <v>0</v>
      </c>
      <c r="S147" s="3">
        <v>0</v>
      </c>
      <c r="T147" s="3">
        <v>1</v>
      </c>
      <c r="U147" s="3">
        <v>1</v>
      </c>
      <c r="Y147" s="17">
        <v>1000</v>
      </c>
      <c r="Z147" s="17"/>
      <c r="AA147" s="3">
        <v>0</v>
      </c>
      <c r="AB147" s="3">
        <v>0</v>
      </c>
      <c r="AC147" s="22" t="s">
        <v>578</v>
      </c>
      <c r="AF147" s="27"/>
      <c r="AG147" s="27"/>
      <c r="AH147" s="3">
        <v>27200080022</v>
      </c>
      <c r="AI147" s="3">
        <v>15000</v>
      </c>
      <c r="AJ147" s="3">
        <v>12000</v>
      </c>
      <c r="AK147" s="3">
        <v>3</v>
      </c>
      <c r="AL147" s="27" t="s">
        <v>578</v>
      </c>
      <c r="AM147" s="22"/>
      <c r="AN147" s="22"/>
      <c r="AO147" s="29"/>
      <c r="AP147" s="131"/>
      <c r="AQ147" s="117"/>
      <c r="AR147" s="117"/>
      <c r="AS147" s="117"/>
      <c r="AT147" s="117"/>
      <c r="AU147" s="118"/>
      <c r="AV147" s="27"/>
      <c r="AW147" s="27"/>
      <c r="AX147" s="3">
        <v>10000</v>
      </c>
      <c r="AY147" s="3">
        <v>1</v>
      </c>
      <c r="AZ147" s="3">
        <v>0</v>
      </c>
      <c r="BD147" s="34"/>
      <c r="BE147" s="141"/>
      <c r="BF147" s="33">
        <v>27100080022</v>
      </c>
      <c r="BG147" s="162" t="s">
        <v>400</v>
      </c>
      <c r="BH147" s="27">
        <v>0</v>
      </c>
      <c r="BI147" s="3">
        <v>10000</v>
      </c>
      <c r="BJ147" s="3">
        <v>5000</v>
      </c>
      <c r="BK147" s="3">
        <v>1</v>
      </c>
      <c r="BL147" s="3">
        <v>1</v>
      </c>
    </row>
    <row r="148" s="3" customFormat="1" spans="1:64">
      <c r="A148" s="14">
        <v>27000080023</v>
      </c>
      <c r="B148" s="14" t="s">
        <v>923</v>
      </c>
      <c r="D148" s="17"/>
      <c r="E148" s="17">
        <v>100</v>
      </c>
      <c r="G148" s="3">
        <v>2</v>
      </c>
      <c r="J148" s="3">
        <v>0</v>
      </c>
      <c r="N148" s="3">
        <v>1</v>
      </c>
      <c r="P148" s="3">
        <v>2</v>
      </c>
      <c r="Q148" s="3">
        <v>0</v>
      </c>
      <c r="S148" s="3">
        <v>0</v>
      </c>
      <c r="T148" s="3">
        <v>1</v>
      </c>
      <c r="U148" s="3">
        <v>1</v>
      </c>
      <c r="Y148" s="17">
        <v>1000</v>
      </c>
      <c r="Z148" s="17"/>
      <c r="AA148" s="3">
        <v>0</v>
      </c>
      <c r="AB148" s="3">
        <v>0</v>
      </c>
      <c r="AC148" s="22" t="s">
        <v>578</v>
      </c>
      <c r="AF148" s="27"/>
      <c r="AG148" s="27"/>
      <c r="AH148" s="3">
        <v>27200080023</v>
      </c>
      <c r="AI148" s="3">
        <v>15000</v>
      </c>
      <c r="AJ148" s="3">
        <v>12000</v>
      </c>
      <c r="AK148" s="3">
        <v>3</v>
      </c>
      <c r="AL148" s="27" t="s">
        <v>578</v>
      </c>
      <c r="AM148" s="22"/>
      <c r="AN148" s="22"/>
      <c r="AO148" s="29"/>
      <c r="AP148" s="131"/>
      <c r="AQ148" s="117"/>
      <c r="AR148" s="117"/>
      <c r="AS148" s="117"/>
      <c r="AT148" s="117"/>
      <c r="AU148" s="118"/>
      <c r="AV148" s="27"/>
      <c r="AW148" s="27"/>
      <c r="AX148" s="3">
        <v>10000</v>
      </c>
      <c r="AY148" s="3">
        <v>1</v>
      </c>
      <c r="AZ148" s="3">
        <v>0</v>
      </c>
      <c r="BD148" s="34"/>
      <c r="BE148" s="141"/>
      <c r="BF148" s="33">
        <v>27100080023</v>
      </c>
      <c r="BG148" s="165" t="s">
        <v>797</v>
      </c>
      <c r="BH148" s="27">
        <v>0</v>
      </c>
      <c r="BI148" s="3">
        <v>10000</v>
      </c>
      <c r="BJ148" s="3">
        <v>5000</v>
      </c>
      <c r="BK148" s="3">
        <v>1</v>
      </c>
      <c r="BL148" s="3">
        <v>1</v>
      </c>
    </row>
    <row r="149" s="3" customFormat="1" spans="1:64">
      <c r="A149" s="14">
        <v>27000080024</v>
      </c>
      <c r="B149" s="14" t="s">
        <v>924</v>
      </c>
      <c r="D149" s="17"/>
      <c r="E149" s="17">
        <v>100</v>
      </c>
      <c r="G149" s="3">
        <v>2</v>
      </c>
      <c r="J149" s="3">
        <v>0</v>
      </c>
      <c r="N149" s="3">
        <v>1</v>
      </c>
      <c r="P149" s="3">
        <v>2</v>
      </c>
      <c r="Q149" s="3">
        <v>0</v>
      </c>
      <c r="S149" s="3">
        <v>0</v>
      </c>
      <c r="T149" s="3">
        <v>1</v>
      </c>
      <c r="U149" s="3">
        <v>1</v>
      </c>
      <c r="Y149" s="17">
        <v>1000</v>
      </c>
      <c r="Z149" s="17"/>
      <c r="AA149" s="3">
        <v>0</v>
      </c>
      <c r="AB149" s="3">
        <v>0</v>
      </c>
      <c r="AC149" s="22" t="s">
        <v>578</v>
      </c>
      <c r="AF149" s="27"/>
      <c r="AG149" s="27"/>
      <c r="AH149" s="3">
        <v>27200080024</v>
      </c>
      <c r="AI149" s="3">
        <v>15000</v>
      </c>
      <c r="AJ149" s="3">
        <v>12000</v>
      </c>
      <c r="AK149" s="3">
        <v>3</v>
      </c>
      <c r="AL149" s="27" t="s">
        <v>578</v>
      </c>
      <c r="AM149" s="22"/>
      <c r="AN149" s="22"/>
      <c r="AO149" s="29"/>
      <c r="AP149" s="131"/>
      <c r="AQ149" s="117"/>
      <c r="AR149" s="117"/>
      <c r="AS149" s="117"/>
      <c r="AT149" s="117"/>
      <c r="AU149" s="118"/>
      <c r="AV149" s="27"/>
      <c r="AW149" s="27"/>
      <c r="AX149" s="3">
        <v>10000</v>
      </c>
      <c r="AY149" s="3">
        <v>1</v>
      </c>
      <c r="AZ149" s="3">
        <v>0</v>
      </c>
      <c r="BD149" s="34"/>
      <c r="BE149" s="141"/>
      <c r="BF149" s="33">
        <v>27100080024</v>
      </c>
      <c r="BG149" s="162" t="s">
        <v>400</v>
      </c>
      <c r="BH149" s="27">
        <v>0</v>
      </c>
      <c r="BI149" s="3">
        <v>10000</v>
      </c>
      <c r="BJ149" s="3">
        <v>5000</v>
      </c>
      <c r="BK149" s="3">
        <v>1</v>
      </c>
      <c r="BL149" s="3">
        <v>1</v>
      </c>
    </row>
    <row r="150" s="3" customFormat="1" spans="1:64">
      <c r="A150" s="14">
        <v>27000080025</v>
      </c>
      <c r="B150" s="14" t="s">
        <v>925</v>
      </c>
      <c r="D150" s="17"/>
      <c r="E150" s="17">
        <v>100</v>
      </c>
      <c r="G150" s="3">
        <v>2</v>
      </c>
      <c r="J150" s="3">
        <v>0</v>
      </c>
      <c r="N150" s="3">
        <v>1</v>
      </c>
      <c r="P150" s="3">
        <v>2</v>
      </c>
      <c r="Q150" s="3">
        <v>0</v>
      </c>
      <c r="S150" s="3">
        <v>0</v>
      </c>
      <c r="T150" s="3">
        <v>1</v>
      </c>
      <c r="U150" s="3">
        <v>1</v>
      </c>
      <c r="Y150" s="17">
        <v>1000</v>
      </c>
      <c r="Z150" s="17"/>
      <c r="AA150" s="3">
        <v>0</v>
      </c>
      <c r="AB150" s="3">
        <v>0</v>
      </c>
      <c r="AC150" s="22" t="s">
        <v>578</v>
      </c>
      <c r="AF150" s="27"/>
      <c r="AG150" s="27"/>
      <c r="AH150" s="3">
        <v>27200080025</v>
      </c>
      <c r="AI150" s="3">
        <v>15000</v>
      </c>
      <c r="AJ150" s="3">
        <v>12000</v>
      </c>
      <c r="AK150" s="3">
        <v>3</v>
      </c>
      <c r="AL150" s="27" t="s">
        <v>578</v>
      </c>
      <c r="AM150" s="22"/>
      <c r="AN150" s="22"/>
      <c r="AO150" s="29"/>
      <c r="AP150" s="131"/>
      <c r="AQ150" s="117"/>
      <c r="AR150" s="117"/>
      <c r="AS150" s="117"/>
      <c r="AT150" s="117"/>
      <c r="AU150" s="118"/>
      <c r="AV150" s="27"/>
      <c r="AW150" s="27"/>
      <c r="AX150" s="3">
        <v>10000</v>
      </c>
      <c r="AY150" s="3">
        <v>1</v>
      </c>
      <c r="AZ150" s="3">
        <v>0</v>
      </c>
      <c r="BD150" s="34"/>
      <c r="BE150" s="141"/>
      <c r="BF150" s="33">
        <v>27100080025</v>
      </c>
      <c r="BG150" s="162" t="s">
        <v>926</v>
      </c>
      <c r="BH150" s="27">
        <v>0</v>
      </c>
      <c r="BI150" s="3">
        <v>10000</v>
      </c>
      <c r="BJ150" s="3">
        <v>5000</v>
      </c>
      <c r="BK150" s="3">
        <v>1</v>
      </c>
      <c r="BL150" s="3">
        <v>1</v>
      </c>
    </row>
    <row r="151" s="3" customFormat="1" spans="1:64">
      <c r="A151" s="14">
        <v>27000080026</v>
      </c>
      <c r="B151" s="14" t="s">
        <v>927</v>
      </c>
      <c r="D151" s="17"/>
      <c r="E151" s="17">
        <v>100</v>
      </c>
      <c r="G151" s="3">
        <v>2</v>
      </c>
      <c r="J151" s="3">
        <v>0</v>
      </c>
      <c r="N151" s="3">
        <v>1</v>
      </c>
      <c r="P151" s="3">
        <v>2</v>
      </c>
      <c r="Q151" s="3">
        <v>0</v>
      </c>
      <c r="S151" s="3">
        <v>0</v>
      </c>
      <c r="T151" s="3">
        <v>1</v>
      </c>
      <c r="U151" s="3">
        <v>1</v>
      </c>
      <c r="Y151" s="17">
        <v>1000</v>
      </c>
      <c r="Z151" s="17"/>
      <c r="AA151" s="3">
        <v>0</v>
      </c>
      <c r="AB151" s="3">
        <v>0</v>
      </c>
      <c r="AC151" s="22" t="s">
        <v>578</v>
      </c>
      <c r="AF151" s="27"/>
      <c r="AG151" s="27"/>
      <c r="AH151" s="3">
        <v>27200080026</v>
      </c>
      <c r="AI151" s="3">
        <v>15000</v>
      </c>
      <c r="AJ151" s="3">
        <v>12000</v>
      </c>
      <c r="AK151" s="3">
        <v>3</v>
      </c>
      <c r="AL151" s="27" t="s">
        <v>578</v>
      </c>
      <c r="AM151" s="22"/>
      <c r="AN151" s="22"/>
      <c r="AO151" s="29"/>
      <c r="AP151" s="131"/>
      <c r="AQ151" s="117"/>
      <c r="AR151" s="117"/>
      <c r="AS151" s="117"/>
      <c r="AT151" s="117"/>
      <c r="AU151" s="118"/>
      <c r="AV151" s="27"/>
      <c r="AW151" s="27"/>
      <c r="AX151" s="3">
        <v>10000</v>
      </c>
      <c r="AY151" s="3">
        <v>1</v>
      </c>
      <c r="AZ151" s="3">
        <v>0</v>
      </c>
      <c r="BD151" s="34"/>
      <c r="BE151" s="141"/>
      <c r="BF151" s="33">
        <v>27100080026</v>
      </c>
      <c r="BG151" s="162" t="s">
        <v>400</v>
      </c>
      <c r="BH151" s="27">
        <v>0</v>
      </c>
      <c r="BI151" s="3">
        <v>10000</v>
      </c>
      <c r="BJ151" s="3">
        <v>5000</v>
      </c>
      <c r="BK151" s="3">
        <v>1</v>
      </c>
      <c r="BL151" s="3">
        <v>1</v>
      </c>
    </row>
    <row r="152" s="3" customFormat="1" spans="1:64">
      <c r="A152" s="14">
        <v>27000080027</v>
      </c>
      <c r="B152" s="14" t="s">
        <v>928</v>
      </c>
      <c r="D152" s="17"/>
      <c r="E152" s="17">
        <v>100</v>
      </c>
      <c r="G152" s="3">
        <v>2</v>
      </c>
      <c r="J152" s="3">
        <v>0</v>
      </c>
      <c r="N152" s="3">
        <v>1</v>
      </c>
      <c r="P152" s="3">
        <v>2</v>
      </c>
      <c r="Q152" s="3">
        <v>0</v>
      </c>
      <c r="S152" s="3">
        <v>0</v>
      </c>
      <c r="T152" s="3">
        <v>1</v>
      </c>
      <c r="U152" s="3">
        <v>1</v>
      </c>
      <c r="Y152" s="17">
        <v>1000</v>
      </c>
      <c r="Z152" s="17"/>
      <c r="AA152" s="3">
        <v>0</v>
      </c>
      <c r="AB152" s="3">
        <v>0</v>
      </c>
      <c r="AC152" s="22" t="s">
        <v>578</v>
      </c>
      <c r="AF152" s="27"/>
      <c r="AG152" s="27"/>
      <c r="AH152" s="3">
        <v>27200080027</v>
      </c>
      <c r="AI152" s="3">
        <v>15000</v>
      </c>
      <c r="AJ152" s="3">
        <v>12000</v>
      </c>
      <c r="AK152" s="3">
        <v>3</v>
      </c>
      <c r="AL152" s="27" t="s">
        <v>578</v>
      </c>
      <c r="AM152" s="22"/>
      <c r="AN152" s="22"/>
      <c r="AO152" s="29"/>
      <c r="AP152" s="131"/>
      <c r="AQ152" s="117"/>
      <c r="AR152" s="117"/>
      <c r="AS152" s="117"/>
      <c r="AT152" s="117"/>
      <c r="AU152" s="118"/>
      <c r="AV152" s="27"/>
      <c r="AW152" s="27"/>
      <c r="AX152" s="3">
        <v>10000</v>
      </c>
      <c r="AY152" s="3">
        <v>1</v>
      </c>
      <c r="AZ152" s="3">
        <v>0</v>
      </c>
      <c r="BD152" s="34"/>
      <c r="BE152" s="141"/>
      <c r="BF152" s="33">
        <v>27100080027</v>
      </c>
      <c r="BG152" s="165" t="s">
        <v>400</v>
      </c>
      <c r="BH152" s="27">
        <v>0</v>
      </c>
      <c r="BI152" s="3">
        <v>10000</v>
      </c>
      <c r="BJ152" s="3">
        <v>5000</v>
      </c>
      <c r="BK152" s="3">
        <v>1</v>
      </c>
      <c r="BL152" s="3">
        <v>1</v>
      </c>
    </row>
    <row r="153" s="3" customFormat="1" spans="1:64">
      <c r="A153" s="14">
        <v>27000080028</v>
      </c>
      <c r="B153" s="14" t="s">
        <v>929</v>
      </c>
      <c r="D153" s="17"/>
      <c r="E153" s="17">
        <v>100</v>
      </c>
      <c r="G153" s="3">
        <v>2</v>
      </c>
      <c r="J153" s="3">
        <v>0</v>
      </c>
      <c r="N153" s="3">
        <v>1</v>
      </c>
      <c r="P153" s="3">
        <v>1</v>
      </c>
      <c r="Q153" s="3">
        <v>0</v>
      </c>
      <c r="S153" s="3">
        <v>0</v>
      </c>
      <c r="T153" s="3">
        <v>1</v>
      </c>
      <c r="U153" s="3">
        <v>1</v>
      </c>
      <c r="Y153" s="17">
        <v>1000</v>
      </c>
      <c r="Z153" s="17"/>
      <c r="AA153" s="3">
        <v>0</v>
      </c>
      <c r="AB153" s="3">
        <v>0</v>
      </c>
      <c r="AC153" s="22" t="s">
        <v>578</v>
      </c>
      <c r="AF153" s="27"/>
      <c r="AG153" s="27"/>
      <c r="AH153" s="3">
        <v>27200080028</v>
      </c>
      <c r="AI153" s="3">
        <v>15000</v>
      </c>
      <c r="AJ153" s="3">
        <v>12000</v>
      </c>
      <c r="AK153" s="3">
        <v>1</v>
      </c>
      <c r="AL153" s="27" t="s">
        <v>578</v>
      </c>
      <c r="AM153" s="22"/>
      <c r="AN153" s="22"/>
      <c r="AO153" s="29"/>
      <c r="AP153" s="131"/>
      <c r="AQ153" s="117"/>
      <c r="AR153" s="117"/>
      <c r="AS153" s="117"/>
      <c r="AT153" s="117"/>
      <c r="AU153" s="118"/>
      <c r="AV153" s="27"/>
      <c r="AW153" s="27"/>
      <c r="AX153" s="3">
        <v>10000</v>
      </c>
      <c r="AY153" s="3">
        <v>1</v>
      </c>
      <c r="AZ153" s="3">
        <v>0</v>
      </c>
      <c r="BD153" s="34"/>
      <c r="BE153" s="141"/>
      <c r="BF153" s="33">
        <v>27100080028</v>
      </c>
      <c r="BG153" s="162" t="s">
        <v>578</v>
      </c>
      <c r="BH153" s="27">
        <v>0</v>
      </c>
      <c r="BI153" s="3">
        <v>10000</v>
      </c>
      <c r="BJ153" s="3">
        <v>2000</v>
      </c>
      <c r="BK153" s="3">
        <v>1</v>
      </c>
      <c r="BL153" s="3">
        <v>0</v>
      </c>
    </row>
    <row r="154" s="3" customFormat="1" spans="1:64">
      <c r="A154" s="14">
        <v>27000080029</v>
      </c>
      <c r="B154" s="14" t="s">
        <v>930</v>
      </c>
      <c r="D154" s="17"/>
      <c r="E154" s="17">
        <v>100</v>
      </c>
      <c r="G154" s="3">
        <v>2</v>
      </c>
      <c r="J154" s="3">
        <v>0</v>
      </c>
      <c r="N154" s="3">
        <v>1</v>
      </c>
      <c r="P154" s="3">
        <v>2</v>
      </c>
      <c r="Q154" s="3">
        <v>0</v>
      </c>
      <c r="S154" s="3">
        <v>0</v>
      </c>
      <c r="T154" s="3">
        <v>1</v>
      </c>
      <c r="U154" s="3">
        <v>1</v>
      </c>
      <c r="Y154" s="17">
        <v>1000</v>
      </c>
      <c r="Z154" s="17"/>
      <c r="AA154" s="3">
        <v>0</v>
      </c>
      <c r="AB154" s="3">
        <v>0</v>
      </c>
      <c r="AC154" s="22" t="s">
        <v>578</v>
      </c>
      <c r="AF154" s="27"/>
      <c r="AG154" s="27"/>
      <c r="AH154" s="3">
        <v>27200080029</v>
      </c>
      <c r="AI154" s="3">
        <v>15000</v>
      </c>
      <c r="AJ154" s="3">
        <v>12000</v>
      </c>
      <c r="AK154" s="3">
        <v>3</v>
      </c>
      <c r="AL154" s="27" t="s">
        <v>578</v>
      </c>
      <c r="AM154" s="22"/>
      <c r="AN154" s="22"/>
      <c r="AO154" s="29"/>
      <c r="AP154" s="131"/>
      <c r="AQ154" s="117"/>
      <c r="AR154" s="117"/>
      <c r="AS154" s="117"/>
      <c r="AT154" s="117"/>
      <c r="AU154" s="118"/>
      <c r="AV154" s="27"/>
      <c r="AW154" s="27"/>
      <c r="AX154" s="3">
        <v>10000</v>
      </c>
      <c r="AY154" s="3">
        <v>1</v>
      </c>
      <c r="AZ154" s="3">
        <v>0</v>
      </c>
      <c r="BD154" s="34"/>
      <c r="BE154" s="141"/>
      <c r="BF154" s="33">
        <v>27100080029</v>
      </c>
      <c r="BG154" s="162" t="s">
        <v>400</v>
      </c>
      <c r="BH154" s="27">
        <v>0</v>
      </c>
      <c r="BI154" s="3">
        <v>10000</v>
      </c>
      <c r="BJ154" s="3">
        <v>5000</v>
      </c>
      <c r="BK154" s="3">
        <v>1</v>
      </c>
      <c r="BL154" s="3">
        <v>1</v>
      </c>
    </row>
    <row r="155" s="3" customFormat="1" spans="1:64">
      <c r="A155" s="14">
        <v>27000080030</v>
      </c>
      <c r="B155" s="14" t="s">
        <v>931</v>
      </c>
      <c r="D155" s="17"/>
      <c r="E155" s="17">
        <v>100</v>
      </c>
      <c r="G155" s="3">
        <v>2</v>
      </c>
      <c r="J155" s="3">
        <v>0</v>
      </c>
      <c r="N155" s="3">
        <v>1</v>
      </c>
      <c r="P155" s="3">
        <v>2</v>
      </c>
      <c r="Q155" s="3">
        <v>0</v>
      </c>
      <c r="S155" s="3">
        <v>0</v>
      </c>
      <c r="T155" s="3">
        <v>1</v>
      </c>
      <c r="U155" s="3">
        <v>1</v>
      </c>
      <c r="Y155" s="17">
        <v>1000</v>
      </c>
      <c r="Z155" s="17"/>
      <c r="AA155" s="3">
        <v>0</v>
      </c>
      <c r="AB155" s="3">
        <v>0</v>
      </c>
      <c r="AC155" s="22" t="s">
        <v>578</v>
      </c>
      <c r="AF155" s="27"/>
      <c r="AG155" s="27"/>
      <c r="AH155" s="3">
        <v>27200080030</v>
      </c>
      <c r="AI155" s="3">
        <v>15000</v>
      </c>
      <c r="AJ155" s="3">
        <v>12000</v>
      </c>
      <c r="AK155" s="3">
        <v>3</v>
      </c>
      <c r="AL155" s="27" t="s">
        <v>578</v>
      </c>
      <c r="AM155" s="22"/>
      <c r="AN155" s="22"/>
      <c r="AO155" s="29"/>
      <c r="AP155" s="131"/>
      <c r="AQ155" s="117"/>
      <c r="AR155" s="117"/>
      <c r="AS155" s="117"/>
      <c r="AT155" s="117"/>
      <c r="AU155" s="118"/>
      <c r="AV155" s="27"/>
      <c r="AW155" s="27"/>
      <c r="AX155" s="3">
        <v>10000</v>
      </c>
      <c r="AY155" s="3">
        <v>1</v>
      </c>
      <c r="AZ155" s="3">
        <v>0</v>
      </c>
      <c r="BD155" s="34"/>
      <c r="BE155" s="141"/>
      <c r="BF155" s="33">
        <v>27100080030</v>
      </c>
      <c r="BG155" s="165" t="s">
        <v>400</v>
      </c>
      <c r="BH155" s="27">
        <v>0</v>
      </c>
      <c r="BI155" s="3">
        <v>10000</v>
      </c>
      <c r="BJ155" s="3">
        <v>10000</v>
      </c>
      <c r="BK155" s="3">
        <v>1</v>
      </c>
      <c r="BL155" s="3">
        <v>1</v>
      </c>
    </row>
    <row r="156" s="3" customFormat="1" spans="1:64">
      <c r="A156" s="14">
        <v>27000080031</v>
      </c>
      <c r="B156" s="14" t="s">
        <v>932</v>
      </c>
      <c r="D156" s="17"/>
      <c r="E156" s="17">
        <v>100</v>
      </c>
      <c r="G156" s="3">
        <v>2</v>
      </c>
      <c r="J156" s="3">
        <v>0</v>
      </c>
      <c r="N156" s="3">
        <v>1</v>
      </c>
      <c r="P156" s="3">
        <v>2</v>
      </c>
      <c r="Q156" s="3">
        <v>0</v>
      </c>
      <c r="S156" s="3">
        <v>0</v>
      </c>
      <c r="T156" s="3">
        <v>1</v>
      </c>
      <c r="U156" s="3">
        <v>1</v>
      </c>
      <c r="Y156" s="17">
        <v>1000</v>
      </c>
      <c r="Z156" s="17"/>
      <c r="AA156" s="3">
        <v>0</v>
      </c>
      <c r="AB156" s="3">
        <v>0</v>
      </c>
      <c r="AC156" s="22" t="s">
        <v>578</v>
      </c>
      <c r="AF156" s="27"/>
      <c r="AG156" s="27"/>
      <c r="AH156" s="3">
        <v>27200080031</v>
      </c>
      <c r="AI156" s="3">
        <v>15000</v>
      </c>
      <c r="AJ156" s="3">
        <v>12000</v>
      </c>
      <c r="AK156" s="3">
        <v>3</v>
      </c>
      <c r="AL156" s="27" t="s">
        <v>578</v>
      </c>
      <c r="AM156" s="22"/>
      <c r="AN156" s="22"/>
      <c r="AO156" s="29"/>
      <c r="AP156" s="131"/>
      <c r="AQ156" s="117"/>
      <c r="AR156" s="117"/>
      <c r="AS156" s="117"/>
      <c r="AT156" s="117"/>
      <c r="AU156" s="118"/>
      <c r="AV156" s="27"/>
      <c r="AW156" s="27"/>
      <c r="AX156" s="3">
        <v>10000</v>
      </c>
      <c r="AY156" s="3">
        <v>1</v>
      </c>
      <c r="AZ156" s="3">
        <v>0</v>
      </c>
      <c r="BD156" s="34"/>
      <c r="BE156" s="141"/>
      <c r="BF156" s="33">
        <v>27100080031</v>
      </c>
      <c r="BG156" s="165" t="s">
        <v>400</v>
      </c>
      <c r="BH156" s="27">
        <v>0</v>
      </c>
      <c r="BI156" s="3">
        <v>10000</v>
      </c>
      <c r="BJ156" s="3">
        <v>10000</v>
      </c>
      <c r="BK156" s="3">
        <v>1</v>
      </c>
      <c r="BL156" s="3">
        <v>1</v>
      </c>
    </row>
    <row r="157" s="3" customFormat="1" spans="1:64">
      <c r="A157" s="14">
        <v>27000080032</v>
      </c>
      <c r="B157" s="14" t="s">
        <v>933</v>
      </c>
      <c r="C157" s="3" t="s">
        <v>934</v>
      </c>
      <c r="D157" s="17"/>
      <c r="E157" s="17">
        <v>100</v>
      </c>
      <c r="G157" s="3">
        <v>2</v>
      </c>
      <c r="J157" s="3">
        <v>0</v>
      </c>
      <c r="N157" s="3">
        <v>1</v>
      </c>
      <c r="P157" s="3">
        <v>1</v>
      </c>
      <c r="Q157" s="3">
        <v>1000</v>
      </c>
      <c r="S157" s="3">
        <v>0</v>
      </c>
      <c r="T157" s="3">
        <v>1</v>
      </c>
      <c r="U157" s="3">
        <v>1</v>
      </c>
      <c r="Y157" s="17">
        <v>1000</v>
      </c>
      <c r="Z157" s="17"/>
      <c r="AA157" s="3">
        <v>0</v>
      </c>
      <c r="AB157" s="3">
        <v>0</v>
      </c>
      <c r="AC157" s="22" t="s">
        <v>578</v>
      </c>
      <c r="AF157" s="27"/>
      <c r="AG157" s="27"/>
      <c r="AH157" s="3">
        <v>27200080032</v>
      </c>
      <c r="AI157" s="3">
        <v>15000</v>
      </c>
      <c r="AJ157" s="3">
        <v>12000</v>
      </c>
      <c r="AK157" s="3">
        <v>1</v>
      </c>
      <c r="AL157" s="27" t="s">
        <v>578</v>
      </c>
      <c r="AM157" s="22"/>
      <c r="AN157" s="22"/>
      <c r="AO157" s="29"/>
      <c r="AP157" s="131"/>
      <c r="AQ157" s="117"/>
      <c r="AR157" s="117"/>
      <c r="AS157" s="117"/>
      <c r="AT157" s="117"/>
      <c r="AU157" s="118"/>
      <c r="AV157" s="27"/>
      <c r="AW157" s="27"/>
      <c r="AX157" s="3">
        <v>10000</v>
      </c>
      <c r="AY157" s="3">
        <v>1</v>
      </c>
      <c r="AZ157" s="3">
        <v>0</v>
      </c>
      <c r="BD157" s="34"/>
      <c r="BE157" s="141"/>
      <c r="BF157" s="33">
        <v>27100050016</v>
      </c>
      <c r="BG157" s="36">
        <v>-2000</v>
      </c>
      <c r="BH157" s="27">
        <v>0</v>
      </c>
      <c r="BI157" s="3">
        <v>10000</v>
      </c>
      <c r="BJ157" s="3">
        <v>5000</v>
      </c>
      <c r="BK157" s="3">
        <v>1</v>
      </c>
      <c r="BL157" s="3">
        <v>0</v>
      </c>
    </row>
    <row r="158" s="3" customFormat="1" spans="1:64">
      <c r="A158" s="14">
        <v>27000080033</v>
      </c>
      <c r="B158" s="14" t="s">
        <v>935</v>
      </c>
      <c r="C158" s="3" t="s">
        <v>936</v>
      </c>
      <c r="D158" s="17"/>
      <c r="E158" s="17">
        <v>100</v>
      </c>
      <c r="G158" s="3">
        <v>2</v>
      </c>
      <c r="J158" s="3">
        <v>0</v>
      </c>
      <c r="N158" s="3">
        <v>1</v>
      </c>
      <c r="P158" s="3">
        <v>2</v>
      </c>
      <c r="Q158" s="3">
        <v>1000</v>
      </c>
      <c r="S158" s="3">
        <v>0</v>
      </c>
      <c r="T158" s="3">
        <v>1</v>
      </c>
      <c r="U158" s="3">
        <v>1</v>
      </c>
      <c r="Y158" s="17">
        <v>1000</v>
      </c>
      <c r="Z158" s="17"/>
      <c r="AA158" s="3">
        <v>0</v>
      </c>
      <c r="AB158" s="3">
        <v>0</v>
      </c>
      <c r="AC158" s="22" t="s">
        <v>578</v>
      </c>
      <c r="AF158" s="27"/>
      <c r="AG158" s="27"/>
      <c r="AH158" s="3">
        <v>27200080033</v>
      </c>
      <c r="AI158" s="3">
        <v>15000</v>
      </c>
      <c r="AJ158" s="3">
        <v>12000</v>
      </c>
      <c r="AK158" s="3">
        <v>3</v>
      </c>
      <c r="AL158" s="27" t="s">
        <v>578</v>
      </c>
      <c r="AM158" s="22"/>
      <c r="AN158" s="22"/>
      <c r="AO158" s="29"/>
      <c r="AP158" s="131"/>
      <c r="AQ158" s="117"/>
      <c r="AR158" s="117"/>
      <c r="AS158" s="117"/>
      <c r="AT158" s="117"/>
      <c r="AU158" s="118"/>
      <c r="AV158" s="27"/>
      <c r="AW158" s="27"/>
      <c r="AX158" s="3">
        <v>10000</v>
      </c>
      <c r="AY158" s="3">
        <v>1</v>
      </c>
      <c r="AZ158" s="3">
        <v>0</v>
      </c>
      <c r="BD158" s="34"/>
      <c r="BE158" s="141"/>
      <c r="BF158" s="33">
        <v>27100080032</v>
      </c>
      <c r="BG158" s="189" t="s">
        <v>937</v>
      </c>
      <c r="BH158" s="27">
        <v>0</v>
      </c>
      <c r="BI158" s="3">
        <v>10000</v>
      </c>
      <c r="BJ158" s="3">
        <v>2000</v>
      </c>
      <c r="BK158" s="3">
        <v>1</v>
      </c>
      <c r="BL158" s="3">
        <v>1</v>
      </c>
    </row>
    <row r="159" s="3" customFormat="1" spans="1:64">
      <c r="A159" s="14">
        <v>27000080034</v>
      </c>
      <c r="B159" s="14" t="s">
        <v>938</v>
      </c>
      <c r="D159" s="17"/>
      <c r="E159" s="17">
        <v>100</v>
      </c>
      <c r="G159" s="3">
        <v>2</v>
      </c>
      <c r="J159" s="3">
        <v>0</v>
      </c>
      <c r="N159" s="3">
        <v>1</v>
      </c>
      <c r="P159" s="3">
        <v>2</v>
      </c>
      <c r="Q159" s="3">
        <v>0</v>
      </c>
      <c r="S159" s="3">
        <v>0</v>
      </c>
      <c r="T159" s="3">
        <v>1</v>
      </c>
      <c r="U159" s="3">
        <v>1</v>
      </c>
      <c r="Y159" s="17">
        <v>1000</v>
      </c>
      <c r="Z159" s="17"/>
      <c r="AA159" s="3">
        <v>0</v>
      </c>
      <c r="AB159" s="3">
        <v>0</v>
      </c>
      <c r="AC159" s="22" t="s">
        <v>578</v>
      </c>
      <c r="AF159" s="27"/>
      <c r="AG159" s="27"/>
      <c r="AH159" s="3">
        <v>27200080034</v>
      </c>
      <c r="AI159" s="3">
        <v>15000</v>
      </c>
      <c r="AJ159" s="3">
        <v>12000</v>
      </c>
      <c r="AK159" s="3">
        <v>3</v>
      </c>
      <c r="AL159" s="27" t="s">
        <v>578</v>
      </c>
      <c r="AM159" s="22"/>
      <c r="AN159" s="22"/>
      <c r="AO159" s="29"/>
      <c r="AP159" s="131"/>
      <c r="AQ159" s="117"/>
      <c r="AR159" s="117"/>
      <c r="AS159" s="117"/>
      <c r="AT159" s="117"/>
      <c r="AU159" s="118"/>
      <c r="AV159" s="27"/>
      <c r="AW159" s="27"/>
      <c r="AX159" s="3">
        <v>10000</v>
      </c>
      <c r="AY159" s="3">
        <v>1</v>
      </c>
      <c r="AZ159" s="3">
        <v>0</v>
      </c>
      <c r="BD159" s="34"/>
      <c r="BE159" s="141"/>
      <c r="BF159" s="33">
        <v>27100080021</v>
      </c>
      <c r="BG159" s="162" t="s">
        <v>400</v>
      </c>
      <c r="BH159" s="27">
        <v>0</v>
      </c>
      <c r="BI159" s="3">
        <v>10000</v>
      </c>
      <c r="BJ159" s="3">
        <v>5000</v>
      </c>
      <c r="BK159" s="3">
        <v>1</v>
      </c>
      <c r="BL159" s="3">
        <v>1</v>
      </c>
    </row>
    <row r="160" s="3" customFormat="1" spans="1:64">
      <c r="A160" s="14">
        <v>27000080035</v>
      </c>
      <c r="B160" s="14" t="s">
        <v>939</v>
      </c>
      <c r="D160" s="17"/>
      <c r="E160" s="17">
        <v>100</v>
      </c>
      <c r="G160" s="3">
        <v>2</v>
      </c>
      <c r="J160" s="3">
        <v>0</v>
      </c>
      <c r="N160" s="3">
        <v>1</v>
      </c>
      <c r="P160" s="3">
        <v>2</v>
      </c>
      <c r="Q160" s="3">
        <v>0</v>
      </c>
      <c r="S160" s="3">
        <v>0</v>
      </c>
      <c r="T160" s="3">
        <v>1</v>
      </c>
      <c r="U160" s="3">
        <v>1</v>
      </c>
      <c r="Y160" s="17">
        <v>1000</v>
      </c>
      <c r="Z160" s="17"/>
      <c r="AA160" s="3">
        <v>0</v>
      </c>
      <c r="AB160" s="3">
        <v>0</v>
      </c>
      <c r="AC160" s="22" t="s">
        <v>578</v>
      </c>
      <c r="AF160" s="27"/>
      <c r="AG160" s="27"/>
      <c r="AH160" s="3">
        <v>27200080035</v>
      </c>
      <c r="AI160" s="3">
        <v>15000</v>
      </c>
      <c r="AJ160" s="3">
        <v>12000</v>
      </c>
      <c r="AK160" s="3">
        <v>3</v>
      </c>
      <c r="AL160" s="27" t="s">
        <v>578</v>
      </c>
      <c r="AM160" s="22"/>
      <c r="AN160" s="22"/>
      <c r="AO160" s="29"/>
      <c r="AP160" s="131"/>
      <c r="AQ160" s="117"/>
      <c r="AR160" s="117"/>
      <c r="AS160" s="117"/>
      <c r="AT160" s="117"/>
      <c r="AU160" s="118"/>
      <c r="AV160" s="27"/>
      <c r="AW160" s="27"/>
      <c r="AX160" s="3">
        <v>10000</v>
      </c>
      <c r="AY160" s="3">
        <v>1</v>
      </c>
      <c r="AZ160" s="3">
        <v>0</v>
      </c>
      <c r="BD160" s="34"/>
      <c r="BE160" s="141"/>
      <c r="BF160" s="33">
        <v>27100080024</v>
      </c>
      <c r="BG160" s="162" t="s">
        <v>400</v>
      </c>
      <c r="BH160" s="27">
        <v>0</v>
      </c>
      <c r="BI160" s="3">
        <v>10000</v>
      </c>
      <c r="BJ160" s="3">
        <v>5000</v>
      </c>
      <c r="BK160" s="3">
        <v>1</v>
      </c>
      <c r="BL160" s="3">
        <v>1</v>
      </c>
    </row>
    <row r="161" s="3" customFormat="1" spans="1:64">
      <c r="A161" s="14">
        <v>27000080036</v>
      </c>
      <c r="B161" s="14" t="s">
        <v>940</v>
      </c>
      <c r="C161" s="3" t="s">
        <v>725</v>
      </c>
      <c r="D161" s="17" t="s">
        <v>726</v>
      </c>
      <c r="E161" s="17">
        <v>100</v>
      </c>
      <c r="G161" s="3">
        <v>2</v>
      </c>
      <c r="J161" s="3">
        <v>0</v>
      </c>
      <c r="N161" s="3">
        <v>1</v>
      </c>
      <c r="P161" s="3">
        <v>2</v>
      </c>
      <c r="Q161" s="3">
        <v>1000</v>
      </c>
      <c r="S161" s="3">
        <v>0</v>
      </c>
      <c r="T161" s="3">
        <v>1</v>
      </c>
      <c r="U161" s="3">
        <v>1</v>
      </c>
      <c r="Y161" s="17">
        <v>1000</v>
      </c>
      <c r="Z161" s="17"/>
      <c r="AA161" s="3">
        <v>0</v>
      </c>
      <c r="AB161" s="3">
        <v>0</v>
      </c>
      <c r="AC161" s="22" t="s">
        <v>578</v>
      </c>
      <c r="AF161" s="27"/>
      <c r="AG161" s="27"/>
      <c r="AH161" s="3">
        <v>27200080036</v>
      </c>
      <c r="AI161" s="3">
        <v>15000</v>
      </c>
      <c r="AJ161" s="3">
        <v>12000</v>
      </c>
      <c r="AK161" s="3">
        <v>3</v>
      </c>
      <c r="AL161" s="27" t="s">
        <v>578</v>
      </c>
      <c r="AM161" s="22"/>
      <c r="AN161" s="22"/>
      <c r="AO161" s="29"/>
      <c r="AP161" s="131"/>
      <c r="AQ161" s="117"/>
      <c r="AR161" s="117"/>
      <c r="AS161" s="117"/>
      <c r="AT161" s="117"/>
      <c r="AU161" s="118"/>
      <c r="AV161" s="27"/>
      <c r="AW161" s="27"/>
      <c r="AX161" s="3">
        <v>10000</v>
      </c>
      <c r="AY161" s="3">
        <v>1</v>
      </c>
      <c r="AZ161" s="3">
        <v>0</v>
      </c>
      <c r="BD161" s="34"/>
      <c r="BE161" s="141"/>
      <c r="BF161" s="33">
        <v>27100050014</v>
      </c>
      <c r="BG161" s="36">
        <v>0</v>
      </c>
      <c r="BH161" s="27">
        <v>0</v>
      </c>
      <c r="BI161" s="3">
        <v>10000</v>
      </c>
      <c r="BJ161" s="3">
        <v>1000</v>
      </c>
      <c r="BK161" s="3">
        <v>1</v>
      </c>
      <c r="BL161" s="3">
        <v>1</v>
      </c>
    </row>
    <row r="162" s="3" customFormat="1" spans="1:64">
      <c r="A162" s="14">
        <v>27000080037</v>
      </c>
      <c r="B162" s="14" t="s">
        <v>941</v>
      </c>
      <c r="D162" s="17"/>
      <c r="E162" s="17">
        <v>100</v>
      </c>
      <c r="G162" s="3">
        <v>2</v>
      </c>
      <c r="J162" s="3">
        <v>0</v>
      </c>
      <c r="N162" s="3">
        <v>1</v>
      </c>
      <c r="P162" s="3">
        <v>2</v>
      </c>
      <c r="Q162" s="3">
        <v>0</v>
      </c>
      <c r="S162" s="3">
        <v>0</v>
      </c>
      <c r="T162" s="3">
        <v>1</v>
      </c>
      <c r="U162" s="3">
        <v>1</v>
      </c>
      <c r="Y162" s="17">
        <v>1000</v>
      </c>
      <c r="Z162" s="17"/>
      <c r="AA162" s="3">
        <v>0</v>
      </c>
      <c r="AB162" s="3">
        <v>0</v>
      </c>
      <c r="AC162" s="22" t="s">
        <v>578</v>
      </c>
      <c r="AF162" s="27"/>
      <c r="AG162" s="27"/>
      <c r="AH162" s="3">
        <v>27200080037</v>
      </c>
      <c r="AI162" s="3">
        <v>15000</v>
      </c>
      <c r="AJ162" s="3">
        <v>12000</v>
      </c>
      <c r="AK162" s="3">
        <v>3</v>
      </c>
      <c r="AL162" s="27" t="s">
        <v>578</v>
      </c>
      <c r="AM162" s="22"/>
      <c r="AN162" s="22"/>
      <c r="AO162" s="29"/>
      <c r="AP162" s="131"/>
      <c r="AQ162" s="117"/>
      <c r="AR162" s="117"/>
      <c r="AS162" s="117"/>
      <c r="AT162" s="117"/>
      <c r="AU162" s="118"/>
      <c r="AV162" s="27"/>
      <c r="AW162" s="27"/>
      <c r="AX162" s="3">
        <v>10000</v>
      </c>
      <c r="AY162" s="3">
        <v>1</v>
      </c>
      <c r="AZ162" s="3">
        <v>0</v>
      </c>
      <c r="BD162" s="34"/>
      <c r="BE162" s="141"/>
      <c r="BF162" s="33">
        <v>27100080026</v>
      </c>
      <c r="BG162" s="162" t="s">
        <v>400</v>
      </c>
      <c r="BH162" s="27">
        <v>0</v>
      </c>
      <c r="BI162" s="3">
        <v>10000</v>
      </c>
      <c r="BJ162" s="3">
        <v>5000</v>
      </c>
      <c r="BK162" s="3">
        <v>1</v>
      </c>
      <c r="BL162" s="3">
        <v>1</v>
      </c>
    </row>
    <row r="163" s="3" customFormat="1" spans="1:64">
      <c r="A163" s="14">
        <v>27000080038</v>
      </c>
      <c r="B163" s="14" t="s">
        <v>942</v>
      </c>
      <c r="C163" s="3" t="s">
        <v>943</v>
      </c>
      <c r="D163" s="17"/>
      <c r="E163" s="17">
        <v>100</v>
      </c>
      <c r="G163" s="3">
        <v>2</v>
      </c>
      <c r="J163" s="3">
        <v>0</v>
      </c>
      <c r="N163" s="3">
        <v>1</v>
      </c>
      <c r="P163" s="3">
        <v>1</v>
      </c>
      <c r="Q163" s="3">
        <v>1000</v>
      </c>
      <c r="S163" s="3">
        <v>0</v>
      </c>
      <c r="T163" s="3">
        <v>1</v>
      </c>
      <c r="U163" s="3">
        <v>1</v>
      </c>
      <c r="Y163" s="17">
        <v>1000</v>
      </c>
      <c r="Z163" s="17"/>
      <c r="AA163" s="3">
        <v>0</v>
      </c>
      <c r="AB163" s="3">
        <v>0</v>
      </c>
      <c r="AC163" s="22" t="s">
        <v>578</v>
      </c>
      <c r="AF163" s="27"/>
      <c r="AG163" s="27"/>
      <c r="AH163" s="3">
        <v>27200080038</v>
      </c>
      <c r="AI163" s="3">
        <v>15000</v>
      </c>
      <c r="AJ163" s="3">
        <v>12000</v>
      </c>
      <c r="AK163" s="3">
        <v>1</v>
      </c>
      <c r="AL163" s="27" t="s">
        <v>578</v>
      </c>
      <c r="AM163" s="22"/>
      <c r="AN163" s="22"/>
      <c r="AO163" s="29"/>
      <c r="AP163" s="131"/>
      <c r="AQ163" s="117"/>
      <c r="AR163" s="117"/>
      <c r="AS163" s="117"/>
      <c r="AT163" s="117"/>
      <c r="AU163" s="118"/>
      <c r="AV163" s="27"/>
      <c r="AW163" s="27"/>
      <c r="AX163" s="3">
        <v>10000</v>
      </c>
      <c r="AY163" s="3">
        <v>1</v>
      </c>
      <c r="AZ163" s="3">
        <v>0</v>
      </c>
      <c r="BD163" s="34"/>
      <c r="BE163" s="141"/>
      <c r="BF163" s="33">
        <v>27100050017</v>
      </c>
      <c r="BG163" s="36">
        <v>-3000</v>
      </c>
      <c r="BH163" s="27">
        <v>0</v>
      </c>
      <c r="BI163" s="3">
        <v>10000</v>
      </c>
      <c r="BJ163" s="3">
        <v>5000</v>
      </c>
      <c r="BK163" s="3">
        <v>1</v>
      </c>
      <c r="BL163" s="3">
        <v>0</v>
      </c>
    </row>
    <row r="164" s="3" customFormat="1" spans="1:64">
      <c r="A164" s="14">
        <v>27000120001</v>
      </c>
      <c r="B164" s="14" t="s">
        <v>944</v>
      </c>
      <c r="C164" s="14" t="s">
        <v>945</v>
      </c>
      <c r="D164" s="17" t="s">
        <v>946</v>
      </c>
      <c r="E164" s="17">
        <v>100</v>
      </c>
      <c r="F164" s="3" t="s">
        <v>947</v>
      </c>
      <c r="G164" s="3">
        <v>0</v>
      </c>
      <c r="J164" s="3">
        <v>0</v>
      </c>
      <c r="N164" s="3">
        <v>0</v>
      </c>
      <c r="O164" s="3" t="s">
        <v>772</v>
      </c>
      <c r="P164" s="3">
        <v>5</v>
      </c>
      <c r="Q164" s="3">
        <v>0</v>
      </c>
      <c r="S164" s="108">
        <v>20000</v>
      </c>
      <c r="T164" s="68">
        <v>0</v>
      </c>
      <c r="U164" s="3">
        <v>1</v>
      </c>
      <c r="Y164" s="17">
        <v>1000</v>
      </c>
      <c r="Z164" s="17"/>
      <c r="AA164" s="3">
        <v>0</v>
      </c>
      <c r="AB164" s="22">
        <v>0</v>
      </c>
      <c r="AC164" s="3" t="s">
        <v>578</v>
      </c>
      <c r="AD164" s="27"/>
      <c r="AE164" s="27"/>
      <c r="AF164" s="27"/>
      <c r="AH164" s="3">
        <v>27200120001</v>
      </c>
      <c r="AI164" s="3">
        <v>3000</v>
      </c>
      <c r="AJ164" s="3">
        <v>0</v>
      </c>
      <c r="AK164" s="22">
        <v>0</v>
      </c>
      <c r="AL164" s="27" t="s">
        <v>578</v>
      </c>
      <c r="AM164" s="27"/>
      <c r="AN164" s="27"/>
      <c r="AO164" s="128"/>
      <c r="AP164" s="181"/>
      <c r="AQ164" s="118"/>
      <c r="AR164" s="118"/>
      <c r="AS164" s="118"/>
      <c r="AT164" s="118"/>
      <c r="AU164" s="117"/>
      <c r="AV164" s="27"/>
      <c r="AX164" s="3">
        <v>0</v>
      </c>
      <c r="AY164" s="3">
        <v>0</v>
      </c>
      <c r="AZ164" s="3">
        <v>0</v>
      </c>
      <c r="BC164" s="34"/>
      <c r="BD164" s="33"/>
      <c r="BE164" s="37"/>
      <c r="BF164" s="162">
        <v>27100120001</v>
      </c>
      <c r="BG164" s="27" t="s">
        <v>506</v>
      </c>
      <c r="BH164" s="3">
        <v>0</v>
      </c>
      <c r="BI164" s="3">
        <v>10000</v>
      </c>
      <c r="BJ164" s="3">
        <v>-1</v>
      </c>
      <c r="BK164" s="3">
        <v>1</v>
      </c>
      <c r="BL164" s="3">
        <v>1</v>
      </c>
    </row>
    <row r="165" s="3" customFormat="1" spans="1:64">
      <c r="A165" s="14">
        <v>27000120002</v>
      </c>
      <c r="B165" s="14" t="s">
        <v>948</v>
      </c>
      <c r="C165" s="14" t="s">
        <v>949</v>
      </c>
      <c r="D165" s="17" t="s">
        <v>950</v>
      </c>
      <c r="E165" s="17">
        <v>100</v>
      </c>
      <c r="F165" s="3" t="s">
        <v>951</v>
      </c>
      <c r="G165" s="3">
        <v>0</v>
      </c>
      <c r="J165" s="3">
        <v>0</v>
      </c>
      <c r="N165" s="3">
        <v>0</v>
      </c>
      <c r="O165" s="3" t="s">
        <v>952</v>
      </c>
      <c r="P165" s="3">
        <v>5</v>
      </c>
      <c r="Q165" s="3">
        <v>0</v>
      </c>
      <c r="S165" s="108">
        <v>40000</v>
      </c>
      <c r="T165" s="3">
        <v>0</v>
      </c>
      <c r="U165" s="3">
        <v>1</v>
      </c>
      <c r="Y165" s="17">
        <v>1000</v>
      </c>
      <c r="Z165" s="17"/>
      <c r="AA165" s="3">
        <v>0</v>
      </c>
      <c r="AB165" s="22">
        <v>0</v>
      </c>
      <c r="AC165" s="3" t="s">
        <v>578</v>
      </c>
      <c r="AD165" s="27"/>
      <c r="AE165" s="27"/>
      <c r="AF165" s="27"/>
      <c r="AH165" s="3">
        <v>27200120002</v>
      </c>
      <c r="AI165" s="3">
        <v>3000</v>
      </c>
      <c r="AJ165" s="3">
        <v>0</v>
      </c>
      <c r="AK165" s="22">
        <v>0</v>
      </c>
      <c r="AL165" s="27" t="s">
        <v>578</v>
      </c>
      <c r="AM165" s="27"/>
      <c r="AN165" s="27"/>
      <c r="AO165" s="128"/>
      <c r="AP165" s="181"/>
      <c r="AQ165" s="118"/>
      <c r="AR165" s="118"/>
      <c r="AS165" s="118"/>
      <c r="AT165" s="118"/>
      <c r="AU165" s="117"/>
      <c r="AV165" s="27"/>
      <c r="AX165" s="3">
        <v>0</v>
      </c>
      <c r="AY165" s="3">
        <v>0</v>
      </c>
      <c r="AZ165" s="3">
        <v>0</v>
      </c>
      <c r="BC165" s="34"/>
      <c r="BD165" s="33"/>
      <c r="BE165" s="37"/>
      <c r="BF165" s="36">
        <v>27100120002</v>
      </c>
      <c r="BG165" s="27">
        <v>27000120006</v>
      </c>
      <c r="BH165" s="3">
        <v>0</v>
      </c>
      <c r="BI165" s="3">
        <v>10000</v>
      </c>
      <c r="BJ165" s="3">
        <v>-1</v>
      </c>
      <c r="BK165" s="3">
        <v>1</v>
      </c>
      <c r="BL165" s="3">
        <v>1</v>
      </c>
    </row>
    <row r="166" s="3" customFormat="1" spans="1:64">
      <c r="A166" s="14">
        <v>27000120003</v>
      </c>
      <c r="B166" s="14" t="s">
        <v>953</v>
      </c>
      <c r="C166" s="14" t="s">
        <v>954</v>
      </c>
      <c r="D166" s="17" t="s">
        <v>955</v>
      </c>
      <c r="E166" s="17">
        <v>100</v>
      </c>
      <c r="F166" s="3" t="s">
        <v>956</v>
      </c>
      <c r="G166" s="3">
        <v>0</v>
      </c>
      <c r="J166" s="3">
        <v>0</v>
      </c>
      <c r="N166" s="3">
        <v>0</v>
      </c>
      <c r="O166" s="3" t="s">
        <v>957</v>
      </c>
      <c r="P166" s="3">
        <v>5</v>
      </c>
      <c r="Q166" s="3">
        <v>0</v>
      </c>
      <c r="S166" s="108">
        <v>60000</v>
      </c>
      <c r="T166" s="68">
        <v>0</v>
      </c>
      <c r="U166" s="3">
        <v>1</v>
      </c>
      <c r="Y166" s="17">
        <v>1000</v>
      </c>
      <c r="Z166" s="17"/>
      <c r="AA166" s="3">
        <v>0</v>
      </c>
      <c r="AB166" s="22">
        <v>0</v>
      </c>
      <c r="AC166" s="3" t="s">
        <v>578</v>
      </c>
      <c r="AD166" s="27"/>
      <c r="AE166" s="27"/>
      <c r="AF166" s="27"/>
      <c r="AH166" s="3">
        <v>27200120003</v>
      </c>
      <c r="AI166" s="3">
        <v>3000</v>
      </c>
      <c r="AJ166" s="3">
        <v>0</v>
      </c>
      <c r="AK166" s="22">
        <v>0</v>
      </c>
      <c r="AL166" s="27" t="s">
        <v>578</v>
      </c>
      <c r="AM166" s="27"/>
      <c r="AN166" s="27"/>
      <c r="AO166" s="128"/>
      <c r="AP166" s="181"/>
      <c r="AQ166" s="118"/>
      <c r="AR166" s="118"/>
      <c r="AS166" s="118"/>
      <c r="AT166" s="118"/>
      <c r="AU166" s="117"/>
      <c r="AV166" s="27"/>
      <c r="AX166" s="3">
        <v>0</v>
      </c>
      <c r="AY166" s="3">
        <v>0</v>
      </c>
      <c r="AZ166" s="3">
        <v>0</v>
      </c>
      <c r="BC166" s="34"/>
      <c r="BD166" s="33"/>
      <c r="BE166" s="37"/>
      <c r="BF166" s="162">
        <v>27100120003</v>
      </c>
      <c r="BG166" s="27" t="s">
        <v>500</v>
      </c>
      <c r="BH166" s="3">
        <v>0</v>
      </c>
      <c r="BI166" s="3">
        <v>10000</v>
      </c>
      <c r="BJ166" s="3">
        <v>-1</v>
      </c>
      <c r="BK166" s="3">
        <v>1</v>
      </c>
      <c r="BL166" s="3">
        <v>1</v>
      </c>
    </row>
    <row r="167" s="3" customFormat="1" spans="1:64">
      <c r="A167" s="14">
        <v>27000120004</v>
      </c>
      <c r="B167" s="14" t="s">
        <v>958</v>
      </c>
      <c r="C167" s="14" t="s">
        <v>959</v>
      </c>
      <c r="D167" s="17" t="s">
        <v>960</v>
      </c>
      <c r="E167" s="17">
        <v>100</v>
      </c>
      <c r="F167" s="3" t="s">
        <v>961</v>
      </c>
      <c r="G167" s="3">
        <v>0</v>
      </c>
      <c r="J167" s="3">
        <v>0</v>
      </c>
      <c r="N167" s="3">
        <v>0</v>
      </c>
      <c r="O167" s="3" t="s">
        <v>789</v>
      </c>
      <c r="P167" s="3">
        <v>5</v>
      </c>
      <c r="Q167" s="3">
        <v>0</v>
      </c>
      <c r="S167" s="108">
        <v>80000</v>
      </c>
      <c r="T167" s="3">
        <v>1</v>
      </c>
      <c r="U167" s="3">
        <v>1</v>
      </c>
      <c r="Y167" s="17">
        <v>1000</v>
      </c>
      <c r="Z167" s="17"/>
      <c r="AA167" s="3">
        <v>0</v>
      </c>
      <c r="AB167" s="22">
        <v>0</v>
      </c>
      <c r="AC167" s="3" t="s">
        <v>578</v>
      </c>
      <c r="AD167" s="27"/>
      <c r="AE167" s="27"/>
      <c r="AF167" s="27"/>
      <c r="AH167" s="3">
        <v>27200120004</v>
      </c>
      <c r="AI167" s="3">
        <v>3000</v>
      </c>
      <c r="AJ167" s="3">
        <v>0</v>
      </c>
      <c r="AK167" s="22">
        <v>0</v>
      </c>
      <c r="AL167" s="27" t="s">
        <v>578</v>
      </c>
      <c r="AM167" s="27"/>
      <c r="AN167" s="27"/>
      <c r="AO167" s="128"/>
      <c r="AP167" s="181"/>
      <c r="AQ167" s="118"/>
      <c r="AR167" s="118"/>
      <c r="AS167" s="118"/>
      <c r="AT167" s="118"/>
      <c r="AU167" s="117"/>
      <c r="AV167" s="27"/>
      <c r="AX167" s="3">
        <v>0</v>
      </c>
      <c r="AY167" s="3">
        <v>0</v>
      </c>
      <c r="AZ167" s="3">
        <v>0</v>
      </c>
      <c r="BC167" s="34"/>
      <c r="BD167" s="33"/>
      <c r="BE167" s="37"/>
      <c r="BF167" s="162">
        <v>27100120004</v>
      </c>
      <c r="BG167" s="27" t="s">
        <v>500</v>
      </c>
      <c r="BH167" s="3">
        <v>0</v>
      </c>
      <c r="BI167" s="3">
        <v>10000</v>
      </c>
      <c r="BJ167" s="3">
        <v>-1</v>
      </c>
      <c r="BK167" s="3">
        <v>1</v>
      </c>
      <c r="BL167" s="3">
        <v>1</v>
      </c>
    </row>
    <row r="168" s="3" customFormat="1" spans="1:64">
      <c r="A168" s="14">
        <v>27000120005</v>
      </c>
      <c r="B168" s="14" t="s">
        <v>962</v>
      </c>
      <c r="C168" s="14" t="s">
        <v>963</v>
      </c>
      <c r="D168" s="17" t="s">
        <v>964</v>
      </c>
      <c r="E168" s="17">
        <v>100</v>
      </c>
      <c r="F168" s="3" t="s">
        <v>965</v>
      </c>
      <c r="G168" s="3">
        <v>0</v>
      </c>
      <c r="J168" s="3">
        <v>0</v>
      </c>
      <c r="N168" s="3">
        <v>0</v>
      </c>
      <c r="O168" s="3" t="s">
        <v>794</v>
      </c>
      <c r="P168" s="3">
        <v>5</v>
      </c>
      <c r="Q168" s="3">
        <v>0</v>
      </c>
      <c r="S168" s="108">
        <v>100000</v>
      </c>
      <c r="T168" s="68">
        <v>0</v>
      </c>
      <c r="U168" s="3">
        <v>1</v>
      </c>
      <c r="Y168" s="17">
        <v>1000</v>
      </c>
      <c r="Z168" s="17"/>
      <c r="AA168" s="3">
        <v>0</v>
      </c>
      <c r="AB168" s="22">
        <v>0</v>
      </c>
      <c r="AC168" s="3" t="s">
        <v>578</v>
      </c>
      <c r="AD168" s="27"/>
      <c r="AE168" s="27"/>
      <c r="AF168" s="27"/>
      <c r="AH168" s="3">
        <v>27200120005</v>
      </c>
      <c r="AI168" s="3">
        <v>3000</v>
      </c>
      <c r="AJ168" s="3">
        <v>0</v>
      </c>
      <c r="AK168" s="22">
        <v>0</v>
      </c>
      <c r="AL168" s="27" t="s">
        <v>578</v>
      </c>
      <c r="AM168" s="27"/>
      <c r="AN168" s="27"/>
      <c r="AO168" s="128"/>
      <c r="AP168" s="181"/>
      <c r="AQ168" s="118"/>
      <c r="AR168" s="118"/>
      <c r="AS168" s="118"/>
      <c r="AT168" s="118"/>
      <c r="AU168" s="117"/>
      <c r="AV168" s="27"/>
      <c r="AX168" s="3">
        <v>0</v>
      </c>
      <c r="AY168" s="3">
        <v>0</v>
      </c>
      <c r="AZ168" s="3">
        <v>0</v>
      </c>
      <c r="BC168" s="34"/>
      <c r="BD168" s="33"/>
      <c r="BE168" s="37"/>
      <c r="BF168" s="162">
        <v>27100120005</v>
      </c>
      <c r="BG168" s="27">
        <v>27000120007</v>
      </c>
      <c r="BH168" s="3">
        <v>0</v>
      </c>
      <c r="BI168" s="3">
        <v>10000</v>
      </c>
      <c r="BJ168" s="3">
        <v>-1</v>
      </c>
      <c r="BK168" s="3">
        <v>1</v>
      </c>
      <c r="BL168" s="3">
        <v>1</v>
      </c>
    </row>
    <row r="169" s="3" customFormat="1" spans="1:64">
      <c r="A169" s="14">
        <v>27000120006</v>
      </c>
      <c r="B169" s="14" t="s">
        <v>966</v>
      </c>
      <c r="C169" s="14"/>
      <c r="D169" s="17"/>
      <c r="E169" s="17">
        <v>100</v>
      </c>
      <c r="G169" s="3">
        <v>2</v>
      </c>
      <c r="J169" s="3">
        <v>0</v>
      </c>
      <c r="N169" s="3">
        <v>1</v>
      </c>
      <c r="P169" s="3">
        <v>2</v>
      </c>
      <c r="Q169" s="3">
        <v>0</v>
      </c>
      <c r="S169" s="3">
        <v>0</v>
      </c>
      <c r="T169" s="3">
        <v>1</v>
      </c>
      <c r="U169" s="3">
        <v>1</v>
      </c>
      <c r="Y169" s="17">
        <v>1000</v>
      </c>
      <c r="Z169" s="17"/>
      <c r="AA169" s="3">
        <v>0</v>
      </c>
      <c r="AB169" s="22">
        <v>0</v>
      </c>
      <c r="AC169" s="3" t="s">
        <v>578</v>
      </c>
      <c r="AD169" s="27"/>
      <c r="AE169" s="27"/>
      <c r="AF169" s="27"/>
      <c r="AH169" s="3">
        <v>27200120006</v>
      </c>
      <c r="AI169" s="3">
        <v>15000</v>
      </c>
      <c r="AJ169" s="3">
        <v>12000</v>
      </c>
      <c r="AK169" s="22" t="s">
        <v>427</v>
      </c>
      <c r="AL169" s="27" t="s">
        <v>578</v>
      </c>
      <c r="AM169" s="27"/>
      <c r="AN169" s="27"/>
      <c r="AO169" s="128"/>
      <c r="AP169" s="181"/>
      <c r="AQ169" s="118"/>
      <c r="AR169" s="118"/>
      <c r="AS169" s="118"/>
      <c r="AT169" s="118"/>
      <c r="AU169" s="117"/>
      <c r="AV169" s="27"/>
      <c r="AX169" s="3">
        <v>10000</v>
      </c>
      <c r="AY169" s="3">
        <v>1</v>
      </c>
      <c r="AZ169" s="3">
        <v>0</v>
      </c>
      <c r="BC169" s="34"/>
      <c r="BD169" s="33"/>
      <c r="BE169" s="37"/>
      <c r="BF169" s="162" t="s">
        <v>967</v>
      </c>
      <c r="BG169" s="27">
        <v>1000</v>
      </c>
      <c r="BH169" s="3">
        <v>0</v>
      </c>
      <c r="BI169" s="3">
        <v>10000</v>
      </c>
      <c r="BJ169" s="3">
        <v>5000</v>
      </c>
      <c r="BK169" s="3">
        <v>1</v>
      </c>
      <c r="BL169" s="3">
        <v>1</v>
      </c>
    </row>
    <row r="170" s="3" customFormat="1" spans="1:64">
      <c r="A170" s="14">
        <v>27000120007</v>
      </c>
      <c r="B170" s="14" t="s">
        <v>968</v>
      </c>
      <c r="C170" s="14"/>
      <c r="D170" s="17"/>
      <c r="E170" s="17">
        <v>100</v>
      </c>
      <c r="G170" s="3">
        <v>2</v>
      </c>
      <c r="J170" s="3">
        <v>0</v>
      </c>
      <c r="N170" s="3">
        <v>1</v>
      </c>
      <c r="P170" s="3">
        <v>2</v>
      </c>
      <c r="Q170" s="3">
        <v>0</v>
      </c>
      <c r="S170" s="3">
        <v>0</v>
      </c>
      <c r="T170" s="3">
        <v>1</v>
      </c>
      <c r="U170" s="3">
        <v>1</v>
      </c>
      <c r="Y170" s="17">
        <v>1000</v>
      </c>
      <c r="Z170" s="17"/>
      <c r="AA170" s="3">
        <v>0</v>
      </c>
      <c r="AB170" s="22">
        <v>0</v>
      </c>
      <c r="AC170" s="3" t="s">
        <v>578</v>
      </c>
      <c r="AD170" s="27"/>
      <c r="AE170" s="27"/>
      <c r="AF170" s="27"/>
      <c r="AH170" s="3">
        <v>27200120007</v>
      </c>
      <c r="AI170" s="3">
        <v>15000</v>
      </c>
      <c r="AJ170" s="3">
        <v>12000</v>
      </c>
      <c r="AK170" s="22">
        <v>3</v>
      </c>
      <c r="AL170" s="27" t="s">
        <v>578</v>
      </c>
      <c r="AM170" s="27"/>
      <c r="AN170" s="27"/>
      <c r="AO170" s="128"/>
      <c r="AP170" s="181"/>
      <c r="AQ170" s="118"/>
      <c r="AR170" s="118"/>
      <c r="AS170" s="118"/>
      <c r="AT170" s="118"/>
      <c r="AU170" s="117"/>
      <c r="AV170" s="27"/>
      <c r="AX170" s="3">
        <v>10000</v>
      </c>
      <c r="AY170" s="3">
        <v>1</v>
      </c>
      <c r="AZ170" s="3">
        <v>0</v>
      </c>
      <c r="BC170" s="34"/>
      <c r="BD170" s="33"/>
      <c r="BE170" s="37"/>
      <c r="BF170" s="162" t="s">
        <v>969</v>
      </c>
      <c r="BG170" s="27" t="s">
        <v>400</v>
      </c>
      <c r="BH170" s="3">
        <v>0</v>
      </c>
      <c r="BI170" s="3">
        <v>10000</v>
      </c>
      <c r="BJ170" s="3">
        <v>5000</v>
      </c>
      <c r="BK170" s="3">
        <v>1</v>
      </c>
      <c r="BL170" s="3">
        <v>1</v>
      </c>
    </row>
    <row r="171" spans="1:60">
      <c r="A171" s="74">
        <v>27000121001</v>
      </c>
      <c r="B171" s="14" t="s">
        <v>970</v>
      </c>
      <c r="C171" s="14" t="s">
        <v>971</v>
      </c>
      <c r="D171" s="171" t="s">
        <v>972</v>
      </c>
      <c r="E171" s="17">
        <v>100</v>
      </c>
      <c r="F171" s="3" t="s">
        <v>973</v>
      </c>
      <c r="G171" s="74">
        <v>2</v>
      </c>
      <c r="H171" s="3">
        <v>1</v>
      </c>
      <c r="I171" s="3"/>
      <c r="J171" s="3">
        <v>0</v>
      </c>
      <c r="N171" s="74">
        <v>0</v>
      </c>
      <c r="O171" s="172" t="s">
        <v>974</v>
      </c>
      <c r="P171" s="74">
        <v>1</v>
      </c>
      <c r="Q171" s="74">
        <v>30000</v>
      </c>
      <c r="R171" s="74">
        <v>69</v>
      </c>
      <c r="S171" s="3">
        <v>0</v>
      </c>
      <c r="T171" s="74">
        <v>1</v>
      </c>
      <c r="U171" s="172">
        <v>1</v>
      </c>
      <c r="Y171" s="17">
        <v>1000</v>
      </c>
      <c r="Z171" s="17"/>
      <c r="AA171" s="74">
        <v>500</v>
      </c>
      <c r="AB171" s="115" t="s">
        <v>975</v>
      </c>
      <c r="AC171" s="74">
        <v>1000</v>
      </c>
      <c r="AD171" s="116"/>
      <c r="AE171" s="116"/>
      <c r="AF171" s="116">
        <v>0</v>
      </c>
      <c r="AG171" s="74"/>
      <c r="AH171" s="74">
        <v>27200121001</v>
      </c>
      <c r="AI171" s="22">
        <v>20000</v>
      </c>
      <c r="AJ171" s="176">
        <v>12000</v>
      </c>
      <c r="AK171" s="74">
        <v>2</v>
      </c>
      <c r="AL171" s="116">
        <v>5000</v>
      </c>
      <c r="AQ171" s="118"/>
      <c r="AR171" s="118"/>
      <c r="AS171" s="118"/>
      <c r="AT171" s="118"/>
      <c r="AU171" s="117"/>
      <c r="AX171" s="3">
        <v>10000</v>
      </c>
      <c r="AY171" s="74">
        <v>6</v>
      </c>
      <c r="AZ171" s="74">
        <v>1</v>
      </c>
      <c r="BC171" s="119">
        <v>0</v>
      </c>
      <c r="BD171" s="121">
        <v>25000</v>
      </c>
      <c r="BF171" s="122"/>
      <c r="BG171" s="100"/>
      <c r="BH171" s="74"/>
    </row>
    <row r="172" ht="33" spans="1:64">
      <c r="A172" s="74">
        <v>27000121002</v>
      </c>
      <c r="B172" s="14" t="s">
        <v>976</v>
      </c>
      <c r="C172" s="14" t="s">
        <v>977</v>
      </c>
      <c r="D172" s="171" t="s">
        <v>978</v>
      </c>
      <c r="E172" s="17">
        <v>100</v>
      </c>
      <c r="F172" s="3" t="s">
        <v>979</v>
      </c>
      <c r="G172" s="74">
        <v>2</v>
      </c>
      <c r="H172" s="3">
        <v>1</v>
      </c>
      <c r="I172" s="3"/>
      <c r="J172" s="3">
        <v>0</v>
      </c>
      <c r="N172" s="74">
        <v>0</v>
      </c>
      <c r="O172" s="172" t="s">
        <v>974</v>
      </c>
      <c r="P172" s="74">
        <v>1</v>
      </c>
      <c r="Q172" s="74">
        <v>30000</v>
      </c>
      <c r="R172" s="74">
        <v>69</v>
      </c>
      <c r="S172" s="3">
        <v>0</v>
      </c>
      <c r="T172" s="74">
        <v>1</v>
      </c>
      <c r="U172" s="172">
        <v>1</v>
      </c>
      <c r="Y172" s="17">
        <v>1000</v>
      </c>
      <c r="Z172" s="17"/>
      <c r="AA172" s="74">
        <v>500</v>
      </c>
      <c r="AB172" s="115" t="s">
        <v>975</v>
      </c>
      <c r="AC172" s="74">
        <v>1000</v>
      </c>
      <c r="AD172" s="116"/>
      <c r="AE172" s="116"/>
      <c r="AF172" s="116">
        <v>0</v>
      </c>
      <c r="AG172" s="74"/>
      <c r="AH172" s="74">
        <v>27200121002</v>
      </c>
      <c r="AI172" s="3">
        <v>15000</v>
      </c>
      <c r="AJ172" s="176">
        <v>12000</v>
      </c>
      <c r="AK172" s="74">
        <v>1</v>
      </c>
      <c r="AL172" s="116">
        <v>5000</v>
      </c>
      <c r="AQ172" s="118"/>
      <c r="AR172" s="118"/>
      <c r="AS172" s="118"/>
      <c r="AT172" s="118"/>
      <c r="AU172" s="117"/>
      <c r="AX172" s="3">
        <v>10000</v>
      </c>
      <c r="AY172" s="74">
        <v>1</v>
      </c>
      <c r="AZ172" s="74">
        <v>1</v>
      </c>
      <c r="BC172" s="119">
        <v>0</v>
      </c>
      <c r="BD172" s="121">
        <v>30000</v>
      </c>
      <c r="BF172" s="122">
        <v>27100121002</v>
      </c>
      <c r="BG172" s="116">
        <v>2000</v>
      </c>
      <c r="BH172" s="74">
        <v>0</v>
      </c>
      <c r="BI172" s="74">
        <v>10000</v>
      </c>
      <c r="BJ172" s="74">
        <v>5000</v>
      </c>
      <c r="BK172" s="74">
        <v>1</v>
      </c>
      <c r="BL172" s="74">
        <v>1</v>
      </c>
    </row>
    <row r="173" spans="1:64">
      <c r="A173" s="74">
        <v>27000121003</v>
      </c>
      <c r="B173" s="14" t="s">
        <v>980</v>
      </c>
      <c r="C173" s="14" t="s">
        <v>981</v>
      </c>
      <c r="D173" s="171" t="s">
        <v>982</v>
      </c>
      <c r="E173" s="17">
        <v>100</v>
      </c>
      <c r="F173" s="3" t="s">
        <v>983</v>
      </c>
      <c r="G173" s="74">
        <v>2</v>
      </c>
      <c r="H173" s="3">
        <v>1</v>
      </c>
      <c r="I173" s="3"/>
      <c r="J173" s="3">
        <v>0</v>
      </c>
      <c r="N173" s="74">
        <v>0</v>
      </c>
      <c r="O173" s="172" t="s">
        <v>974</v>
      </c>
      <c r="P173" s="74">
        <v>1</v>
      </c>
      <c r="Q173" s="74">
        <v>30000</v>
      </c>
      <c r="R173" s="74">
        <v>69</v>
      </c>
      <c r="S173" s="3">
        <v>0</v>
      </c>
      <c r="T173" s="74">
        <v>1</v>
      </c>
      <c r="U173" s="172">
        <v>1</v>
      </c>
      <c r="Y173" s="17">
        <v>1000</v>
      </c>
      <c r="Z173" s="17"/>
      <c r="AA173" s="74">
        <v>500</v>
      </c>
      <c r="AB173" s="115" t="s">
        <v>975</v>
      </c>
      <c r="AC173" s="74" t="s">
        <v>984</v>
      </c>
      <c r="AD173" s="116"/>
      <c r="AE173" s="116"/>
      <c r="AF173" s="116">
        <v>0</v>
      </c>
      <c r="AG173" s="74"/>
      <c r="AH173" s="74">
        <v>27200121003</v>
      </c>
      <c r="AI173" s="3">
        <v>15000</v>
      </c>
      <c r="AJ173" s="176">
        <v>12000</v>
      </c>
      <c r="AK173" s="74">
        <v>1</v>
      </c>
      <c r="AL173" s="116">
        <v>5000</v>
      </c>
      <c r="AQ173" s="118"/>
      <c r="AR173" s="118"/>
      <c r="AS173" s="118"/>
      <c r="AT173" s="118"/>
      <c r="AU173" s="117"/>
      <c r="AX173" s="3">
        <v>10000</v>
      </c>
      <c r="AY173" s="74">
        <v>1</v>
      </c>
      <c r="AZ173" s="74">
        <v>1</v>
      </c>
      <c r="BC173" s="119">
        <v>0</v>
      </c>
      <c r="BD173" s="343" t="s">
        <v>985</v>
      </c>
      <c r="BE173" s="190"/>
      <c r="BF173" s="122">
        <v>27100121003</v>
      </c>
      <c r="BG173" s="116">
        <v>3000</v>
      </c>
      <c r="BH173" s="74">
        <v>0</v>
      </c>
      <c r="BI173" s="74">
        <v>10000</v>
      </c>
      <c r="BJ173" s="74">
        <v>2000</v>
      </c>
      <c r="BK173" s="74">
        <v>1</v>
      </c>
      <c r="BL173" s="74">
        <v>1</v>
      </c>
    </row>
    <row r="174" spans="1:64">
      <c r="A174" s="74">
        <v>27000121004</v>
      </c>
      <c r="B174" s="14" t="s">
        <v>986</v>
      </c>
      <c r="C174" s="14" t="s">
        <v>987</v>
      </c>
      <c r="D174" s="171" t="s">
        <v>988</v>
      </c>
      <c r="E174" s="17">
        <v>100</v>
      </c>
      <c r="F174" s="3" t="s">
        <v>989</v>
      </c>
      <c r="G174" s="74">
        <v>2</v>
      </c>
      <c r="H174" s="3">
        <v>1</v>
      </c>
      <c r="I174" s="3"/>
      <c r="J174" s="3">
        <v>0</v>
      </c>
      <c r="N174" s="74">
        <v>0</v>
      </c>
      <c r="O174" s="172" t="s">
        <v>974</v>
      </c>
      <c r="P174" s="74">
        <v>1</v>
      </c>
      <c r="Q174" s="74">
        <v>30000</v>
      </c>
      <c r="R174" s="74">
        <v>69</v>
      </c>
      <c r="S174" s="3">
        <v>0</v>
      </c>
      <c r="T174" s="74">
        <v>1</v>
      </c>
      <c r="U174" s="172">
        <v>1</v>
      </c>
      <c r="Y174" s="17">
        <v>1000</v>
      </c>
      <c r="Z174" s="17"/>
      <c r="AA174" s="74">
        <v>500</v>
      </c>
      <c r="AB174" s="115" t="s">
        <v>975</v>
      </c>
      <c r="AC174" s="74">
        <v>1000</v>
      </c>
      <c r="AD174" s="116"/>
      <c r="AE174" s="116"/>
      <c r="AF174" s="116">
        <v>0</v>
      </c>
      <c r="AG174" s="74"/>
      <c r="AH174" s="74">
        <v>27200121004</v>
      </c>
      <c r="AI174" s="3">
        <v>15000</v>
      </c>
      <c r="AJ174" s="176">
        <v>12000</v>
      </c>
      <c r="AK174" s="74">
        <v>1</v>
      </c>
      <c r="AL174" s="116">
        <v>5000</v>
      </c>
      <c r="AQ174" s="118"/>
      <c r="AR174" s="118"/>
      <c r="AS174" s="118"/>
      <c r="AT174" s="118"/>
      <c r="AU174" s="117"/>
      <c r="AX174" s="3">
        <v>10000</v>
      </c>
      <c r="AY174" s="74">
        <v>1</v>
      </c>
      <c r="AZ174" s="74">
        <v>1</v>
      </c>
      <c r="BC174" s="119">
        <v>0</v>
      </c>
      <c r="BD174" s="121">
        <v>35000</v>
      </c>
      <c r="BF174" s="122">
        <v>27100121004</v>
      </c>
      <c r="BG174" s="116">
        <v>3000</v>
      </c>
      <c r="BH174" s="74">
        <v>0</v>
      </c>
      <c r="BI174" s="74">
        <v>10000</v>
      </c>
      <c r="BJ174" s="74">
        <v>3000</v>
      </c>
      <c r="BK174" s="74">
        <v>1</v>
      </c>
      <c r="BL174" s="74">
        <v>0</v>
      </c>
    </row>
    <row r="175" ht="33" spans="1:64">
      <c r="A175" s="74">
        <v>27000121005</v>
      </c>
      <c r="B175" s="14" t="s">
        <v>990</v>
      </c>
      <c r="C175" s="14" t="s">
        <v>991</v>
      </c>
      <c r="D175" s="171" t="s">
        <v>992</v>
      </c>
      <c r="E175" s="17">
        <v>100</v>
      </c>
      <c r="F175" s="3" t="s">
        <v>993</v>
      </c>
      <c r="G175" s="74">
        <v>2</v>
      </c>
      <c r="H175" s="3">
        <v>1</v>
      </c>
      <c r="I175" s="3"/>
      <c r="J175" s="3">
        <v>0</v>
      </c>
      <c r="N175" s="74">
        <v>0</v>
      </c>
      <c r="O175" s="172" t="s">
        <v>974</v>
      </c>
      <c r="P175" s="74">
        <v>1</v>
      </c>
      <c r="Q175" s="74">
        <v>30000</v>
      </c>
      <c r="R175" s="74">
        <v>69</v>
      </c>
      <c r="S175" s="3">
        <v>0</v>
      </c>
      <c r="T175" s="74">
        <v>1</v>
      </c>
      <c r="U175" s="172">
        <v>1</v>
      </c>
      <c r="Y175" s="17">
        <v>1000</v>
      </c>
      <c r="Z175" s="17"/>
      <c r="AA175" s="74">
        <v>500</v>
      </c>
      <c r="AB175" s="115" t="s">
        <v>975</v>
      </c>
      <c r="AC175" s="74">
        <v>1000</v>
      </c>
      <c r="AD175" s="116"/>
      <c r="AE175" s="116"/>
      <c r="AF175" s="116">
        <v>0</v>
      </c>
      <c r="AG175" s="74"/>
      <c r="AH175" s="74">
        <v>27200121005</v>
      </c>
      <c r="AI175" s="22">
        <v>18000</v>
      </c>
      <c r="AJ175" s="176">
        <v>12000</v>
      </c>
      <c r="AK175" s="177" t="s">
        <v>402</v>
      </c>
      <c r="AL175" s="116">
        <v>3000</v>
      </c>
      <c r="AQ175" s="118"/>
      <c r="AR175" s="118"/>
      <c r="AS175" s="118"/>
      <c r="AT175" s="118"/>
      <c r="AU175" s="117"/>
      <c r="AX175" s="3">
        <v>10000</v>
      </c>
      <c r="AY175" s="74">
        <v>6</v>
      </c>
      <c r="AZ175" s="74">
        <v>1</v>
      </c>
      <c r="BC175" s="119">
        <v>0</v>
      </c>
      <c r="BD175" s="121">
        <v>35000</v>
      </c>
      <c r="BF175" s="122">
        <v>27100121005</v>
      </c>
      <c r="BG175" s="116">
        <v>-2000</v>
      </c>
      <c r="BH175" s="74">
        <v>0</v>
      </c>
      <c r="BI175" s="74">
        <v>10000</v>
      </c>
      <c r="BJ175" s="74">
        <v>5000</v>
      </c>
      <c r="BK175" s="74">
        <v>1</v>
      </c>
      <c r="BL175" s="74">
        <v>0</v>
      </c>
    </row>
    <row r="176" spans="1:64">
      <c r="A176" s="74">
        <v>27000121006</v>
      </c>
      <c r="B176" s="14" t="s">
        <v>994</v>
      </c>
      <c r="C176" s="14" t="s">
        <v>995</v>
      </c>
      <c r="D176" s="171" t="s">
        <v>996</v>
      </c>
      <c r="E176" s="17">
        <v>100</v>
      </c>
      <c r="F176" s="3" t="s">
        <v>997</v>
      </c>
      <c r="G176" s="74">
        <v>2</v>
      </c>
      <c r="H176" s="3">
        <v>1</v>
      </c>
      <c r="I176" s="3"/>
      <c r="J176" s="3">
        <v>0</v>
      </c>
      <c r="N176" s="74">
        <v>0</v>
      </c>
      <c r="O176" s="172" t="s">
        <v>974</v>
      </c>
      <c r="P176" s="74">
        <v>1</v>
      </c>
      <c r="Q176" s="74">
        <v>30000</v>
      </c>
      <c r="R176" s="74">
        <v>69</v>
      </c>
      <c r="S176" s="3">
        <v>0</v>
      </c>
      <c r="T176" s="74">
        <v>1</v>
      </c>
      <c r="U176" s="74">
        <v>1</v>
      </c>
      <c r="Y176" s="17">
        <v>1000</v>
      </c>
      <c r="Z176" s="17"/>
      <c r="AA176" s="74">
        <v>500</v>
      </c>
      <c r="AB176" s="115" t="s">
        <v>975</v>
      </c>
      <c r="AC176" s="74">
        <v>1000</v>
      </c>
      <c r="AD176" s="116"/>
      <c r="AE176" s="116"/>
      <c r="AF176" s="116">
        <v>0</v>
      </c>
      <c r="AG176" s="74"/>
      <c r="AH176" s="74">
        <v>27200121006</v>
      </c>
      <c r="AI176" s="3">
        <v>10000</v>
      </c>
      <c r="AJ176" s="176">
        <v>7000</v>
      </c>
      <c r="AK176" s="74">
        <v>6</v>
      </c>
      <c r="AL176" s="116">
        <v>8000</v>
      </c>
      <c r="AQ176" s="118"/>
      <c r="AR176" s="118"/>
      <c r="AS176" s="118"/>
      <c r="AT176" s="118"/>
      <c r="AU176" s="117"/>
      <c r="AX176" s="3">
        <v>5000</v>
      </c>
      <c r="AY176" s="74">
        <v>6</v>
      </c>
      <c r="AZ176" s="74">
        <v>1</v>
      </c>
      <c r="BC176" s="119">
        <v>0</v>
      </c>
      <c r="BD176" s="121">
        <v>35000</v>
      </c>
      <c r="BF176" s="122">
        <v>27100121006</v>
      </c>
      <c r="BG176" s="116">
        <v>3000</v>
      </c>
      <c r="BH176" s="74">
        <v>0</v>
      </c>
      <c r="BI176" s="74">
        <v>10000</v>
      </c>
      <c r="BJ176" s="74">
        <v>3000</v>
      </c>
      <c r="BK176" s="74">
        <v>1</v>
      </c>
      <c r="BL176" s="74">
        <v>0</v>
      </c>
    </row>
    <row r="177" ht="33" spans="1:64">
      <c r="A177" s="74">
        <v>27000121007</v>
      </c>
      <c r="B177" s="14" t="s">
        <v>998</v>
      </c>
      <c r="C177" s="14" t="s">
        <v>999</v>
      </c>
      <c r="D177" s="171" t="s">
        <v>1000</v>
      </c>
      <c r="E177" s="17">
        <v>100</v>
      </c>
      <c r="F177" s="3" t="s">
        <v>877</v>
      </c>
      <c r="G177" s="74">
        <v>2</v>
      </c>
      <c r="H177" s="3">
        <v>1</v>
      </c>
      <c r="I177" s="3"/>
      <c r="J177" s="3">
        <v>0</v>
      </c>
      <c r="K177" s="3"/>
      <c r="L177" s="3"/>
      <c r="N177" s="74">
        <v>0</v>
      </c>
      <c r="O177" s="74" t="s">
        <v>974</v>
      </c>
      <c r="P177" s="74">
        <v>1</v>
      </c>
      <c r="Q177" s="172">
        <v>30000</v>
      </c>
      <c r="R177" s="74">
        <v>69</v>
      </c>
      <c r="S177" s="74">
        <v>0</v>
      </c>
      <c r="T177" s="74">
        <v>1</v>
      </c>
      <c r="U177" s="3">
        <v>1</v>
      </c>
      <c r="Y177" s="17">
        <v>1000</v>
      </c>
      <c r="Z177" s="17"/>
      <c r="AA177" s="74">
        <v>500</v>
      </c>
      <c r="AB177" s="115" t="s">
        <v>975</v>
      </c>
      <c r="AC177" s="74">
        <v>1000</v>
      </c>
      <c r="AD177" s="115"/>
      <c r="AF177" s="116">
        <v>0</v>
      </c>
      <c r="AH177" s="74">
        <v>27200121007</v>
      </c>
      <c r="AI177" s="74">
        <v>10000</v>
      </c>
      <c r="AJ177" s="3">
        <v>7000</v>
      </c>
      <c r="AK177" s="176">
        <v>6</v>
      </c>
      <c r="AL177" s="74">
        <v>8000</v>
      </c>
      <c r="AM177" s="116"/>
      <c r="AO177" s="74"/>
      <c r="AP177" s="30"/>
      <c r="AS177" s="118"/>
      <c r="AT177" s="118"/>
      <c r="AV177" s="118"/>
      <c r="AW177" s="117"/>
      <c r="AX177" s="3">
        <v>5000</v>
      </c>
      <c r="AY177" s="74">
        <v>6</v>
      </c>
      <c r="AZ177" s="74">
        <v>1</v>
      </c>
      <c r="BC177" s="74">
        <v>0</v>
      </c>
      <c r="BD177" s="74">
        <v>35000</v>
      </c>
      <c r="BE177" s="119"/>
      <c r="BF177" s="119">
        <v>27100121004</v>
      </c>
      <c r="BG177" s="121">
        <v>3000</v>
      </c>
      <c r="BH177" s="122">
        <v>0</v>
      </c>
      <c r="BI177" s="116">
        <v>10000</v>
      </c>
      <c r="BJ177" s="74">
        <v>3000</v>
      </c>
      <c r="BK177" s="74">
        <v>1</v>
      </c>
      <c r="BL177" s="74">
        <v>0</v>
      </c>
    </row>
    <row r="178" s="30" customFormat="1" spans="1:64">
      <c r="A178" s="30">
        <v>27000090001</v>
      </c>
      <c r="B178" s="30" t="s">
        <v>1001</v>
      </c>
      <c r="C178" s="30" t="s">
        <v>1002</v>
      </c>
      <c r="D178" s="31" t="s">
        <v>1003</v>
      </c>
      <c r="E178" s="31">
        <v>100</v>
      </c>
      <c r="G178" s="30">
        <v>0</v>
      </c>
      <c r="J178" s="30">
        <v>0</v>
      </c>
      <c r="N178" s="30">
        <v>0</v>
      </c>
      <c r="O178" s="173" t="s">
        <v>974</v>
      </c>
      <c r="P178" s="30">
        <v>5</v>
      </c>
      <c r="Q178" s="30">
        <v>0</v>
      </c>
      <c r="S178" s="30">
        <v>0</v>
      </c>
      <c r="T178" s="30">
        <v>0</v>
      </c>
      <c r="U178" s="30">
        <v>1</v>
      </c>
      <c r="Y178" s="17">
        <v>1000</v>
      </c>
      <c r="Z178" s="17"/>
      <c r="AA178" s="30">
        <v>0</v>
      </c>
      <c r="AB178" s="29">
        <v>0</v>
      </c>
      <c r="AC178" s="30" t="s">
        <v>578</v>
      </c>
      <c r="AD178" s="128"/>
      <c r="AE178" s="128"/>
      <c r="AF178" s="128"/>
      <c r="AH178" s="30">
        <v>27200090001</v>
      </c>
      <c r="AI178" s="3">
        <v>3000</v>
      </c>
      <c r="AJ178" s="30">
        <v>0</v>
      </c>
      <c r="AK178" s="30">
        <v>0</v>
      </c>
      <c r="AL178" s="128">
        <v>0</v>
      </c>
      <c r="AP178" s="117"/>
      <c r="AQ178" s="118"/>
      <c r="AR178" s="118"/>
      <c r="AS178" s="118"/>
      <c r="AT178" s="118"/>
      <c r="AU178" s="117"/>
      <c r="AX178" s="3">
        <v>0</v>
      </c>
      <c r="AY178" s="30">
        <v>0</v>
      </c>
      <c r="AZ178" s="30">
        <v>0</v>
      </c>
      <c r="BC178" s="184"/>
      <c r="BD178" s="143"/>
      <c r="BE178" s="185"/>
      <c r="BF178" s="144">
        <v>27100090001</v>
      </c>
      <c r="BG178" s="128">
        <v>27000090003</v>
      </c>
      <c r="BH178" s="30">
        <v>0</v>
      </c>
      <c r="BI178" s="30">
        <v>10000</v>
      </c>
      <c r="BJ178" s="30">
        <v>-1</v>
      </c>
      <c r="BK178" s="30">
        <v>1</v>
      </c>
      <c r="BL178" s="30">
        <v>1</v>
      </c>
    </row>
    <row r="179" s="30" customFormat="1" spans="1:64">
      <c r="A179" s="30">
        <v>27000090002</v>
      </c>
      <c r="B179" s="30" t="s">
        <v>1004</v>
      </c>
      <c r="C179" s="30" t="s">
        <v>1005</v>
      </c>
      <c r="D179" s="31" t="s">
        <v>1006</v>
      </c>
      <c r="E179" s="31">
        <v>100</v>
      </c>
      <c r="G179" s="30">
        <v>0</v>
      </c>
      <c r="J179" s="30">
        <v>0</v>
      </c>
      <c r="N179" s="30">
        <v>0</v>
      </c>
      <c r="O179" s="173" t="s">
        <v>974</v>
      </c>
      <c r="P179" s="30">
        <v>5</v>
      </c>
      <c r="Q179" s="30">
        <v>0</v>
      </c>
      <c r="S179" s="30">
        <v>0</v>
      </c>
      <c r="T179" s="30">
        <v>0</v>
      </c>
      <c r="U179" s="30">
        <v>1</v>
      </c>
      <c r="Y179" s="17">
        <v>1000</v>
      </c>
      <c r="Z179" s="17"/>
      <c r="AA179" s="30">
        <v>0</v>
      </c>
      <c r="AB179" s="29">
        <v>0</v>
      </c>
      <c r="AC179" s="30" t="s">
        <v>578</v>
      </c>
      <c r="AD179" s="128"/>
      <c r="AE179" s="128"/>
      <c r="AF179" s="128"/>
      <c r="AH179" s="30">
        <v>27200090002</v>
      </c>
      <c r="AI179" s="3">
        <v>3000</v>
      </c>
      <c r="AJ179" s="30">
        <v>0</v>
      </c>
      <c r="AK179" s="30">
        <v>0</v>
      </c>
      <c r="AL179" s="128">
        <v>0</v>
      </c>
      <c r="AP179" s="117"/>
      <c r="AQ179" s="118"/>
      <c r="AR179" s="118"/>
      <c r="AS179" s="118"/>
      <c r="AT179" s="118"/>
      <c r="AU179" s="117"/>
      <c r="AX179" s="3">
        <v>0</v>
      </c>
      <c r="AY179" s="30">
        <v>0</v>
      </c>
      <c r="AZ179" s="30">
        <v>0</v>
      </c>
      <c r="BC179" s="184"/>
      <c r="BD179" s="143"/>
      <c r="BE179" s="185"/>
      <c r="BF179" s="144">
        <v>27100090002</v>
      </c>
      <c r="BG179" s="128">
        <v>27000090004</v>
      </c>
      <c r="BH179" s="30">
        <v>0</v>
      </c>
      <c r="BI179" s="30">
        <v>10000</v>
      </c>
      <c r="BJ179" s="30">
        <v>-1</v>
      </c>
      <c r="BK179" s="30">
        <v>1</v>
      </c>
      <c r="BL179" s="30">
        <v>1</v>
      </c>
    </row>
    <row r="180" s="30" customFormat="1" spans="1:64">
      <c r="A180" s="30">
        <v>27000090003</v>
      </c>
      <c r="B180" s="30" t="s">
        <v>1007</v>
      </c>
      <c r="D180" s="31"/>
      <c r="E180" s="31">
        <v>100</v>
      </c>
      <c r="G180" s="30">
        <v>2</v>
      </c>
      <c r="J180" s="30">
        <v>0</v>
      </c>
      <c r="N180" s="30">
        <v>1</v>
      </c>
      <c r="O180" s="173"/>
      <c r="P180" s="30">
        <v>1</v>
      </c>
      <c r="Q180" s="30">
        <v>1000</v>
      </c>
      <c r="S180" s="30">
        <v>0</v>
      </c>
      <c r="T180" s="30">
        <v>1</v>
      </c>
      <c r="U180" s="30">
        <v>1</v>
      </c>
      <c r="Y180" s="17">
        <v>1000</v>
      </c>
      <c r="Z180" s="17"/>
      <c r="AA180" s="30">
        <v>0</v>
      </c>
      <c r="AB180" s="29">
        <v>0</v>
      </c>
      <c r="AC180" s="30" t="s">
        <v>578</v>
      </c>
      <c r="AD180" s="128"/>
      <c r="AE180" s="128"/>
      <c r="AF180" s="128"/>
      <c r="AH180" s="30">
        <v>27200090003</v>
      </c>
      <c r="AI180" s="3">
        <v>15000</v>
      </c>
      <c r="AJ180" s="30">
        <v>12000</v>
      </c>
      <c r="AK180" s="30">
        <v>1</v>
      </c>
      <c r="AL180" s="128" t="s">
        <v>578</v>
      </c>
      <c r="AP180" s="117"/>
      <c r="AQ180" s="118"/>
      <c r="AR180" s="118"/>
      <c r="AS180" s="118"/>
      <c r="AT180" s="118"/>
      <c r="AU180" s="117"/>
      <c r="AX180" s="3">
        <v>10000</v>
      </c>
      <c r="AY180" s="30">
        <v>1</v>
      </c>
      <c r="AZ180" s="30">
        <v>0</v>
      </c>
      <c r="BC180" s="184"/>
      <c r="BD180" s="185">
        <v>30000</v>
      </c>
      <c r="BE180" s="185"/>
      <c r="BF180" s="142">
        <v>27100090003</v>
      </c>
      <c r="BG180" s="144">
        <v>2000</v>
      </c>
      <c r="BH180" s="30">
        <v>0</v>
      </c>
      <c r="BI180" s="30">
        <v>10000</v>
      </c>
      <c r="BJ180" s="30">
        <v>2000</v>
      </c>
      <c r="BK180" s="30">
        <v>1</v>
      </c>
      <c r="BL180" s="30">
        <v>0</v>
      </c>
    </row>
    <row r="181" s="30" customFormat="1" spans="1:64">
      <c r="A181" s="30">
        <v>27000090004</v>
      </c>
      <c r="B181" s="30" t="s">
        <v>1008</v>
      </c>
      <c r="D181" s="31"/>
      <c r="E181" s="31">
        <v>100</v>
      </c>
      <c r="G181" s="30">
        <v>2</v>
      </c>
      <c r="J181" s="30">
        <v>0</v>
      </c>
      <c r="N181" s="30">
        <v>1</v>
      </c>
      <c r="O181" s="173"/>
      <c r="P181" s="30">
        <v>2</v>
      </c>
      <c r="Q181" s="30">
        <v>1000</v>
      </c>
      <c r="T181" s="30">
        <v>1</v>
      </c>
      <c r="U181" s="30">
        <v>1</v>
      </c>
      <c r="Y181" s="17">
        <v>1000</v>
      </c>
      <c r="Z181" s="17"/>
      <c r="AA181" s="30">
        <v>0</v>
      </c>
      <c r="AB181" s="29">
        <v>1000</v>
      </c>
      <c r="AC181" s="30" t="s">
        <v>389</v>
      </c>
      <c r="AD181" s="128"/>
      <c r="AE181" s="128"/>
      <c r="AF181" s="128"/>
      <c r="AH181" s="30">
        <v>27200090004</v>
      </c>
      <c r="AI181" s="3">
        <v>15000</v>
      </c>
      <c r="AJ181" s="30">
        <v>12000</v>
      </c>
      <c r="AK181" s="30">
        <v>3</v>
      </c>
      <c r="AL181" s="128">
        <v>0</v>
      </c>
      <c r="AP181" s="117"/>
      <c r="AQ181" s="118"/>
      <c r="AR181" s="118"/>
      <c r="AS181" s="118"/>
      <c r="AT181" s="118"/>
      <c r="AU181" s="117"/>
      <c r="AX181" s="3">
        <v>10000</v>
      </c>
      <c r="AY181" s="30">
        <v>1</v>
      </c>
      <c r="AZ181" s="30">
        <v>0</v>
      </c>
      <c r="BC181" s="184"/>
      <c r="BD181" s="185"/>
      <c r="BE181" s="185"/>
      <c r="BF181" s="142">
        <v>27100090004</v>
      </c>
      <c r="BG181" s="144" t="s">
        <v>1009</v>
      </c>
      <c r="BH181" s="30">
        <v>0</v>
      </c>
      <c r="BI181" s="30">
        <v>10000</v>
      </c>
      <c r="BJ181" s="30">
        <v>2000</v>
      </c>
      <c r="BK181" s="30">
        <v>1</v>
      </c>
      <c r="BL181" s="30">
        <v>1</v>
      </c>
    </row>
    <row r="182" s="3" customFormat="1" spans="1:60">
      <c r="A182" s="14">
        <v>27000110001</v>
      </c>
      <c r="B182" s="14" t="s">
        <v>1010</v>
      </c>
      <c r="C182" s="3" t="s">
        <v>1011</v>
      </c>
      <c r="D182" s="17" t="s">
        <v>1012</v>
      </c>
      <c r="E182" s="17">
        <v>100</v>
      </c>
      <c r="F182" s="3" t="s">
        <v>387</v>
      </c>
      <c r="G182" s="3">
        <v>1</v>
      </c>
      <c r="J182" s="3">
        <v>0</v>
      </c>
      <c r="N182" s="3">
        <v>1</v>
      </c>
      <c r="P182" s="3">
        <v>1</v>
      </c>
      <c r="Q182" s="3">
        <v>1100</v>
      </c>
      <c r="S182" s="3">
        <v>0</v>
      </c>
      <c r="T182" s="3">
        <v>1</v>
      </c>
      <c r="U182" s="3">
        <v>2</v>
      </c>
      <c r="V182" s="3">
        <v>15000</v>
      </c>
      <c r="Y182" s="17">
        <v>1000</v>
      </c>
      <c r="Z182" s="17"/>
      <c r="AA182" s="3">
        <v>500</v>
      </c>
      <c r="AB182" s="3">
        <v>1100</v>
      </c>
      <c r="AC182" s="22" t="s">
        <v>478</v>
      </c>
      <c r="AF182" s="27"/>
      <c r="AG182" s="27"/>
      <c r="AH182" s="3">
        <v>27200110001</v>
      </c>
      <c r="AI182" s="3">
        <v>17000</v>
      </c>
      <c r="AJ182" s="3">
        <v>14000</v>
      </c>
      <c r="AK182" s="3">
        <v>1</v>
      </c>
      <c r="AL182" s="27" t="s">
        <v>479</v>
      </c>
      <c r="AM182" s="22"/>
      <c r="AN182" s="22"/>
      <c r="AO182" s="29"/>
      <c r="AP182" s="131"/>
      <c r="AQ182" s="117"/>
      <c r="AR182" s="117"/>
      <c r="AS182" s="117"/>
      <c r="AT182" s="117"/>
      <c r="AU182" s="118"/>
      <c r="AV182" s="27"/>
      <c r="AW182" s="27"/>
      <c r="AX182" s="3">
        <v>12000</v>
      </c>
      <c r="AY182" s="3">
        <v>1</v>
      </c>
      <c r="AZ182" s="3">
        <v>1</v>
      </c>
      <c r="BD182" s="34">
        <v>0</v>
      </c>
      <c r="BE182" s="141"/>
      <c r="BF182" s="33"/>
      <c r="BG182" s="162"/>
      <c r="BH182" s="27"/>
    </row>
    <row r="183" spans="1:59">
      <c r="A183" s="14">
        <v>27000110002</v>
      </c>
      <c r="B183" s="14" t="s">
        <v>1010</v>
      </c>
      <c r="C183" s="3" t="s">
        <v>1013</v>
      </c>
      <c r="D183" s="17" t="s">
        <v>1012</v>
      </c>
      <c r="E183" s="17">
        <v>100</v>
      </c>
      <c r="F183" s="3" t="s">
        <v>387</v>
      </c>
      <c r="G183" s="3">
        <v>1</v>
      </c>
      <c r="J183" s="3">
        <v>0</v>
      </c>
      <c r="N183" s="3">
        <v>1</v>
      </c>
      <c r="O183" s="3"/>
      <c r="P183" s="3">
        <v>1</v>
      </c>
      <c r="Q183" s="3">
        <v>1100</v>
      </c>
      <c r="R183" s="3"/>
      <c r="S183" s="74">
        <v>0</v>
      </c>
      <c r="T183" s="3">
        <v>1</v>
      </c>
      <c r="U183" s="3">
        <v>2</v>
      </c>
      <c r="V183" s="3">
        <v>15000</v>
      </c>
      <c r="W183" s="3"/>
      <c r="X183" s="3"/>
      <c r="Y183" s="17">
        <v>1000</v>
      </c>
      <c r="Z183" s="17"/>
      <c r="AA183" s="3">
        <v>500</v>
      </c>
      <c r="AB183" s="3">
        <v>2100</v>
      </c>
      <c r="AC183" s="22" t="s">
        <v>1014</v>
      </c>
      <c r="AH183" s="3">
        <v>27200110002</v>
      </c>
      <c r="AI183" s="3">
        <v>17000</v>
      </c>
      <c r="AJ183" s="3">
        <v>14000</v>
      </c>
      <c r="AK183" s="3">
        <v>1</v>
      </c>
      <c r="AL183" s="27" t="s">
        <v>479</v>
      </c>
      <c r="AM183" s="22"/>
      <c r="AN183" s="22"/>
      <c r="AO183" s="29"/>
      <c r="AP183" s="131"/>
      <c r="AX183" s="3">
        <v>12000</v>
      </c>
      <c r="AY183" s="3">
        <v>1</v>
      </c>
      <c r="AZ183" s="3">
        <v>1</v>
      </c>
      <c r="BD183" s="34">
        <v>0</v>
      </c>
      <c r="BE183" s="141"/>
      <c r="BG183" s="191"/>
    </row>
    <row r="184" spans="1:59">
      <c r="A184" s="14">
        <v>27000110003</v>
      </c>
      <c r="B184" s="14" t="s">
        <v>1010</v>
      </c>
      <c r="C184" s="3" t="s">
        <v>1015</v>
      </c>
      <c r="D184" s="17" t="s">
        <v>1012</v>
      </c>
      <c r="E184" s="17">
        <v>100</v>
      </c>
      <c r="F184" s="3" t="s">
        <v>387</v>
      </c>
      <c r="G184" s="3">
        <v>1</v>
      </c>
      <c r="J184" s="3">
        <v>0</v>
      </c>
      <c r="N184" s="3">
        <v>1</v>
      </c>
      <c r="O184" s="3"/>
      <c r="P184" s="3">
        <v>1</v>
      </c>
      <c r="Q184" s="3">
        <v>1100</v>
      </c>
      <c r="R184" s="3"/>
      <c r="S184" s="74">
        <v>0</v>
      </c>
      <c r="T184" s="3">
        <v>1</v>
      </c>
      <c r="U184" s="3">
        <v>2</v>
      </c>
      <c r="V184" s="3">
        <v>15000</v>
      </c>
      <c r="W184" s="3"/>
      <c r="X184" s="3"/>
      <c r="Y184" s="17">
        <v>1000</v>
      </c>
      <c r="Z184" s="17"/>
      <c r="AA184" s="3">
        <v>500</v>
      </c>
      <c r="AB184" s="3">
        <v>1200</v>
      </c>
      <c r="AC184" s="22" t="s">
        <v>1016</v>
      </c>
      <c r="AH184" s="3">
        <v>27200110003</v>
      </c>
      <c r="AI184" s="3">
        <v>17000</v>
      </c>
      <c r="AJ184" s="3">
        <v>14000</v>
      </c>
      <c r="AK184" s="3">
        <v>1</v>
      </c>
      <c r="AL184" s="27" t="s">
        <v>479</v>
      </c>
      <c r="AM184" s="22"/>
      <c r="AN184" s="22"/>
      <c r="AO184" s="29"/>
      <c r="AP184" s="131"/>
      <c r="AX184" s="3">
        <v>12000</v>
      </c>
      <c r="AY184" s="3">
        <v>1</v>
      </c>
      <c r="AZ184" s="3">
        <v>1</v>
      </c>
      <c r="BD184" s="34">
        <v>0</v>
      </c>
      <c r="BE184" s="141"/>
      <c r="BG184" s="191"/>
    </row>
    <row r="185" spans="1:59">
      <c r="A185" s="14">
        <v>27000110004</v>
      </c>
      <c r="B185" s="14" t="s">
        <v>1010</v>
      </c>
      <c r="C185" s="3" t="s">
        <v>1017</v>
      </c>
      <c r="D185" s="17" t="s">
        <v>1012</v>
      </c>
      <c r="E185" s="17">
        <v>100</v>
      </c>
      <c r="F185" s="3" t="s">
        <v>387</v>
      </c>
      <c r="G185" s="3">
        <v>1</v>
      </c>
      <c r="J185" s="3">
        <v>0</v>
      </c>
      <c r="N185" s="3">
        <v>1</v>
      </c>
      <c r="O185" s="3"/>
      <c r="P185" s="3">
        <v>1</v>
      </c>
      <c r="Q185" s="3">
        <v>1100</v>
      </c>
      <c r="R185" s="3"/>
      <c r="S185" s="74">
        <v>0</v>
      </c>
      <c r="T185" s="3">
        <v>1</v>
      </c>
      <c r="U185" s="3">
        <v>2</v>
      </c>
      <c r="V185" s="3">
        <v>15000</v>
      </c>
      <c r="W185" s="3"/>
      <c r="X185" s="3"/>
      <c r="Y185" s="17">
        <v>1000</v>
      </c>
      <c r="Z185" s="17"/>
      <c r="AA185" s="3">
        <v>500</v>
      </c>
      <c r="AB185" s="3">
        <v>1060</v>
      </c>
      <c r="AC185" s="22" t="s">
        <v>1018</v>
      </c>
      <c r="AH185" s="3">
        <v>27200110004</v>
      </c>
      <c r="AI185" s="3">
        <v>17000</v>
      </c>
      <c r="AJ185" s="3">
        <v>14000</v>
      </c>
      <c r="AK185" s="3">
        <v>1</v>
      </c>
      <c r="AL185" s="27" t="s">
        <v>479</v>
      </c>
      <c r="AM185" s="22"/>
      <c r="AN185" s="22"/>
      <c r="AO185" s="29"/>
      <c r="AP185" s="131"/>
      <c r="AX185" s="3">
        <v>12000</v>
      </c>
      <c r="AY185" s="3">
        <v>1</v>
      </c>
      <c r="AZ185" s="3">
        <v>1</v>
      </c>
      <c r="BD185" s="34">
        <v>0</v>
      </c>
      <c r="BE185" s="141"/>
      <c r="BG185" s="191"/>
    </row>
    <row r="186" spans="1:59">
      <c r="A186" s="14">
        <v>27000110005</v>
      </c>
      <c r="B186" s="14" t="s">
        <v>1019</v>
      </c>
      <c r="C186" s="3" t="s">
        <v>1020</v>
      </c>
      <c r="D186" s="17" t="s">
        <v>1021</v>
      </c>
      <c r="E186" s="17">
        <v>100</v>
      </c>
      <c r="F186" s="74" t="s">
        <v>1022</v>
      </c>
      <c r="G186" s="3">
        <v>2</v>
      </c>
      <c r="J186" s="3">
        <v>0</v>
      </c>
      <c r="N186" s="3">
        <v>0</v>
      </c>
      <c r="O186" s="3" t="s">
        <v>974</v>
      </c>
      <c r="P186" s="3">
        <v>1</v>
      </c>
      <c r="Q186" s="3">
        <v>20000</v>
      </c>
      <c r="R186" s="3"/>
      <c r="S186" s="74">
        <v>0</v>
      </c>
      <c r="T186" s="3">
        <v>1</v>
      </c>
      <c r="U186" s="3">
        <v>1</v>
      </c>
      <c r="V186" s="3"/>
      <c r="W186" s="3"/>
      <c r="X186" s="3"/>
      <c r="Y186" s="17">
        <v>1000</v>
      </c>
      <c r="Z186" s="17"/>
      <c r="AA186" s="3">
        <v>500</v>
      </c>
      <c r="AB186" s="3">
        <v>1350</v>
      </c>
      <c r="AC186" s="22" t="s">
        <v>1014</v>
      </c>
      <c r="AH186" s="3">
        <v>27200110005</v>
      </c>
      <c r="AI186" s="22">
        <v>20000</v>
      </c>
      <c r="AJ186" s="3">
        <v>14000</v>
      </c>
      <c r="AK186" s="3">
        <v>2</v>
      </c>
      <c r="AL186" s="27" t="s">
        <v>479</v>
      </c>
      <c r="AM186" s="22"/>
      <c r="AN186" s="22"/>
      <c r="AO186" s="29"/>
      <c r="AP186" s="131"/>
      <c r="AX186" s="3">
        <v>12000</v>
      </c>
      <c r="AY186" s="3">
        <v>6</v>
      </c>
      <c r="AZ186" s="3">
        <v>1</v>
      </c>
      <c r="BD186" s="34">
        <v>20000</v>
      </c>
      <c r="BE186" s="141"/>
      <c r="BG186" s="191"/>
    </row>
    <row r="187" spans="1:59">
      <c r="A187" s="14">
        <v>27000110006</v>
      </c>
      <c r="B187" s="14" t="s">
        <v>1023</v>
      </c>
      <c r="C187" s="3" t="s">
        <v>1024</v>
      </c>
      <c r="D187" s="17" t="s">
        <v>1021</v>
      </c>
      <c r="E187" s="17">
        <v>100</v>
      </c>
      <c r="F187" s="74" t="s">
        <v>1025</v>
      </c>
      <c r="G187" s="3">
        <v>2</v>
      </c>
      <c r="J187" s="3">
        <v>0</v>
      </c>
      <c r="N187" s="3">
        <v>0</v>
      </c>
      <c r="O187" s="3" t="s">
        <v>974</v>
      </c>
      <c r="P187" s="3">
        <v>1</v>
      </c>
      <c r="Q187" s="3">
        <v>20000</v>
      </c>
      <c r="R187" s="3"/>
      <c r="S187" s="74">
        <v>0</v>
      </c>
      <c r="T187" s="3">
        <v>1</v>
      </c>
      <c r="U187" s="3">
        <v>1</v>
      </c>
      <c r="V187" s="3"/>
      <c r="W187" s="3"/>
      <c r="X187" s="3"/>
      <c r="Y187" s="17">
        <v>1000</v>
      </c>
      <c r="Z187" s="17"/>
      <c r="AA187" s="3">
        <v>500</v>
      </c>
      <c r="AB187" s="3">
        <v>2100</v>
      </c>
      <c r="AC187" s="22" t="s">
        <v>1026</v>
      </c>
      <c r="AH187" s="3">
        <v>27200110006</v>
      </c>
      <c r="AI187" s="22">
        <v>20000</v>
      </c>
      <c r="AJ187" s="3">
        <v>14000</v>
      </c>
      <c r="AK187" s="3">
        <v>2</v>
      </c>
      <c r="AL187" s="27" t="s">
        <v>479</v>
      </c>
      <c r="AM187" s="22"/>
      <c r="AN187" s="22"/>
      <c r="AO187" s="29"/>
      <c r="AP187" s="131"/>
      <c r="AX187" s="3">
        <v>12000</v>
      </c>
      <c r="AY187" s="3">
        <v>6</v>
      </c>
      <c r="AZ187" s="3">
        <v>1</v>
      </c>
      <c r="BD187" s="34">
        <v>20000</v>
      </c>
      <c r="BE187" s="141"/>
      <c r="BG187" s="191"/>
    </row>
    <row r="188" spans="1:59">
      <c r="A188" s="14">
        <v>27000110007</v>
      </c>
      <c r="B188" s="14" t="s">
        <v>1027</v>
      </c>
      <c r="C188" s="3" t="s">
        <v>1028</v>
      </c>
      <c r="D188" s="17" t="s">
        <v>1021</v>
      </c>
      <c r="E188" s="17">
        <v>100</v>
      </c>
      <c r="F188" s="74" t="s">
        <v>1029</v>
      </c>
      <c r="G188" s="3">
        <v>2</v>
      </c>
      <c r="J188" s="3">
        <v>0</v>
      </c>
      <c r="N188" s="3">
        <v>0</v>
      </c>
      <c r="O188" s="3" t="s">
        <v>974</v>
      </c>
      <c r="P188" s="3">
        <v>1</v>
      </c>
      <c r="Q188" s="3">
        <v>20000</v>
      </c>
      <c r="R188" s="3"/>
      <c r="S188" s="74">
        <v>0</v>
      </c>
      <c r="T188" s="3">
        <v>1</v>
      </c>
      <c r="U188" s="3">
        <v>1</v>
      </c>
      <c r="V188" s="3"/>
      <c r="W188" s="3"/>
      <c r="X188" s="3"/>
      <c r="Y188" s="17">
        <v>1000</v>
      </c>
      <c r="Z188" s="17"/>
      <c r="AA188" s="3">
        <v>500</v>
      </c>
      <c r="AB188" s="3">
        <v>2100</v>
      </c>
      <c r="AC188" s="22" t="s">
        <v>1030</v>
      </c>
      <c r="AH188" s="3">
        <v>27200110007</v>
      </c>
      <c r="AI188" s="22">
        <v>20000</v>
      </c>
      <c r="AJ188" s="3">
        <v>14000</v>
      </c>
      <c r="AK188" s="3">
        <v>2</v>
      </c>
      <c r="AL188" s="27" t="s">
        <v>479</v>
      </c>
      <c r="AM188" s="22"/>
      <c r="AN188" s="22"/>
      <c r="AO188" s="29"/>
      <c r="AP188" s="131"/>
      <c r="AX188" s="3">
        <v>12000</v>
      </c>
      <c r="AY188" s="3">
        <v>6</v>
      </c>
      <c r="AZ188" s="3">
        <v>1</v>
      </c>
      <c r="BD188" s="34">
        <v>20000</v>
      </c>
      <c r="BE188" s="141"/>
      <c r="BG188" s="191"/>
    </row>
    <row r="189" spans="1:59">
      <c r="A189" s="14">
        <v>27000110008</v>
      </c>
      <c r="B189" s="14" t="s">
        <v>1031</v>
      </c>
      <c r="C189" s="3" t="s">
        <v>1032</v>
      </c>
      <c r="D189" s="17" t="s">
        <v>1021</v>
      </c>
      <c r="E189" s="17">
        <v>100</v>
      </c>
      <c r="F189" s="74" t="s">
        <v>1033</v>
      </c>
      <c r="G189" s="3">
        <v>2</v>
      </c>
      <c r="J189" s="3">
        <v>0</v>
      </c>
      <c r="N189" s="3">
        <v>0</v>
      </c>
      <c r="O189" s="3" t="s">
        <v>974</v>
      </c>
      <c r="P189" s="3">
        <v>1</v>
      </c>
      <c r="Q189" s="3">
        <v>20000</v>
      </c>
      <c r="R189" s="3"/>
      <c r="S189" s="74">
        <v>0</v>
      </c>
      <c r="T189" s="3">
        <v>1</v>
      </c>
      <c r="U189" s="3">
        <v>1</v>
      </c>
      <c r="V189" s="3"/>
      <c r="W189" s="3"/>
      <c r="X189" s="3"/>
      <c r="Y189" s="17">
        <v>1000</v>
      </c>
      <c r="Z189" s="17"/>
      <c r="AA189" s="3">
        <v>500</v>
      </c>
      <c r="AB189" s="3">
        <v>1050</v>
      </c>
      <c r="AC189" s="22" t="s">
        <v>1034</v>
      </c>
      <c r="AH189" s="3">
        <v>27200110008</v>
      </c>
      <c r="AI189" s="22">
        <v>20000</v>
      </c>
      <c r="AJ189" s="3">
        <v>14000</v>
      </c>
      <c r="AK189" s="3">
        <v>2</v>
      </c>
      <c r="AL189" s="27" t="s">
        <v>479</v>
      </c>
      <c r="AM189" s="22"/>
      <c r="AN189" s="22"/>
      <c r="AO189" s="29"/>
      <c r="AP189" s="131"/>
      <c r="AX189" s="3">
        <v>12000</v>
      </c>
      <c r="AY189" s="3">
        <v>6</v>
      </c>
      <c r="AZ189" s="3">
        <v>1</v>
      </c>
      <c r="BD189" s="34">
        <v>20000</v>
      </c>
      <c r="BE189" s="141"/>
      <c r="BG189" s="191"/>
    </row>
    <row r="190" spans="1:59">
      <c r="A190" s="14">
        <v>27000110009</v>
      </c>
      <c r="B190" s="14" t="s">
        <v>1035</v>
      </c>
      <c r="C190" s="3" t="s">
        <v>1036</v>
      </c>
      <c r="D190" s="17" t="s">
        <v>1021</v>
      </c>
      <c r="E190" s="17">
        <v>100</v>
      </c>
      <c r="F190" s="74" t="s">
        <v>1037</v>
      </c>
      <c r="G190" s="3">
        <v>2</v>
      </c>
      <c r="J190" s="3">
        <v>0</v>
      </c>
      <c r="N190" s="3">
        <v>0</v>
      </c>
      <c r="O190" s="3" t="s">
        <v>974</v>
      </c>
      <c r="P190" s="3">
        <v>1</v>
      </c>
      <c r="Q190" s="3">
        <v>20000</v>
      </c>
      <c r="R190" s="3"/>
      <c r="S190" s="74">
        <v>0</v>
      </c>
      <c r="T190" s="3">
        <v>1</v>
      </c>
      <c r="U190" s="3">
        <v>1</v>
      </c>
      <c r="V190" s="3"/>
      <c r="W190" s="3"/>
      <c r="X190" s="3"/>
      <c r="Y190" s="17">
        <v>1000</v>
      </c>
      <c r="Z190" s="17"/>
      <c r="AA190" s="3">
        <v>500</v>
      </c>
      <c r="AB190" s="3">
        <v>1350</v>
      </c>
      <c r="AC190" s="22" t="s">
        <v>1014</v>
      </c>
      <c r="AH190" s="3">
        <v>27200110009</v>
      </c>
      <c r="AI190" s="22">
        <v>20500</v>
      </c>
      <c r="AJ190" s="3">
        <v>14000</v>
      </c>
      <c r="AK190" s="3">
        <v>2</v>
      </c>
      <c r="AL190" s="27" t="s">
        <v>1038</v>
      </c>
      <c r="AM190" s="22"/>
      <c r="AN190" s="22"/>
      <c r="AO190" s="29"/>
      <c r="AP190" s="131"/>
      <c r="AX190" s="3">
        <v>12000</v>
      </c>
      <c r="AY190" s="3">
        <v>6</v>
      </c>
      <c r="AZ190" s="3">
        <v>1</v>
      </c>
      <c r="BD190" s="34">
        <v>20000</v>
      </c>
      <c r="BE190" s="141"/>
      <c r="BG190" s="191"/>
    </row>
    <row r="191" spans="1:59">
      <c r="A191" s="14">
        <v>27000110010</v>
      </c>
      <c r="B191" s="14" t="s">
        <v>1039</v>
      </c>
      <c r="C191" s="3" t="s">
        <v>1040</v>
      </c>
      <c r="D191" s="17" t="s">
        <v>1021</v>
      </c>
      <c r="E191" s="17">
        <v>100</v>
      </c>
      <c r="F191" s="74" t="s">
        <v>1041</v>
      </c>
      <c r="G191" s="3">
        <v>2</v>
      </c>
      <c r="J191" s="3">
        <v>0</v>
      </c>
      <c r="N191" s="3">
        <v>0</v>
      </c>
      <c r="O191" s="3" t="s">
        <v>974</v>
      </c>
      <c r="P191" s="3">
        <v>1</v>
      </c>
      <c r="Q191" s="3">
        <v>20000</v>
      </c>
      <c r="R191" s="3"/>
      <c r="S191" s="74">
        <v>0</v>
      </c>
      <c r="T191" s="3">
        <v>1</v>
      </c>
      <c r="U191" s="3">
        <v>1</v>
      </c>
      <c r="V191" s="3"/>
      <c r="W191" s="3"/>
      <c r="X191" s="3"/>
      <c r="Y191" s="17">
        <v>1000</v>
      </c>
      <c r="Z191" s="17"/>
      <c r="AA191" s="3">
        <v>500</v>
      </c>
      <c r="AB191" s="3">
        <v>2100</v>
      </c>
      <c r="AC191" s="22" t="s">
        <v>400</v>
      </c>
      <c r="AH191" s="3">
        <v>27200110010</v>
      </c>
      <c r="AI191" s="22">
        <v>20500</v>
      </c>
      <c r="AJ191" s="3">
        <v>14000</v>
      </c>
      <c r="AK191" s="3">
        <v>2</v>
      </c>
      <c r="AL191" s="27" t="s">
        <v>1038</v>
      </c>
      <c r="AM191" s="22"/>
      <c r="AN191" s="22"/>
      <c r="AO191" s="29"/>
      <c r="AP191" s="131"/>
      <c r="AX191" s="3">
        <v>12000</v>
      </c>
      <c r="AY191" s="3">
        <v>6</v>
      </c>
      <c r="AZ191" s="3">
        <v>1</v>
      </c>
      <c r="BD191" s="34">
        <v>20000</v>
      </c>
      <c r="BE191" s="141"/>
      <c r="BG191" s="191"/>
    </row>
    <row r="192" spans="1:59">
      <c r="A192" s="14">
        <v>27000110011</v>
      </c>
      <c r="B192" s="14" t="s">
        <v>1042</v>
      </c>
      <c r="C192" s="3" t="s">
        <v>1043</v>
      </c>
      <c r="D192" s="17" t="s">
        <v>1021</v>
      </c>
      <c r="E192" s="17">
        <v>100</v>
      </c>
      <c r="F192" s="74" t="s">
        <v>1044</v>
      </c>
      <c r="G192" s="3">
        <v>2</v>
      </c>
      <c r="J192" s="3">
        <v>0</v>
      </c>
      <c r="N192" s="3">
        <v>0</v>
      </c>
      <c r="O192" s="3" t="s">
        <v>974</v>
      </c>
      <c r="P192" s="3">
        <v>1</v>
      </c>
      <c r="Q192" s="3">
        <v>20000</v>
      </c>
      <c r="R192" s="3"/>
      <c r="S192" s="74">
        <v>0</v>
      </c>
      <c r="T192" s="3">
        <v>1</v>
      </c>
      <c r="U192" s="3">
        <v>1</v>
      </c>
      <c r="V192" s="3"/>
      <c r="W192" s="3"/>
      <c r="X192" s="3"/>
      <c r="Y192" s="17">
        <v>1000</v>
      </c>
      <c r="Z192" s="17"/>
      <c r="AA192" s="3">
        <v>500</v>
      </c>
      <c r="AB192" s="3">
        <v>1300</v>
      </c>
      <c r="AC192" s="22" t="s">
        <v>1045</v>
      </c>
      <c r="AH192" s="3">
        <v>27200110011</v>
      </c>
      <c r="AI192" s="22">
        <v>20500</v>
      </c>
      <c r="AJ192" s="3">
        <v>14000</v>
      </c>
      <c r="AK192" s="3">
        <v>2</v>
      </c>
      <c r="AL192" s="27" t="s">
        <v>1038</v>
      </c>
      <c r="AM192" s="22"/>
      <c r="AN192" s="22"/>
      <c r="AO192" s="29"/>
      <c r="AP192" s="131"/>
      <c r="AX192" s="3">
        <v>12000</v>
      </c>
      <c r="AY192" s="3">
        <v>6</v>
      </c>
      <c r="AZ192" s="3">
        <v>1</v>
      </c>
      <c r="BD192" s="34">
        <v>20000</v>
      </c>
      <c r="BE192" s="141"/>
      <c r="BG192" s="191"/>
    </row>
    <row r="193" spans="1:59">
      <c r="A193" s="14">
        <v>27000110012</v>
      </c>
      <c r="B193" s="14" t="s">
        <v>1046</v>
      </c>
      <c r="C193" s="3" t="s">
        <v>1047</v>
      </c>
      <c r="D193" s="17" t="s">
        <v>1021</v>
      </c>
      <c r="E193" s="17">
        <v>100</v>
      </c>
      <c r="F193" s="74" t="s">
        <v>1048</v>
      </c>
      <c r="G193" s="3">
        <v>2</v>
      </c>
      <c r="J193" s="3">
        <v>0</v>
      </c>
      <c r="N193" s="3">
        <v>0</v>
      </c>
      <c r="O193" s="3" t="s">
        <v>974</v>
      </c>
      <c r="P193" s="3">
        <v>1</v>
      </c>
      <c r="Q193" s="3">
        <v>20000</v>
      </c>
      <c r="R193" s="3"/>
      <c r="S193" s="74">
        <v>0</v>
      </c>
      <c r="T193" s="3">
        <v>1</v>
      </c>
      <c r="U193" s="3">
        <v>1</v>
      </c>
      <c r="V193" s="3"/>
      <c r="W193" s="3"/>
      <c r="X193" s="3"/>
      <c r="Y193" s="17">
        <v>1000</v>
      </c>
      <c r="Z193" s="17"/>
      <c r="AA193" s="3">
        <v>500</v>
      </c>
      <c r="AB193" s="3">
        <v>2050</v>
      </c>
      <c r="AC193" s="22" t="s">
        <v>1049</v>
      </c>
      <c r="AH193" s="3">
        <v>27200110012</v>
      </c>
      <c r="AI193" s="22">
        <v>20500</v>
      </c>
      <c r="AJ193" s="3">
        <v>14000</v>
      </c>
      <c r="AK193" s="3">
        <v>2</v>
      </c>
      <c r="AL193" s="27" t="s">
        <v>1038</v>
      </c>
      <c r="AM193" s="22"/>
      <c r="AN193" s="22"/>
      <c r="AO193" s="29"/>
      <c r="AP193" s="131"/>
      <c r="AX193" s="3">
        <v>12000</v>
      </c>
      <c r="AY193" s="3">
        <v>6</v>
      </c>
      <c r="AZ193" s="3">
        <v>1</v>
      </c>
      <c r="BD193" s="34">
        <v>20000</v>
      </c>
      <c r="BE193" s="141"/>
      <c r="BG193" s="191"/>
    </row>
    <row r="194" ht="33" spans="1:64">
      <c r="A194" s="14">
        <v>27000110013</v>
      </c>
      <c r="B194" s="14" t="s">
        <v>1050</v>
      </c>
      <c r="C194" s="3" t="s">
        <v>1051</v>
      </c>
      <c r="D194" s="17" t="s">
        <v>1052</v>
      </c>
      <c r="E194" s="17">
        <v>100</v>
      </c>
      <c r="F194" s="74" t="s">
        <v>1053</v>
      </c>
      <c r="G194" s="3">
        <v>2</v>
      </c>
      <c r="J194" s="3">
        <v>0</v>
      </c>
      <c r="N194" s="3">
        <v>0</v>
      </c>
      <c r="O194" s="3" t="s">
        <v>974</v>
      </c>
      <c r="P194" s="3">
        <v>1</v>
      </c>
      <c r="Q194" s="3">
        <v>20000</v>
      </c>
      <c r="R194" s="3"/>
      <c r="S194" s="74">
        <v>0</v>
      </c>
      <c r="T194" s="3">
        <v>1</v>
      </c>
      <c r="U194" s="3">
        <v>1</v>
      </c>
      <c r="V194" s="3"/>
      <c r="W194" s="3"/>
      <c r="X194" s="3"/>
      <c r="Y194" s="17">
        <v>1000</v>
      </c>
      <c r="Z194" s="17"/>
      <c r="AA194" s="3">
        <v>500</v>
      </c>
      <c r="AB194" s="3">
        <v>1350</v>
      </c>
      <c r="AC194" s="22" t="s">
        <v>1054</v>
      </c>
      <c r="AH194" s="3">
        <v>27200110013</v>
      </c>
      <c r="AI194" s="22">
        <v>21000</v>
      </c>
      <c r="AJ194" s="3">
        <v>14000</v>
      </c>
      <c r="AK194" s="3">
        <v>2</v>
      </c>
      <c r="AL194" s="27" t="s">
        <v>975</v>
      </c>
      <c r="AM194" s="22"/>
      <c r="AN194" s="22"/>
      <c r="AO194" s="29"/>
      <c r="AP194" s="131"/>
      <c r="AX194" s="3">
        <v>12000</v>
      </c>
      <c r="AY194" s="3">
        <v>6</v>
      </c>
      <c r="AZ194" s="3">
        <v>1</v>
      </c>
      <c r="BD194" s="34">
        <v>20000</v>
      </c>
      <c r="BE194" s="141"/>
      <c r="BF194" s="121">
        <v>27100110013</v>
      </c>
      <c r="BG194" s="191" t="s">
        <v>578</v>
      </c>
      <c r="BH194" s="116">
        <v>1</v>
      </c>
      <c r="BI194" s="74">
        <v>2000</v>
      </c>
      <c r="BJ194" s="191" t="s">
        <v>479</v>
      </c>
      <c r="BK194" s="74">
        <v>1</v>
      </c>
      <c r="BL194" s="74">
        <v>0</v>
      </c>
    </row>
    <row r="195" ht="33" spans="1:64">
      <c r="A195" s="14">
        <v>27000110014</v>
      </c>
      <c r="B195" s="14" t="s">
        <v>1055</v>
      </c>
      <c r="C195" s="3" t="s">
        <v>1056</v>
      </c>
      <c r="D195" s="17" t="s">
        <v>1052</v>
      </c>
      <c r="E195" s="17">
        <v>100</v>
      </c>
      <c r="F195" s="74" t="s">
        <v>1057</v>
      </c>
      <c r="G195" s="3">
        <v>2</v>
      </c>
      <c r="J195" s="3">
        <v>0</v>
      </c>
      <c r="N195" s="3">
        <v>0</v>
      </c>
      <c r="O195" s="3" t="s">
        <v>974</v>
      </c>
      <c r="P195" s="3">
        <v>1</v>
      </c>
      <c r="Q195" s="3">
        <v>20000</v>
      </c>
      <c r="R195" s="3"/>
      <c r="S195" s="74">
        <v>0</v>
      </c>
      <c r="T195" s="3">
        <v>1</v>
      </c>
      <c r="U195" s="3">
        <v>1</v>
      </c>
      <c r="V195" s="3"/>
      <c r="W195" s="3"/>
      <c r="X195" s="3"/>
      <c r="Y195" s="17">
        <v>1000</v>
      </c>
      <c r="Z195" s="17"/>
      <c r="AA195" s="3">
        <v>500</v>
      </c>
      <c r="AB195" s="3">
        <v>2100</v>
      </c>
      <c r="AC195" s="22">
        <v>1000</v>
      </c>
      <c r="AH195" s="3">
        <v>27200110014</v>
      </c>
      <c r="AI195" s="22">
        <v>21000</v>
      </c>
      <c r="AJ195" s="3">
        <v>14000</v>
      </c>
      <c r="AK195" s="3">
        <v>2</v>
      </c>
      <c r="AL195" s="27" t="s">
        <v>975</v>
      </c>
      <c r="AM195" s="22"/>
      <c r="AN195" s="22"/>
      <c r="AO195" s="29"/>
      <c r="AP195" s="131"/>
      <c r="AX195" s="3">
        <v>12000</v>
      </c>
      <c r="AY195" s="3">
        <v>6</v>
      </c>
      <c r="AZ195" s="3">
        <v>1</v>
      </c>
      <c r="BD195" s="34">
        <v>20000</v>
      </c>
      <c r="BE195" s="141"/>
      <c r="BF195" s="121">
        <v>27100110014</v>
      </c>
      <c r="BG195" s="191" t="s">
        <v>578</v>
      </c>
      <c r="BH195" s="116">
        <v>1</v>
      </c>
      <c r="BI195" s="74">
        <v>2000</v>
      </c>
      <c r="BJ195" s="191" t="s">
        <v>479</v>
      </c>
      <c r="BK195" s="74">
        <v>1</v>
      </c>
      <c r="BL195" s="74">
        <v>0</v>
      </c>
    </row>
    <row r="196" ht="33" spans="1:64">
      <c r="A196" s="14">
        <v>27000110015</v>
      </c>
      <c r="B196" s="14" t="s">
        <v>1058</v>
      </c>
      <c r="C196" s="3" t="s">
        <v>1059</v>
      </c>
      <c r="D196" s="17" t="s">
        <v>1060</v>
      </c>
      <c r="E196" s="17">
        <v>100</v>
      </c>
      <c r="F196" s="74" t="s">
        <v>1061</v>
      </c>
      <c r="G196" s="3">
        <v>2</v>
      </c>
      <c r="J196" s="3">
        <v>0</v>
      </c>
      <c r="N196" s="3">
        <v>0</v>
      </c>
      <c r="O196" s="3" t="s">
        <v>974</v>
      </c>
      <c r="P196" s="3">
        <v>1</v>
      </c>
      <c r="Q196" s="3">
        <v>20000</v>
      </c>
      <c r="R196" s="3"/>
      <c r="S196" s="74">
        <v>0</v>
      </c>
      <c r="T196" s="3">
        <v>1</v>
      </c>
      <c r="U196" s="3">
        <v>1</v>
      </c>
      <c r="V196" s="3"/>
      <c r="W196" s="3"/>
      <c r="X196" s="3"/>
      <c r="Y196" s="17">
        <v>1000</v>
      </c>
      <c r="Z196" s="17"/>
      <c r="AA196" s="3">
        <v>500</v>
      </c>
      <c r="AB196" s="3">
        <v>2200</v>
      </c>
      <c r="AC196" s="22" t="s">
        <v>628</v>
      </c>
      <c r="AH196" s="3">
        <v>27200110015</v>
      </c>
      <c r="AI196" s="22">
        <v>21000</v>
      </c>
      <c r="AJ196" s="3">
        <v>14000</v>
      </c>
      <c r="AK196" s="3">
        <v>2</v>
      </c>
      <c r="AL196" s="27" t="s">
        <v>975</v>
      </c>
      <c r="AM196" s="22"/>
      <c r="AN196" s="22"/>
      <c r="AO196" s="29"/>
      <c r="AP196" s="131"/>
      <c r="AX196" s="3">
        <v>12000</v>
      </c>
      <c r="AY196" s="3">
        <v>6</v>
      </c>
      <c r="AZ196" s="3">
        <v>1</v>
      </c>
      <c r="BD196" s="34">
        <v>20000</v>
      </c>
      <c r="BE196" s="141"/>
      <c r="BF196" s="121">
        <v>27100110015</v>
      </c>
      <c r="BG196" s="191" t="s">
        <v>926</v>
      </c>
      <c r="BH196" s="116">
        <v>1</v>
      </c>
      <c r="BI196" s="74">
        <v>2000</v>
      </c>
      <c r="BJ196" s="191" t="s">
        <v>926</v>
      </c>
      <c r="BK196" s="74">
        <v>1</v>
      </c>
      <c r="BL196" s="74">
        <v>0</v>
      </c>
    </row>
    <row r="197" ht="33" spans="1:64">
      <c r="A197" s="14">
        <v>27000110016</v>
      </c>
      <c r="B197" s="14" t="s">
        <v>1062</v>
      </c>
      <c r="C197" s="3" t="s">
        <v>1063</v>
      </c>
      <c r="D197" s="17" t="s">
        <v>1060</v>
      </c>
      <c r="E197" s="17">
        <v>100</v>
      </c>
      <c r="F197" s="74" t="s">
        <v>1064</v>
      </c>
      <c r="G197" s="3">
        <v>2</v>
      </c>
      <c r="J197" s="3">
        <v>0</v>
      </c>
      <c r="N197" s="3">
        <v>0</v>
      </c>
      <c r="O197" s="3" t="s">
        <v>974</v>
      </c>
      <c r="P197" s="3">
        <v>1</v>
      </c>
      <c r="Q197" s="3">
        <v>20000</v>
      </c>
      <c r="R197" s="3"/>
      <c r="S197" s="74">
        <v>0</v>
      </c>
      <c r="T197" s="3">
        <v>1</v>
      </c>
      <c r="U197" s="3">
        <v>1</v>
      </c>
      <c r="V197" s="3"/>
      <c r="W197" s="3"/>
      <c r="X197" s="3"/>
      <c r="Y197" s="17">
        <v>1000</v>
      </c>
      <c r="Z197" s="17"/>
      <c r="AA197" s="3">
        <v>500</v>
      </c>
      <c r="AB197" s="3">
        <v>2050</v>
      </c>
      <c r="AC197" s="22" t="s">
        <v>1049</v>
      </c>
      <c r="AH197" s="3">
        <v>27200110016</v>
      </c>
      <c r="AI197" s="22">
        <v>21000</v>
      </c>
      <c r="AJ197" s="3">
        <v>14000</v>
      </c>
      <c r="AK197" s="3">
        <v>2</v>
      </c>
      <c r="AL197" s="27" t="s">
        <v>975</v>
      </c>
      <c r="AM197" s="22"/>
      <c r="AN197" s="22"/>
      <c r="AO197" s="29"/>
      <c r="AP197" s="131"/>
      <c r="AX197" s="3">
        <v>12000</v>
      </c>
      <c r="AY197" s="3">
        <v>6</v>
      </c>
      <c r="AZ197" s="3">
        <v>1</v>
      </c>
      <c r="BD197" s="34">
        <v>20000</v>
      </c>
      <c r="BE197" s="141"/>
      <c r="BF197" s="121">
        <v>27100110016</v>
      </c>
      <c r="BG197" s="191" t="s">
        <v>926</v>
      </c>
      <c r="BH197" s="116">
        <v>1</v>
      </c>
      <c r="BI197" s="74">
        <v>2000</v>
      </c>
      <c r="BJ197" s="191" t="s">
        <v>926</v>
      </c>
      <c r="BK197" s="74">
        <v>1</v>
      </c>
      <c r="BL197" s="74">
        <v>0</v>
      </c>
    </row>
    <row r="198" spans="1:62">
      <c r="A198" s="14">
        <v>27000111001</v>
      </c>
      <c r="B198" s="14" t="s">
        <v>1065</v>
      </c>
      <c r="C198" s="3" t="s">
        <v>1065</v>
      </c>
      <c r="D198" s="17" t="s">
        <v>1012</v>
      </c>
      <c r="E198" s="17">
        <v>100</v>
      </c>
      <c r="F198" s="74" t="s">
        <v>387</v>
      </c>
      <c r="G198" s="3">
        <v>1</v>
      </c>
      <c r="J198" s="3">
        <v>0</v>
      </c>
      <c r="N198" s="3">
        <v>1</v>
      </c>
      <c r="O198" s="3"/>
      <c r="P198" s="3">
        <v>1</v>
      </c>
      <c r="Q198" s="3">
        <v>1100</v>
      </c>
      <c r="R198" s="3"/>
      <c r="S198" s="74">
        <v>0</v>
      </c>
      <c r="T198" s="3">
        <v>1</v>
      </c>
      <c r="U198" s="3">
        <v>1</v>
      </c>
      <c r="V198" s="3"/>
      <c r="W198" s="3"/>
      <c r="X198" s="3"/>
      <c r="Y198" s="17">
        <v>1000</v>
      </c>
      <c r="Z198" s="17"/>
      <c r="AA198" s="3">
        <v>500</v>
      </c>
      <c r="AB198" s="3">
        <v>1100</v>
      </c>
      <c r="AC198" s="22" t="s">
        <v>1066</v>
      </c>
      <c r="AH198" s="3">
        <v>27200111001</v>
      </c>
      <c r="AI198" s="3">
        <v>17000</v>
      </c>
      <c r="AJ198" s="3">
        <v>14000</v>
      </c>
      <c r="AK198" s="3">
        <v>1</v>
      </c>
      <c r="AL198" s="27" t="s">
        <v>479</v>
      </c>
      <c r="AM198" s="22"/>
      <c r="AN198" s="22"/>
      <c r="AO198" s="29"/>
      <c r="AP198" s="131"/>
      <c r="AX198" s="3">
        <v>12000</v>
      </c>
      <c r="AY198" s="3">
        <v>1</v>
      </c>
      <c r="AZ198" s="3">
        <v>1</v>
      </c>
      <c r="BD198" s="34">
        <v>0</v>
      </c>
      <c r="BE198" s="141"/>
      <c r="BG198" s="191"/>
      <c r="BJ198" s="191"/>
    </row>
    <row r="199" spans="1:62">
      <c r="A199" s="14">
        <v>27000111002</v>
      </c>
      <c r="B199" s="14" t="s">
        <v>1067</v>
      </c>
      <c r="C199" s="3" t="s">
        <v>1068</v>
      </c>
      <c r="D199" s="17" t="s">
        <v>1021</v>
      </c>
      <c r="E199" s="17">
        <v>100</v>
      </c>
      <c r="F199" s="74" t="s">
        <v>1069</v>
      </c>
      <c r="G199" s="3">
        <v>2</v>
      </c>
      <c r="J199" s="3">
        <v>0</v>
      </c>
      <c r="N199" s="3">
        <v>0</v>
      </c>
      <c r="O199" s="3" t="s">
        <v>974</v>
      </c>
      <c r="P199" s="3">
        <v>1</v>
      </c>
      <c r="Q199" s="3">
        <v>20000</v>
      </c>
      <c r="R199" s="3"/>
      <c r="S199" s="74">
        <v>0</v>
      </c>
      <c r="T199" s="3">
        <v>1</v>
      </c>
      <c r="U199" s="3">
        <v>1</v>
      </c>
      <c r="V199" s="3"/>
      <c r="W199" s="3"/>
      <c r="X199" s="3"/>
      <c r="Y199" s="17">
        <v>1000</v>
      </c>
      <c r="Z199" s="17"/>
      <c r="AA199" s="3">
        <v>500</v>
      </c>
      <c r="AB199" s="3">
        <v>3300</v>
      </c>
      <c r="AC199" s="22" t="s">
        <v>1070</v>
      </c>
      <c r="AH199" s="3">
        <v>27200111002</v>
      </c>
      <c r="AI199" s="22">
        <v>20000</v>
      </c>
      <c r="AJ199" s="3">
        <v>14000</v>
      </c>
      <c r="AK199" s="3">
        <v>2</v>
      </c>
      <c r="AL199" s="27" t="s">
        <v>479</v>
      </c>
      <c r="AM199" s="22"/>
      <c r="AN199" s="22"/>
      <c r="AO199" s="29"/>
      <c r="AP199" s="131"/>
      <c r="AX199" s="3">
        <v>12000</v>
      </c>
      <c r="AY199" s="3">
        <v>6</v>
      </c>
      <c r="AZ199" s="3">
        <v>1</v>
      </c>
      <c r="BD199" s="34">
        <v>20000</v>
      </c>
      <c r="BE199" s="141"/>
      <c r="BG199" s="191"/>
      <c r="BJ199" s="191"/>
    </row>
    <row r="200" spans="1:62">
      <c r="A200" s="14">
        <v>27000111003</v>
      </c>
      <c r="B200" s="14" t="s">
        <v>1071</v>
      </c>
      <c r="C200" s="3" t="s">
        <v>1071</v>
      </c>
      <c r="D200" s="17" t="s">
        <v>1012</v>
      </c>
      <c r="E200" s="17">
        <v>100</v>
      </c>
      <c r="F200" s="74" t="s">
        <v>387</v>
      </c>
      <c r="G200" s="3">
        <v>1</v>
      </c>
      <c r="J200" s="3">
        <v>0</v>
      </c>
      <c r="N200" s="3">
        <v>1</v>
      </c>
      <c r="O200" s="3"/>
      <c r="P200" s="3">
        <v>1</v>
      </c>
      <c r="Q200" s="3">
        <v>1100</v>
      </c>
      <c r="R200" s="3"/>
      <c r="S200" s="74">
        <v>0</v>
      </c>
      <c r="T200" s="3">
        <v>1</v>
      </c>
      <c r="U200" s="3">
        <v>2</v>
      </c>
      <c r="V200" s="3">
        <v>15000</v>
      </c>
      <c r="W200" s="3"/>
      <c r="X200" s="3"/>
      <c r="Y200" s="17">
        <v>1000</v>
      </c>
      <c r="Z200" s="17"/>
      <c r="AA200" s="3">
        <v>500</v>
      </c>
      <c r="AB200" s="3">
        <v>1100</v>
      </c>
      <c r="AC200" s="22" t="s">
        <v>1072</v>
      </c>
      <c r="AH200" s="3">
        <v>27200111003</v>
      </c>
      <c r="AI200" s="3">
        <v>17000</v>
      </c>
      <c r="AJ200" s="3">
        <v>14000</v>
      </c>
      <c r="AK200" s="3">
        <v>1</v>
      </c>
      <c r="AL200" s="27" t="s">
        <v>479</v>
      </c>
      <c r="AM200" s="22"/>
      <c r="AN200" s="22"/>
      <c r="AO200" s="29"/>
      <c r="AP200" s="131"/>
      <c r="AX200" s="3">
        <v>12000</v>
      </c>
      <c r="AY200" s="3">
        <v>1</v>
      </c>
      <c r="AZ200" s="3">
        <v>1</v>
      </c>
      <c r="BD200" s="34">
        <v>0</v>
      </c>
      <c r="BE200" s="141"/>
      <c r="BG200" s="191"/>
      <c r="BJ200" s="191"/>
    </row>
    <row r="201" spans="1:62">
      <c r="A201" s="14">
        <v>27000111004</v>
      </c>
      <c r="B201" s="14" t="s">
        <v>1073</v>
      </c>
      <c r="C201" s="3" t="s">
        <v>1074</v>
      </c>
      <c r="D201" s="17" t="s">
        <v>1075</v>
      </c>
      <c r="E201" s="17">
        <v>100</v>
      </c>
      <c r="F201" s="74" t="s">
        <v>1076</v>
      </c>
      <c r="G201" s="3">
        <v>2</v>
      </c>
      <c r="J201" s="3">
        <v>0</v>
      </c>
      <c r="N201" s="3">
        <v>0</v>
      </c>
      <c r="O201" s="3" t="s">
        <v>974</v>
      </c>
      <c r="P201" s="3">
        <v>1</v>
      </c>
      <c r="Q201" s="3">
        <v>20000</v>
      </c>
      <c r="R201" s="3"/>
      <c r="S201" s="74">
        <v>0</v>
      </c>
      <c r="T201" s="3">
        <v>1</v>
      </c>
      <c r="U201" s="3">
        <v>1</v>
      </c>
      <c r="V201" s="3"/>
      <c r="W201" s="3"/>
      <c r="X201" s="3"/>
      <c r="Y201" s="17">
        <v>1000</v>
      </c>
      <c r="Z201" s="17"/>
      <c r="AA201" s="3">
        <v>500</v>
      </c>
      <c r="AB201" s="3">
        <v>1300</v>
      </c>
      <c r="AC201" s="22" t="s">
        <v>1054</v>
      </c>
      <c r="AH201" s="3">
        <v>27200111004</v>
      </c>
      <c r="AI201" s="22">
        <v>20000</v>
      </c>
      <c r="AJ201" s="3">
        <v>14000</v>
      </c>
      <c r="AK201" s="3">
        <v>2</v>
      </c>
      <c r="AL201" s="27" t="s">
        <v>479</v>
      </c>
      <c r="AM201" s="22"/>
      <c r="AN201" s="22"/>
      <c r="AO201" s="29"/>
      <c r="AP201" s="131"/>
      <c r="AX201" s="3">
        <v>12000</v>
      </c>
      <c r="AY201" s="3">
        <v>4</v>
      </c>
      <c r="AZ201" s="3">
        <v>1</v>
      </c>
      <c r="BD201" s="34">
        <v>20000</v>
      </c>
      <c r="BE201" s="141"/>
      <c r="BG201" s="191"/>
      <c r="BJ201" s="191"/>
    </row>
    <row r="202" spans="1:62">
      <c r="A202" s="14">
        <v>27000111005</v>
      </c>
      <c r="B202" s="14" t="s">
        <v>1077</v>
      </c>
      <c r="C202" s="3" t="s">
        <v>1077</v>
      </c>
      <c r="D202" s="17" t="s">
        <v>1012</v>
      </c>
      <c r="E202" s="17">
        <v>100</v>
      </c>
      <c r="F202" s="74" t="s">
        <v>387</v>
      </c>
      <c r="G202" s="3">
        <v>1</v>
      </c>
      <c r="J202" s="3">
        <v>0</v>
      </c>
      <c r="N202" s="3">
        <v>1</v>
      </c>
      <c r="O202" s="3"/>
      <c r="P202" s="3">
        <v>1</v>
      </c>
      <c r="Q202" s="3">
        <v>1100</v>
      </c>
      <c r="R202" s="3"/>
      <c r="S202" s="74">
        <v>0</v>
      </c>
      <c r="T202" s="3">
        <v>1</v>
      </c>
      <c r="U202" s="3">
        <v>2</v>
      </c>
      <c r="V202" s="3">
        <v>15000</v>
      </c>
      <c r="W202" s="3"/>
      <c r="X202" s="3"/>
      <c r="Y202" s="17">
        <v>1000</v>
      </c>
      <c r="Z202" s="17"/>
      <c r="AA202" s="3">
        <v>500</v>
      </c>
      <c r="AB202" s="3">
        <v>1300</v>
      </c>
      <c r="AC202" s="22" t="s">
        <v>1014</v>
      </c>
      <c r="AH202" s="3">
        <v>27200111005</v>
      </c>
      <c r="AI202" s="3">
        <v>17000</v>
      </c>
      <c r="AJ202" s="3">
        <v>14000</v>
      </c>
      <c r="AK202" s="3">
        <v>1</v>
      </c>
      <c r="AL202" s="27" t="s">
        <v>479</v>
      </c>
      <c r="AM202" s="22"/>
      <c r="AN202" s="22"/>
      <c r="AO202" s="29"/>
      <c r="AP202" s="131"/>
      <c r="AX202" s="3">
        <v>12000</v>
      </c>
      <c r="AY202" s="3">
        <v>1</v>
      </c>
      <c r="AZ202" s="3">
        <v>1</v>
      </c>
      <c r="BD202" s="34">
        <v>0</v>
      </c>
      <c r="BE202" s="141"/>
      <c r="BG202" s="191"/>
      <c r="BJ202" s="191"/>
    </row>
    <row r="203" spans="1:62">
      <c r="A203" s="14">
        <v>27000111006</v>
      </c>
      <c r="B203" s="14" t="s">
        <v>1078</v>
      </c>
      <c r="C203" s="3" t="s">
        <v>1079</v>
      </c>
      <c r="D203" s="17" t="s">
        <v>1021</v>
      </c>
      <c r="E203" s="17">
        <v>100</v>
      </c>
      <c r="F203" s="74" t="s">
        <v>1080</v>
      </c>
      <c r="G203" s="3">
        <v>2</v>
      </c>
      <c r="J203" s="3">
        <v>0</v>
      </c>
      <c r="N203" s="3">
        <v>0</v>
      </c>
      <c r="O203" s="3" t="s">
        <v>974</v>
      </c>
      <c r="P203" s="3">
        <v>1</v>
      </c>
      <c r="Q203" s="3">
        <v>20000</v>
      </c>
      <c r="R203" s="3"/>
      <c r="S203" s="74">
        <v>0</v>
      </c>
      <c r="T203" s="3">
        <v>1</v>
      </c>
      <c r="U203" s="3">
        <v>1</v>
      </c>
      <c r="V203" s="3"/>
      <c r="W203" s="3"/>
      <c r="X203" s="3"/>
      <c r="Y203" s="17">
        <v>1000</v>
      </c>
      <c r="Z203" s="17"/>
      <c r="AA203" s="3">
        <v>500</v>
      </c>
      <c r="AB203" s="3">
        <v>3300</v>
      </c>
      <c r="AC203" s="22" t="s">
        <v>628</v>
      </c>
      <c r="AH203" s="3">
        <v>27200111006</v>
      </c>
      <c r="AI203" s="22">
        <v>20000</v>
      </c>
      <c r="AJ203" s="3">
        <v>14000</v>
      </c>
      <c r="AK203" s="3">
        <v>2</v>
      </c>
      <c r="AL203" s="27" t="s">
        <v>479</v>
      </c>
      <c r="AM203" s="22"/>
      <c r="AN203" s="22"/>
      <c r="AO203" s="29"/>
      <c r="AP203" s="131"/>
      <c r="AX203" s="3">
        <v>12000</v>
      </c>
      <c r="AY203" s="3">
        <v>6</v>
      </c>
      <c r="AZ203" s="3">
        <v>1</v>
      </c>
      <c r="BD203" s="34">
        <v>20000</v>
      </c>
      <c r="BE203" s="141"/>
      <c r="BG203" s="191"/>
      <c r="BJ203" s="191"/>
    </row>
    <row r="204" ht="33" spans="1:64">
      <c r="A204" s="14">
        <v>27000111007</v>
      </c>
      <c r="B204" s="14" t="s">
        <v>1078</v>
      </c>
      <c r="C204" s="3" t="s">
        <v>1081</v>
      </c>
      <c r="D204" s="17" t="s">
        <v>1082</v>
      </c>
      <c r="E204" s="17">
        <v>100</v>
      </c>
      <c r="F204" s="74" t="s">
        <v>1083</v>
      </c>
      <c r="G204" s="3">
        <v>2</v>
      </c>
      <c r="J204" s="3">
        <v>0</v>
      </c>
      <c r="N204" s="3">
        <v>0</v>
      </c>
      <c r="O204" s="3" t="s">
        <v>974</v>
      </c>
      <c r="P204" s="3">
        <v>1</v>
      </c>
      <c r="Q204" s="3">
        <v>30000</v>
      </c>
      <c r="R204" s="3"/>
      <c r="S204" s="74">
        <v>0</v>
      </c>
      <c r="T204" s="3">
        <v>1</v>
      </c>
      <c r="U204" s="3">
        <v>1</v>
      </c>
      <c r="V204" s="3"/>
      <c r="W204" s="3"/>
      <c r="X204" s="3"/>
      <c r="Y204" s="17">
        <v>1000</v>
      </c>
      <c r="Z204" s="17"/>
      <c r="AA204" s="3">
        <v>500</v>
      </c>
      <c r="AB204" s="3">
        <v>2200</v>
      </c>
      <c r="AC204" s="22" t="s">
        <v>1054</v>
      </c>
      <c r="AH204" s="3">
        <v>27200111007</v>
      </c>
      <c r="AI204" s="22">
        <v>20000</v>
      </c>
      <c r="AJ204" s="3">
        <v>14000</v>
      </c>
      <c r="AK204" s="3">
        <v>2</v>
      </c>
      <c r="AL204" s="27" t="s">
        <v>479</v>
      </c>
      <c r="AM204" s="22"/>
      <c r="AN204" s="22"/>
      <c r="AO204" s="29"/>
      <c r="AP204" s="131"/>
      <c r="AX204" s="3">
        <v>12000</v>
      </c>
      <c r="AY204" s="3">
        <v>6</v>
      </c>
      <c r="AZ204" s="3">
        <v>1</v>
      </c>
      <c r="BD204" s="34">
        <v>20000</v>
      </c>
      <c r="BE204" s="141"/>
      <c r="BF204" s="121">
        <v>27100111007</v>
      </c>
      <c r="BG204" s="191" t="s">
        <v>578</v>
      </c>
      <c r="BH204" s="116">
        <v>1</v>
      </c>
      <c r="BI204" s="74">
        <v>2000</v>
      </c>
      <c r="BJ204" s="191" t="s">
        <v>479</v>
      </c>
      <c r="BK204" s="74">
        <v>1</v>
      </c>
      <c r="BL204" s="74">
        <v>0</v>
      </c>
    </row>
    <row r="205" s="30" customFormat="1" spans="1:60">
      <c r="A205" s="30">
        <v>27000112001</v>
      </c>
      <c r="B205" s="30" t="s">
        <v>1010</v>
      </c>
      <c r="C205" s="30" t="s">
        <v>1084</v>
      </c>
      <c r="D205" s="31" t="s">
        <v>1012</v>
      </c>
      <c r="E205" s="17">
        <v>100</v>
      </c>
      <c r="F205" s="30" t="s">
        <v>387</v>
      </c>
      <c r="G205" s="30">
        <v>1</v>
      </c>
      <c r="J205" s="3">
        <v>0</v>
      </c>
      <c r="N205" s="30">
        <v>1</v>
      </c>
      <c r="P205" s="30">
        <v>1</v>
      </c>
      <c r="Q205" s="30">
        <v>1100</v>
      </c>
      <c r="S205" s="30">
        <v>0</v>
      </c>
      <c r="T205" s="30">
        <v>1</v>
      </c>
      <c r="U205" s="30">
        <v>2</v>
      </c>
      <c r="V205" s="30">
        <v>15000</v>
      </c>
      <c r="Y205" s="17">
        <v>1000</v>
      </c>
      <c r="Z205" s="17"/>
      <c r="AA205" s="30">
        <v>500</v>
      </c>
      <c r="AB205" s="30">
        <v>2020</v>
      </c>
      <c r="AC205" s="29" t="s">
        <v>1085</v>
      </c>
      <c r="AF205" s="128"/>
      <c r="AG205" s="128"/>
      <c r="AH205" s="30">
        <v>27200112001</v>
      </c>
      <c r="AI205" s="3">
        <v>17000</v>
      </c>
      <c r="AJ205" s="30">
        <v>14000</v>
      </c>
      <c r="AK205" s="30">
        <v>1</v>
      </c>
      <c r="AL205" s="128" t="s">
        <v>479</v>
      </c>
      <c r="AM205" s="29"/>
      <c r="AN205" s="29"/>
      <c r="AO205" s="29"/>
      <c r="AP205" s="131"/>
      <c r="AQ205" s="117"/>
      <c r="AR205" s="117"/>
      <c r="AS205" s="117"/>
      <c r="AT205" s="117"/>
      <c r="AU205" s="118"/>
      <c r="AX205" s="3">
        <v>12000</v>
      </c>
      <c r="AY205" s="30">
        <v>1</v>
      </c>
      <c r="AZ205" s="30">
        <v>1</v>
      </c>
      <c r="BD205" s="133">
        <v>0</v>
      </c>
      <c r="BE205" s="142"/>
      <c r="BF205" s="143"/>
      <c r="BG205" s="165"/>
      <c r="BH205" s="128"/>
    </row>
    <row r="206" s="30" customFormat="1" spans="1:60">
      <c r="A206" s="30">
        <v>27000112004</v>
      </c>
      <c r="B206" s="30" t="s">
        <v>1010</v>
      </c>
      <c r="C206" s="30" t="s">
        <v>1086</v>
      </c>
      <c r="D206" s="31" t="s">
        <v>1012</v>
      </c>
      <c r="E206" s="17">
        <v>100</v>
      </c>
      <c r="F206" s="30" t="s">
        <v>387</v>
      </c>
      <c r="G206" s="30">
        <v>1</v>
      </c>
      <c r="J206" s="3">
        <v>0</v>
      </c>
      <c r="N206" s="30">
        <v>1</v>
      </c>
      <c r="P206" s="30">
        <v>1</v>
      </c>
      <c r="Q206" s="30">
        <v>1100</v>
      </c>
      <c r="S206" s="30">
        <v>0</v>
      </c>
      <c r="T206" s="30">
        <v>1</v>
      </c>
      <c r="U206" s="30">
        <v>2</v>
      </c>
      <c r="V206" s="30">
        <v>15000</v>
      </c>
      <c r="Y206" s="17">
        <v>1000</v>
      </c>
      <c r="Z206" s="17"/>
      <c r="AA206" s="30">
        <v>750</v>
      </c>
      <c r="AB206" s="30">
        <v>2130</v>
      </c>
      <c r="AC206" s="29" t="s">
        <v>1014</v>
      </c>
      <c r="AF206" s="128"/>
      <c r="AG206" s="128"/>
      <c r="AH206" s="30">
        <v>27200112004</v>
      </c>
      <c r="AI206" s="3">
        <v>17000</v>
      </c>
      <c r="AJ206" s="30">
        <v>14000</v>
      </c>
      <c r="AK206" s="30">
        <v>1</v>
      </c>
      <c r="AL206" s="128" t="s">
        <v>479</v>
      </c>
      <c r="AM206" s="29"/>
      <c r="AN206" s="29"/>
      <c r="AO206" s="29"/>
      <c r="AP206" s="131"/>
      <c r="AQ206" s="117"/>
      <c r="AR206" s="117"/>
      <c r="AS206" s="117"/>
      <c r="AT206" s="117"/>
      <c r="AU206" s="118"/>
      <c r="AX206" s="3">
        <v>12000</v>
      </c>
      <c r="AY206" s="30">
        <v>1</v>
      </c>
      <c r="AZ206" s="30">
        <v>1</v>
      </c>
      <c r="BD206" s="133">
        <v>0</v>
      </c>
      <c r="BE206" s="142"/>
      <c r="BF206" s="143"/>
      <c r="BG206" s="165"/>
      <c r="BH206" s="128"/>
    </row>
    <row r="207" s="30" customFormat="1" spans="1:60">
      <c r="A207" s="30">
        <v>27000112007</v>
      </c>
      <c r="B207" s="30" t="s">
        <v>1010</v>
      </c>
      <c r="C207" s="30" t="s">
        <v>1087</v>
      </c>
      <c r="D207" s="31" t="s">
        <v>1012</v>
      </c>
      <c r="E207" s="17">
        <v>100</v>
      </c>
      <c r="F207" s="30" t="s">
        <v>387</v>
      </c>
      <c r="G207" s="30">
        <v>1</v>
      </c>
      <c r="J207" s="3">
        <v>0</v>
      </c>
      <c r="N207" s="30">
        <v>1</v>
      </c>
      <c r="P207" s="30">
        <v>1</v>
      </c>
      <c r="Q207" s="30">
        <v>1100</v>
      </c>
      <c r="S207" s="30">
        <v>0</v>
      </c>
      <c r="T207" s="30">
        <v>1</v>
      </c>
      <c r="U207" s="30">
        <v>2</v>
      </c>
      <c r="V207" s="30">
        <v>15000</v>
      </c>
      <c r="Y207" s="17">
        <v>1000</v>
      </c>
      <c r="Z207" s="17"/>
      <c r="AA207" s="30">
        <v>750</v>
      </c>
      <c r="AB207" s="30">
        <v>2220</v>
      </c>
      <c r="AC207" s="29" t="s">
        <v>1014</v>
      </c>
      <c r="AF207" s="128"/>
      <c r="AG207" s="128"/>
      <c r="AH207" s="30">
        <v>27200112007</v>
      </c>
      <c r="AI207" s="3">
        <v>17000</v>
      </c>
      <c r="AJ207" s="30">
        <v>14000</v>
      </c>
      <c r="AK207" s="30">
        <v>1</v>
      </c>
      <c r="AL207" s="128" t="s">
        <v>479</v>
      </c>
      <c r="AM207" s="29"/>
      <c r="AN207" s="29"/>
      <c r="AO207" s="29"/>
      <c r="AP207" s="131"/>
      <c r="AQ207" s="117"/>
      <c r="AR207" s="117"/>
      <c r="AS207" s="117"/>
      <c r="AT207" s="117"/>
      <c r="AU207" s="118"/>
      <c r="AX207" s="3">
        <v>12000</v>
      </c>
      <c r="AY207" s="30">
        <v>1</v>
      </c>
      <c r="AZ207" s="30">
        <v>1</v>
      </c>
      <c r="BD207" s="133">
        <v>0</v>
      </c>
      <c r="BE207" s="142"/>
      <c r="BF207" s="143"/>
      <c r="BG207" s="165"/>
      <c r="BH207" s="128"/>
    </row>
    <row r="208" s="30" customFormat="1" spans="1:60">
      <c r="A208" s="30">
        <v>27000112010</v>
      </c>
      <c r="B208" s="30" t="s">
        <v>1010</v>
      </c>
      <c r="C208" s="30" t="s">
        <v>1088</v>
      </c>
      <c r="D208" s="31" t="s">
        <v>1012</v>
      </c>
      <c r="E208" s="17">
        <v>100</v>
      </c>
      <c r="F208" s="30" t="s">
        <v>387</v>
      </c>
      <c r="G208" s="30">
        <v>1</v>
      </c>
      <c r="J208" s="3">
        <v>0</v>
      </c>
      <c r="N208" s="30">
        <v>1</v>
      </c>
      <c r="P208" s="30">
        <v>1</v>
      </c>
      <c r="Q208" s="30">
        <v>1100</v>
      </c>
      <c r="S208" s="30">
        <v>0</v>
      </c>
      <c r="T208" s="30">
        <v>1</v>
      </c>
      <c r="U208" s="30">
        <v>2</v>
      </c>
      <c r="V208" s="30">
        <v>15000</v>
      </c>
      <c r="Y208" s="17">
        <v>1000</v>
      </c>
      <c r="Z208" s="17"/>
      <c r="AA208" s="30">
        <v>750</v>
      </c>
      <c r="AB208" s="30">
        <v>3040</v>
      </c>
      <c r="AC208" s="29" t="s">
        <v>1014</v>
      </c>
      <c r="AF208" s="128"/>
      <c r="AG208" s="128"/>
      <c r="AH208" s="30">
        <v>27200112010</v>
      </c>
      <c r="AI208" s="3">
        <v>17000</v>
      </c>
      <c r="AJ208" s="30">
        <v>14000</v>
      </c>
      <c r="AK208" s="30">
        <v>1</v>
      </c>
      <c r="AL208" s="128" t="s">
        <v>479</v>
      </c>
      <c r="AM208" s="29"/>
      <c r="AN208" s="29"/>
      <c r="AO208" s="29"/>
      <c r="AP208" s="131"/>
      <c r="AQ208" s="117"/>
      <c r="AR208" s="117"/>
      <c r="AS208" s="117"/>
      <c r="AT208" s="117"/>
      <c r="AU208" s="118"/>
      <c r="AX208" s="3">
        <v>12000</v>
      </c>
      <c r="AY208" s="30">
        <v>1</v>
      </c>
      <c r="AZ208" s="30">
        <v>1</v>
      </c>
      <c r="BD208" s="133">
        <v>0</v>
      </c>
      <c r="BE208" s="142"/>
      <c r="BF208" s="143"/>
      <c r="BG208" s="165"/>
      <c r="BH208" s="128"/>
    </row>
    <row r="209" s="30" customFormat="1" spans="1:60">
      <c r="A209" s="30">
        <v>27000112013</v>
      </c>
      <c r="B209" s="30" t="s">
        <v>1010</v>
      </c>
      <c r="C209" s="30" t="s">
        <v>1089</v>
      </c>
      <c r="D209" s="31" t="s">
        <v>1012</v>
      </c>
      <c r="E209" s="17">
        <v>100</v>
      </c>
      <c r="F209" s="30" t="s">
        <v>387</v>
      </c>
      <c r="G209" s="30">
        <v>1</v>
      </c>
      <c r="J209" s="3">
        <v>0</v>
      </c>
      <c r="N209" s="30">
        <v>1</v>
      </c>
      <c r="P209" s="30">
        <v>1</v>
      </c>
      <c r="Q209" s="30">
        <v>1100</v>
      </c>
      <c r="S209" s="30">
        <v>0</v>
      </c>
      <c r="T209" s="30">
        <v>1</v>
      </c>
      <c r="U209" s="30">
        <v>1</v>
      </c>
      <c r="Y209" s="17">
        <v>1000</v>
      </c>
      <c r="Z209" s="17"/>
      <c r="AA209" s="30">
        <v>500</v>
      </c>
      <c r="AB209" s="30">
        <v>1200</v>
      </c>
      <c r="AC209" s="29" t="s">
        <v>478</v>
      </c>
      <c r="AF209" s="128"/>
      <c r="AG209" s="128"/>
      <c r="AH209" s="30">
        <v>27200112013</v>
      </c>
      <c r="AI209" s="3">
        <v>17000</v>
      </c>
      <c r="AJ209" s="30">
        <v>14000</v>
      </c>
      <c r="AK209" s="30">
        <v>1</v>
      </c>
      <c r="AL209" s="128" t="s">
        <v>479</v>
      </c>
      <c r="AM209" s="29"/>
      <c r="AN209" s="29"/>
      <c r="AO209" s="29"/>
      <c r="AP209" s="131"/>
      <c r="AQ209" s="117"/>
      <c r="AR209" s="117"/>
      <c r="AS209" s="117"/>
      <c r="AT209" s="117"/>
      <c r="AU209" s="118"/>
      <c r="AX209" s="3">
        <v>12000</v>
      </c>
      <c r="AY209" s="30">
        <v>1</v>
      </c>
      <c r="AZ209" s="30">
        <v>1</v>
      </c>
      <c r="BD209" s="133">
        <v>0</v>
      </c>
      <c r="BE209" s="142"/>
      <c r="BF209" s="143"/>
      <c r="BG209" s="165"/>
      <c r="BH209" s="128"/>
    </row>
    <row r="210" s="30" customFormat="1" spans="1:68">
      <c r="A210" s="30">
        <v>27000112016</v>
      </c>
      <c r="B210" s="30" t="s">
        <v>1010</v>
      </c>
      <c r="C210" s="30" t="s">
        <v>1090</v>
      </c>
      <c r="D210" s="31" t="s">
        <v>1012</v>
      </c>
      <c r="E210" s="17">
        <v>100</v>
      </c>
      <c r="F210" s="30" t="s">
        <v>387</v>
      </c>
      <c r="G210" s="30">
        <v>1</v>
      </c>
      <c r="J210" s="3">
        <v>0</v>
      </c>
      <c r="K210" s="3"/>
      <c r="L210" s="3"/>
      <c r="N210" s="30">
        <v>1</v>
      </c>
      <c r="P210" s="30">
        <v>1</v>
      </c>
      <c r="Q210" s="30">
        <v>1100</v>
      </c>
      <c r="S210" s="30">
        <v>0</v>
      </c>
      <c r="T210" s="30">
        <v>1</v>
      </c>
      <c r="U210" s="30">
        <v>2</v>
      </c>
      <c r="V210" s="30">
        <v>15000</v>
      </c>
      <c r="Y210" s="17">
        <v>1000</v>
      </c>
      <c r="Z210" s="17"/>
      <c r="AA210" s="30">
        <v>750</v>
      </c>
      <c r="AB210" s="30">
        <v>1200</v>
      </c>
      <c r="AC210" s="29" t="s">
        <v>478</v>
      </c>
      <c r="AG210" s="128"/>
      <c r="AH210" s="128">
        <v>27200112016</v>
      </c>
      <c r="AI210" s="30">
        <v>17000</v>
      </c>
      <c r="AJ210" s="3">
        <v>14000</v>
      </c>
      <c r="AK210" s="30">
        <v>1</v>
      </c>
      <c r="AL210" s="30" t="s">
        <v>479</v>
      </c>
      <c r="AM210" s="128"/>
      <c r="AN210" s="29"/>
      <c r="AO210" s="29"/>
      <c r="AP210" s="29"/>
      <c r="AQ210" s="29"/>
      <c r="AR210" s="29"/>
      <c r="AS210" s="29"/>
      <c r="AT210" s="29"/>
      <c r="AU210" s="29"/>
      <c r="AV210" s="29"/>
      <c r="AW210" s="29"/>
      <c r="AX210" s="131">
        <v>12000</v>
      </c>
      <c r="AY210" s="117">
        <v>1</v>
      </c>
      <c r="AZ210" s="117">
        <v>1</v>
      </c>
      <c r="BA210" s="117"/>
      <c r="BB210" s="117"/>
      <c r="BC210" s="118"/>
      <c r="BD210" s="30">
        <v>0</v>
      </c>
      <c r="BG210" s="3"/>
      <c r="BM210" s="133"/>
      <c r="BN210" s="143"/>
      <c r="BO210" s="165"/>
      <c r="BP210" s="128"/>
    </row>
    <row r="211" s="30" customFormat="1" spans="1:60">
      <c r="A211" s="30">
        <v>27000112002</v>
      </c>
      <c r="B211" s="30" t="s">
        <v>1091</v>
      </c>
      <c r="C211" s="30" t="s">
        <v>1092</v>
      </c>
      <c r="D211" s="31" t="s">
        <v>1021</v>
      </c>
      <c r="E211" s="17">
        <v>100</v>
      </c>
      <c r="F211" s="30" t="s">
        <v>1093</v>
      </c>
      <c r="G211" s="30">
        <v>2</v>
      </c>
      <c r="J211" s="3">
        <v>0</v>
      </c>
      <c r="N211" s="30">
        <v>0</v>
      </c>
      <c r="O211" s="30" t="s">
        <v>974</v>
      </c>
      <c r="P211" s="30">
        <v>1</v>
      </c>
      <c r="Q211" s="30">
        <v>20000</v>
      </c>
      <c r="S211" s="30">
        <v>0</v>
      </c>
      <c r="T211" s="30">
        <v>1</v>
      </c>
      <c r="U211" s="30">
        <v>1</v>
      </c>
      <c r="Y211" s="17">
        <v>1000</v>
      </c>
      <c r="Z211" s="17"/>
      <c r="AA211" s="30">
        <v>500</v>
      </c>
      <c r="AB211" s="30">
        <v>1300</v>
      </c>
      <c r="AC211" s="29" t="s">
        <v>1014</v>
      </c>
      <c r="AF211" s="128"/>
      <c r="AG211" s="128"/>
      <c r="AH211" s="30">
        <v>27200112002</v>
      </c>
      <c r="AI211" s="22">
        <v>20000</v>
      </c>
      <c r="AJ211" s="30">
        <v>14000</v>
      </c>
      <c r="AK211" s="30">
        <v>2</v>
      </c>
      <c r="AL211" s="128" t="s">
        <v>479</v>
      </c>
      <c r="AM211" s="29"/>
      <c r="AN211" s="29"/>
      <c r="AO211" s="29"/>
      <c r="AP211" s="131"/>
      <c r="AQ211" s="117"/>
      <c r="AR211" s="117"/>
      <c r="AS211" s="117"/>
      <c r="AT211" s="117"/>
      <c r="AU211" s="118"/>
      <c r="AX211" s="3">
        <v>12000</v>
      </c>
      <c r="AY211" s="30">
        <v>6</v>
      </c>
      <c r="AZ211" s="30">
        <v>1</v>
      </c>
      <c r="BD211" s="133">
        <v>20000</v>
      </c>
      <c r="BE211" s="142"/>
      <c r="BF211" s="143"/>
      <c r="BG211" s="165"/>
      <c r="BH211" s="128"/>
    </row>
    <row r="212" s="30" customFormat="1" spans="1:60">
      <c r="A212" s="30">
        <v>27000112005</v>
      </c>
      <c r="B212" s="30" t="s">
        <v>1094</v>
      </c>
      <c r="C212" s="30" t="s">
        <v>1095</v>
      </c>
      <c r="D212" s="31" t="s">
        <v>1021</v>
      </c>
      <c r="E212" s="17">
        <v>100</v>
      </c>
      <c r="F212" s="30" t="s">
        <v>1096</v>
      </c>
      <c r="G212" s="30">
        <v>2</v>
      </c>
      <c r="J212" s="3">
        <v>0</v>
      </c>
      <c r="N212" s="30">
        <v>0</v>
      </c>
      <c r="O212" s="30" t="s">
        <v>974</v>
      </c>
      <c r="P212" s="30">
        <v>1</v>
      </c>
      <c r="Q212" s="30">
        <v>20000</v>
      </c>
      <c r="S212" s="30">
        <v>0</v>
      </c>
      <c r="T212" s="30">
        <v>1</v>
      </c>
      <c r="U212" s="30">
        <v>1</v>
      </c>
      <c r="Y212" s="17">
        <v>1000</v>
      </c>
      <c r="Z212" s="17"/>
      <c r="AA212" s="30">
        <v>500</v>
      </c>
      <c r="AB212" s="30">
        <v>3150</v>
      </c>
      <c r="AC212" s="29" t="s">
        <v>1097</v>
      </c>
      <c r="AF212" s="128"/>
      <c r="AG212" s="128"/>
      <c r="AH212" s="30">
        <v>27200112005</v>
      </c>
      <c r="AI212" s="22">
        <v>20000</v>
      </c>
      <c r="AJ212" s="30">
        <v>14000</v>
      </c>
      <c r="AK212" s="30">
        <v>2</v>
      </c>
      <c r="AL212" s="128" t="s">
        <v>479</v>
      </c>
      <c r="AM212" s="29"/>
      <c r="AN212" s="29"/>
      <c r="AO212" s="29"/>
      <c r="AP212" s="131"/>
      <c r="AQ212" s="117"/>
      <c r="AR212" s="117"/>
      <c r="AS212" s="117"/>
      <c r="AT212" s="117"/>
      <c r="AU212" s="118"/>
      <c r="AX212" s="3">
        <v>12000</v>
      </c>
      <c r="AY212" s="30">
        <v>6</v>
      </c>
      <c r="AZ212" s="30">
        <v>1</v>
      </c>
      <c r="BD212" s="133">
        <v>20000</v>
      </c>
      <c r="BE212" s="142"/>
      <c r="BF212" s="143"/>
      <c r="BG212" s="165"/>
      <c r="BH212" s="128"/>
    </row>
    <row r="213" s="30" customFormat="1" spans="1:60">
      <c r="A213" s="30">
        <v>27000112008</v>
      </c>
      <c r="B213" s="30" t="s">
        <v>1098</v>
      </c>
      <c r="C213" s="30" t="s">
        <v>1099</v>
      </c>
      <c r="D213" s="31" t="s">
        <v>1021</v>
      </c>
      <c r="E213" s="17">
        <v>100</v>
      </c>
      <c r="F213" s="30" t="s">
        <v>1100</v>
      </c>
      <c r="G213" s="30">
        <v>2</v>
      </c>
      <c r="J213" s="3">
        <v>0</v>
      </c>
      <c r="N213" s="30">
        <v>0</v>
      </c>
      <c r="O213" s="30" t="s">
        <v>974</v>
      </c>
      <c r="P213" s="30">
        <v>1</v>
      </c>
      <c r="Q213" s="30">
        <v>20000</v>
      </c>
      <c r="S213" s="30">
        <v>0</v>
      </c>
      <c r="T213" s="30">
        <v>1</v>
      </c>
      <c r="U213" s="30">
        <v>1</v>
      </c>
      <c r="Y213" s="17">
        <v>1000</v>
      </c>
      <c r="Z213" s="17"/>
      <c r="AA213" s="30">
        <v>500</v>
      </c>
      <c r="AB213" s="30">
        <v>5020</v>
      </c>
      <c r="AC213" s="29" t="s">
        <v>1070</v>
      </c>
      <c r="AF213" s="128"/>
      <c r="AG213" s="128"/>
      <c r="AH213" s="30">
        <v>27200112008</v>
      </c>
      <c r="AI213" s="22">
        <v>20000</v>
      </c>
      <c r="AJ213" s="30">
        <v>14000</v>
      </c>
      <c r="AK213" s="30">
        <v>2</v>
      </c>
      <c r="AL213" s="128" t="s">
        <v>479</v>
      </c>
      <c r="AM213" s="29"/>
      <c r="AN213" s="29"/>
      <c r="AO213" s="29"/>
      <c r="AP213" s="131"/>
      <c r="AQ213" s="117"/>
      <c r="AR213" s="117"/>
      <c r="AS213" s="117"/>
      <c r="AT213" s="117"/>
      <c r="AU213" s="118"/>
      <c r="AX213" s="3">
        <v>12000</v>
      </c>
      <c r="AY213" s="30">
        <v>6</v>
      </c>
      <c r="AZ213" s="30">
        <v>1</v>
      </c>
      <c r="BD213" s="133">
        <v>20000</v>
      </c>
      <c r="BE213" s="142"/>
      <c r="BF213" s="143"/>
      <c r="BG213" s="165"/>
      <c r="BH213" s="128"/>
    </row>
    <row r="214" s="30" customFormat="1" spans="1:60">
      <c r="A214" s="30">
        <v>27000112011</v>
      </c>
      <c r="B214" s="30" t="s">
        <v>1101</v>
      </c>
      <c r="C214" s="30" t="s">
        <v>1102</v>
      </c>
      <c r="D214" s="31" t="s">
        <v>1021</v>
      </c>
      <c r="E214" s="17">
        <v>100</v>
      </c>
      <c r="F214" s="30" t="s">
        <v>1103</v>
      </c>
      <c r="G214" s="30">
        <v>2</v>
      </c>
      <c r="J214" s="3">
        <v>0</v>
      </c>
      <c r="N214" s="30">
        <v>0</v>
      </c>
      <c r="O214" s="30" t="s">
        <v>974</v>
      </c>
      <c r="P214" s="30">
        <v>1</v>
      </c>
      <c r="Q214" s="30">
        <v>20000</v>
      </c>
      <c r="S214" s="30">
        <v>0</v>
      </c>
      <c r="T214" s="30">
        <v>1</v>
      </c>
      <c r="U214" s="30">
        <v>1</v>
      </c>
      <c r="Y214" s="17">
        <v>1000</v>
      </c>
      <c r="Z214" s="17"/>
      <c r="AA214" s="30">
        <v>500</v>
      </c>
      <c r="AB214" s="30">
        <v>5200</v>
      </c>
      <c r="AC214" s="29" t="s">
        <v>1104</v>
      </c>
      <c r="AF214" s="128"/>
      <c r="AG214" s="128"/>
      <c r="AH214" s="30">
        <v>27200112011</v>
      </c>
      <c r="AI214" s="22">
        <v>20000</v>
      </c>
      <c r="AJ214" s="30">
        <v>14000</v>
      </c>
      <c r="AK214" s="30">
        <v>2</v>
      </c>
      <c r="AL214" s="128" t="s">
        <v>479</v>
      </c>
      <c r="AM214" s="29"/>
      <c r="AN214" s="29"/>
      <c r="AO214" s="29"/>
      <c r="AP214" s="131"/>
      <c r="AQ214" s="117"/>
      <c r="AR214" s="117"/>
      <c r="AS214" s="117"/>
      <c r="AT214" s="117"/>
      <c r="AU214" s="118"/>
      <c r="AX214" s="3">
        <v>12000</v>
      </c>
      <c r="AY214" s="30">
        <v>6</v>
      </c>
      <c r="AZ214" s="30">
        <v>1</v>
      </c>
      <c r="BD214" s="133">
        <v>20000</v>
      </c>
      <c r="BE214" s="142"/>
      <c r="BF214" s="143"/>
      <c r="BG214" s="165"/>
      <c r="BH214" s="128"/>
    </row>
    <row r="215" s="30" customFormat="1" spans="1:60">
      <c r="A215" s="30">
        <v>27000112014</v>
      </c>
      <c r="B215" s="30" t="s">
        <v>1105</v>
      </c>
      <c r="C215" s="30" t="s">
        <v>1106</v>
      </c>
      <c r="D215" s="31" t="s">
        <v>1021</v>
      </c>
      <c r="E215" s="17">
        <v>100</v>
      </c>
      <c r="F215" s="30" t="s">
        <v>1107</v>
      </c>
      <c r="G215" s="30">
        <v>2</v>
      </c>
      <c r="J215" s="3">
        <v>0</v>
      </c>
      <c r="N215" s="30">
        <v>0</v>
      </c>
      <c r="O215" s="30" t="s">
        <v>974</v>
      </c>
      <c r="P215" s="30">
        <v>1</v>
      </c>
      <c r="Q215" s="30">
        <v>20000</v>
      </c>
      <c r="S215" s="30">
        <v>0</v>
      </c>
      <c r="T215" s="30">
        <v>1</v>
      </c>
      <c r="U215" s="30">
        <v>1</v>
      </c>
      <c r="Y215" s="17">
        <v>1000</v>
      </c>
      <c r="Z215" s="17"/>
      <c r="AA215" s="30">
        <v>500</v>
      </c>
      <c r="AB215" s="30">
        <v>2200</v>
      </c>
      <c r="AC215" s="29" t="s">
        <v>1108</v>
      </c>
      <c r="AF215" s="128"/>
      <c r="AG215" s="128"/>
      <c r="AH215" s="30">
        <v>27200112014</v>
      </c>
      <c r="AI215" s="22">
        <v>20000</v>
      </c>
      <c r="AJ215" s="30">
        <v>14000</v>
      </c>
      <c r="AK215" s="30">
        <v>2</v>
      </c>
      <c r="AL215" s="128" t="s">
        <v>479</v>
      </c>
      <c r="AM215" s="29"/>
      <c r="AN215" s="29"/>
      <c r="AO215" s="29"/>
      <c r="AP215" s="131"/>
      <c r="AQ215" s="117"/>
      <c r="AR215" s="117"/>
      <c r="AS215" s="117"/>
      <c r="AT215" s="117"/>
      <c r="AU215" s="118"/>
      <c r="AX215" s="3">
        <v>12000</v>
      </c>
      <c r="AY215" s="30">
        <v>6</v>
      </c>
      <c r="AZ215" s="30">
        <v>1</v>
      </c>
      <c r="BD215" s="133">
        <v>20000</v>
      </c>
      <c r="BE215" s="142"/>
      <c r="BF215" s="143"/>
      <c r="BG215" s="165"/>
      <c r="BH215" s="128"/>
    </row>
    <row r="216" s="30" customFormat="1" spans="1:62">
      <c r="A216" s="80">
        <v>27000112017</v>
      </c>
      <c r="B216" s="80" t="s">
        <v>1109</v>
      </c>
      <c r="C216" s="30" t="s">
        <v>1110</v>
      </c>
      <c r="D216" s="31" t="s">
        <v>1021</v>
      </c>
      <c r="E216" s="17">
        <v>100</v>
      </c>
      <c r="F216" s="30" t="s">
        <v>1111</v>
      </c>
      <c r="G216" s="30">
        <v>2</v>
      </c>
      <c r="J216" s="3">
        <v>0</v>
      </c>
      <c r="K216" s="3"/>
      <c r="L216" s="3"/>
      <c r="N216" s="30">
        <v>0</v>
      </c>
      <c r="O216" s="30" t="s">
        <v>974</v>
      </c>
      <c r="P216" s="30">
        <v>1</v>
      </c>
      <c r="Q216" s="30">
        <v>20000</v>
      </c>
      <c r="S216" s="30">
        <v>0</v>
      </c>
      <c r="T216" s="30">
        <v>1</v>
      </c>
      <c r="U216" s="30">
        <v>1</v>
      </c>
      <c r="Y216" s="17">
        <v>1000</v>
      </c>
      <c r="Z216" s="17"/>
      <c r="AA216" s="30">
        <v>500</v>
      </c>
      <c r="AB216" s="30">
        <v>2200</v>
      </c>
      <c r="AC216" s="29" t="s">
        <v>1108</v>
      </c>
      <c r="AE216" s="128"/>
      <c r="AF216" s="128"/>
      <c r="AG216" s="128"/>
      <c r="AH216" s="30">
        <v>27200112017</v>
      </c>
      <c r="AI216" s="22">
        <v>20000</v>
      </c>
      <c r="AJ216" s="30">
        <v>14000</v>
      </c>
      <c r="AK216" s="30">
        <v>2</v>
      </c>
      <c r="AL216" s="29" t="s">
        <v>479</v>
      </c>
      <c r="AM216" s="29"/>
      <c r="AN216" s="29"/>
      <c r="AO216" s="29"/>
      <c r="AP216" s="29"/>
      <c r="AQ216" s="29"/>
      <c r="AR216" s="29"/>
      <c r="AS216" s="29"/>
      <c r="AT216" s="29"/>
      <c r="AX216" s="3">
        <v>12000</v>
      </c>
      <c r="AY216" s="30">
        <v>6</v>
      </c>
      <c r="AZ216" s="30">
        <v>1</v>
      </c>
      <c r="BD216" s="133">
        <v>20000</v>
      </c>
      <c r="BE216" s="142"/>
      <c r="BF216" s="143"/>
      <c r="BG216" s="165"/>
      <c r="BH216" s="128"/>
      <c r="BJ216" s="206"/>
    </row>
    <row r="217" s="30" customFormat="1" ht="33" spans="1:64">
      <c r="A217" s="30">
        <v>27000112003</v>
      </c>
      <c r="B217" s="30" t="s">
        <v>1112</v>
      </c>
      <c r="C217" s="30" t="s">
        <v>1113</v>
      </c>
      <c r="D217" s="31" t="s">
        <v>1060</v>
      </c>
      <c r="E217" s="17">
        <v>100</v>
      </c>
      <c r="F217" s="30" t="s">
        <v>1114</v>
      </c>
      <c r="G217" s="30">
        <v>2</v>
      </c>
      <c r="J217" s="3">
        <v>0</v>
      </c>
      <c r="N217" s="30">
        <v>0</v>
      </c>
      <c r="O217" s="30" t="s">
        <v>974</v>
      </c>
      <c r="P217" s="30">
        <v>1</v>
      </c>
      <c r="Q217" s="30">
        <v>30000</v>
      </c>
      <c r="S217" s="30">
        <v>0</v>
      </c>
      <c r="T217" s="30">
        <v>1</v>
      </c>
      <c r="U217" s="30">
        <v>1</v>
      </c>
      <c r="Y217" s="17">
        <v>1000</v>
      </c>
      <c r="Z217" s="17"/>
      <c r="AA217" s="30">
        <v>500</v>
      </c>
      <c r="AB217" s="30">
        <v>1300</v>
      </c>
      <c r="AC217" s="29" t="s">
        <v>1085</v>
      </c>
      <c r="AF217" s="128"/>
      <c r="AG217" s="128"/>
      <c r="AH217" s="30">
        <v>27200112003</v>
      </c>
      <c r="AI217" s="22">
        <v>20000</v>
      </c>
      <c r="AJ217" s="30">
        <v>14000</v>
      </c>
      <c r="AK217" s="30">
        <v>2</v>
      </c>
      <c r="AL217" s="128" t="s">
        <v>479</v>
      </c>
      <c r="AM217" s="29"/>
      <c r="AN217" s="29"/>
      <c r="AO217" s="29"/>
      <c r="AP217" s="131"/>
      <c r="AQ217" s="117"/>
      <c r="AR217" s="117"/>
      <c r="AS217" s="117"/>
      <c r="AT217" s="117"/>
      <c r="AU217" s="118"/>
      <c r="AX217" s="3">
        <v>12000</v>
      </c>
      <c r="AY217" s="30">
        <v>6</v>
      </c>
      <c r="AZ217" s="30">
        <v>1</v>
      </c>
      <c r="BD217" s="133">
        <v>20000</v>
      </c>
      <c r="BE217" s="142"/>
      <c r="BF217" s="143">
        <v>27100112003</v>
      </c>
      <c r="BG217" s="165" t="s">
        <v>578</v>
      </c>
      <c r="BH217" s="128">
        <v>1</v>
      </c>
      <c r="BI217" s="30">
        <v>2000</v>
      </c>
      <c r="BJ217" s="165" t="s">
        <v>926</v>
      </c>
      <c r="BK217" s="30">
        <v>1</v>
      </c>
      <c r="BL217" s="30">
        <v>0</v>
      </c>
    </row>
    <row r="218" s="30" customFormat="1" ht="33" spans="1:64">
      <c r="A218" s="30">
        <v>27000112006</v>
      </c>
      <c r="B218" s="30" t="s">
        <v>1115</v>
      </c>
      <c r="C218" s="30" t="s">
        <v>1116</v>
      </c>
      <c r="D218" s="31" t="s">
        <v>1060</v>
      </c>
      <c r="E218" s="17">
        <v>100</v>
      </c>
      <c r="F218" s="30" t="s">
        <v>1117</v>
      </c>
      <c r="G218" s="30">
        <v>2</v>
      </c>
      <c r="J218" s="3">
        <v>0</v>
      </c>
      <c r="N218" s="30">
        <v>0</v>
      </c>
      <c r="O218" s="30" t="s">
        <v>974</v>
      </c>
      <c r="P218" s="30">
        <v>1</v>
      </c>
      <c r="Q218" s="30">
        <v>30000</v>
      </c>
      <c r="S218" s="30">
        <v>0</v>
      </c>
      <c r="T218" s="30">
        <v>1</v>
      </c>
      <c r="U218" s="30">
        <v>1</v>
      </c>
      <c r="Y218" s="17">
        <v>1000</v>
      </c>
      <c r="Z218" s="17"/>
      <c r="AA218" s="30">
        <v>500</v>
      </c>
      <c r="AB218" s="30">
        <v>3150</v>
      </c>
      <c r="AC218" s="29" t="s">
        <v>1097</v>
      </c>
      <c r="AF218" s="128"/>
      <c r="AG218" s="128"/>
      <c r="AH218" s="30">
        <v>27200112006</v>
      </c>
      <c r="AI218" s="22">
        <v>20000</v>
      </c>
      <c r="AJ218" s="30">
        <v>14000</v>
      </c>
      <c r="AK218" s="30">
        <v>2</v>
      </c>
      <c r="AL218" s="128" t="s">
        <v>479</v>
      </c>
      <c r="AM218" s="29"/>
      <c r="AN218" s="29"/>
      <c r="AO218" s="29"/>
      <c r="AP218" s="131"/>
      <c r="AQ218" s="117"/>
      <c r="AR218" s="117"/>
      <c r="AS218" s="117"/>
      <c r="AT218" s="117"/>
      <c r="AU218" s="118"/>
      <c r="AX218" s="3">
        <v>12000</v>
      </c>
      <c r="AY218" s="30">
        <v>6</v>
      </c>
      <c r="AZ218" s="30">
        <v>1</v>
      </c>
      <c r="BD218" s="133">
        <v>20000</v>
      </c>
      <c r="BE218" s="142"/>
      <c r="BF218" s="143">
        <v>27100112006</v>
      </c>
      <c r="BG218" s="165" t="s">
        <v>578</v>
      </c>
      <c r="BH218" s="128">
        <v>1</v>
      </c>
      <c r="BI218" s="30">
        <v>2000</v>
      </c>
      <c r="BJ218" s="165" t="s">
        <v>926</v>
      </c>
      <c r="BK218" s="30">
        <v>1</v>
      </c>
      <c r="BL218" s="30">
        <v>0</v>
      </c>
    </row>
    <row r="219" s="30" customFormat="1" ht="33" spans="1:64">
      <c r="A219" s="30">
        <v>27000112009</v>
      </c>
      <c r="B219" s="30" t="s">
        <v>1118</v>
      </c>
      <c r="C219" s="30" t="s">
        <v>1119</v>
      </c>
      <c r="D219" s="31" t="s">
        <v>1060</v>
      </c>
      <c r="E219" s="17">
        <v>100</v>
      </c>
      <c r="F219" s="30" t="s">
        <v>1120</v>
      </c>
      <c r="G219" s="30">
        <v>2</v>
      </c>
      <c r="J219" s="3">
        <v>0</v>
      </c>
      <c r="N219" s="30">
        <v>0</v>
      </c>
      <c r="O219" s="30" t="s">
        <v>974</v>
      </c>
      <c r="P219" s="30">
        <v>1</v>
      </c>
      <c r="Q219" s="30">
        <v>30000</v>
      </c>
      <c r="S219" s="30">
        <v>0</v>
      </c>
      <c r="T219" s="30">
        <v>1</v>
      </c>
      <c r="U219" s="30">
        <v>1</v>
      </c>
      <c r="Y219" s="17">
        <v>1000</v>
      </c>
      <c r="Z219" s="17"/>
      <c r="AA219" s="30">
        <v>500</v>
      </c>
      <c r="AB219" s="30">
        <v>5020</v>
      </c>
      <c r="AC219" s="29" t="s">
        <v>1070</v>
      </c>
      <c r="AF219" s="128"/>
      <c r="AG219" s="128"/>
      <c r="AH219" s="30">
        <v>27200112009</v>
      </c>
      <c r="AI219" s="22">
        <v>20000</v>
      </c>
      <c r="AJ219" s="30">
        <v>14000</v>
      </c>
      <c r="AK219" s="30">
        <v>2</v>
      </c>
      <c r="AL219" s="128" t="s">
        <v>479</v>
      </c>
      <c r="AM219" s="29"/>
      <c r="AN219" s="29"/>
      <c r="AO219" s="29"/>
      <c r="AP219" s="131"/>
      <c r="AQ219" s="117"/>
      <c r="AR219" s="117"/>
      <c r="AS219" s="117"/>
      <c r="AT219" s="117"/>
      <c r="AU219" s="118"/>
      <c r="AX219" s="3">
        <v>12000</v>
      </c>
      <c r="AY219" s="30">
        <v>6</v>
      </c>
      <c r="AZ219" s="30">
        <v>1</v>
      </c>
      <c r="BD219" s="133">
        <v>20000</v>
      </c>
      <c r="BE219" s="142"/>
      <c r="BF219" s="143">
        <v>27100112009</v>
      </c>
      <c r="BG219" s="165" t="s">
        <v>578</v>
      </c>
      <c r="BH219" s="128">
        <v>1</v>
      </c>
      <c r="BI219" s="30">
        <v>2000</v>
      </c>
      <c r="BJ219" s="165" t="s">
        <v>926</v>
      </c>
      <c r="BK219" s="30">
        <v>1</v>
      </c>
      <c r="BL219" s="30">
        <v>0</v>
      </c>
    </row>
    <row r="220" s="30" customFormat="1" ht="33" spans="1:64">
      <c r="A220" s="30">
        <v>27000112012</v>
      </c>
      <c r="B220" s="30" t="s">
        <v>1121</v>
      </c>
      <c r="C220" s="30" t="s">
        <v>1122</v>
      </c>
      <c r="D220" s="31" t="s">
        <v>1060</v>
      </c>
      <c r="E220" s="17">
        <v>100</v>
      </c>
      <c r="F220" s="30" t="s">
        <v>1123</v>
      </c>
      <c r="G220" s="30">
        <v>2</v>
      </c>
      <c r="J220" s="3">
        <v>0</v>
      </c>
      <c r="N220" s="30">
        <v>0</v>
      </c>
      <c r="O220" s="30" t="s">
        <v>974</v>
      </c>
      <c r="P220" s="30">
        <v>1</v>
      </c>
      <c r="Q220" s="30">
        <v>30000</v>
      </c>
      <c r="S220" s="30">
        <v>0</v>
      </c>
      <c r="T220" s="30">
        <v>1</v>
      </c>
      <c r="U220" s="30">
        <v>1</v>
      </c>
      <c r="Y220" s="17">
        <v>1000</v>
      </c>
      <c r="Z220" s="17"/>
      <c r="AA220" s="30">
        <v>500</v>
      </c>
      <c r="AB220" s="30">
        <v>5200</v>
      </c>
      <c r="AC220" s="29" t="s">
        <v>1104</v>
      </c>
      <c r="AF220" s="128"/>
      <c r="AG220" s="128"/>
      <c r="AH220" s="30">
        <v>27200112012</v>
      </c>
      <c r="AI220" s="22">
        <v>20000</v>
      </c>
      <c r="AJ220" s="30">
        <v>14000</v>
      </c>
      <c r="AK220" s="30">
        <v>2</v>
      </c>
      <c r="AL220" s="128" t="s">
        <v>479</v>
      </c>
      <c r="AM220" s="29"/>
      <c r="AN220" s="29"/>
      <c r="AO220" s="29"/>
      <c r="AP220" s="131"/>
      <c r="AQ220" s="117"/>
      <c r="AR220" s="117"/>
      <c r="AS220" s="117"/>
      <c r="AT220" s="117"/>
      <c r="AU220" s="118"/>
      <c r="AX220" s="3">
        <v>12000</v>
      </c>
      <c r="AY220" s="30">
        <v>6</v>
      </c>
      <c r="AZ220" s="30">
        <v>1</v>
      </c>
      <c r="BD220" s="133">
        <v>20000</v>
      </c>
      <c r="BE220" s="142"/>
      <c r="BF220" s="143">
        <v>27100112012</v>
      </c>
      <c r="BG220" s="165" t="s">
        <v>578</v>
      </c>
      <c r="BH220" s="128">
        <v>1</v>
      </c>
      <c r="BI220" s="30">
        <v>2000</v>
      </c>
      <c r="BJ220" s="165" t="s">
        <v>926</v>
      </c>
      <c r="BK220" s="30">
        <v>1</v>
      </c>
      <c r="BL220" s="30">
        <v>0</v>
      </c>
    </row>
    <row r="221" s="30" customFormat="1" ht="33" spans="1:64">
      <c r="A221" s="30">
        <v>27000112015</v>
      </c>
      <c r="B221" s="30" t="s">
        <v>1124</v>
      </c>
      <c r="C221" s="30" t="s">
        <v>1125</v>
      </c>
      <c r="D221" s="31" t="s">
        <v>1060</v>
      </c>
      <c r="E221" s="17">
        <v>100</v>
      </c>
      <c r="F221" s="30" t="s">
        <v>1126</v>
      </c>
      <c r="G221" s="30">
        <v>2</v>
      </c>
      <c r="J221" s="3">
        <v>0</v>
      </c>
      <c r="N221" s="30">
        <v>0</v>
      </c>
      <c r="O221" s="30" t="s">
        <v>974</v>
      </c>
      <c r="P221" s="30">
        <v>1</v>
      </c>
      <c r="Q221" s="30">
        <v>30000</v>
      </c>
      <c r="S221" s="30">
        <v>0</v>
      </c>
      <c r="T221" s="30">
        <v>1</v>
      </c>
      <c r="U221" s="30">
        <v>1</v>
      </c>
      <c r="Y221" s="17">
        <v>1000</v>
      </c>
      <c r="Z221" s="17"/>
      <c r="AA221" s="30">
        <v>500</v>
      </c>
      <c r="AB221" s="30">
        <v>2200</v>
      </c>
      <c r="AC221" s="29" t="s">
        <v>1108</v>
      </c>
      <c r="AF221" s="128"/>
      <c r="AG221" s="128"/>
      <c r="AH221" s="30">
        <v>27200112015</v>
      </c>
      <c r="AI221" s="22">
        <v>20000</v>
      </c>
      <c r="AJ221" s="30">
        <v>14000</v>
      </c>
      <c r="AK221" s="30">
        <v>2</v>
      </c>
      <c r="AL221" s="128" t="s">
        <v>479</v>
      </c>
      <c r="AM221" s="29"/>
      <c r="AN221" s="29"/>
      <c r="AO221" s="29"/>
      <c r="AP221" s="131"/>
      <c r="AQ221" s="117"/>
      <c r="AR221" s="117"/>
      <c r="AS221" s="117"/>
      <c r="AT221" s="117"/>
      <c r="AU221" s="118"/>
      <c r="AX221" s="3">
        <v>12000</v>
      </c>
      <c r="AY221" s="30">
        <v>6</v>
      </c>
      <c r="AZ221" s="30">
        <v>1</v>
      </c>
      <c r="BD221" s="133">
        <v>20000</v>
      </c>
      <c r="BE221" s="142"/>
      <c r="BF221" s="143">
        <v>27100112015</v>
      </c>
      <c r="BG221" s="165" t="s">
        <v>578</v>
      </c>
      <c r="BH221" s="128">
        <v>1</v>
      </c>
      <c r="BI221" s="30">
        <v>2000</v>
      </c>
      <c r="BJ221" s="165" t="s">
        <v>926</v>
      </c>
      <c r="BK221" s="30">
        <v>1</v>
      </c>
      <c r="BL221" s="30">
        <v>0</v>
      </c>
    </row>
    <row r="222" s="30" customFormat="1" ht="33" spans="1:64">
      <c r="A222" s="30">
        <v>27000112018</v>
      </c>
      <c r="B222" s="30" t="s">
        <v>1127</v>
      </c>
      <c r="C222" s="30" t="s">
        <v>1128</v>
      </c>
      <c r="D222" s="31" t="s">
        <v>1060</v>
      </c>
      <c r="E222" s="17">
        <v>100</v>
      </c>
      <c r="F222" s="30" t="s">
        <v>1129</v>
      </c>
      <c r="G222" s="30">
        <v>2</v>
      </c>
      <c r="J222" s="3">
        <v>0</v>
      </c>
      <c r="K222" s="3"/>
      <c r="L222" s="3"/>
      <c r="N222" s="30">
        <v>0</v>
      </c>
      <c r="O222" s="30" t="s">
        <v>974</v>
      </c>
      <c r="P222" s="30">
        <v>1</v>
      </c>
      <c r="Q222" s="30">
        <v>30000</v>
      </c>
      <c r="S222" s="30">
        <v>0</v>
      </c>
      <c r="T222" s="30">
        <v>1</v>
      </c>
      <c r="U222" s="30">
        <v>1</v>
      </c>
      <c r="Y222" s="17">
        <v>1000</v>
      </c>
      <c r="Z222" s="17"/>
      <c r="AA222" s="30">
        <v>500</v>
      </c>
      <c r="AB222" s="30">
        <v>2200</v>
      </c>
      <c r="AC222" s="29" t="s">
        <v>1108</v>
      </c>
      <c r="AE222" s="29"/>
      <c r="AG222" s="128"/>
      <c r="AH222" s="30">
        <v>27200112018</v>
      </c>
      <c r="AI222" s="22">
        <v>20000</v>
      </c>
      <c r="AJ222" s="30">
        <v>14000</v>
      </c>
      <c r="AK222" s="30">
        <v>2</v>
      </c>
      <c r="AL222" s="29" t="s">
        <v>479</v>
      </c>
      <c r="AM222" s="29"/>
      <c r="AN222" s="29"/>
      <c r="AO222" s="29"/>
      <c r="AP222" s="29"/>
      <c r="AQ222" s="29"/>
      <c r="AR222" s="29"/>
      <c r="AS222" s="29"/>
      <c r="AT222" s="29"/>
      <c r="AU222" s="29"/>
      <c r="AV222" s="29"/>
      <c r="AX222" s="3">
        <v>12000</v>
      </c>
      <c r="AY222" s="30">
        <v>6</v>
      </c>
      <c r="AZ222" s="30">
        <v>1</v>
      </c>
      <c r="BD222" s="133">
        <v>20000</v>
      </c>
      <c r="BE222" s="142"/>
      <c r="BF222" s="143">
        <v>27100112015</v>
      </c>
      <c r="BG222" s="165" t="s">
        <v>578</v>
      </c>
      <c r="BH222" s="128">
        <v>1</v>
      </c>
      <c r="BI222" s="30">
        <v>2000</v>
      </c>
      <c r="BJ222" s="165" t="s">
        <v>926</v>
      </c>
      <c r="BK222" s="30">
        <v>1</v>
      </c>
      <c r="BL222" s="30">
        <v>0</v>
      </c>
    </row>
    <row r="223" spans="1:64">
      <c r="A223" s="14">
        <v>27000113001</v>
      </c>
      <c r="B223" s="14" t="s">
        <v>1130</v>
      </c>
      <c r="C223" s="3" t="s">
        <v>1131</v>
      </c>
      <c r="D223" s="17" t="s">
        <v>1132</v>
      </c>
      <c r="E223" s="17">
        <v>100</v>
      </c>
      <c r="F223" s="74" t="s">
        <v>1133</v>
      </c>
      <c r="G223" s="3">
        <v>0</v>
      </c>
      <c r="J223" s="3">
        <v>0</v>
      </c>
      <c r="N223" s="3">
        <v>0</v>
      </c>
      <c r="O223" s="3" t="s">
        <v>974</v>
      </c>
      <c r="P223" s="3">
        <v>5</v>
      </c>
      <c r="Q223" s="3">
        <v>0</v>
      </c>
      <c r="R223" s="3"/>
      <c r="S223" s="108">
        <v>0</v>
      </c>
      <c r="T223" s="3">
        <v>0</v>
      </c>
      <c r="U223" s="3">
        <v>1</v>
      </c>
      <c r="V223" s="3"/>
      <c r="W223" s="3"/>
      <c r="X223" s="3"/>
      <c r="Y223" s="17">
        <v>1000</v>
      </c>
      <c r="Z223" s="17"/>
      <c r="AA223" s="3">
        <v>0</v>
      </c>
      <c r="AB223" s="3">
        <v>0</v>
      </c>
      <c r="AC223" s="22" t="s">
        <v>578</v>
      </c>
      <c r="AH223" s="3">
        <v>27200113001</v>
      </c>
      <c r="AI223" s="3">
        <v>3000</v>
      </c>
      <c r="AJ223" s="3">
        <v>0</v>
      </c>
      <c r="AK223" s="3">
        <v>0</v>
      </c>
      <c r="AL223" s="27" t="s">
        <v>578</v>
      </c>
      <c r="AM223" s="22"/>
      <c r="AN223" s="22"/>
      <c r="AO223" s="29"/>
      <c r="AP223" s="131"/>
      <c r="AX223" s="3">
        <v>0</v>
      </c>
      <c r="AY223" s="3">
        <v>0</v>
      </c>
      <c r="AZ223" s="3">
        <v>0</v>
      </c>
      <c r="BD223" s="34"/>
      <c r="BE223" s="141"/>
      <c r="BF223" s="121">
        <v>27100113001</v>
      </c>
      <c r="BG223" s="191">
        <v>27000113006</v>
      </c>
      <c r="BH223" s="116">
        <v>0</v>
      </c>
      <c r="BI223" s="74">
        <v>10000</v>
      </c>
      <c r="BJ223" s="74">
        <v>-1</v>
      </c>
      <c r="BK223" s="74">
        <v>1</v>
      </c>
      <c r="BL223" s="74">
        <v>1</v>
      </c>
    </row>
    <row r="224" ht="33" spans="1:64">
      <c r="A224" s="14">
        <v>27000113002</v>
      </c>
      <c r="B224" s="14" t="s">
        <v>1134</v>
      </c>
      <c r="C224" s="3" t="s">
        <v>1135</v>
      </c>
      <c r="D224" s="17" t="s">
        <v>1136</v>
      </c>
      <c r="E224" s="17">
        <v>100</v>
      </c>
      <c r="F224" s="74" t="s">
        <v>1137</v>
      </c>
      <c r="G224" s="3">
        <v>0</v>
      </c>
      <c r="J224" s="3">
        <v>0</v>
      </c>
      <c r="N224" s="3">
        <v>0</v>
      </c>
      <c r="O224" s="3" t="s">
        <v>974</v>
      </c>
      <c r="P224" s="3">
        <v>5</v>
      </c>
      <c r="Q224" s="3">
        <v>0</v>
      </c>
      <c r="R224" s="3"/>
      <c r="S224" s="108">
        <v>0</v>
      </c>
      <c r="T224" s="3">
        <v>0</v>
      </c>
      <c r="U224" s="3">
        <v>1</v>
      </c>
      <c r="V224" s="3"/>
      <c r="W224" s="3"/>
      <c r="X224" s="3"/>
      <c r="Y224" s="17">
        <v>1000</v>
      </c>
      <c r="Z224" s="17"/>
      <c r="AA224" s="3">
        <v>0</v>
      </c>
      <c r="AB224" s="3">
        <v>0</v>
      </c>
      <c r="AC224" s="22" t="s">
        <v>578</v>
      </c>
      <c r="AH224" s="3">
        <v>27200113002</v>
      </c>
      <c r="AI224" s="3">
        <v>3000</v>
      </c>
      <c r="AJ224" s="3">
        <v>0</v>
      </c>
      <c r="AK224" s="3">
        <v>0</v>
      </c>
      <c r="AL224" s="27" t="s">
        <v>578</v>
      </c>
      <c r="AM224" s="22"/>
      <c r="AN224" s="22"/>
      <c r="AO224" s="29"/>
      <c r="AP224" s="131"/>
      <c r="AX224" s="3">
        <v>0</v>
      </c>
      <c r="AY224" s="3">
        <v>0</v>
      </c>
      <c r="AZ224" s="3">
        <v>0</v>
      </c>
      <c r="BD224" s="34"/>
      <c r="BE224" s="141"/>
      <c r="BF224" s="121">
        <v>27100113002</v>
      </c>
      <c r="BG224" s="191">
        <v>27000113007</v>
      </c>
      <c r="BH224" s="116">
        <v>0</v>
      </c>
      <c r="BI224" s="74">
        <v>10000</v>
      </c>
      <c r="BJ224" s="74">
        <v>-1</v>
      </c>
      <c r="BK224" s="74">
        <v>1</v>
      </c>
      <c r="BL224" s="74">
        <v>1</v>
      </c>
    </row>
    <row r="225" ht="33" spans="1:64">
      <c r="A225" s="14">
        <v>27000113003</v>
      </c>
      <c r="B225" s="14" t="s">
        <v>1138</v>
      </c>
      <c r="C225" s="3" t="s">
        <v>1139</v>
      </c>
      <c r="D225" s="17" t="s">
        <v>1140</v>
      </c>
      <c r="E225" s="17">
        <v>100</v>
      </c>
      <c r="F225" s="74" t="s">
        <v>1141</v>
      </c>
      <c r="G225" s="3">
        <v>0</v>
      </c>
      <c r="J225" s="3">
        <v>0</v>
      </c>
      <c r="N225" s="3">
        <v>0</v>
      </c>
      <c r="O225" s="3" t="s">
        <v>974</v>
      </c>
      <c r="P225" s="3">
        <v>5</v>
      </c>
      <c r="Q225" s="3">
        <v>0</v>
      </c>
      <c r="R225" s="3"/>
      <c r="S225" s="108">
        <v>0</v>
      </c>
      <c r="T225" s="3">
        <v>0</v>
      </c>
      <c r="U225" s="3">
        <v>1</v>
      </c>
      <c r="V225" s="3"/>
      <c r="W225" s="3"/>
      <c r="X225" s="3"/>
      <c r="Y225" s="17">
        <v>1000</v>
      </c>
      <c r="Z225" s="17"/>
      <c r="AA225" s="3">
        <v>0</v>
      </c>
      <c r="AB225" s="3">
        <v>0</v>
      </c>
      <c r="AC225" s="22" t="s">
        <v>578</v>
      </c>
      <c r="AH225" s="3">
        <v>27200113003</v>
      </c>
      <c r="AI225" s="3">
        <v>3000</v>
      </c>
      <c r="AJ225" s="3">
        <v>0</v>
      </c>
      <c r="AK225" s="3">
        <v>0</v>
      </c>
      <c r="AL225" s="27" t="s">
        <v>578</v>
      </c>
      <c r="AM225" s="22"/>
      <c r="AN225" s="22"/>
      <c r="AO225" s="29"/>
      <c r="AP225" s="131"/>
      <c r="AX225" s="3">
        <v>0</v>
      </c>
      <c r="AY225" s="3">
        <v>0</v>
      </c>
      <c r="AZ225" s="3">
        <v>0</v>
      </c>
      <c r="BD225" s="34"/>
      <c r="BE225" s="141"/>
      <c r="BF225" s="121">
        <v>27100113003</v>
      </c>
      <c r="BG225" s="191">
        <v>27000113008</v>
      </c>
      <c r="BH225" s="116">
        <v>0</v>
      </c>
      <c r="BI225" s="74">
        <v>10000</v>
      </c>
      <c r="BJ225" s="74">
        <v>-1</v>
      </c>
      <c r="BK225" s="74">
        <v>1</v>
      </c>
      <c r="BL225" s="74">
        <v>1</v>
      </c>
    </row>
    <row r="226" ht="33" spans="1:64">
      <c r="A226" s="14">
        <v>27000113004</v>
      </c>
      <c r="B226" s="14" t="s">
        <v>1142</v>
      </c>
      <c r="C226" s="3" t="s">
        <v>1143</v>
      </c>
      <c r="D226" s="17" t="s">
        <v>1144</v>
      </c>
      <c r="E226" s="17">
        <v>100</v>
      </c>
      <c r="F226" s="74" t="s">
        <v>1145</v>
      </c>
      <c r="G226" s="3">
        <v>0</v>
      </c>
      <c r="J226" s="3">
        <v>0</v>
      </c>
      <c r="N226" s="3">
        <v>0</v>
      </c>
      <c r="O226" s="3" t="s">
        <v>974</v>
      </c>
      <c r="P226" s="3">
        <v>5</v>
      </c>
      <c r="Q226" s="3">
        <v>0</v>
      </c>
      <c r="R226" s="3"/>
      <c r="S226" s="108">
        <v>0</v>
      </c>
      <c r="T226" s="3">
        <v>0</v>
      </c>
      <c r="U226" s="3">
        <v>1</v>
      </c>
      <c r="V226" s="3"/>
      <c r="W226" s="3"/>
      <c r="X226" s="3"/>
      <c r="Y226" s="17">
        <v>1000</v>
      </c>
      <c r="Z226" s="17"/>
      <c r="AA226" s="3">
        <v>0</v>
      </c>
      <c r="AB226" s="3">
        <v>0</v>
      </c>
      <c r="AC226" s="22" t="s">
        <v>578</v>
      </c>
      <c r="AH226" s="3">
        <v>27200113004</v>
      </c>
      <c r="AI226" s="3">
        <v>3000</v>
      </c>
      <c r="AJ226" s="3">
        <v>0</v>
      </c>
      <c r="AK226" s="3">
        <v>0</v>
      </c>
      <c r="AL226" s="27" t="s">
        <v>578</v>
      </c>
      <c r="AM226" s="22"/>
      <c r="AN226" s="22"/>
      <c r="AO226" s="29"/>
      <c r="AP226" s="131"/>
      <c r="AX226" s="3">
        <v>0</v>
      </c>
      <c r="AY226" s="3">
        <v>0</v>
      </c>
      <c r="AZ226" s="3">
        <v>0</v>
      </c>
      <c r="BD226" s="34"/>
      <c r="BE226" s="141"/>
      <c r="BF226" s="121">
        <v>27100113004</v>
      </c>
      <c r="BG226" s="191">
        <v>27000113009</v>
      </c>
      <c r="BH226" s="116">
        <v>0</v>
      </c>
      <c r="BI226" s="74">
        <v>10000</v>
      </c>
      <c r="BJ226" s="74">
        <v>-1</v>
      </c>
      <c r="BK226" s="74">
        <v>1</v>
      </c>
      <c r="BL226" s="74">
        <v>1</v>
      </c>
    </row>
    <row r="227" ht="33" spans="1:64">
      <c r="A227" s="14">
        <v>27000113005</v>
      </c>
      <c r="B227" s="14" t="s">
        <v>1146</v>
      </c>
      <c r="C227" s="3" t="s">
        <v>1147</v>
      </c>
      <c r="D227" s="17" t="s">
        <v>1148</v>
      </c>
      <c r="E227" s="17">
        <v>100</v>
      </c>
      <c r="F227" s="74" t="s">
        <v>1149</v>
      </c>
      <c r="G227" s="3">
        <v>0</v>
      </c>
      <c r="J227" s="3">
        <v>0</v>
      </c>
      <c r="N227" s="3">
        <v>0</v>
      </c>
      <c r="O227" s="3" t="s">
        <v>974</v>
      </c>
      <c r="P227" s="3">
        <v>5</v>
      </c>
      <c r="Q227" s="3">
        <v>0</v>
      </c>
      <c r="R227" s="3"/>
      <c r="S227" s="108">
        <v>0</v>
      </c>
      <c r="T227" s="3">
        <v>0</v>
      </c>
      <c r="U227" s="3">
        <v>1</v>
      </c>
      <c r="V227" s="3"/>
      <c r="W227" s="3"/>
      <c r="X227" s="3"/>
      <c r="Y227" s="17">
        <v>1000</v>
      </c>
      <c r="Z227" s="17"/>
      <c r="AA227" s="3">
        <v>0</v>
      </c>
      <c r="AB227" s="3">
        <v>0</v>
      </c>
      <c r="AC227" s="22" t="s">
        <v>578</v>
      </c>
      <c r="AH227" s="3">
        <v>27200113005</v>
      </c>
      <c r="AI227" s="3">
        <v>3000</v>
      </c>
      <c r="AJ227" s="3">
        <v>0</v>
      </c>
      <c r="AK227" s="3">
        <v>0</v>
      </c>
      <c r="AL227" s="27" t="s">
        <v>578</v>
      </c>
      <c r="AM227" s="22"/>
      <c r="AN227" s="22"/>
      <c r="AO227" s="29"/>
      <c r="AP227" s="131"/>
      <c r="AX227" s="3">
        <v>0</v>
      </c>
      <c r="AY227" s="3">
        <v>0</v>
      </c>
      <c r="AZ227" s="3">
        <v>0</v>
      </c>
      <c r="BD227" s="34"/>
      <c r="BE227" s="141"/>
      <c r="BF227" s="121">
        <v>27100113005</v>
      </c>
      <c r="BG227" s="191">
        <v>27000113010</v>
      </c>
      <c r="BH227" s="116">
        <v>0</v>
      </c>
      <c r="BI227" s="74">
        <v>10000</v>
      </c>
      <c r="BJ227" s="74">
        <v>-1</v>
      </c>
      <c r="BK227" s="74">
        <v>1</v>
      </c>
      <c r="BL227" s="74">
        <v>1</v>
      </c>
    </row>
    <row r="228" spans="1:64">
      <c r="A228" s="14">
        <v>27000113006</v>
      </c>
      <c r="B228" s="14" t="s">
        <v>1150</v>
      </c>
      <c r="C228" s="3"/>
      <c r="D228" s="17"/>
      <c r="E228" s="17">
        <v>100</v>
      </c>
      <c r="F228" s="74" t="s">
        <v>387</v>
      </c>
      <c r="G228" s="3">
        <v>2</v>
      </c>
      <c r="J228" s="3">
        <v>0</v>
      </c>
      <c r="N228" s="3">
        <v>1</v>
      </c>
      <c r="O228" s="3"/>
      <c r="P228" s="3">
        <v>4</v>
      </c>
      <c r="Q228" s="3">
        <v>0</v>
      </c>
      <c r="R228" s="3"/>
      <c r="S228" s="74">
        <v>0</v>
      </c>
      <c r="T228" s="3">
        <v>0</v>
      </c>
      <c r="U228" s="3">
        <v>1</v>
      </c>
      <c r="V228" s="3"/>
      <c r="W228" s="3"/>
      <c r="X228" s="3"/>
      <c r="Y228" s="17">
        <v>1000</v>
      </c>
      <c r="Z228" s="17"/>
      <c r="AA228" s="3">
        <v>0</v>
      </c>
      <c r="AB228" s="3">
        <v>0</v>
      </c>
      <c r="AC228" s="22" t="s">
        <v>578</v>
      </c>
      <c r="AH228" s="3">
        <v>27200113006</v>
      </c>
      <c r="AI228" s="3">
        <v>17000</v>
      </c>
      <c r="AJ228" s="3">
        <v>14000</v>
      </c>
      <c r="AK228" s="3">
        <v>1</v>
      </c>
      <c r="AL228" s="27" t="s">
        <v>578</v>
      </c>
      <c r="AM228" s="22"/>
      <c r="AN228" s="22"/>
      <c r="AO228" s="29"/>
      <c r="AP228" s="131"/>
      <c r="AX228" s="3">
        <v>12000</v>
      </c>
      <c r="AY228" s="3">
        <v>1</v>
      </c>
      <c r="AZ228" s="3">
        <v>0</v>
      </c>
      <c r="BD228" s="34"/>
      <c r="BE228" s="141"/>
      <c r="BF228" s="121">
        <v>27100113006</v>
      </c>
      <c r="BG228" s="191" t="s">
        <v>1151</v>
      </c>
      <c r="BH228" s="116">
        <v>0</v>
      </c>
      <c r="BI228" s="74">
        <v>10000</v>
      </c>
      <c r="BJ228" s="74">
        <v>5000</v>
      </c>
      <c r="BK228" s="74">
        <v>1</v>
      </c>
      <c r="BL228" s="74">
        <v>2</v>
      </c>
    </row>
    <row r="229" spans="1:64">
      <c r="A229" s="14">
        <v>27000113007</v>
      </c>
      <c r="B229" s="14" t="s">
        <v>1152</v>
      </c>
      <c r="C229" s="3"/>
      <c r="D229" s="17"/>
      <c r="E229" s="17">
        <v>100</v>
      </c>
      <c r="F229" s="74" t="s">
        <v>387</v>
      </c>
      <c r="G229" s="3">
        <v>2</v>
      </c>
      <c r="J229" s="3">
        <v>0</v>
      </c>
      <c r="N229" s="3">
        <v>1</v>
      </c>
      <c r="O229" s="3"/>
      <c r="P229" s="3">
        <v>4</v>
      </c>
      <c r="Q229" s="3">
        <v>0</v>
      </c>
      <c r="R229" s="3"/>
      <c r="S229" s="74">
        <v>0</v>
      </c>
      <c r="T229" s="3">
        <v>0</v>
      </c>
      <c r="U229" s="3">
        <v>1</v>
      </c>
      <c r="V229" s="3"/>
      <c r="W229" s="3"/>
      <c r="X229" s="3"/>
      <c r="Y229" s="17">
        <v>1000</v>
      </c>
      <c r="Z229" s="17"/>
      <c r="AA229" s="3">
        <v>0</v>
      </c>
      <c r="AB229" s="3">
        <v>0</v>
      </c>
      <c r="AC229" s="22" t="s">
        <v>578</v>
      </c>
      <c r="AH229" s="3">
        <v>27200113007</v>
      </c>
      <c r="AI229" s="3">
        <v>17000</v>
      </c>
      <c r="AJ229" s="3">
        <v>14000</v>
      </c>
      <c r="AK229" s="3">
        <v>1</v>
      </c>
      <c r="AL229" s="27" t="s">
        <v>578</v>
      </c>
      <c r="AM229" s="22"/>
      <c r="AN229" s="22"/>
      <c r="AO229" s="29"/>
      <c r="AP229" s="131"/>
      <c r="AX229" s="3">
        <v>12000</v>
      </c>
      <c r="AY229" s="3">
        <v>1</v>
      </c>
      <c r="AZ229" s="3">
        <v>0</v>
      </c>
      <c r="BD229" s="34"/>
      <c r="BE229" s="141"/>
      <c r="BF229" s="121">
        <v>27100113007</v>
      </c>
      <c r="BG229" s="191" t="s">
        <v>400</v>
      </c>
      <c r="BH229" s="116">
        <v>0</v>
      </c>
      <c r="BI229" s="74">
        <v>10000</v>
      </c>
      <c r="BJ229" s="74">
        <v>5000</v>
      </c>
      <c r="BK229" s="74">
        <v>1</v>
      </c>
      <c r="BL229" s="74">
        <v>2</v>
      </c>
    </row>
    <row r="230" spans="1:64">
      <c r="A230" s="14">
        <v>27000113008</v>
      </c>
      <c r="B230" s="14" t="s">
        <v>1153</v>
      </c>
      <c r="C230" s="3"/>
      <c r="D230" s="17"/>
      <c r="E230" s="17">
        <v>100</v>
      </c>
      <c r="F230" s="74" t="s">
        <v>387</v>
      </c>
      <c r="G230" s="3">
        <v>2</v>
      </c>
      <c r="J230" s="3">
        <v>0</v>
      </c>
      <c r="N230" s="3">
        <v>1</v>
      </c>
      <c r="O230" s="3"/>
      <c r="P230" s="3">
        <v>4</v>
      </c>
      <c r="Q230" s="3">
        <v>0</v>
      </c>
      <c r="R230" s="3"/>
      <c r="S230" s="74">
        <v>0</v>
      </c>
      <c r="T230" s="3">
        <v>0</v>
      </c>
      <c r="U230" s="3">
        <v>1</v>
      </c>
      <c r="V230" s="3"/>
      <c r="W230" s="3"/>
      <c r="X230" s="3"/>
      <c r="Y230" s="17">
        <v>1000</v>
      </c>
      <c r="Z230" s="17"/>
      <c r="AA230" s="3">
        <v>0</v>
      </c>
      <c r="AB230" s="3">
        <v>0</v>
      </c>
      <c r="AC230" s="22" t="s">
        <v>578</v>
      </c>
      <c r="AH230" s="3">
        <v>27200113008</v>
      </c>
      <c r="AI230" s="3">
        <v>17000</v>
      </c>
      <c r="AJ230" s="3">
        <v>14000</v>
      </c>
      <c r="AK230" s="3">
        <v>1</v>
      </c>
      <c r="AL230" s="27" t="s">
        <v>578</v>
      </c>
      <c r="AM230" s="22"/>
      <c r="AN230" s="22"/>
      <c r="AO230" s="29"/>
      <c r="AP230" s="131"/>
      <c r="AX230" s="3">
        <v>12000</v>
      </c>
      <c r="AY230" s="3">
        <v>1</v>
      </c>
      <c r="AZ230" s="3">
        <v>0</v>
      </c>
      <c r="BD230" s="34"/>
      <c r="BE230" s="141"/>
      <c r="BF230" s="121">
        <v>27100113008</v>
      </c>
      <c r="BG230" s="191" t="s">
        <v>797</v>
      </c>
      <c r="BH230" s="116">
        <v>0</v>
      </c>
      <c r="BI230" s="74">
        <v>10000</v>
      </c>
      <c r="BJ230" s="74">
        <v>5000</v>
      </c>
      <c r="BK230" s="74">
        <v>1</v>
      </c>
      <c r="BL230" s="74">
        <v>2</v>
      </c>
    </row>
    <row r="231" spans="1:64">
      <c r="A231" s="14">
        <v>27000113009</v>
      </c>
      <c r="B231" s="14" t="s">
        <v>1154</v>
      </c>
      <c r="C231" s="3"/>
      <c r="D231" s="17"/>
      <c r="E231" s="17">
        <v>100</v>
      </c>
      <c r="F231" s="74" t="s">
        <v>387</v>
      </c>
      <c r="G231" s="3">
        <v>2</v>
      </c>
      <c r="J231" s="3">
        <v>0</v>
      </c>
      <c r="N231" s="3">
        <v>1</v>
      </c>
      <c r="O231" s="3"/>
      <c r="P231" s="3">
        <v>4</v>
      </c>
      <c r="Q231" s="3">
        <v>0</v>
      </c>
      <c r="R231" s="3"/>
      <c r="S231" s="74">
        <v>0</v>
      </c>
      <c r="T231" s="3">
        <v>0</v>
      </c>
      <c r="U231" s="3">
        <v>1</v>
      </c>
      <c r="V231" s="3"/>
      <c r="W231" s="3"/>
      <c r="X231" s="3"/>
      <c r="Y231" s="17">
        <v>1000</v>
      </c>
      <c r="Z231" s="17"/>
      <c r="AA231" s="3">
        <v>0</v>
      </c>
      <c r="AB231" s="3">
        <v>0</v>
      </c>
      <c r="AC231" s="22" t="s">
        <v>578</v>
      </c>
      <c r="AH231" s="3">
        <v>27200113009</v>
      </c>
      <c r="AI231" s="3">
        <v>17000</v>
      </c>
      <c r="AJ231" s="3">
        <v>14000</v>
      </c>
      <c r="AK231" s="3">
        <v>1</v>
      </c>
      <c r="AL231" s="27" t="s">
        <v>578</v>
      </c>
      <c r="AM231" s="22"/>
      <c r="AN231" s="22"/>
      <c r="AO231" s="29"/>
      <c r="AP231" s="131"/>
      <c r="AX231" s="3">
        <v>12000</v>
      </c>
      <c r="AY231" s="3">
        <v>1</v>
      </c>
      <c r="AZ231" s="3">
        <v>0</v>
      </c>
      <c r="BD231" s="34"/>
      <c r="BE231" s="141"/>
      <c r="BF231" s="121">
        <v>27100113009</v>
      </c>
      <c r="BG231" s="191" t="s">
        <v>1155</v>
      </c>
      <c r="BH231" s="116">
        <v>0</v>
      </c>
      <c r="BI231" s="74">
        <v>10000</v>
      </c>
      <c r="BJ231" s="74">
        <v>5000</v>
      </c>
      <c r="BK231" s="74">
        <v>1</v>
      </c>
      <c r="BL231" s="74">
        <v>2</v>
      </c>
    </row>
    <row r="232" spans="1:64">
      <c r="A232" s="14">
        <v>27000113010</v>
      </c>
      <c r="B232" s="14" t="s">
        <v>1156</v>
      </c>
      <c r="C232" s="3"/>
      <c r="D232" s="17"/>
      <c r="E232" s="17">
        <v>100</v>
      </c>
      <c r="F232" s="74" t="s">
        <v>387</v>
      </c>
      <c r="G232" s="3">
        <v>2</v>
      </c>
      <c r="J232" s="3">
        <v>0</v>
      </c>
      <c r="N232" s="3">
        <v>1</v>
      </c>
      <c r="O232" s="3"/>
      <c r="P232" s="3">
        <v>4</v>
      </c>
      <c r="Q232" s="3">
        <v>0</v>
      </c>
      <c r="R232" s="3"/>
      <c r="S232" s="74">
        <v>0</v>
      </c>
      <c r="T232" s="3">
        <v>0</v>
      </c>
      <c r="U232" s="3">
        <v>1</v>
      </c>
      <c r="V232" s="3"/>
      <c r="W232" s="3"/>
      <c r="X232" s="3"/>
      <c r="Y232" s="17">
        <v>1000</v>
      </c>
      <c r="Z232" s="17"/>
      <c r="AA232" s="3">
        <v>0</v>
      </c>
      <c r="AB232" s="3">
        <v>0</v>
      </c>
      <c r="AC232" s="22" t="s">
        <v>578</v>
      </c>
      <c r="AH232" s="3">
        <v>27200113010</v>
      </c>
      <c r="AI232" s="3">
        <v>17000</v>
      </c>
      <c r="AJ232" s="3">
        <v>14000</v>
      </c>
      <c r="AK232" s="3">
        <v>1</v>
      </c>
      <c r="AL232" s="27" t="s">
        <v>578</v>
      </c>
      <c r="AM232" s="22"/>
      <c r="AN232" s="22"/>
      <c r="AO232" s="29"/>
      <c r="AP232" s="131"/>
      <c r="AX232" s="3">
        <v>12000</v>
      </c>
      <c r="AY232" s="3">
        <v>1</v>
      </c>
      <c r="AZ232" s="3">
        <v>0</v>
      </c>
      <c r="BD232" s="34"/>
      <c r="BE232" s="141"/>
      <c r="BF232" s="121">
        <v>27100113010</v>
      </c>
      <c r="BG232" s="191" t="s">
        <v>1038</v>
      </c>
      <c r="BH232" s="116">
        <v>0</v>
      </c>
      <c r="BI232" s="74">
        <v>10000</v>
      </c>
      <c r="BJ232" s="74">
        <v>5000</v>
      </c>
      <c r="BK232" s="74">
        <v>1</v>
      </c>
      <c r="BL232" s="74">
        <v>2</v>
      </c>
    </row>
    <row r="233" spans="1:59">
      <c r="A233" s="14">
        <v>27000119001</v>
      </c>
      <c r="B233" s="14" t="s">
        <v>1157</v>
      </c>
      <c r="C233" s="3" t="s">
        <v>1158</v>
      </c>
      <c r="D233" s="17" t="s">
        <v>1159</v>
      </c>
      <c r="E233" s="17">
        <v>100</v>
      </c>
      <c r="F233" s="74" t="s">
        <v>1160</v>
      </c>
      <c r="G233" s="3">
        <v>0</v>
      </c>
      <c r="J233" s="3">
        <v>0</v>
      </c>
      <c r="N233" s="3">
        <v>0</v>
      </c>
      <c r="O233" s="3" t="s">
        <v>772</v>
      </c>
      <c r="P233" s="3">
        <v>5</v>
      </c>
      <c r="Q233" s="3">
        <v>0</v>
      </c>
      <c r="R233" s="3"/>
      <c r="S233" s="74">
        <v>20000</v>
      </c>
      <c r="T233" s="3">
        <v>0</v>
      </c>
      <c r="U233" s="3">
        <v>1</v>
      </c>
      <c r="V233" s="3"/>
      <c r="W233" s="3"/>
      <c r="X233" s="3"/>
      <c r="Y233" s="17">
        <v>1000</v>
      </c>
      <c r="Z233" s="17"/>
      <c r="AA233" s="3">
        <v>0</v>
      </c>
      <c r="AB233" s="3">
        <v>0</v>
      </c>
      <c r="AC233" s="22" t="s">
        <v>578</v>
      </c>
      <c r="AH233" s="3">
        <v>27200119001</v>
      </c>
      <c r="AI233" s="3">
        <v>3000</v>
      </c>
      <c r="AJ233" s="3">
        <v>0</v>
      </c>
      <c r="AK233" s="3">
        <v>0</v>
      </c>
      <c r="AL233" s="27" t="s">
        <v>578</v>
      </c>
      <c r="AM233" s="22"/>
      <c r="AN233" s="22"/>
      <c r="AO233" s="29"/>
      <c r="AP233" s="131"/>
      <c r="AX233" s="3">
        <v>0</v>
      </c>
      <c r="AY233" s="3">
        <v>0</v>
      </c>
      <c r="AZ233" s="3">
        <v>0</v>
      </c>
      <c r="BD233" s="34"/>
      <c r="BE233" s="141"/>
      <c r="BG233" s="191"/>
    </row>
    <row r="234" spans="1:64">
      <c r="A234" s="14">
        <v>27000119002</v>
      </c>
      <c r="B234" s="14" t="s">
        <v>1161</v>
      </c>
      <c r="C234" s="3" t="s">
        <v>1162</v>
      </c>
      <c r="D234" s="17" t="s">
        <v>1163</v>
      </c>
      <c r="E234" s="17">
        <v>100</v>
      </c>
      <c r="F234" s="74" t="s">
        <v>1164</v>
      </c>
      <c r="G234" s="3">
        <v>0</v>
      </c>
      <c r="J234" s="3">
        <v>0</v>
      </c>
      <c r="N234" s="3">
        <v>0</v>
      </c>
      <c r="O234" s="3" t="s">
        <v>778</v>
      </c>
      <c r="P234" s="3">
        <v>5</v>
      </c>
      <c r="Q234" s="3">
        <v>0</v>
      </c>
      <c r="R234" s="3"/>
      <c r="S234" s="108">
        <v>40000</v>
      </c>
      <c r="T234" s="3">
        <v>0</v>
      </c>
      <c r="U234" s="3">
        <v>1</v>
      </c>
      <c r="V234" s="3"/>
      <c r="W234" s="3"/>
      <c r="X234" s="3"/>
      <c r="Y234" s="17">
        <v>1000</v>
      </c>
      <c r="Z234" s="17"/>
      <c r="AA234" s="3">
        <v>0</v>
      </c>
      <c r="AB234" s="3">
        <v>0</v>
      </c>
      <c r="AC234" s="22" t="s">
        <v>578</v>
      </c>
      <c r="AH234" s="3">
        <v>27200119002</v>
      </c>
      <c r="AI234" s="3">
        <v>3000</v>
      </c>
      <c r="AJ234" s="3">
        <v>0</v>
      </c>
      <c r="AK234" s="3">
        <v>0</v>
      </c>
      <c r="AL234" s="27" t="s">
        <v>578</v>
      </c>
      <c r="AM234" s="22"/>
      <c r="AN234" s="22"/>
      <c r="AO234" s="29"/>
      <c r="AP234" s="131"/>
      <c r="AX234" s="3">
        <v>0</v>
      </c>
      <c r="AY234" s="3">
        <v>0</v>
      </c>
      <c r="AZ234" s="3">
        <v>0</v>
      </c>
      <c r="BD234" s="34"/>
      <c r="BE234" s="141"/>
      <c r="BF234" s="121">
        <v>27100119002</v>
      </c>
      <c r="BG234" s="191">
        <v>27000119007</v>
      </c>
      <c r="BH234" s="116">
        <v>0</v>
      </c>
      <c r="BI234" s="74">
        <v>10000</v>
      </c>
      <c r="BJ234" s="74">
        <v>-1</v>
      </c>
      <c r="BK234" s="74">
        <v>1</v>
      </c>
      <c r="BL234" s="74">
        <v>1</v>
      </c>
    </row>
    <row r="235" spans="1:64">
      <c r="A235" s="14">
        <v>27000119003</v>
      </c>
      <c r="B235" s="14" t="s">
        <v>1165</v>
      </c>
      <c r="C235" s="3" t="s">
        <v>1166</v>
      </c>
      <c r="D235" s="17" t="s">
        <v>1167</v>
      </c>
      <c r="E235" s="17">
        <v>100</v>
      </c>
      <c r="F235" s="74" t="s">
        <v>1168</v>
      </c>
      <c r="G235" s="3">
        <v>0</v>
      </c>
      <c r="J235" s="3">
        <v>0</v>
      </c>
      <c r="N235" s="3">
        <v>0</v>
      </c>
      <c r="O235" s="3" t="s">
        <v>1169</v>
      </c>
      <c r="P235" s="3">
        <v>5</v>
      </c>
      <c r="Q235" s="3">
        <v>0</v>
      </c>
      <c r="R235" s="3"/>
      <c r="S235" s="74">
        <v>60000</v>
      </c>
      <c r="T235" s="3">
        <v>0</v>
      </c>
      <c r="U235" s="3">
        <v>1</v>
      </c>
      <c r="V235" s="3"/>
      <c r="W235" s="3"/>
      <c r="X235" s="3"/>
      <c r="Y235" s="17">
        <v>1000</v>
      </c>
      <c r="Z235" s="17"/>
      <c r="AA235" s="3">
        <v>0</v>
      </c>
      <c r="AB235" s="3">
        <v>0</v>
      </c>
      <c r="AC235" s="22" t="s">
        <v>578</v>
      </c>
      <c r="AH235" s="3">
        <v>27200119003</v>
      </c>
      <c r="AI235" s="3">
        <v>3000</v>
      </c>
      <c r="AJ235" s="3">
        <v>0</v>
      </c>
      <c r="AK235" s="3">
        <v>0</v>
      </c>
      <c r="AL235" s="27" t="s">
        <v>578</v>
      </c>
      <c r="AM235" s="22"/>
      <c r="AN235" s="22"/>
      <c r="AO235" s="29"/>
      <c r="AP235" s="131"/>
      <c r="AX235" s="3">
        <v>0</v>
      </c>
      <c r="AY235" s="3">
        <v>0</v>
      </c>
      <c r="AZ235" s="3">
        <v>0</v>
      </c>
      <c r="BD235" s="34"/>
      <c r="BE235" s="141"/>
      <c r="BF235" s="121">
        <v>27100119003</v>
      </c>
      <c r="BG235" s="191">
        <v>27000119008</v>
      </c>
      <c r="BH235" s="116">
        <v>0</v>
      </c>
      <c r="BI235" s="74">
        <v>10000</v>
      </c>
      <c r="BJ235" s="74">
        <v>-1</v>
      </c>
      <c r="BK235" s="74">
        <v>1</v>
      </c>
      <c r="BL235" s="74">
        <v>1</v>
      </c>
    </row>
    <row r="236" spans="1:64">
      <c r="A236" s="14">
        <v>27000119004</v>
      </c>
      <c r="B236" s="14" t="s">
        <v>1170</v>
      </c>
      <c r="C236" s="3" t="s">
        <v>1171</v>
      </c>
      <c r="D236" s="17" t="s">
        <v>1172</v>
      </c>
      <c r="E236" s="17">
        <v>100</v>
      </c>
      <c r="F236" s="74" t="s">
        <v>1173</v>
      </c>
      <c r="G236" s="3">
        <v>0</v>
      </c>
      <c r="J236" s="3">
        <v>0</v>
      </c>
      <c r="N236" s="3">
        <v>0</v>
      </c>
      <c r="O236" s="3" t="s">
        <v>1174</v>
      </c>
      <c r="P236" s="3">
        <v>5</v>
      </c>
      <c r="Q236" s="3">
        <v>0</v>
      </c>
      <c r="R236" s="3"/>
      <c r="S236" s="108">
        <v>80000</v>
      </c>
      <c r="T236" s="3">
        <v>0</v>
      </c>
      <c r="U236" s="3">
        <v>1</v>
      </c>
      <c r="V236" s="3"/>
      <c r="W236" s="3"/>
      <c r="X236" s="3"/>
      <c r="Y236" s="17">
        <v>1000</v>
      </c>
      <c r="Z236" s="17"/>
      <c r="AA236" s="3">
        <v>0</v>
      </c>
      <c r="AB236" s="3">
        <v>0</v>
      </c>
      <c r="AC236" s="22" t="s">
        <v>578</v>
      </c>
      <c r="AH236" s="3">
        <v>27200119004</v>
      </c>
      <c r="AI236" s="3">
        <v>3000</v>
      </c>
      <c r="AJ236" s="3">
        <v>0</v>
      </c>
      <c r="AK236" s="3">
        <v>0</v>
      </c>
      <c r="AL236" s="27" t="s">
        <v>578</v>
      </c>
      <c r="AM236" s="22"/>
      <c r="AN236" s="22"/>
      <c r="AO236" s="29"/>
      <c r="AP236" s="131"/>
      <c r="AX236" s="3">
        <v>0</v>
      </c>
      <c r="AY236" s="3">
        <v>0</v>
      </c>
      <c r="AZ236" s="3">
        <v>0</v>
      </c>
      <c r="BD236" s="34"/>
      <c r="BE236" s="141"/>
      <c r="BF236" s="121">
        <v>27100119004</v>
      </c>
      <c r="BG236" s="191">
        <v>27000119009</v>
      </c>
      <c r="BH236" s="116">
        <v>0</v>
      </c>
      <c r="BI236" s="74">
        <v>10000</v>
      </c>
      <c r="BJ236" s="74">
        <v>-1</v>
      </c>
      <c r="BK236" s="74">
        <v>1</v>
      </c>
      <c r="BL236" s="74">
        <v>1</v>
      </c>
    </row>
    <row r="237" spans="1:64">
      <c r="A237" s="14">
        <v>27000119005</v>
      </c>
      <c r="B237" s="14" t="s">
        <v>1175</v>
      </c>
      <c r="C237" s="3" t="s">
        <v>1176</v>
      </c>
      <c r="D237" s="17" t="s">
        <v>1177</v>
      </c>
      <c r="E237" s="17">
        <v>100</v>
      </c>
      <c r="F237" s="74" t="s">
        <v>1178</v>
      </c>
      <c r="G237" s="3">
        <v>0</v>
      </c>
      <c r="J237" s="3">
        <v>0</v>
      </c>
      <c r="N237" s="3">
        <v>0</v>
      </c>
      <c r="O237" s="3" t="s">
        <v>957</v>
      </c>
      <c r="P237" s="3">
        <v>5</v>
      </c>
      <c r="Q237" s="3">
        <v>0</v>
      </c>
      <c r="R237" s="3"/>
      <c r="S237" s="74">
        <v>100000</v>
      </c>
      <c r="T237" s="3">
        <v>0</v>
      </c>
      <c r="U237" s="3">
        <v>1</v>
      </c>
      <c r="V237" s="3"/>
      <c r="W237" s="3"/>
      <c r="X237" s="3"/>
      <c r="Y237" s="17">
        <v>1000</v>
      </c>
      <c r="Z237" s="17"/>
      <c r="AA237" s="3">
        <v>0</v>
      </c>
      <c r="AB237" s="3">
        <v>0</v>
      </c>
      <c r="AC237" s="22" t="s">
        <v>578</v>
      </c>
      <c r="AH237" s="3">
        <v>27200119005</v>
      </c>
      <c r="AI237" s="3">
        <v>3000</v>
      </c>
      <c r="AJ237" s="3">
        <v>0</v>
      </c>
      <c r="AK237" s="3">
        <v>0</v>
      </c>
      <c r="AL237" s="27" t="s">
        <v>578</v>
      </c>
      <c r="AM237" s="22"/>
      <c r="AN237" s="22"/>
      <c r="AO237" s="29"/>
      <c r="AP237" s="131"/>
      <c r="AX237" s="3">
        <v>0</v>
      </c>
      <c r="AY237" s="3">
        <v>0</v>
      </c>
      <c r="AZ237" s="3">
        <v>0</v>
      </c>
      <c r="BD237" s="34"/>
      <c r="BE237" s="141"/>
      <c r="BF237" s="121">
        <v>27100119005</v>
      </c>
      <c r="BG237" s="191">
        <v>27000119007</v>
      </c>
      <c r="BH237" s="116">
        <v>0</v>
      </c>
      <c r="BI237" s="74">
        <v>10000</v>
      </c>
      <c r="BJ237" s="74">
        <v>-1</v>
      </c>
      <c r="BK237" s="74">
        <v>1</v>
      </c>
      <c r="BL237" s="74">
        <v>1</v>
      </c>
    </row>
    <row r="238" s="75" customFormat="1" spans="1:64">
      <c r="A238" s="75">
        <v>27000119006</v>
      </c>
      <c r="B238" s="75" t="s">
        <v>1179</v>
      </c>
      <c r="D238" s="192"/>
      <c r="E238" s="17">
        <v>100</v>
      </c>
      <c r="F238" s="75" t="s">
        <v>387</v>
      </c>
      <c r="G238" s="75">
        <v>2</v>
      </c>
      <c r="J238" s="3">
        <v>0</v>
      </c>
      <c r="N238" s="75">
        <v>1</v>
      </c>
      <c r="P238" s="75">
        <v>2</v>
      </c>
      <c r="Q238" s="75">
        <v>0</v>
      </c>
      <c r="S238" s="75">
        <v>0</v>
      </c>
      <c r="T238" s="75">
        <v>1</v>
      </c>
      <c r="U238" s="75">
        <v>1</v>
      </c>
      <c r="Y238" s="17">
        <v>1000</v>
      </c>
      <c r="Z238" s="17"/>
      <c r="AA238" s="75">
        <v>0</v>
      </c>
      <c r="AB238" s="75">
        <v>0</v>
      </c>
      <c r="AC238" s="195" t="s">
        <v>578</v>
      </c>
      <c r="AF238" s="196"/>
      <c r="AG238" s="196"/>
      <c r="AH238" s="75">
        <v>27200119006</v>
      </c>
      <c r="AI238" s="3">
        <v>15000</v>
      </c>
      <c r="AJ238" s="75">
        <v>12000</v>
      </c>
      <c r="AK238" s="75">
        <v>3</v>
      </c>
      <c r="AL238" s="196" t="s">
        <v>578</v>
      </c>
      <c r="AM238" s="195"/>
      <c r="AN238" s="195"/>
      <c r="AO238" s="29"/>
      <c r="AP238" s="131"/>
      <c r="AQ238" s="117"/>
      <c r="AR238" s="117"/>
      <c r="AS238" s="117"/>
      <c r="AT238" s="117"/>
      <c r="AU238" s="118"/>
      <c r="AX238" s="3">
        <v>10000</v>
      </c>
      <c r="AY238" s="75">
        <v>1</v>
      </c>
      <c r="AZ238" s="75">
        <v>0</v>
      </c>
      <c r="BD238" s="203"/>
      <c r="BE238" s="207"/>
      <c r="BF238" s="208">
        <v>27100119006</v>
      </c>
      <c r="BG238" s="209" t="s">
        <v>400</v>
      </c>
      <c r="BH238" s="196">
        <v>0</v>
      </c>
      <c r="BI238" s="75">
        <v>10000</v>
      </c>
      <c r="BJ238" s="75">
        <v>3000</v>
      </c>
      <c r="BK238" s="75">
        <v>1</v>
      </c>
      <c r="BL238" s="75">
        <v>1</v>
      </c>
    </row>
    <row r="239" spans="1:64">
      <c r="A239" s="14">
        <v>27000119007</v>
      </c>
      <c r="B239" s="14" t="s">
        <v>1152</v>
      </c>
      <c r="C239" s="3"/>
      <c r="D239" s="17"/>
      <c r="E239" s="17">
        <v>100</v>
      </c>
      <c r="F239" s="74" t="s">
        <v>387</v>
      </c>
      <c r="G239" s="3">
        <v>2</v>
      </c>
      <c r="J239" s="3">
        <v>0</v>
      </c>
      <c r="N239" s="3">
        <v>1</v>
      </c>
      <c r="O239" s="3"/>
      <c r="P239" s="3">
        <v>4</v>
      </c>
      <c r="Q239" s="3">
        <v>0</v>
      </c>
      <c r="R239" s="3"/>
      <c r="S239" s="74">
        <v>0</v>
      </c>
      <c r="T239" s="3">
        <v>0</v>
      </c>
      <c r="U239" s="3">
        <v>1</v>
      </c>
      <c r="V239" s="3"/>
      <c r="W239" s="3"/>
      <c r="X239" s="3"/>
      <c r="Y239" s="17">
        <v>1000</v>
      </c>
      <c r="Z239" s="17"/>
      <c r="AA239" s="3">
        <v>0</v>
      </c>
      <c r="AB239" s="3">
        <v>0</v>
      </c>
      <c r="AC239" s="22" t="s">
        <v>578</v>
      </c>
      <c r="AH239" s="3">
        <v>27200119007</v>
      </c>
      <c r="AI239" s="3">
        <v>17000</v>
      </c>
      <c r="AJ239" s="68">
        <v>14000</v>
      </c>
      <c r="AK239" s="3">
        <v>1</v>
      </c>
      <c r="AL239" s="27" t="s">
        <v>578</v>
      </c>
      <c r="AM239" s="22"/>
      <c r="AN239" s="22"/>
      <c r="AO239" s="29"/>
      <c r="AP239" s="131"/>
      <c r="AX239" s="3">
        <v>12000</v>
      </c>
      <c r="AY239" s="3">
        <v>1</v>
      </c>
      <c r="AZ239" s="3">
        <v>0</v>
      </c>
      <c r="BD239" s="34"/>
      <c r="BE239" s="141"/>
      <c r="BF239" s="121">
        <v>27100119007</v>
      </c>
      <c r="BG239" s="191" t="s">
        <v>926</v>
      </c>
      <c r="BH239" s="116">
        <v>0</v>
      </c>
      <c r="BI239" s="74">
        <v>10000</v>
      </c>
      <c r="BJ239" s="74">
        <v>-1</v>
      </c>
      <c r="BK239" s="74">
        <v>1</v>
      </c>
      <c r="BL239" s="74">
        <v>2</v>
      </c>
    </row>
    <row r="240" spans="1:64">
      <c r="A240" s="14">
        <v>27000119008</v>
      </c>
      <c r="B240" s="14" t="s">
        <v>1153</v>
      </c>
      <c r="C240" s="3"/>
      <c r="D240" s="17"/>
      <c r="E240" s="17">
        <v>100</v>
      </c>
      <c r="F240" s="74" t="s">
        <v>387</v>
      </c>
      <c r="G240" s="3">
        <v>2</v>
      </c>
      <c r="J240" s="3">
        <v>0</v>
      </c>
      <c r="N240" s="3">
        <v>1</v>
      </c>
      <c r="O240" s="3"/>
      <c r="P240" s="3">
        <v>4</v>
      </c>
      <c r="Q240" s="3">
        <v>0</v>
      </c>
      <c r="R240" s="3"/>
      <c r="S240" s="74">
        <v>0</v>
      </c>
      <c r="T240" s="3">
        <v>0</v>
      </c>
      <c r="U240" s="3">
        <v>1</v>
      </c>
      <c r="V240" s="3"/>
      <c r="W240" s="3"/>
      <c r="X240" s="3"/>
      <c r="Y240" s="17">
        <v>1000</v>
      </c>
      <c r="Z240" s="17"/>
      <c r="AA240" s="3">
        <v>0</v>
      </c>
      <c r="AB240" s="3">
        <v>0</v>
      </c>
      <c r="AC240" s="22" t="s">
        <v>578</v>
      </c>
      <c r="AH240" s="3">
        <v>27200119008</v>
      </c>
      <c r="AI240" s="3">
        <v>17000</v>
      </c>
      <c r="AJ240" s="68">
        <v>14000</v>
      </c>
      <c r="AK240" s="3">
        <v>1</v>
      </c>
      <c r="AL240" s="27" t="s">
        <v>578</v>
      </c>
      <c r="AM240" s="22"/>
      <c r="AN240" s="22"/>
      <c r="AO240" s="29"/>
      <c r="AP240" s="131"/>
      <c r="AX240" s="3">
        <v>12000</v>
      </c>
      <c r="AY240" s="3">
        <v>1</v>
      </c>
      <c r="AZ240" s="3">
        <v>0</v>
      </c>
      <c r="BD240" s="34"/>
      <c r="BE240" s="141"/>
      <c r="BF240" s="121">
        <v>27100119008</v>
      </c>
      <c r="BG240" s="191" t="s">
        <v>926</v>
      </c>
      <c r="BH240" s="116">
        <v>0</v>
      </c>
      <c r="BI240" s="74">
        <v>10000</v>
      </c>
      <c r="BJ240" s="74">
        <v>-1</v>
      </c>
      <c r="BK240" s="74">
        <v>1</v>
      </c>
      <c r="BL240" s="74">
        <v>2</v>
      </c>
    </row>
    <row r="241" spans="1:64">
      <c r="A241" s="14">
        <v>27000119009</v>
      </c>
      <c r="B241" s="14" t="s">
        <v>1154</v>
      </c>
      <c r="C241" s="3"/>
      <c r="D241" s="17"/>
      <c r="E241" s="17">
        <v>100</v>
      </c>
      <c r="F241" s="74" t="s">
        <v>387</v>
      </c>
      <c r="G241" s="3">
        <v>2</v>
      </c>
      <c r="J241" s="3">
        <v>0</v>
      </c>
      <c r="N241" s="3">
        <v>1</v>
      </c>
      <c r="O241" s="3"/>
      <c r="P241" s="3">
        <v>4</v>
      </c>
      <c r="Q241" s="3">
        <v>0</v>
      </c>
      <c r="R241" s="3"/>
      <c r="S241" s="74">
        <v>0</v>
      </c>
      <c r="T241" s="3">
        <v>0</v>
      </c>
      <c r="U241" s="3">
        <v>1</v>
      </c>
      <c r="V241" s="3"/>
      <c r="W241" s="3"/>
      <c r="X241" s="3"/>
      <c r="Y241" s="17">
        <v>1000</v>
      </c>
      <c r="Z241" s="17"/>
      <c r="AA241" s="3">
        <v>0</v>
      </c>
      <c r="AB241" s="3">
        <v>0</v>
      </c>
      <c r="AC241" s="22" t="s">
        <v>578</v>
      </c>
      <c r="AH241" s="3">
        <v>27200119009</v>
      </c>
      <c r="AI241" s="3">
        <v>17000</v>
      </c>
      <c r="AJ241" s="68">
        <v>14000</v>
      </c>
      <c r="AK241" s="3">
        <v>1</v>
      </c>
      <c r="AL241" s="27" t="s">
        <v>578</v>
      </c>
      <c r="AM241" s="22"/>
      <c r="AN241" s="22"/>
      <c r="AO241" s="29"/>
      <c r="AP241" s="131"/>
      <c r="AX241" s="3">
        <v>12000</v>
      </c>
      <c r="AY241" s="3">
        <v>1</v>
      </c>
      <c r="AZ241" s="3">
        <v>0</v>
      </c>
      <c r="BD241" s="34"/>
      <c r="BE241" s="141"/>
      <c r="BF241" s="121">
        <v>27100119009</v>
      </c>
      <c r="BG241" s="191" t="s">
        <v>975</v>
      </c>
      <c r="BH241" s="116">
        <v>0</v>
      </c>
      <c r="BI241" s="74">
        <v>10000</v>
      </c>
      <c r="BJ241" s="74">
        <v>-1</v>
      </c>
      <c r="BK241" s="74">
        <v>1</v>
      </c>
      <c r="BL241" s="74">
        <v>2</v>
      </c>
    </row>
    <row r="242" spans="1:59">
      <c r="A242" s="14">
        <v>27000119010</v>
      </c>
      <c r="B242" s="14" t="s">
        <v>1180</v>
      </c>
      <c r="C242" s="3"/>
      <c r="D242" s="17"/>
      <c r="E242" s="17">
        <v>100</v>
      </c>
      <c r="F242" s="74" t="s">
        <v>387</v>
      </c>
      <c r="G242" s="3">
        <v>2</v>
      </c>
      <c r="J242" s="3">
        <v>0</v>
      </c>
      <c r="N242" s="3">
        <v>1</v>
      </c>
      <c r="O242" s="3"/>
      <c r="P242" s="3">
        <v>1</v>
      </c>
      <c r="Q242" s="68">
        <v>1000</v>
      </c>
      <c r="R242" s="68"/>
      <c r="S242" s="74">
        <v>0</v>
      </c>
      <c r="T242" s="3">
        <v>1</v>
      </c>
      <c r="U242" s="3">
        <v>1</v>
      </c>
      <c r="V242" s="3"/>
      <c r="W242" s="3"/>
      <c r="X242" s="3"/>
      <c r="Y242" s="17">
        <v>1000</v>
      </c>
      <c r="Z242" s="17"/>
      <c r="AA242" s="3">
        <v>0</v>
      </c>
      <c r="AB242" s="3">
        <v>0</v>
      </c>
      <c r="AC242" s="22" t="s">
        <v>578</v>
      </c>
      <c r="AH242" s="3">
        <v>27200119010</v>
      </c>
      <c r="AI242" s="22">
        <v>20000</v>
      </c>
      <c r="AJ242" s="3">
        <v>14000</v>
      </c>
      <c r="AK242" s="3">
        <v>2</v>
      </c>
      <c r="AL242" s="27" t="s">
        <v>479</v>
      </c>
      <c r="AM242" s="22"/>
      <c r="AN242" s="22"/>
      <c r="AO242" s="29"/>
      <c r="AP242" s="131"/>
      <c r="AX242" s="3">
        <v>12000</v>
      </c>
      <c r="AY242" s="3">
        <v>6</v>
      </c>
      <c r="AZ242" s="3">
        <v>1</v>
      </c>
      <c r="BD242" s="34">
        <v>2000</v>
      </c>
      <c r="BE242" s="141"/>
      <c r="BG242" s="191"/>
    </row>
    <row r="243" s="107" customFormat="1" spans="1:64">
      <c r="A243" s="107">
        <v>27020000001</v>
      </c>
      <c r="B243" s="107" t="s">
        <v>1181</v>
      </c>
      <c r="C243" s="107" t="s">
        <v>1182</v>
      </c>
      <c r="D243" s="193" t="s">
        <v>1183</v>
      </c>
      <c r="E243" s="17">
        <v>100</v>
      </c>
      <c r="G243" s="107">
        <v>0</v>
      </c>
      <c r="J243" s="3">
        <v>0</v>
      </c>
      <c r="N243" s="107">
        <v>0</v>
      </c>
      <c r="P243" s="107">
        <v>5</v>
      </c>
      <c r="Q243" s="107">
        <v>0</v>
      </c>
      <c r="S243" s="107">
        <v>0</v>
      </c>
      <c r="T243" s="107">
        <v>1</v>
      </c>
      <c r="U243" s="107">
        <v>1</v>
      </c>
      <c r="Y243" s="17">
        <v>1000</v>
      </c>
      <c r="Z243" s="17"/>
      <c r="AA243" s="107">
        <v>0</v>
      </c>
      <c r="AB243" s="107">
        <v>0</v>
      </c>
      <c r="AC243" s="197" t="s">
        <v>578</v>
      </c>
      <c r="AF243" s="198"/>
      <c r="AG243" s="198"/>
      <c r="AH243" s="107">
        <v>27220000001</v>
      </c>
      <c r="AI243" s="3">
        <v>3000</v>
      </c>
      <c r="AJ243" s="107">
        <v>0</v>
      </c>
      <c r="AK243" s="107">
        <v>0</v>
      </c>
      <c r="AL243" s="198" t="s">
        <v>578</v>
      </c>
      <c r="AO243" s="30"/>
      <c r="AP243" s="117"/>
      <c r="AQ243" s="117"/>
      <c r="AR243" s="117"/>
      <c r="AS243" s="117"/>
      <c r="AT243" s="117"/>
      <c r="AU243" s="118"/>
      <c r="AX243" s="3">
        <v>0</v>
      </c>
      <c r="AY243" s="107">
        <v>0</v>
      </c>
      <c r="AZ243" s="107">
        <v>0</v>
      </c>
      <c r="BD243" s="204"/>
      <c r="BE243" s="210"/>
      <c r="BF243" s="211">
        <v>27120000010</v>
      </c>
      <c r="BG243" s="212">
        <v>1000</v>
      </c>
      <c r="BH243" s="198">
        <v>0</v>
      </c>
      <c r="BI243" s="107">
        <v>10000</v>
      </c>
      <c r="BJ243" s="107">
        <v>-1</v>
      </c>
      <c r="BK243" s="107">
        <v>1</v>
      </c>
      <c r="BL243" s="107">
        <v>1</v>
      </c>
    </row>
    <row r="244" s="107" customFormat="1" spans="1:64">
      <c r="A244" s="107">
        <v>27000130001</v>
      </c>
      <c r="B244" s="107" t="s">
        <v>1184</v>
      </c>
      <c r="C244" s="107" t="s">
        <v>1185</v>
      </c>
      <c r="D244" s="193" t="s">
        <v>1186</v>
      </c>
      <c r="E244" s="17">
        <v>100</v>
      </c>
      <c r="G244" s="107">
        <v>0</v>
      </c>
      <c r="J244" s="3">
        <v>0</v>
      </c>
      <c r="N244" s="107">
        <v>0</v>
      </c>
      <c r="P244" s="107">
        <v>5</v>
      </c>
      <c r="Q244" s="107">
        <v>0</v>
      </c>
      <c r="S244" s="107">
        <v>0</v>
      </c>
      <c r="T244" s="107">
        <v>1</v>
      </c>
      <c r="U244" s="107">
        <v>1</v>
      </c>
      <c r="Y244" s="17">
        <v>1000</v>
      </c>
      <c r="Z244" s="17"/>
      <c r="AA244" s="107">
        <v>0</v>
      </c>
      <c r="AB244" s="107">
        <v>0</v>
      </c>
      <c r="AC244" s="197" t="s">
        <v>578</v>
      </c>
      <c r="AF244" s="198"/>
      <c r="AG244" s="198"/>
      <c r="AH244" s="107">
        <v>27200000001</v>
      </c>
      <c r="AI244" s="3">
        <v>3000</v>
      </c>
      <c r="AJ244" s="107">
        <v>0</v>
      </c>
      <c r="AK244" s="107">
        <v>0</v>
      </c>
      <c r="AL244" s="198" t="s">
        <v>578</v>
      </c>
      <c r="AO244" s="30"/>
      <c r="AP244" s="117"/>
      <c r="AQ244" s="117"/>
      <c r="AR244" s="117"/>
      <c r="AS244" s="117"/>
      <c r="AT244" s="117"/>
      <c r="AU244" s="118"/>
      <c r="AX244" s="3">
        <v>0</v>
      </c>
      <c r="AY244" s="107">
        <v>0</v>
      </c>
      <c r="AZ244" s="107">
        <v>0</v>
      </c>
      <c r="BD244" s="204"/>
      <c r="BE244" s="210"/>
      <c r="BF244" s="211">
        <v>27100000001</v>
      </c>
      <c r="BG244" s="212">
        <v>5000</v>
      </c>
      <c r="BH244" s="198">
        <v>0</v>
      </c>
      <c r="BI244" s="107">
        <v>10000</v>
      </c>
      <c r="BJ244" s="107">
        <v>3600000</v>
      </c>
      <c r="BK244" s="107">
        <v>1</v>
      </c>
      <c r="BL244" s="107">
        <v>1</v>
      </c>
    </row>
    <row r="245" s="107" customFormat="1" spans="1:64">
      <c r="A245" s="107">
        <v>27000130002</v>
      </c>
      <c r="B245" s="107" t="s">
        <v>1187</v>
      </c>
      <c r="C245" s="107" t="s">
        <v>1188</v>
      </c>
      <c r="D245" s="193" t="s">
        <v>1189</v>
      </c>
      <c r="E245" s="17">
        <v>100</v>
      </c>
      <c r="G245" s="107">
        <v>0</v>
      </c>
      <c r="J245" s="3">
        <v>0</v>
      </c>
      <c r="N245" s="107">
        <v>0</v>
      </c>
      <c r="P245" s="107">
        <v>5</v>
      </c>
      <c r="Q245" s="107">
        <v>0</v>
      </c>
      <c r="S245" s="107">
        <v>0</v>
      </c>
      <c r="T245" s="107">
        <v>1</v>
      </c>
      <c r="U245" s="107">
        <v>1</v>
      </c>
      <c r="Y245" s="17">
        <v>1000</v>
      </c>
      <c r="Z245" s="17"/>
      <c r="AA245" s="107">
        <v>0</v>
      </c>
      <c r="AB245" s="107">
        <v>0</v>
      </c>
      <c r="AC245" s="197" t="s">
        <v>578</v>
      </c>
      <c r="AF245" s="198"/>
      <c r="AG245" s="198"/>
      <c r="AH245" s="107">
        <v>27200000002</v>
      </c>
      <c r="AI245" s="3">
        <v>3000</v>
      </c>
      <c r="AJ245" s="107">
        <v>0</v>
      </c>
      <c r="AK245" s="107">
        <v>0</v>
      </c>
      <c r="AL245" s="198" t="s">
        <v>578</v>
      </c>
      <c r="AO245" s="30"/>
      <c r="AP245" s="117"/>
      <c r="AQ245" s="117"/>
      <c r="AR245" s="117"/>
      <c r="AS245" s="117"/>
      <c r="AT245" s="117"/>
      <c r="AU245" s="118"/>
      <c r="AX245" s="3">
        <v>0</v>
      </c>
      <c r="AY245" s="107">
        <v>0</v>
      </c>
      <c r="AZ245" s="107">
        <v>0</v>
      </c>
      <c r="BD245" s="204"/>
      <c r="BE245" s="210"/>
      <c r="BF245" s="211">
        <v>27100000002</v>
      </c>
      <c r="BG245" s="212">
        <v>10000</v>
      </c>
      <c r="BH245" s="198">
        <v>0</v>
      </c>
      <c r="BI245" s="107">
        <v>10000</v>
      </c>
      <c r="BJ245" s="107">
        <v>3600000</v>
      </c>
      <c r="BK245" s="107">
        <v>1</v>
      </c>
      <c r="BL245" s="107">
        <v>1</v>
      </c>
    </row>
    <row r="246" s="107" customFormat="1" spans="1:64">
      <c r="A246" s="107">
        <v>27000130003</v>
      </c>
      <c r="B246" s="107" t="s">
        <v>1190</v>
      </c>
      <c r="C246" s="107" t="s">
        <v>1191</v>
      </c>
      <c r="D246" s="193" t="s">
        <v>1192</v>
      </c>
      <c r="E246" s="17">
        <v>100</v>
      </c>
      <c r="G246" s="107">
        <v>0</v>
      </c>
      <c r="J246" s="3">
        <v>0</v>
      </c>
      <c r="N246" s="107">
        <v>0</v>
      </c>
      <c r="P246" s="107">
        <v>5</v>
      </c>
      <c r="Q246" s="107">
        <v>0</v>
      </c>
      <c r="S246" s="107">
        <v>0</v>
      </c>
      <c r="T246" s="107">
        <v>1</v>
      </c>
      <c r="U246" s="107">
        <v>1</v>
      </c>
      <c r="Y246" s="17">
        <v>1000</v>
      </c>
      <c r="Z246" s="17"/>
      <c r="AA246" s="107">
        <v>0</v>
      </c>
      <c r="AB246" s="107">
        <v>0</v>
      </c>
      <c r="AC246" s="197" t="s">
        <v>578</v>
      </c>
      <c r="AF246" s="198"/>
      <c r="AG246" s="198"/>
      <c r="AH246" s="107">
        <v>27200000003</v>
      </c>
      <c r="AI246" s="3">
        <v>3000</v>
      </c>
      <c r="AJ246" s="107">
        <v>0</v>
      </c>
      <c r="AK246" s="107">
        <v>0</v>
      </c>
      <c r="AL246" s="198" t="s">
        <v>578</v>
      </c>
      <c r="AO246" s="30"/>
      <c r="AP246" s="117"/>
      <c r="AQ246" s="117"/>
      <c r="AR246" s="117"/>
      <c r="AS246" s="117"/>
      <c r="AT246" s="117"/>
      <c r="AU246" s="118"/>
      <c r="AX246" s="3">
        <v>0</v>
      </c>
      <c r="AY246" s="107">
        <v>0</v>
      </c>
      <c r="AZ246" s="107">
        <v>0</v>
      </c>
      <c r="BD246" s="204"/>
      <c r="BE246" s="210"/>
      <c r="BF246" s="211">
        <v>27100000003</v>
      </c>
      <c r="BG246" s="212">
        <v>20000</v>
      </c>
      <c r="BH246" s="198">
        <v>0</v>
      </c>
      <c r="BI246" s="107">
        <v>10000</v>
      </c>
      <c r="BJ246" s="107">
        <v>3600000</v>
      </c>
      <c r="BK246" s="107">
        <v>1</v>
      </c>
      <c r="BL246" s="107">
        <v>1</v>
      </c>
    </row>
    <row r="247" s="107" customFormat="1" spans="1:64">
      <c r="A247" s="107">
        <v>27000130004</v>
      </c>
      <c r="B247" s="107" t="s">
        <v>1193</v>
      </c>
      <c r="C247" s="107" t="s">
        <v>1194</v>
      </c>
      <c r="D247" s="193" t="s">
        <v>1195</v>
      </c>
      <c r="E247" s="17">
        <v>100</v>
      </c>
      <c r="G247" s="107">
        <v>0</v>
      </c>
      <c r="J247" s="3">
        <v>0</v>
      </c>
      <c r="N247" s="107">
        <v>0</v>
      </c>
      <c r="P247" s="107">
        <v>5</v>
      </c>
      <c r="Q247" s="107">
        <v>0</v>
      </c>
      <c r="S247" s="107">
        <v>0</v>
      </c>
      <c r="T247" s="107">
        <v>1</v>
      </c>
      <c r="U247" s="107">
        <v>1</v>
      </c>
      <c r="Y247" s="17">
        <v>1000</v>
      </c>
      <c r="Z247" s="17"/>
      <c r="AA247" s="107">
        <v>0</v>
      </c>
      <c r="AB247" s="107">
        <v>0</v>
      </c>
      <c r="AC247" s="197" t="s">
        <v>578</v>
      </c>
      <c r="AF247" s="198"/>
      <c r="AG247" s="198"/>
      <c r="AH247" s="107">
        <v>27200000003</v>
      </c>
      <c r="AI247" s="3">
        <v>3000</v>
      </c>
      <c r="AJ247" s="107">
        <v>0</v>
      </c>
      <c r="AK247" s="107">
        <v>0</v>
      </c>
      <c r="AL247" s="198" t="s">
        <v>578</v>
      </c>
      <c r="AO247" s="30"/>
      <c r="AP247" s="117"/>
      <c r="AQ247" s="117"/>
      <c r="AR247" s="117"/>
      <c r="AS247" s="117"/>
      <c r="AT247" s="117"/>
      <c r="AU247" s="118"/>
      <c r="AX247" s="3">
        <v>0</v>
      </c>
      <c r="AY247" s="107">
        <v>0</v>
      </c>
      <c r="AZ247" s="107">
        <v>0</v>
      </c>
      <c r="BD247" s="204"/>
      <c r="BE247" s="210"/>
      <c r="BF247" s="211">
        <v>27100000004</v>
      </c>
      <c r="BG247" s="212">
        <v>30000</v>
      </c>
      <c r="BH247" s="198">
        <v>0</v>
      </c>
      <c r="BI247" s="107">
        <v>10000</v>
      </c>
      <c r="BJ247" s="107">
        <v>3600000</v>
      </c>
      <c r="BK247" s="107">
        <v>1</v>
      </c>
      <c r="BL247" s="107">
        <v>1</v>
      </c>
    </row>
    <row r="248" s="30" customFormat="1" spans="1:64">
      <c r="A248" s="30">
        <v>27000100001</v>
      </c>
      <c r="B248" s="30" t="s">
        <v>1196</v>
      </c>
      <c r="C248" s="30" t="s">
        <v>1197</v>
      </c>
      <c r="D248" s="194" t="s">
        <v>1198</v>
      </c>
      <c r="E248" s="171">
        <v>100</v>
      </c>
      <c r="F248" s="14" t="s">
        <v>1199</v>
      </c>
      <c r="G248" s="14">
        <v>0</v>
      </c>
      <c r="H248" s="14"/>
      <c r="I248" s="14"/>
      <c r="J248" s="14">
        <v>0</v>
      </c>
      <c r="K248" s="14"/>
      <c r="L248" s="14"/>
      <c r="M248" s="14"/>
      <c r="N248" s="14">
        <v>0</v>
      </c>
      <c r="O248" s="14" t="s">
        <v>1200</v>
      </c>
      <c r="P248" s="14">
        <v>5</v>
      </c>
      <c r="Q248" s="14">
        <v>0</v>
      </c>
      <c r="R248" s="14"/>
      <c r="S248" s="14">
        <v>16000</v>
      </c>
      <c r="T248" s="14">
        <v>0</v>
      </c>
      <c r="U248" s="14">
        <v>1</v>
      </c>
      <c r="V248" s="14"/>
      <c r="W248" s="14"/>
      <c r="X248" s="14"/>
      <c r="Y248" s="171">
        <v>1000</v>
      </c>
      <c r="Z248" s="171"/>
      <c r="AA248" s="14">
        <v>0</v>
      </c>
      <c r="AB248" s="14">
        <v>0</v>
      </c>
      <c r="AC248" s="199" t="s">
        <v>578</v>
      </c>
      <c r="AD248" s="14"/>
      <c r="AE248" s="14"/>
      <c r="AF248" s="200"/>
      <c r="AG248" s="200"/>
      <c r="AH248" s="14">
        <v>27200100001</v>
      </c>
      <c r="AI248" s="14">
        <v>3000</v>
      </c>
      <c r="AJ248" s="14">
        <v>0</v>
      </c>
      <c r="AK248" s="14">
        <v>0</v>
      </c>
      <c r="AL248" s="200">
        <v>0</v>
      </c>
      <c r="AM248" s="14"/>
      <c r="AN248" s="14"/>
      <c r="AO248" s="14"/>
      <c r="AP248" s="201"/>
      <c r="AQ248" s="201"/>
      <c r="AR248" s="201"/>
      <c r="AS248" s="201"/>
      <c r="AT248" s="201"/>
      <c r="AU248" s="202"/>
      <c r="AV248" s="14"/>
      <c r="AW248" s="14"/>
      <c r="AX248" s="14">
        <v>0</v>
      </c>
      <c r="AY248" s="14">
        <v>0</v>
      </c>
      <c r="AZ248" s="14">
        <v>0</v>
      </c>
      <c r="BA248" s="14"/>
      <c r="BB248" s="14"/>
      <c r="BC248" s="14"/>
      <c r="BD248" s="205"/>
      <c r="BE248" s="213"/>
      <c r="BF248" s="214">
        <v>27100100001</v>
      </c>
      <c r="BG248" s="215" t="s">
        <v>1201</v>
      </c>
      <c r="BH248" s="128">
        <v>0</v>
      </c>
      <c r="BI248" s="30">
        <v>10000</v>
      </c>
      <c r="BJ248" s="30">
        <v>-1</v>
      </c>
      <c r="BK248" s="30">
        <v>1</v>
      </c>
      <c r="BL248" s="30">
        <v>1</v>
      </c>
    </row>
    <row r="249" s="30" customFormat="1" spans="1:64">
      <c r="A249" s="30">
        <v>27000100002</v>
      </c>
      <c r="B249" s="30" t="s">
        <v>1202</v>
      </c>
      <c r="C249" s="30" t="s">
        <v>1203</v>
      </c>
      <c r="D249" s="194" t="s">
        <v>1204</v>
      </c>
      <c r="E249" s="171">
        <v>100</v>
      </c>
      <c r="F249" s="14" t="s">
        <v>1199</v>
      </c>
      <c r="G249" s="14">
        <v>0</v>
      </c>
      <c r="H249" s="14"/>
      <c r="I249" s="14"/>
      <c r="J249" s="14">
        <v>0</v>
      </c>
      <c r="K249" s="14"/>
      <c r="L249" s="14"/>
      <c r="M249" s="14"/>
      <c r="N249" s="14">
        <v>0</v>
      </c>
      <c r="O249" s="14" t="s">
        <v>1200</v>
      </c>
      <c r="P249" s="14">
        <v>5</v>
      </c>
      <c r="Q249" s="14">
        <v>0</v>
      </c>
      <c r="R249" s="14"/>
      <c r="S249" s="14">
        <v>23000</v>
      </c>
      <c r="T249" s="14">
        <v>0</v>
      </c>
      <c r="U249" s="14">
        <v>1</v>
      </c>
      <c r="V249" s="14"/>
      <c r="W249" s="14"/>
      <c r="X249" s="14"/>
      <c r="Y249" s="171">
        <v>1000</v>
      </c>
      <c r="Z249" s="171"/>
      <c r="AA249" s="14">
        <v>0</v>
      </c>
      <c r="AB249" s="14">
        <v>0</v>
      </c>
      <c r="AC249" s="199" t="s">
        <v>578</v>
      </c>
      <c r="AD249" s="14"/>
      <c r="AE249" s="14"/>
      <c r="AF249" s="200"/>
      <c r="AG249" s="200"/>
      <c r="AH249" s="14">
        <v>27200100002</v>
      </c>
      <c r="AI249" s="14">
        <v>3000</v>
      </c>
      <c r="AJ249" s="14">
        <v>0</v>
      </c>
      <c r="AK249" s="14">
        <v>0</v>
      </c>
      <c r="AL249" s="200">
        <v>0</v>
      </c>
      <c r="AM249" s="14"/>
      <c r="AN249" s="14"/>
      <c r="AO249" s="14"/>
      <c r="AP249" s="201"/>
      <c r="AQ249" s="201"/>
      <c r="AR249" s="201"/>
      <c r="AS249" s="201"/>
      <c r="AT249" s="201"/>
      <c r="AU249" s="202"/>
      <c r="AV249" s="14"/>
      <c r="AW249" s="14"/>
      <c r="AX249" s="14">
        <v>0</v>
      </c>
      <c r="AY249" s="14">
        <v>0</v>
      </c>
      <c r="AZ249" s="14">
        <v>0</v>
      </c>
      <c r="BA249" s="14"/>
      <c r="BB249" s="14"/>
      <c r="BC249" s="14"/>
      <c r="BD249" s="205"/>
      <c r="BE249" s="213"/>
      <c r="BF249" s="214">
        <v>27100100002</v>
      </c>
      <c r="BG249" s="215" t="s">
        <v>1205</v>
      </c>
      <c r="BH249" s="128">
        <v>0</v>
      </c>
      <c r="BI249" s="30">
        <v>10000</v>
      </c>
      <c r="BJ249" s="30">
        <v>-1</v>
      </c>
      <c r="BK249" s="30">
        <v>1</v>
      </c>
      <c r="BL249" s="30">
        <v>1</v>
      </c>
    </row>
    <row r="250" s="30" customFormat="1" spans="1:64">
      <c r="A250" s="30">
        <v>27000100003</v>
      </c>
      <c r="B250" s="30" t="s">
        <v>1206</v>
      </c>
      <c r="C250" s="30" t="s">
        <v>1207</v>
      </c>
      <c r="D250" s="194" t="s">
        <v>1204</v>
      </c>
      <c r="E250" s="171">
        <v>100</v>
      </c>
      <c r="F250" s="14" t="s">
        <v>1199</v>
      </c>
      <c r="G250" s="14">
        <v>0</v>
      </c>
      <c r="H250" s="14"/>
      <c r="I250" s="14"/>
      <c r="J250" s="14">
        <v>0</v>
      </c>
      <c r="K250" s="14"/>
      <c r="L250" s="14"/>
      <c r="M250" s="14"/>
      <c r="N250" s="14">
        <v>0</v>
      </c>
      <c r="O250" s="14" t="s">
        <v>1200</v>
      </c>
      <c r="P250" s="14">
        <v>5</v>
      </c>
      <c r="Q250" s="14">
        <v>0</v>
      </c>
      <c r="R250" s="14"/>
      <c r="S250" s="14">
        <v>41000</v>
      </c>
      <c r="T250" s="14">
        <v>0</v>
      </c>
      <c r="U250" s="14">
        <v>1</v>
      </c>
      <c r="V250" s="14"/>
      <c r="W250" s="14"/>
      <c r="X250" s="14"/>
      <c r="Y250" s="171">
        <v>1000</v>
      </c>
      <c r="Z250" s="171"/>
      <c r="AA250" s="14">
        <v>0</v>
      </c>
      <c r="AB250" s="14">
        <v>0</v>
      </c>
      <c r="AC250" s="199" t="s">
        <v>578</v>
      </c>
      <c r="AD250" s="14"/>
      <c r="AE250" s="14"/>
      <c r="AF250" s="200"/>
      <c r="AG250" s="200"/>
      <c r="AH250" s="14">
        <v>27200100003</v>
      </c>
      <c r="AI250" s="14">
        <v>3000</v>
      </c>
      <c r="AJ250" s="14">
        <v>0</v>
      </c>
      <c r="AK250" s="14">
        <v>0</v>
      </c>
      <c r="AL250" s="200">
        <v>0</v>
      </c>
      <c r="AM250" s="14"/>
      <c r="AN250" s="14"/>
      <c r="AO250" s="14"/>
      <c r="AP250" s="201"/>
      <c r="AQ250" s="201"/>
      <c r="AR250" s="201"/>
      <c r="AS250" s="201"/>
      <c r="AT250" s="201"/>
      <c r="AU250" s="202"/>
      <c r="AV250" s="14"/>
      <c r="AW250" s="14"/>
      <c r="AX250" s="14">
        <v>0</v>
      </c>
      <c r="AY250" s="14">
        <v>0</v>
      </c>
      <c r="AZ250" s="14">
        <v>0</v>
      </c>
      <c r="BA250" s="14"/>
      <c r="BB250" s="14"/>
      <c r="BC250" s="14"/>
      <c r="BD250" s="205"/>
      <c r="BE250" s="213"/>
      <c r="BF250" s="214">
        <v>27100100003</v>
      </c>
      <c r="BG250" s="215" t="s">
        <v>1208</v>
      </c>
      <c r="BH250" s="128">
        <v>0</v>
      </c>
      <c r="BI250" s="30">
        <v>10000</v>
      </c>
      <c r="BJ250" s="30">
        <v>-1</v>
      </c>
      <c r="BK250" s="30">
        <v>1</v>
      </c>
      <c r="BL250" s="30">
        <v>1</v>
      </c>
    </row>
    <row r="251" s="30" customFormat="1" spans="1:64">
      <c r="A251" s="30">
        <v>27000100004</v>
      </c>
      <c r="B251" s="30" t="s">
        <v>1209</v>
      </c>
      <c r="C251" s="30" t="s">
        <v>1210</v>
      </c>
      <c r="D251" s="194" t="s">
        <v>1204</v>
      </c>
      <c r="E251" s="171">
        <v>100</v>
      </c>
      <c r="F251" s="14" t="s">
        <v>1199</v>
      </c>
      <c r="G251" s="14">
        <v>0</v>
      </c>
      <c r="H251" s="14"/>
      <c r="I251" s="14"/>
      <c r="J251" s="14">
        <v>0</v>
      </c>
      <c r="K251" s="14"/>
      <c r="L251" s="14"/>
      <c r="M251" s="14"/>
      <c r="N251" s="14">
        <v>0</v>
      </c>
      <c r="O251" s="14" t="s">
        <v>1200</v>
      </c>
      <c r="P251" s="14">
        <v>5</v>
      </c>
      <c r="Q251" s="14">
        <v>0</v>
      </c>
      <c r="R251" s="14"/>
      <c r="S251" s="14">
        <v>21000</v>
      </c>
      <c r="T251" s="14">
        <v>0</v>
      </c>
      <c r="U251" s="14">
        <v>1</v>
      </c>
      <c r="V251" s="14"/>
      <c r="W251" s="14"/>
      <c r="X251" s="14"/>
      <c r="Y251" s="171">
        <v>1000</v>
      </c>
      <c r="Z251" s="171"/>
      <c r="AA251" s="14">
        <v>0</v>
      </c>
      <c r="AB251" s="14">
        <v>0</v>
      </c>
      <c r="AC251" s="199" t="s">
        <v>578</v>
      </c>
      <c r="AD251" s="14"/>
      <c r="AE251" s="14"/>
      <c r="AF251" s="200"/>
      <c r="AG251" s="200"/>
      <c r="AH251" s="14">
        <v>27200100004</v>
      </c>
      <c r="AI251" s="14">
        <v>3000</v>
      </c>
      <c r="AJ251" s="14">
        <v>0</v>
      </c>
      <c r="AK251" s="14">
        <v>0</v>
      </c>
      <c r="AL251" s="200">
        <v>0</v>
      </c>
      <c r="AM251" s="14"/>
      <c r="AN251" s="14"/>
      <c r="AO251" s="14"/>
      <c r="AP251" s="201"/>
      <c r="AQ251" s="201"/>
      <c r="AR251" s="201"/>
      <c r="AS251" s="201"/>
      <c r="AT251" s="201"/>
      <c r="AU251" s="202"/>
      <c r="AV251" s="14"/>
      <c r="AW251" s="14"/>
      <c r="AX251" s="14">
        <v>0</v>
      </c>
      <c r="AY251" s="14">
        <v>0</v>
      </c>
      <c r="AZ251" s="14">
        <v>0</v>
      </c>
      <c r="BA251" s="14"/>
      <c r="BB251" s="14"/>
      <c r="BC251" s="14"/>
      <c r="BD251" s="205"/>
      <c r="BE251" s="213"/>
      <c r="BF251" s="214">
        <v>27100100004</v>
      </c>
      <c r="BG251" s="215" t="s">
        <v>1211</v>
      </c>
      <c r="BH251" s="128">
        <v>0</v>
      </c>
      <c r="BI251" s="30">
        <v>10000</v>
      </c>
      <c r="BJ251" s="30">
        <v>-1</v>
      </c>
      <c r="BK251" s="30">
        <v>1</v>
      </c>
      <c r="BL251" s="30">
        <v>1</v>
      </c>
    </row>
    <row r="252" s="30" customFormat="1" spans="1:64">
      <c r="A252" s="30">
        <v>27000100005</v>
      </c>
      <c r="B252" s="30" t="s">
        <v>1212</v>
      </c>
      <c r="C252" s="30" t="s">
        <v>1213</v>
      </c>
      <c r="D252" s="171" t="s">
        <v>1214</v>
      </c>
      <c r="E252" s="171">
        <v>100</v>
      </c>
      <c r="F252" s="14" t="s">
        <v>1215</v>
      </c>
      <c r="G252" s="14">
        <v>0</v>
      </c>
      <c r="H252" s="14"/>
      <c r="I252" s="14"/>
      <c r="J252" s="14">
        <v>0</v>
      </c>
      <c r="K252" s="14"/>
      <c r="L252" s="14"/>
      <c r="M252" s="14"/>
      <c r="N252" s="14">
        <v>0</v>
      </c>
      <c r="O252" s="14" t="s">
        <v>1200</v>
      </c>
      <c r="P252" s="14">
        <v>5</v>
      </c>
      <c r="Q252" s="14">
        <v>0</v>
      </c>
      <c r="R252" s="14"/>
      <c r="S252" s="14">
        <v>46000</v>
      </c>
      <c r="T252" s="14">
        <v>0</v>
      </c>
      <c r="U252" s="14">
        <v>1</v>
      </c>
      <c r="V252" s="14"/>
      <c r="W252" s="14"/>
      <c r="X252" s="14"/>
      <c r="Y252" s="171">
        <v>1000</v>
      </c>
      <c r="Z252" s="171"/>
      <c r="AA252" s="14">
        <v>0</v>
      </c>
      <c r="AB252" s="14">
        <v>0</v>
      </c>
      <c r="AC252" s="199" t="s">
        <v>578</v>
      </c>
      <c r="AD252" s="14"/>
      <c r="AE252" s="14"/>
      <c r="AF252" s="200"/>
      <c r="AG252" s="200"/>
      <c r="AH252" s="14">
        <v>27200100005</v>
      </c>
      <c r="AI252" s="14">
        <v>3000</v>
      </c>
      <c r="AJ252" s="14">
        <v>0</v>
      </c>
      <c r="AK252" s="14">
        <v>0</v>
      </c>
      <c r="AL252" s="200">
        <v>0</v>
      </c>
      <c r="AM252" s="14"/>
      <c r="AN252" s="14"/>
      <c r="AO252" s="14"/>
      <c r="AP252" s="201"/>
      <c r="AQ252" s="201"/>
      <c r="AR252" s="201"/>
      <c r="AS252" s="201"/>
      <c r="AT252" s="201"/>
      <c r="AU252" s="202"/>
      <c r="AV252" s="14"/>
      <c r="AW252" s="14"/>
      <c r="AX252" s="14">
        <v>0</v>
      </c>
      <c r="AY252" s="14">
        <v>0</v>
      </c>
      <c r="AZ252" s="14">
        <v>0</v>
      </c>
      <c r="BA252" s="14"/>
      <c r="BB252" s="14"/>
      <c r="BC252" s="14"/>
      <c r="BD252" s="205"/>
      <c r="BE252" s="213"/>
      <c r="BF252" s="214">
        <v>27100100005</v>
      </c>
      <c r="BG252" s="216" t="s">
        <v>1216</v>
      </c>
      <c r="BH252" s="128">
        <v>0</v>
      </c>
      <c r="BI252" s="30">
        <v>10000</v>
      </c>
      <c r="BJ252" s="30">
        <v>-1</v>
      </c>
      <c r="BK252" s="30">
        <v>1</v>
      </c>
      <c r="BL252" s="30">
        <v>1</v>
      </c>
    </row>
    <row r="253" s="30" customFormat="1" spans="1:64">
      <c r="A253" s="30">
        <v>27000100006</v>
      </c>
      <c r="B253" s="30" t="s">
        <v>1217</v>
      </c>
      <c r="C253" s="30" t="s">
        <v>1218</v>
      </c>
      <c r="D253" s="194" t="s">
        <v>1219</v>
      </c>
      <c r="E253" s="171">
        <v>100</v>
      </c>
      <c r="F253" s="14" t="s">
        <v>1215</v>
      </c>
      <c r="G253" s="14">
        <v>0</v>
      </c>
      <c r="H253" s="14"/>
      <c r="I253" s="14"/>
      <c r="J253" s="14">
        <v>0</v>
      </c>
      <c r="K253" s="14"/>
      <c r="L253" s="14"/>
      <c r="M253" s="14"/>
      <c r="N253" s="14">
        <v>0</v>
      </c>
      <c r="O253" s="14" t="s">
        <v>1200</v>
      </c>
      <c r="P253" s="14">
        <v>5</v>
      </c>
      <c r="Q253" s="14">
        <v>0</v>
      </c>
      <c r="R253" s="14"/>
      <c r="S253" s="14">
        <v>30000</v>
      </c>
      <c r="T253" s="14">
        <v>0</v>
      </c>
      <c r="U253" s="14">
        <v>1</v>
      </c>
      <c r="V253" s="14"/>
      <c r="W253" s="14"/>
      <c r="X253" s="14"/>
      <c r="Y253" s="171">
        <v>1000</v>
      </c>
      <c r="Z253" s="171"/>
      <c r="AA253" s="14">
        <v>0</v>
      </c>
      <c r="AB253" s="14">
        <v>0</v>
      </c>
      <c r="AC253" s="199" t="s">
        <v>578</v>
      </c>
      <c r="AD253" s="14"/>
      <c r="AE253" s="14"/>
      <c r="AF253" s="200"/>
      <c r="AG253" s="200"/>
      <c r="AH253" s="14">
        <v>27200100006</v>
      </c>
      <c r="AI253" s="14">
        <v>3000</v>
      </c>
      <c r="AJ253" s="14">
        <v>0</v>
      </c>
      <c r="AK253" s="14">
        <v>0</v>
      </c>
      <c r="AL253" s="200">
        <v>0</v>
      </c>
      <c r="AM253" s="14"/>
      <c r="AN253" s="14"/>
      <c r="AO253" s="14"/>
      <c r="AP253" s="201"/>
      <c r="AQ253" s="201"/>
      <c r="AR253" s="201"/>
      <c r="AS253" s="201"/>
      <c r="AT253" s="201"/>
      <c r="AU253" s="202"/>
      <c r="AV253" s="14"/>
      <c r="AW253" s="14"/>
      <c r="AX253" s="14">
        <v>0</v>
      </c>
      <c r="AY253" s="14">
        <v>0</v>
      </c>
      <c r="AZ253" s="14">
        <v>0</v>
      </c>
      <c r="BA253" s="14"/>
      <c r="BB253" s="14"/>
      <c r="BC253" s="14"/>
      <c r="BD253" s="205"/>
      <c r="BE253" s="213"/>
      <c r="BF253" s="214">
        <v>27100100006</v>
      </c>
      <c r="BG253" s="215" t="s">
        <v>1220</v>
      </c>
      <c r="BH253" s="128">
        <v>0</v>
      </c>
      <c r="BI253" s="30">
        <v>10000</v>
      </c>
      <c r="BJ253" s="30">
        <v>-1</v>
      </c>
      <c r="BK253" s="30">
        <v>1</v>
      </c>
      <c r="BL253" s="30">
        <v>1</v>
      </c>
    </row>
    <row r="254" s="30" customFormat="1" spans="1:64">
      <c r="A254" s="30">
        <v>27000100007</v>
      </c>
      <c r="B254" s="30" t="s">
        <v>1221</v>
      </c>
      <c r="C254" s="30" t="s">
        <v>1222</v>
      </c>
      <c r="D254" s="194" t="s">
        <v>1223</v>
      </c>
      <c r="E254" s="171">
        <v>100</v>
      </c>
      <c r="F254" s="14" t="s">
        <v>1215</v>
      </c>
      <c r="G254" s="14">
        <v>0</v>
      </c>
      <c r="H254" s="14"/>
      <c r="I254" s="14"/>
      <c r="J254" s="14">
        <v>0</v>
      </c>
      <c r="K254" s="14"/>
      <c r="L254" s="14"/>
      <c r="M254" s="14"/>
      <c r="N254" s="14">
        <v>0</v>
      </c>
      <c r="O254" s="14" t="s">
        <v>1200</v>
      </c>
      <c r="P254" s="14">
        <v>5</v>
      </c>
      <c r="Q254" s="14">
        <v>0</v>
      </c>
      <c r="R254" s="14"/>
      <c r="S254" s="14">
        <v>24000</v>
      </c>
      <c r="T254" s="14">
        <v>0</v>
      </c>
      <c r="U254" s="14">
        <v>1</v>
      </c>
      <c r="V254" s="14"/>
      <c r="W254" s="14"/>
      <c r="X254" s="14"/>
      <c r="Y254" s="171">
        <v>1000</v>
      </c>
      <c r="Z254" s="171"/>
      <c r="AA254" s="14">
        <v>0</v>
      </c>
      <c r="AB254" s="14">
        <v>0</v>
      </c>
      <c r="AC254" s="199" t="s">
        <v>578</v>
      </c>
      <c r="AD254" s="14"/>
      <c r="AE254" s="14"/>
      <c r="AF254" s="200"/>
      <c r="AG254" s="200"/>
      <c r="AH254" s="14">
        <v>27200100007</v>
      </c>
      <c r="AI254" s="14">
        <v>3000</v>
      </c>
      <c r="AJ254" s="14">
        <v>0</v>
      </c>
      <c r="AK254" s="14">
        <v>0</v>
      </c>
      <c r="AL254" s="200">
        <v>0</v>
      </c>
      <c r="AM254" s="14"/>
      <c r="AN254" s="14"/>
      <c r="AO254" s="14"/>
      <c r="AP254" s="201"/>
      <c r="AQ254" s="201"/>
      <c r="AR254" s="201"/>
      <c r="AS254" s="201"/>
      <c r="AT254" s="201"/>
      <c r="AU254" s="202"/>
      <c r="AV254" s="14"/>
      <c r="AW254" s="14"/>
      <c r="AX254" s="14">
        <v>0</v>
      </c>
      <c r="AY254" s="14">
        <v>0</v>
      </c>
      <c r="AZ254" s="14">
        <v>0</v>
      </c>
      <c r="BA254" s="14"/>
      <c r="BB254" s="14"/>
      <c r="BC254" s="14"/>
      <c r="BD254" s="205"/>
      <c r="BE254" s="213"/>
      <c r="BF254" s="214">
        <v>27100100007</v>
      </c>
      <c r="BG254" s="215" t="s">
        <v>1224</v>
      </c>
      <c r="BH254" s="128">
        <v>0</v>
      </c>
      <c r="BI254" s="30">
        <v>10000</v>
      </c>
      <c r="BJ254" s="30">
        <v>-1</v>
      </c>
      <c r="BK254" s="30">
        <v>1</v>
      </c>
      <c r="BL254" s="30">
        <v>1</v>
      </c>
    </row>
    <row r="255" s="30" customFormat="1" spans="1:64">
      <c r="A255" s="30">
        <v>27000100008</v>
      </c>
      <c r="B255" s="30" t="s">
        <v>1225</v>
      </c>
      <c r="C255" s="30" t="s">
        <v>1226</v>
      </c>
      <c r="D255" s="194" t="s">
        <v>1227</v>
      </c>
      <c r="E255" s="171">
        <v>100</v>
      </c>
      <c r="F255" s="14" t="s">
        <v>1228</v>
      </c>
      <c r="G255" s="14">
        <v>0</v>
      </c>
      <c r="H255" s="14"/>
      <c r="I255" s="14"/>
      <c r="J255" s="14">
        <v>0</v>
      </c>
      <c r="K255" s="14"/>
      <c r="L255" s="14"/>
      <c r="M255" s="14"/>
      <c r="N255" s="14">
        <v>0</v>
      </c>
      <c r="O255" s="14" t="s">
        <v>1200</v>
      </c>
      <c r="P255" s="14">
        <v>5</v>
      </c>
      <c r="Q255" s="14">
        <v>0</v>
      </c>
      <c r="R255" s="14"/>
      <c r="S255" s="14">
        <v>35000</v>
      </c>
      <c r="T255" s="14">
        <v>0</v>
      </c>
      <c r="U255" s="14">
        <v>1</v>
      </c>
      <c r="V255" s="14"/>
      <c r="W255" s="14"/>
      <c r="X255" s="14"/>
      <c r="Y255" s="171">
        <v>1000</v>
      </c>
      <c r="Z255" s="171"/>
      <c r="AA255" s="14">
        <v>0</v>
      </c>
      <c r="AB255" s="14">
        <v>0</v>
      </c>
      <c r="AC255" s="199" t="s">
        <v>578</v>
      </c>
      <c r="AD255" s="14"/>
      <c r="AE255" s="14"/>
      <c r="AF255" s="200"/>
      <c r="AG255" s="200"/>
      <c r="AH255" s="14">
        <v>27200100008</v>
      </c>
      <c r="AI255" s="14">
        <v>3000</v>
      </c>
      <c r="AJ255" s="14">
        <v>0</v>
      </c>
      <c r="AK255" s="14">
        <v>0</v>
      </c>
      <c r="AL255" s="200">
        <v>0</v>
      </c>
      <c r="AM255" s="14"/>
      <c r="AN255" s="14"/>
      <c r="AO255" s="14"/>
      <c r="AP255" s="201"/>
      <c r="AQ255" s="201"/>
      <c r="AR255" s="201"/>
      <c r="AS255" s="201"/>
      <c r="AT255" s="201"/>
      <c r="AU255" s="202"/>
      <c r="AV255" s="14"/>
      <c r="AW255" s="14"/>
      <c r="AX255" s="14">
        <v>0</v>
      </c>
      <c r="AY255" s="14">
        <v>0</v>
      </c>
      <c r="AZ255" s="14">
        <v>0</v>
      </c>
      <c r="BA255" s="14"/>
      <c r="BB255" s="14"/>
      <c r="BC255" s="14"/>
      <c r="BD255" s="205"/>
      <c r="BE255" s="213"/>
      <c r="BF255" s="214">
        <v>27100100008</v>
      </c>
      <c r="BG255" s="215" t="s">
        <v>1229</v>
      </c>
      <c r="BH255" s="128">
        <v>0</v>
      </c>
      <c r="BI255" s="30">
        <v>10000</v>
      </c>
      <c r="BJ255" s="30">
        <v>-1</v>
      </c>
      <c r="BK255" s="30">
        <v>1</v>
      </c>
      <c r="BL255" s="30">
        <v>1</v>
      </c>
    </row>
    <row r="256" s="30" customFormat="1" spans="1:64">
      <c r="A256" s="30">
        <v>27000100009</v>
      </c>
      <c r="B256" s="30" t="s">
        <v>1230</v>
      </c>
      <c r="C256" s="30" t="s">
        <v>1231</v>
      </c>
      <c r="D256" s="194" t="s">
        <v>1227</v>
      </c>
      <c r="E256" s="171">
        <v>100</v>
      </c>
      <c r="F256" s="14" t="s">
        <v>1228</v>
      </c>
      <c r="G256" s="14">
        <v>0</v>
      </c>
      <c r="H256" s="14"/>
      <c r="I256" s="14"/>
      <c r="J256" s="14">
        <v>0</v>
      </c>
      <c r="K256" s="14"/>
      <c r="L256" s="14"/>
      <c r="M256" s="14"/>
      <c r="N256" s="14">
        <v>0</v>
      </c>
      <c r="O256" s="14" t="s">
        <v>1200</v>
      </c>
      <c r="P256" s="14">
        <v>5</v>
      </c>
      <c r="Q256" s="14">
        <v>0</v>
      </c>
      <c r="R256" s="14"/>
      <c r="S256" s="14">
        <v>58000</v>
      </c>
      <c r="T256" s="14">
        <v>0</v>
      </c>
      <c r="U256" s="14">
        <v>1</v>
      </c>
      <c r="V256" s="14"/>
      <c r="W256" s="14"/>
      <c r="X256" s="14"/>
      <c r="Y256" s="171">
        <v>1000</v>
      </c>
      <c r="Z256" s="171"/>
      <c r="AA256" s="14">
        <v>0</v>
      </c>
      <c r="AB256" s="14">
        <v>0</v>
      </c>
      <c r="AC256" s="199" t="s">
        <v>578</v>
      </c>
      <c r="AD256" s="14"/>
      <c r="AE256" s="14"/>
      <c r="AF256" s="200"/>
      <c r="AG256" s="200"/>
      <c r="AH256" s="14">
        <v>27200100009</v>
      </c>
      <c r="AI256" s="14">
        <v>3000</v>
      </c>
      <c r="AJ256" s="14">
        <v>0</v>
      </c>
      <c r="AK256" s="14">
        <v>0</v>
      </c>
      <c r="AL256" s="200">
        <v>0</v>
      </c>
      <c r="AM256" s="14"/>
      <c r="AN256" s="14"/>
      <c r="AO256" s="14"/>
      <c r="AP256" s="201"/>
      <c r="AQ256" s="201"/>
      <c r="AR256" s="201"/>
      <c r="AS256" s="201"/>
      <c r="AT256" s="201"/>
      <c r="AU256" s="202"/>
      <c r="AV256" s="14"/>
      <c r="AW256" s="14"/>
      <c r="AX256" s="14">
        <v>0</v>
      </c>
      <c r="AY256" s="14">
        <v>0</v>
      </c>
      <c r="AZ256" s="14">
        <v>0</v>
      </c>
      <c r="BA256" s="14"/>
      <c r="BB256" s="14"/>
      <c r="BC256" s="14"/>
      <c r="BD256" s="205"/>
      <c r="BE256" s="213"/>
      <c r="BF256" s="214">
        <v>27100100009</v>
      </c>
      <c r="BG256" s="215" t="s">
        <v>1232</v>
      </c>
      <c r="BH256" s="128">
        <v>0</v>
      </c>
      <c r="BI256" s="30">
        <v>10000</v>
      </c>
      <c r="BJ256" s="30">
        <v>-1</v>
      </c>
      <c r="BK256" s="30">
        <v>1</v>
      </c>
      <c r="BL256" s="30">
        <v>1</v>
      </c>
    </row>
    <row r="257" s="30" customFormat="1" spans="1:64">
      <c r="A257" s="30">
        <v>27000100010</v>
      </c>
      <c r="B257" s="30" t="s">
        <v>1233</v>
      </c>
      <c r="C257" s="30" t="s">
        <v>1234</v>
      </c>
      <c r="D257" s="194" t="s">
        <v>1227</v>
      </c>
      <c r="E257" s="171">
        <v>100</v>
      </c>
      <c r="F257" s="14" t="s">
        <v>1228</v>
      </c>
      <c r="G257" s="14">
        <v>0</v>
      </c>
      <c r="H257" s="14"/>
      <c r="I257" s="14"/>
      <c r="J257" s="14">
        <v>0</v>
      </c>
      <c r="K257" s="14"/>
      <c r="L257" s="14"/>
      <c r="M257" s="14"/>
      <c r="N257" s="14">
        <v>0</v>
      </c>
      <c r="O257" s="14" t="s">
        <v>1200</v>
      </c>
      <c r="P257" s="14">
        <v>5</v>
      </c>
      <c r="Q257" s="14">
        <v>0</v>
      </c>
      <c r="R257" s="14"/>
      <c r="S257" s="14">
        <v>28000</v>
      </c>
      <c r="T257" s="14">
        <v>0</v>
      </c>
      <c r="U257" s="14">
        <v>1</v>
      </c>
      <c r="V257" s="14"/>
      <c r="W257" s="14"/>
      <c r="X257" s="14"/>
      <c r="Y257" s="171">
        <v>1000</v>
      </c>
      <c r="Z257" s="171"/>
      <c r="AA257" s="14">
        <v>0</v>
      </c>
      <c r="AB257" s="14">
        <v>0</v>
      </c>
      <c r="AC257" s="199" t="s">
        <v>578</v>
      </c>
      <c r="AD257" s="14"/>
      <c r="AE257" s="14"/>
      <c r="AF257" s="200"/>
      <c r="AG257" s="200"/>
      <c r="AH257" s="14">
        <v>27200100010</v>
      </c>
      <c r="AI257" s="14">
        <v>3000</v>
      </c>
      <c r="AJ257" s="14">
        <v>0</v>
      </c>
      <c r="AK257" s="14">
        <v>0</v>
      </c>
      <c r="AL257" s="200">
        <v>0</v>
      </c>
      <c r="AM257" s="14"/>
      <c r="AN257" s="14"/>
      <c r="AO257" s="14"/>
      <c r="AP257" s="201"/>
      <c r="AQ257" s="201"/>
      <c r="AR257" s="201"/>
      <c r="AS257" s="201"/>
      <c r="AT257" s="201"/>
      <c r="AU257" s="202"/>
      <c r="AV257" s="14"/>
      <c r="AW257" s="14"/>
      <c r="AX257" s="14">
        <v>0</v>
      </c>
      <c r="AY257" s="14">
        <v>0</v>
      </c>
      <c r="AZ257" s="14">
        <v>0</v>
      </c>
      <c r="BA257" s="14"/>
      <c r="BB257" s="14"/>
      <c r="BC257" s="14"/>
      <c r="BD257" s="205"/>
      <c r="BE257" s="213"/>
      <c r="BF257" s="214">
        <v>27100100010</v>
      </c>
      <c r="BG257" s="215" t="s">
        <v>1235</v>
      </c>
      <c r="BH257" s="128">
        <v>0</v>
      </c>
      <c r="BI257" s="30">
        <v>10000</v>
      </c>
      <c r="BJ257" s="30">
        <v>-1</v>
      </c>
      <c r="BK257" s="30">
        <v>1</v>
      </c>
      <c r="BL257" s="30">
        <v>1</v>
      </c>
    </row>
    <row r="258" s="30" customFormat="1" spans="1:64">
      <c r="A258" s="30">
        <v>27000100011</v>
      </c>
      <c r="B258" s="30" t="s">
        <v>1236</v>
      </c>
      <c r="C258" s="30" t="s">
        <v>1237</v>
      </c>
      <c r="D258" s="194" t="s">
        <v>1227</v>
      </c>
      <c r="E258" s="171">
        <v>100</v>
      </c>
      <c r="F258" s="14" t="s">
        <v>1228</v>
      </c>
      <c r="G258" s="14">
        <v>0</v>
      </c>
      <c r="H258" s="14"/>
      <c r="I258" s="14"/>
      <c r="J258" s="14">
        <v>0</v>
      </c>
      <c r="K258" s="14"/>
      <c r="L258" s="14"/>
      <c r="M258" s="14"/>
      <c r="N258" s="14">
        <v>0</v>
      </c>
      <c r="O258" s="14" t="s">
        <v>1200</v>
      </c>
      <c r="P258" s="14">
        <v>5</v>
      </c>
      <c r="Q258" s="14">
        <v>0</v>
      </c>
      <c r="R258" s="14"/>
      <c r="S258" s="14">
        <v>50000</v>
      </c>
      <c r="T258" s="14">
        <v>0</v>
      </c>
      <c r="U258" s="14">
        <v>1</v>
      </c>
      <c r="V258" s="14"/>
      <c r="W258" s="14"/>
      <c r="X258" s="14"/>
      <c r="Y258" s="171">
        <v>1000</v>
      </c>
      <c r="Z258" s="171"/>
      <c r="AA258" s="14">
        <v>0</v>
      </c>
      <c r="AB258" s="14">
        <v>0</v>
      </c>
      <c r="AC258" s="199" t="s">
        <v>578</v>
      </c>
      <c r="AD258" s="14"/>
      <c r="AE258" s="14"/>
      <c r="AF258" s="200"/>
      <c r="AG258" s="200"/>
      <c r="AH258" s="14">
        <v>27200100011</v>
      </c>
      <c r="AI258" s="14">
        <v>3000</v>
      </c>
      <c r="AJ258" s="14">
        <v>0</v>
      </c>
      <c r="AK258" s="14">
        <v>0</v>
      </c>
      <c r="AL258" s="200">
        <v>0</v>
      </c>
      <c r="AM258" s="14"/>
      <c r="AN258" s="14"/>
      <c r="AO258" s="14"/>
      <c r="AP258" s="201"/>
      <c r="AQ258" s="201"/>
      <c r="AR258" s="201"/>
      <c r="AS258" s="201"/>
      <c r="AT258" s="201"/>
      <c r="AU258" s="202"/>
      <c r="AV258" s="14"/>
      <c r="AW258" s="14"/>
      <c r="AX258" s="14">
        <v>0</v>
      </c>
      <c r="AY258" s="14">
        <v>0</v>
      </c>
      <c r="AZ258" s="14">
        <v>0</v>
      </c>
      <c r="BA258" s="14"/>
      <c r="BB258" s="14"/>
      <c r="BC258" s="14"/>
      <c r="BD258" s="205"/>
      <c r="BE258" s="213"/>
      <c r="BF258" s="214">
        <v>27100100011</v>
      </c>
      <c r="BG258" s="215" t="s">
        <v>1238</v>
      </c>
      <c r="BH258" s="128">
        <v>0</v>
      </c>
      <c r="BI258" s="30">
        <v>10000</v>
      </c>
      <c r="BJ258" s="30">
        <v>-1</v>
      </c>
      <c r="BK258" s="30">
        <v>1</v>
      </c>
      <c r="BL258" s="30">
        <v>1</v>
      </c>
    </row>
    <row r="259" s="30" customFormat="1" spans="1:64">
      <c r="A259" s="30">
        <v>27000100012</v>
      </c>
      <c r="B259" s="30" t="s">
        <v>1239</v>
      </c>
      <c r="C259" s="30" t="s">
        <v>1240</v>
      </c>
      <c r="D259" s="217" t="s">
        <v>1241</v>
      </c>
      <c r="E259" s="171">
        <v>100</v>
      </c>
      <c r="F259" s="14" t="s">
        <v>1242</v>
      </c>
      <c r="G259" s="14">
        <v>0</v>
      </c>
      <c r="H259" s="14"/>
      <c r="I259" s="14"/>
      <c r="J259" s="14">
        <v>0</v>
      </c>
      <c r="K259" s="14"/>
      <c r="L259" s="14"/>
      <c r="M259" s="14"/>
      <c r="N259" s="14">
        <v>0</v>
      </c>
      <c r="O259" s="14" t="s">
        <v>1200</v>
      </c>
      <c r="P259" s="14">
        <v>5</v>
      </c>
      <c r="Q259" s="14">
        <v>0</v>
      </c>
      <c r="R259" s="14"/>
      <c r="S259" s="14">
        <v>21000</v>
      </c>
      <c r="T259" s="14">
        <v>0</v>
      </c>
      <c r="U259" s="14">
        <v>1</v>
      </c>
      <c r="V259" s="14"/>
      <c r="W259" s="14"/>
      <c r="X259" s="14"/>
      <c r="Y259" s="171">
        <v>1000</v>
      </c>
      <c r="Z259" s="171"/>
      <c r="AA259" s="14">
        <v>0</v>
      </c>
      <c r="AB259" s="14">
        <v>0</v>
      </c>
      <c r="AC259" s="199" t="s">
        <v>578</v>
      </c>
      <c r="AD259" s="14"/>
      <c r="AE259" s="14"/>
      <c r="AF259" s="200"/>
      <c r="AG259" s="200"/>
      <c r="AH259" s="14">
        <v>27200100012</v>
      </c>
      <c r="AI259" s="14">
        <v>3000</v>
      </c>
      <c r="AJ259" s="14">
        <v>0</v>
      </c>
      <c r="AK259" s="14">
        <v>0</v>
      </c>
      <c r="AL259" s="200">
        <v>0</v>
      </c>
      <c r="AM259" s="14"/>
      <c r="AN259" s="14"/>
      <c r="AO259" s="14"/>
      <c r="AP259" s="201"/>
      <c r="AQ259" s="201"/>
      <c r="AR259" s="201"/>
      <c r="AS259" s="201"/>
      <c r="AT259" s="201"/>
      <c r="AU259" s="202"/>
      <c r="AV259" s="14"/>
      <c r="AW259" s="14"/>
      <c r="AX259" s="14">
        <v>0</v>
      </c>
      <c r="AY259" s="14">
        <v>0</v>
      </c>
      <c r="AZ259" s="14">
        <v>0</v>
      </c>
      <c r="BA259" s="14"/>
      <c r="BB259" s="14"/>
      <c r="BC259" s="14"/>
      <c r="BD259" s="205"/>
      <c r="BE259" s="213"/>
      <c r="BF259" s="214">
        <v>27100100012</v>
      </c>
      <c r="BG259" s="215">
        <v>1000</v>
      </c>
      <c r="BH259" s="128">
        <v>0</v>
      </c>
      <c r="BI259" s="30">
        <v>10000</v>
      </c>
      <c r="BJ259" s="30">
        <v>-1</v>
      </c>
      <c r="BK259" s="30">
        <v>1</v>
      </c>
      <c r="BL259" s="30">
        <v>1</v>
      </c>
    </row>
    <row r="260" s="30" customFormat="1" spans="1:64">
      <c r="A260" s="30">
        <v>27000100013</v>
      </c>
      <c r="B260" s="30" t="s">
        <v>1243</v>
      </c>
      <c r="C260" s="30" t="s">
        <v>1244</v>
      </c>
      <c r="D260" s="217" t="s">
        <v>1245</v>
      </c>
      <c r="E260" s="171">
        <v>100</v>
      </c>
      <c r="F260" s="14" t="s">
        <v>1246</v>
      </c>
      <c r="G260" s="14">
        <v>0</v>
      </c>
      <c r="H260" s="14"/>
      <c r="I260" s="14"/>
      <c r="J260" s="14">
        <v>0</v>
      </c>
      <c r="K260" s="14"/>
      <c r="L260" s="14"/>
      <c r="M260" s="14"/>
      <c r="N260" s="14">
        <v>0</v>
      </c>
      <c r="O260" s="14" t="s">
        <v>1200</v>
      </c>
      <c r="P260" s="14">
        <v>5</v>
      </c>
      <c r="Q260" s="14">
        <v>0</v>
      </c>
      <c r="R260" s="14"/>
      <c r="S260" s="14">
        <v>24000</v>
      </c>
      <c r="T260" s="14">
        <v>0</v>
      </c>
      <c r="U260" s="14">
        <v>1</v>
      </c>
      <c r="V260" s="14"/>
      <c r="W260" s="14"/>
      <c r="X260" s="14"/>
      <c r="Y260" s="171">
        <v>1000</v>
      </c>
      <c r="Z260" s="171"/>
      <c r="AA260" s="14">
        <v>0</v>
      </c>
      <c r="AB260" s="14">
        <v>0</v>
      </c>
      <c r="AC260" s="199" t="s">
        <v>578</v>
      </c>
      <c r="AD260" s="14"/>
      <c r="AE260" s="14"/>
      <c r="AF260" s="200"/>
      <c r="AG260" s="200"/>
      <c r="AH260" s="14">
        <v>27200100013</v>
      </c>
      <c r="AI260" s="14">
        <v>3000</v>
      </c>
      <c r="AJ260" s="14">
        <v>0</v>
      </c>
      <c r="AK260" s="14">
        <v>0</v>
      </c>
      <c r="AL260" s="200">
        <v>0</v>
      </c>
      <c r="AM260" s="14"/>
      <c r="AN260" s="14"/>
      <c r="AO260" s="14"/>
      <c r="AP260" s="201"/>
      <c r="AQ260" s="201"/>
      <c r="AR260" s="201"/>
      <c r="AS260" s="201"/>
      <c r="AT260" s="201"/>
      <c r="AU260" s="202"/>
      <c r="AV260" s="14"/>
      <c r="AW260" s="14"/>
      <c r="AX260" s="14">
        <v>0</v>
      </c>
      <c r="AY260" s="14">
        <v>0</v>
      </c>
      <c r="AZ260" s="14">
        <v>0</v>
      </c>
      <c r="BA260" s="14"/>
      <c r="BB260" s="14"/>
      <c r="BC260" s="14"/>
      <c r="BD260" s="205"/>
      <c r="BE260" s="213"/>
      <c r="BF260" s="214">
        <v>27100100013</v>
      </c>
      <c r="BG260" s="215">
        <v>500</v>
      </c>
      <c r="BH260" s="128">
        <v>0</v>
      </c>
      <c r="BI260" s="30">
        <v>10000</v>
      </c>
      <c r="BJ260" s="30">
        <v>-1</v>
      </c>
      <c r="BK260" s="30">
        <v>1</v>
      </c>
      <c r="BL260" s="30">
        <v>1</v>
      </c>
    </row>
    <row r="261" s="30" customFormat="1" spans="1:64">
      <c r="A261" s="30">
        <v>27000100014</v>
      </c>
      <c r="B261" s="30" t="s">
        <v>1247</v>
      </c>
      <c r="C261" s="30" t="s">
        <v>1248</v>
      </c>
      <c r="D261" s="217" t="s">
        <v>1249</v>
      </c>
      <c r="E261" s="171">
        <v>100</v>
      </c>
      <c r="F261" s="14" t="s">
        <v>1250</v>
      </c>
      <c r="G261" s="14">
        <v>0</v>
      </c>
      <c r="H261" s="14"/>
      <c r="I261" s="14"/>
      <c r="J261" s="14">
        <v>0</v>
      </c>
      <c r="K261" s="14"/>
      <c r="L261" s="14"/>
      <c r="M261" s="14"/>
      <c r="N261" s="14">
        <v>0</v>
      </c>
      <c r="O261" s="14" t="s">
        <v>1200</v>
      </c>
      <c r="P261" s="14">
        <v>5</v>
      </c>
      <c r="Q261" s="14">
        <v>0</v>
      </c>
      <c r="R261" s="14"/>
      <c r="S261" s="14">
        <v>28000</v>
      </c>
      <c r="T261" s="14">
        <v>0</v>
      </c>
      <c r="U261" s="14">
        <v>1</v>
      </c>
      <c r="V261" s="14"/>
      <c r="W261" s="14"/>
      <c r="X261" s="14"/>
      <c r="Y261" s="171">
        <v>1000</v>
      </c>
      <c r="Z261" s="171"/>
      <c r="AA261" s="14">
        <v>0</v>
      </c>
      <c r="AB261" s="14">
        <v>0</v>
      </c>
      <c r="AC261" s="199" t="s">
        <v>578</v>
      </c>
      <c r="AD261" s="14"/>
      <c r="AE261" s="14"/>
      <c r="AF261" s="200"/>
      <c r="AG261" s="200"/>
      <c r="AH261" s="14">
        <v>27200100014</v>
      </c>
      <c r="AI261" s="14">
        <v>3000</v>
      </c>
      <c r="AJ261" s="14">
        <v>0</v>
      </c>
      <c r="AK261" s="14">
        <v>0</v>
      </c>
      <c r="AL261" s="200">
        <v>0</v>
      </c>
      <c r="AM261" s="14"/>
      <c r="AN261" s="14"/>
      <c r="AO261" s="14"/>
      <c r="AP261" s="201"/>
      <c r="AQ261" s="201"/>
      <c r="AR261" s="201"/>
      <c r="AS261" s="201"/>
      <c r="AT261" s="201"/>
      <c r="AU261" s="202"/>
      <c r="AV261" s="14"/>
      <c r="AW261" s="14"/>
      <c r="AX261" s="14">
        <v>0</v>
      </c>
      <c r="AY261" s="14">
        <v>0</v>
      </c>
      <c r="AZ261" s="14">
        <v>0</v>
      </c>
      <c r="BA261" s="14"/>
      <c r="BB261" s="14"/>
      <c r="BC261" s="14"/>
      <c r="BD261" s="205"/>
      <c r="BE261" s="213"/>
      <c r="BF261" s="214">
        <v>27100100014</v>
      </c>
      <c r="BG261" s="215">
        <v>1100</v>
      </c>
      <c r="BH261" s="128">
        <v>0</v>
      </c>
      <c r="BI261" s="30">
        <v>10000</v>
      </c>
      <c r="BJ261" s="30">
        <v>-1</v>
      </c>
      <c r="BK261" s="30">
        <v>1</v>
      </c>
      <c r="BL261" s="30">
        <v>1</v>
      </c>
    </row>
    <row r="262" s="83" customFormat="1" spans="1:64">
      <c r="A262" s="83">
        <v>27000100015</v>
      </c>
      <c r="B262" s="83" t="s">
        <v>1251</v>
      </c>
      <c r="C262" s="83" t="s">
        <v>1251</v>
      </c>
      <c r="D262" s="218" t="s">
        <v>1252</v>
      </c>
      <c r="E262" s="219">
        <v>100</v>
      </c>
      <c r="F262" s="220" t="s">
        <v>1253</v>
      </c>
      <c r="G262" s="220">
        <v>0</v>
      </c>
      <c r="H262" s="220"/>
      <c r="I262" s="220"/>
      <c r="J262" s="220">
        <v>0</v>
      </c>
      <c r="K262" s="220"/>
      <c r="L262" s="220"/>
      <c r="M262" s="220"/>
      <c r="N262" s="220">
        <v>0</v>
      </c>
      <c r="O262" s="220" t="s">
        <v>1200</v>
      </c>
      <c r="P262" s="220">
        <v>5</v>
      </c>
      <c r="Q262" s="220">
        <v>0</v>
      </c>
      <c r="R262" s="220"/>
      <c r="S262" s="220">
        <v>49000</v>
      </c>
      <c r="T262" s="220">
        <v>0</v>
      </c>
      <c r="U262" s="220">
        <v>1</v>
      </c>
      <c r="V262" s="220"/>
      <c r="W262" s="220"/>
      <c r="X262" s="220"/>
      <c r="Y262" s="171">
        <v>1000</v>
      </c>
      <c r="Z262" s="171"/>
      <c r="AA262" s="220">
        <v>0</v>
      </c>
      <c r="AB262" s="220">
        <v>0</v>
      </c>
      <c r="AC262" s="225" t="s">
        <v>578</v>
      </c>
      <c r="AD262" s="220"/>
      <c r="AE262" s="220"/>
      <c r="AF262" s="226"/>
      <c r="AG262" s="226"/>
      <c r="AH262" s="220">
        <v>27200100015</v>
      </c>
      <c r="AI262" s="14">
        <v>3000</v>
      </c>
      <c r="AJ262" s="220">
        <v>0</v>
      </c>
      <c r="AK262" s="220">
        <v>0</v>
      </c>
      <c r="AL262" s="226">
        <v>0</v>
      </c>
      <c r="AM262" s="220"/>
      <c r="AN262" s="220"/>
      <c r="AO262" s="220"/>
      <c r="AP262" s="227"/>
      <c r="AQ262" s="227"/>
      <c r="AR262" s="227"/>
      <c r="AS262" s="227"/>
      <c r="AT262" s="227"/>
      <c r="AU262" s="228"/>
      <c r="AV262" s="220"/>
      <c r="AW262" s="220"/>
      <c r="AX262" s="14">
        <v>0</v>
      </c>
      <c r="AY262" s="220">
        <v>0</v>
      </c>
      <c r="AZ262" s="220">
        <v>0</v>
      </c>
      <c r="BA262" s="220"/>
      <c r="BB262" s="220"/>
      <c r="BC262" s="220"/>
      <c r="BD262" s="229"/>
      <c r="BE262" s="234"/>
      <c r="BF262" s="235">
        <v>27100100015</v>
      </c>
      <c r="BG262" s="344" t="s">
        <v>1254</v>
      </c>
      <c r="BH262" s="237">
        <v>0</v>
      </c>
      <c r="BI262" s="83">
        <v>10000</v>
      </c>
      <c r="BJ262" s="83">
        <v>-1</v>
      </c>
      <c r="BK262" s="83">
        <v>1</v>
      </c>
      <c r="BL262" s="83">
        <v>1</v>
      </c>
    </row>
    <row r="263" s="30" customFormat="1" spans="1:64">
      <c r="A263" s="30">
        <v>27000100016</v>
      </c>
      <c r="B263" s="30" t="s">
        <v>1255</v>
      </c>
      <c r="C263" s="30" t="s">
        <v>1256</v>
      </c>
      <c r="D263" s="171" t="s">
        <v>1257</v>
      </c>
      <c r="E263" s="171">
        <v>100</v>
      </c>
      <c r="F263" s="14" t="s">
        <v>1258</v>
      </c>
      <c r="G263" s="14">
        <v>0</v>
      </c>
      <c r="H263" s="14"/>
      <c r="I263" s="14"/>
      <c r="J263" s="14">
        <v>0</v>
      </c>
      <c r="K263" s="14"/>
      <c r="L263" s="14"/>
      <c r="M263" s="14"/>
      <c r="N263" s="14">
        <v>0</v>
      </c>
      <c r="O263" s="14" t="s">
        <v>1200</v>
      </c>
      <c r="P263" s="14">
        <v>5</v>
      </c>
      <c r="Q263" s="14">
        <v>0</v>
      </c>
      <c r="R263" s="14"/>
      <c r="S263" s="14">
        <v>123000</v>
      </c>
      <c r="T263" s="14">
        <v>0</v>
      </c>
      <c r="U263" s="14">
        <v>1</v>
      </c>
      <c r="V263" s="14"/>
      <c r="W263" s="14"/>
      <c r="X263" s="14"/>
      <c r="Y263" s="171">
        <v>1000</v>
      </c>
      <c r="Z263" s="171"/>
      <c r="AA263" s="14">
        <v>0</v>
      </c>
      <c r="AB263" s="14">
        <v>0</v>
      </c>
      <c r="AC263" s="199" t="s">
        <v>578</v>
      </c>
      <c r="AD263" s="14"/>
      <c r="AE263" s="14"/>
      <c r="AF263" s="200"/>
      <c r="AG263" s="200"/>
      <c r="AH263" s="14">
        <v>27200100016</v>
      </c>
      <c r="AI263" s="14">
        <v>3000</v>
      </c>
      <c r="AJ263" s="14">
        <v>0</v>
      </c>
      <c r="AK263" s="14">
        <v>0</v>
      </c>
      <c r="AL263" s="200">
        <v>0</v>
      </c>
      <c r="AM263" s="14"/>
      <c r="AN263" s="14"/>
      <c r="AO263" s="14"/>
      <c r="AP263" s="201"/>
      <c r="AQ263" s="201"/>
      <c r="AR263" s="201"/>
      <c r="AS263" s="201"/>
      <c r="AT263" s="201"/>
      <c r="AU263" s="202"/>
      <c r="AV263" s="14"/>
      <c r="AW263" s="14"/>
      <c r="AX263" s="14">
        <v>0</v>
      </c>
      <c r="AY263" s="14">
        <v>0</v>
      </c>
      <c r="AZ263" s="14">
        <v>0</v>
      </c>
      <c r="BA263" s="14"/>
      <c r="BB263" s="14"/>
      <c r="BC263" s="14"/>
      <c r="BD263" s="205"/>
      <c r="BE263" s="213"/>
      <c r="BF263" s="214">
        <v>27100100016</v>
      </c>
      <c r="BG263" s="216">
        <v>200</v>
      </c>
      <c r="BH263" s="128">
        <v>0</v>
      </c>
      <c r="BI263" s="30">
        <v>10000</v>
      </c>
      <c r="BJ263" s="30">
        <v>-1</v>
      </c>
      <c r="BK263" s="30">
        <v>1</v>
      </c>
      <c r="BL263" s="30">
        <v>1</v>
      </c>
    </row>
    <row r="264" s="30" customFormat="1" spans="1:64">
      <c r="A264" s="30">
        <v>27000100017</v>
      </c>
      <c r="B264" s="30" t="s">
        <v>1259</v>
      </c>
      <c r="C264" s="30" t="s">
        <v>1260</v>
      </c>
      <c r="D264" s="171" t="s">
        <v>1261</v>
      </c>
      <c r="E264" s="171">
        <v>100</v>
      </c>
      <c r="F264" s="14" t="s">
        <v>1258</v>
      </c>
      <c r="G264" s="14">
        <v>0</v>
      </c>
      <c r="H264" s="14"/>
      <c r="I264" s="14"/>
      <c r="J264" s="14">
        <v>0</v>
      </c>
      <c r="K264" s="14"/>
      <c r="L264" s="14"/>
      <c r="M264" s="14"/>
      <c r="N264" s="14">
        <v>0</v>
      </c>
      <c r="O264" s="14" t="s">
        <v>1200</v>
      </c>
      <c r="P264" s="14">
        <v>5</v>
      </c>
      <c r="Q264" s="14">
        <v>0</v>
      </c>
      <c r="R264" s="14"/>
      <c r="S264" s="14">
        <v>221000</v>
      </c>
      <c r="T264" s="14">
        <v>0</v>
      </c>
      <c r="U264" s="14">
        <v>1</v>
      </c>
      <c r="V264" s="14"/>
      <c r="W264" s="14"/>
      <c r="X264" s="14"/>
      <c r="Y264" s="171">
        <v>1000</v>
      </c>
      <c r="Z264" s="171"/>
      <c r="AA264" s="14">
        <v>0</v>
      </c>
      <c r="AB264" s="14">
        <v>0</v>
      </c>
      <c r="AC264" s="199" t="s">
        <v>578</v>
      </c>
      <c r="AD264" s="14"/>
      <c r="AE264" s="14"/>
      <c r="AF264" s="200"/>
      <c r="AG264" s="200"/>
      <c r="AH264" s="14">
        <v>27200100017</v>
      </c>
      <c r="AI264" s="14">
        <v>3000</v>
      </c>
      <c r="AJ264" s="14">
        <v>0</v>
      </c>
      <c r="AK264" s="14">
        <v>0</v>
      </c>
      <c r="AL264" s="200">
        <v>0</v>
      </c>
      <c r="AM264" s="14"/>
      <c r="AN264" s="14"/>
      <c r="AO264" s="14"/>
      <c r="AP264" s="201"/>
      <c r="AQ264" s="201"/>
      <c r="AR264" s="201"/>
      <c r="AS264" s="201"/>
      <c r="AT264" s="201"/>
      <c r="AU264" s="202"/>
      <c r="AV264" s="14"/>
      <c r="AW264" s="14"/>
      <c r="AX264" s="14">
        <v>0</v>
      </c>
      <c r="AY264" s="14">
        <v>0</v>
      </c>
      <c r="AZ264" s="14">
        <v>0</v>
      </c>
      <c r="BA264" s="14"/>
      <c r="BB264" s="14"/>
      <c r="BC264" s="14"/>
      <c r="BD264" s="205"/>
      <c r="BE264" s="213"/>
      <c r="BF264" s="214">
        <v>27100100017</v>
      </c>
      <c r="BG264" s="216">
        <v>300</v>
      </c>
      <c r="BH264" s="128">
        <v>0</v>
      </c>
      <c r="BI264" s="30">
        <v>10000</v>
      </c>
      <c r="BJ264" s="30">
        <v>-1</v>
      </c>
      <c r="BK264" s="30">
        <v>1</v>
      </c>
      <c r="BL264" s="30">
        <v>1</v>
      </c>
    </row>
    <row r="265" s="30" customFormat="1" spans="1:64">
      <c r="A265" s="30">
        <v>27000100018</v>
      </c>
      <c r="B265" s="30" t="s">
        <v>1262</v>
      </c>
      <c r="C265" s="30" t="s">
        <v>1263</v>
      </c>
      <c r="D265" s="217" t="s">
        <v>1261</v>
      </c>
      <c r="E265" s="171">
        <v>100</v>
      </c>
      <c r="F265" s="14" t="s">
        <v>1258</v>
      </c>
      <c r="G265" s="14">
        <v>0</v>
      </c>
      <c r="H265" s="14"/>
      <c r="I265" s="14"/>
      <c r="J265" s="14">
        <v>0</v>
      </c>
      <c r="K265" s="14"/>
      <c r="L265" s="14"/>
      <c r="M265" s="14"/>
      <c r="N265" s="14">
        <v>0</v>
      </c>
      <c r="O265" s="14" t="s">
        <v>1200</v>
      </c>
      <c r="P265" s="14">
        <v>5</v>
      </c>
      <c r="Q265" s="14">
        <v>0</v>
      </c>
      <c r="R265" s="14"/>
      <c r="S265" s="14">
        <v>305000</v>
      </c>
      <c r="T265" s="14">
        <v>0</v>
      </c>
      <c r="U265" s="14">
        <v>1</v>
      </c>
      <c r="V265" s="14"/>
      <c r="W265" s="14"/>
      <c r="X265" s="14"/>
      <c r="Y265" s="171">
        <v>1000</v>
      </c>
      <c r="Z265" s="171"/>
      <c r="AA265" s="14">
        <v>0</v>
      </c>
      <c r="AB265" s="14">
        <v>0</v>
      </c>
      <c r="AC265" s="199" t="s">
        <v>578</v>
      </c>
      <c r="AD265" s="14"/>
      <c r="AE265" s="14"/>
      <c r="AF265" s="200"/>
      <c r="AG265" s="200"/>
      <c r="AH265" s="14">
        <v>27200100018</v>
      </c>
      <c r="AI265" s="14">
        <v>3000</v>
      </c>
      <c r="AJ265" s="14">
        <v>0</v>
      </c>
      <c r="AK265" s="14">
        <v>0</v>
      </c>
      <c r="AL265" s="200">
        <v>0</v>
      </c>
      <c r="AM265" s="14"/>
      <c r="AN265" s="14"/>
      <c r="AO265" s="14"/>
      <c r="AP265" s="201"/>
      <c r="AQ265" s="201"/>
      <c r="AR265" s="201"/>
      <c r="AS265" s="201"/>
      <c r="AT265" s="201"/>
      <c r="AU265" s="202"/>
      <c r="AV265" s="14"/>
      <c r="AW265" s="14"/>
      <c r="AX265" s="14">
        <v>0</v>
      </c>
      <c r="AY265" s="14">
        <v>0</v>
      </c>
      <c r="AZ265" s="14">
        <v>0</v>
      </c>
      <c r="BA265" s="14"/>
      <c r="BB265" s="14"/>
      <c r="BC265" s="14"/>
      <c r="BD265" s="205"/>
      <c r="BE265" s="213"/>
      <c r="BF265" s="214">
        <v>27100100018</v>
      </c>
      <c r="BG265" s="215">
        <v>300</v>
      </c>
      <c r="BH265" s="128">
        <v>0</v>
      </c>
      <c r="BI265" s="30">
        <v>10000</v>
      </c>
      <c r="BJ265" s="30">
        <v>-1</v>
      </c>
      <c r="BK265" s="30">
        <v>1</v>
      </c>
      <c r="BL265" s="30">
        <v>1</v>
      </c>
    </row>
    <row r="266" s="30" customFormat="1" spans="1:64">
      <c r="A266" s="30">
        <v>27000100019</v>
      </c>
      <c r="B266" s="30" t="s">
        <v>1264</v>
      </c>
      <c r="C266" s="30" t="s">
        <v>1265</v>
      </c>
      <c r="D266" s="171" t="s">
        <v>1266</v>
      </c>
      <c r="E266" s="171">
        <v>100</v>
      </c>
      <c r="F266" s="14" t="s">
        <v>1267</v>
      </c>
      <c r="G266" s="14">
        <v>0</v>
      </c>
      <c r="H266" s="14"/>
      <c r="I266" s="14"/>
      <c r="J266" s="14">
        <v>0</v>
      </c>
      <c r="K266" s="14"/>
      <c r="L266" s="14"/>
      <c r="M266" s="14"/>
      <c r="N266" s="14">
        <v>0</v>
      </c>
      <c r="O266" s="14" t="s">
        <v>1200</v>
      </c>
      <c r="P266" s="14">
        <v>5</v>
      </c>
      <c r="Q266" s="14">
        <v>0</v>
      </c>
      <c r="R266" s="14"/>
      <c r="S266" s="14">
        <v>167000</v>
      </c>
      <c r="T266" s="14">
        <v>0</v>
      </c>
      <c r="U266" s="14">
        <v>1</v>
      </c>
      <c r="V266" s="14"/>
      <c r="W266" s="14"/>
      <c r="X266" s="14"/>
      <c r="Y266" s="171">
        <v>1000</v>
      </c>
      <c r="Z266" s="171"/>
      <c r="AA266" s="14">
        <v>0</v>
      </c>
      <c r="AB266" s="14">
        <v>0</v>
      </c>
      <c r="AC266" s="199" t="s">
        <v>578</v>
      </c>
      <c r="AD266" s="14"/>
      <c r="AE266" s="14"/>
      <c r="AF266" s="200"/>
      <c r="AG266" s="200"/>
      <c r="AH266" s="14">
        <v>27200100019</v>
      </c>
      <c r="AI266" s="14">
        <v>3000</v>
      </c>
      <c r="AJ266" s="14">
        <v>0</v>
      </c>
      <c r="AK266" s="14">
        <v>0</v>
      </c>
      <c r="AL266" s="200">
        <v>0</v>
      </c>
      <c r="AM266" s="14"/>
      <c r="AN266" s="14"/>
      <c r="AO266" s="14"/>
      <c r="AP266" s="201"/>
      <c r="AQ266" s="201"/>
      <c r="AR266" s="201"/>
      <c r="AS266" s="201"/>
      <c r="AT266" s="201"/>
      <c r="AU266" s="202"/>
      <c r="AV266" s="14"/>
      <c r="AW266" s="14"/>
      <c r="AX266" s="14">
        <v>0</v>
      </c>
      <c r="AY266" s="14">
        <v>0</v>
      </c>
      <c r="AZ266" s="14">
        <v>0</v>
      </c>
      <c r="BA266" s="14"/>
      <c r="BB266" s="14"/>
      <c r="BC266" s="14"/>
      <c r="BD266" s="205"/>
      <c r="BE266" s="213"/>
      <c r="BF266" s="214">
        <v>27100100019</v>
      </c>
      <c r="BG266" s="216">
        <v>200</v>
      </c>
      <c r="BH266" s="128">
        <v>0</v>
      </c>
      <c r="BI266" s="30">
        <v>10000</v>
      </c>
      <c r="BJ266" s="30">
        <v>-1</v>
      </c>
      <c r="BK266" s="30">
        <v>1</v>
      </c>
      <c r="BL266" s="30">
        <v>1</v>
      </c>
    </row>
    <row r="267" s="30" customFormat="1" spans="1:64">
      <c r="A267" s="30">
        <v>27000100020</v>
      </c>
      <c r="B267" s="30" t="s">
        <v>1268</v>
      </c>
      <c r="C267" s="30" t="s">
        <v>1269</v>
      </c>
      <c r="D267" s="171" t="s">
        <v>1270</v>
      </c>
      <c r="E267" s="171">
        <v>100</v>
      </c>
      <c r="F267" s="14" t="s">
        <v>1267</v>
      </c>
      <c r="G267" s="14">
        <v>0</v>
      </c>
      <c r="H267" s="14"/>
      <c r="I267" s="14"/>
      <c r="J267" s="14">
        <v>0</v>
      </c>
      <c r="K267" s="14"/>
      <c r="L267" s="14"/>
      <c r="M267" s="14"/>
      <c r="N267" s="14">
        <v>0</v>
      </c>
      <c r="O267" s="14" t="s">
        <v>1200</v>
      </c>
      <c r="P267" s="14">
        <v>5</v>
      </c>
      <c r="Q267" s="14">
        <v>0</v>
      </c>
      <c r="R267" s="14"/>
      <c r="S267" s="14">
        <v>253000</v>
      </c>
      <c r="T267" s="14">
        <v>0</v>
      </c>
      <c r="U267" s="14">
        <v>1</v>
      </c>
      <c r="V267" s="14"/>
      <c r="W267" s="14"/>
      <c r="X267" s="14"/>
      <c r="Y267" s="171">
        <v>1000</v>
      </c>
      <c r="Z267" s="171"/>
      <c r="AA267" s="14">
        <v>0</v>
      </c>
      <c r="AB267" s="14">
        <v>0</v>
      </c>
      <c r="AC267" s="199" t="s">
        <v>578</v>
      </c>
      <c r="AD267" s="14"/>
      <c r="AE267" s="14"/>
      <c r="AF267" s="200"/>
      <c r="AG267" s="200"/>
      <c r="AH267" s="14">
        <v>27200100020</v>
      </c>
      <c r="AI267" s="14">
        <v>3000</v>
      </c>
      <c r="AJ267" s="14">
        <v>0</v>
      </c>
      <c r="AK267" s="14">
        <v>0</v>
      </c>
      <c r="AL267" s="200">
        <v>0</v>
      </c>
      <c r="AM267" s="14"/>
      <c r="AN267" s="14"/>
      <c r="AO267" s="14"/>
      <c r="AP267" s="201"/>
      <c r="AQ267" s="201"/>
      <c r="AR267" s="201"/>
      <c r="AS267" s="201"/>
      <c r="AT267" s="201"/>
      <c r="AU267" s="202"/>
      <c r="AV267" s="14"/>
      <c r="AW267" s="14"/>
      <c r="AX267" s="14">
        <v>0</v>
      </c>
      <c r="AY267" s="14">
        <v>0</v>
      </c>
      <c r="AZ267" s="14">
        <v>0</v>
      </c>
      <c r="BA267" s="14"/>
      <c r="BB267" s="14"/>
      <c r="BC267" s="14"/>
      <c r="BD267" s="205"/>
      <c r="BE267" s="213"/>
      <c r="BF267" s="214">
        <v>27100100020</v>
      </c>
      <c r="BG267" s="216">
        <v>250</v>
      </c>
      <c r="BH267" s="128">
        <v>0</v>
      </c>
      <c r="BI267" s="30">
        <v>10000</v>
      </c>
      <c r="BJ267" s="30">
        <v>-1</v>
      </c>
      <c r="BK267" s="30">
        <v>1</v>
      </c>
      <c r="BL267" s="30">
        <v>1</v>
      </c>
    </row>
    <row r="268" s="30" customFormat="1" spans="1:64">
      <c r="A268" s="30">
        <v>27000100021</v>
      </c>
      <c r="B268" s="30" t="s">
        <v>1271</v>
      </c>
      <c r="C268" s="30" t="s">
        <v>1272</v>
      </c>
      <c r="D268" s="171" t="s">
        <v>1273</v>
      </c>
      <c r="E268" s="171">
        <v>100</v>
      </c>
      <c r="F268" s="14" t="s">
        <v>1267</v>
      </c>
      <c r="G268" s="14">
        <v>0</v>
      </c>
      <c r="H268" s="14"/>
      <c r="I268" s="14"/>
      <c r="J268" s="14">
        <v>0</v>
      </c>
      <c r="K268" s="14"/>
      <c r="L268" s="14"/>
      <c r="M268" s="14"/>
      <c r="N268" s="14">
        <v>0</v>
      </c>
      <c r="O268" s="14" t="s">
        <v>1200</v>
      </c>
      <c r="P268" s="14">
        <v>5</v>
      </c>
      <c r="Q268" s="14">
        <v>0</v>
      </c>
      <c r="R268" s="14"/>
      <c r="S268" s="14">
        <v>349000</v>
      </c>
      <c r="T268" s="14">
        <v>0</v>
      </c>
      <c r="U268" s="14">
        <v>1</v>
      </c>
      <c r="V268" s="14"/>
      <c r="W268" s="14"/>
      <c r="X268" s="14"/>
      <c r="Y268" s="171">
        <v>1000</v>
      </c>
      <c r="Z268" s="171"/>
      <c r="AA268" s="14">
        <v>0</v>
      </c>
      <c r="AB268" s="14">
        <v>0</v>
      </c>
      <c r="AC268" s="199" t="s">
        <v>578</v>
      </c>
      <c r="AD268" s="14"/>
      <c r="AE268" s="14"/>
      <c r="AF268" s="200"/>
      <c r="AG268" s="200"/>
      <c r="AH268" s="14">
        <v>27200100021</v>
      </c>
      <c r="AI268" s="14">
        <v>3000</v>
      </c>
      <c r="AJ268" s="14">
        <v>0</v>
      </c>
      <c r="AK268" s="14">
        <v>0</v>
      </c>
      <c r="AL268" s="200">
        <v>0</v>
      </c>
      <c r="AM268" s="14"/>
      <c r="AN268" s="14"/>
      <c r="AO268" s="14"/>
      <c r="AP268" s="201"/>
      <c r="AQ268" s="201"/>
      <c r="AR268" s="201"/>
      <c r="AS268" s="201"/>
      <c r="AT268" s="201"/>
      <c r="AU268" s="202"/>
      <c r="AV268" s="14"/>
      <c r="AW268" s="14"/>
      <c r="AX268" s="14">
        <v>0</v>
      </c>
      <c r="AY268" s="14">
        <v>0</v>
      </c>
      <c r="AZ268" s="14">
        <v>0</v>
      </c>
      <c r="BA268" s="14"/>
      <c r="BB268" s="14"/>
      <c r="BC268" s="14"/>
      <c r="BD268" s="205"/>
      <c r="BE268" s="213"/>
      <c r="BF268" s="214">
        <v>27100100021</v>
      </c>
      <c r="BG268" s="216">
        <v>300</v>
      </c>
      <c r="BH268" s="128">
        <v>0</v>
      </c>
      <c r="BI268" s="30">
        <v>10000</v>
      </c>
      <c r="BJ268" s="30">
        <v>-1</v>
      </c>
      <c r="BK268" s="30">
        <v>1</v>
      </c>
      <c r="BL268" s="30">
        <v>1</v>
      </c>
    </row>
    <row r="269" s="30" customFormat="1" spans="1:64">
      <c r="A269" s="30">
        <v>27000100022</v>
      </c>
      <c r="B269" s="30" t="s">
        <v>1274</v>
      </c>
      <c r="C269" s="30" t="s">
        <v>1275</v>
      </c>
      <c r="D269" s="171" t="s">
        <v>1276</v>
      </c>
      <c r="E269" s="171">
        <v>100</v>
      </c>
      <c r="F269" s="14" t="s">
        <v>1277</v>
      </c>
      <c r="G269" s="14">
        <v>0</v>
      </c>
      <c r="H269" s="14"/>
      <c r="I269" s="14"/>
      <c r="J269" s="14">
        <v>0</v>
      </c>
      <c r="K269" s="14"/>
      <c r="L269" s="14"/>
      <c r="M269" s="14"/>
      <c r="N269" s="14">
        <v>0</v>
      </c>
      <c r="O269" s="14" t="s">
        <v>1200</v>
      </c>
      <c r="P269" s="14">
        <v>5</v>
      </c>
      <c r="Q269" s="14">
        <v>0</v>
      </c>
      <c r="R269" s="14"/>
      <c r="S269" s="14">
        <v>289000</v>
      </c>
      <c r="T269" s="14">
        <v>0</v>
      </c>
      <c r="U269" s="14">
        <v>1</v>
      </c>
      <c r="V269" s="14"/>
      <c r="W269" s="14"/>
      <c r="X269" s="14"/>
      <c r="Y269" s="171">
        <v>1000</v>
      </c>
      <c r="Z269" s="171"/>
      <c r="AA269" s="14">
        <v>0</v>
      </c>
      <c r="AB269" s="14">
        <v>0</v>
      </c>
      <c r="AC269" s="199" t="s">
        <v>578</v>
      </c>
      <c r="AD269" s="14"/>
      <c r="AE269" s="14"/>
      <c r="AF269" s="200"/>
      <c r="AG269" s="200"/>
      <c r="AH269" s="14">
        <v>27200100022</v>
      </c>
      <c r="AI269" s="14">
        <v>3000</v>
      </c>
      <c r="AJ269" s="14">
        <v>0</v>
      </c>
      <c r="AK269" s="14">
        <v>0</v>
      </c>
      <c r="AL269" s="200">
        <v>0</v>
      </c>
      <c r="AM269" s="14"/>
      <c r="AN269" s="14"/>
      <c r="AO269" s="14"/>
      <c r="AP269" s="201"/>
      <c r="AQ269" s="201"/>
      <c r="AR269" s="201"/>
      <c r="AS269" s="201"/>
      <c r="AT269" s="201"/>
      <c r="AU269" s="202"/>
      <c r="AV269" s="14"/>
      <c r="AW269" s="14"/>
      <c r="AX269" s="14">
        <v>0</v>
      </c>
      <c r="AY269" s="14">
        <v>0</v>
      </c>
      <c r="AZ269" s="14">
        <v>0</v>
      </c>
      <c r="BA269" s="14"/>
      <c r="BB269" s="14"/>
      <c r="BC269" s="14"/>
      <c r="BD269" s="205"/>
      <c r="BE269" s="213"/>
      <c r="BF269" s="214">
        <v>27100100022</v>
      </c>
      <c r="BG269" s="216">
        <v>260</v>
      </c>
      <c r="BH269" s="128">
        <v>0</v>
      </c>
      <c r="BI269" s="30">
        <v>10000</v>
      </c>
      <c r="BJ269" s="30">
        <v>-1</v>
      </c>
      <c r="BK269" s="30">
        <v>1</v>
      </c>
      <c r="BL269" s="30">
        <v>1</v>
      </c>
    </row>
    <row r="270" s="30" customFormat="1" spans="1:64">
      <c r="A270" s="30">
        <v>27000100023</v>
      </c>
      <c r="B270" s="30" t="s">
        <v>1278</v>
      </c>
      <c r="C270" s="30" t="s">
        <v>1279</v>
      </c>
      <c r="D270" s="217" t="s">
        <v>1280</v>
      </c>
      <c r="E270" s="171">
        <v>100</v>
      </c>
      <c r="F270" s="14" t="s">
        <v>1277</v>
      </c>
      <c r="G270" s="14">
        <v>0</v>
      </c>
      <c r="H270" s="14"/>
      <c r="I270" s="14"/>
      <c r="J270" s="14">
        <v>0</v>
      </c>
      <c r="K270" s="14"/>
      <c r="L270" s="14"/>
      <c r="M270" s="14"/>
      <c r="N270" s="14">
        <v>0</v>
      </c>
      <c r="O270" s="14" t="s">
        <v>1200</v>
      </c>
      <c r="P270" s="14">
        <v>5</v>
      </c>
      <c r="Q270" s="14">
        <v>0</v>
      </c>
      <c r="R270" s="14"/>
      <c r="S270" s="14">
        <v>397000</v>
      </c>
      <c r="T270" s="14">
        <v>0</v>
      </c>
      <c r="U270" s="14">
        <v>1</v>
      </c>
      <c r="V270" s="14"/>
      <c r="W270" s="14"/>
      <c r="X270" s="14"/>
      <c r="Y270" s="171">
        <v>1000</v>
      </c>
      <c r="Z270" s="171"/>
      <c r="AA270" s="14">
        <v>0</v>
      </c>
      <c r="AB270" s="14">
        <v>0</v>
      </c>
      <c r="AC270" s="199" t="s">
        <v>578</v>
      </c>
      <c r="AD270" s="14"/>
      <c r="AE270" s="14"/>
      <c r="AF270" s="200"/>
      <c r="AG270" s="200"/>
      <c r="AH270" s="14">
        <v>27200100023</v>
      </c>
      <c r="AI270" s="14">
        <v>3000</v>
      </c>
      <c r="AJ270" s="14">
        <v>0</v>
      </c>
      <c r="AK270" s="14">
        <v>0</v>
      </c>
      <c r="AL270" s="200">
        <v>0</v>
      </c>
      <c r="AM270" s="14"/>
      <c r="AN270" s="14"/>
      <c r="AO270" s="14"/>
      <c r="AP270" s="201"/>
      <c r="AQ270" s="201"/>
      <c r="AR270" s="201"/>
      <c r="AS270" s="201"/>
      <c r="AT270" s="201"/>
      <c r="AU270" s="202"/>
      <c r="AV270" s="14"/>
      <c r="AW270" s="14"/>
      <c r="AX270" s="14">
        <v>0</v>
      </c>
      <c r="AY270" s="14">
        <v>0</v>
      </c>
      <c r="AZ270" s="14">
        <v>0</v>
      </c>
      <c r="BA270" s="14"/>
      <c r="BB270" s="14"/>
      <c r="BC270" s="14"/>
      <c r="BD270" s="205"/>
      <c r="BE270" s="213"/>
      <c r="BF270" s="214">
        <v>27100100023</v>
      </c>
      <c r="BG270" s="215">
        <v>300</v>
      </c>
      <c r="BH270" s="128">
        <v>0</v>
      </c>
      <c r="BI270" s="30">
        <v>10000</v>
      </c>
      <c r="BJ270" s="30">
        <v>-1</v>
      </c>
      <c r="BK270" s="30">
        <v>1</v>
      </c>
      <c r="BL270" s="30">
        <v>1</v>
      </c>
    </row>
    <row r="271" s="30" customFormat="1" spans="1:64">
      <c r="A271" s="30">
        <v>27000100024</v>
      </c>
      <c r="B271" s="30" t="s">
        <v>1281</v>
      </c>
      <c r="C271" s="30" t="s">
        <v>1282</v>
      </c>
      <c r="D271" s="217" t="s">
        <v>1283</v>
      </c>
      <c r="E271" s="171">
        <v>100</v>
      </c>
      <c r="F271" s="14" t="s">
        <v>1284</v>
      </c>
      <c r="G271" s="14">
        <v>0</v>
      </c>
      <c r="H271" s="14"/>
      <c r="I271" s="14"/>
      <c r="J271" s="14">
        <v>0</v>
      </c>
      <c r="K271" s="14"/>
      <c r="L271" s="14"/>
      <c r="M271" s="14"/>
      <c r="N271" s="14">
        <v>0</v>
      </c>
      <c r="O271" s="14" t="s">
        <v>1200</v>
      </c>
      <c r="P271" s="14">
        <v>5</v>
      </c>
      <c r="Q271" s="14">
        <v>0</v>
      </c>
      <c r="R271" s="14"/>
      <c r="S271" s="14">
        <v>449000</v>
      </c>
      <c r="T271" s="14">
        <v>0</v>
      </c>
      <c r="U271" s="14">
        <v>1</v>
      </c>
      <c r="V271" s="14"/>
      <c r="W271" s="14"/>
      <c r="X271" s="14"/>
      <c r="Y271" s="171">
        <v>1000</v>
      </c>
      <c r="Z271" s="171"/>
      <c r="AA271" s="14">
        <v>0</v>
      </c>
      <c r="AB271" s="14">
        <v>0</v>
      </c>
      <c r="AC271" s="199" t="s">
        <v>578</v>
      </c>
      <c r="AD271" s="14"/>
      <c r="AE271" s="14"/>
      <c r="AF271" s="200"/>
      <c r="AG271" s="200"/>
      <c r="AH271" s="14">
        <v>27200100024</v>
      </c>
      <c r="AI271" s="14">
        <v>3000</v>
      </c>
      <c r="AJ271" s="14">
        <v>0</v>
      </c>
      <c r="AK271" s="14">
        <v>0</v>
      </c>
      <c r="AL271" s="200">
        <v>0</v>
      </c>
      <c r="AM271" s="14"/>
      <c r="AN271" s="14"/>
      <c r="AO271" s="14"/>
      <c r="AP271" s="201"/>
      <c r="AQ271" s="201"/>
      <c r="AR271" s="201"/>
      <c r="AS271" s="201"/>
      <c r="AT271" s="201"/>
      <c r="AU271" s="202"/>
      <c r="AV271" s="14"/>
      <c r="AW271" s="14"/>
      <c r="AX271" s="14">
        <v>0</v>
      </c>
      <c r="AY271" s="14">
        <v>0</v>
      </c>
      <c r="AZ271" s="14">
        <v>0</v>
      </c>
      <c r="BA271" s="14"/>
      <c r="BB271" s="14"/>
      <c r="BC271" s="14"/>
      <c r="BD271" s="205"/>
      <c r="BE271" s="213"/>
      <c r="BF271" s="214">
        <v>27100100024</v>
      </c>
      <c r="BG271" s="215">
        <v>300</v>
      </c>
      <c r="BH271" s="128">
        <v>0</v>
      </c>
      <c r="BI271" s="30">
        <v>10000</v>
      </c>
      <c r="BJ271" s="30">
        <v>-1</v>
      </c>
      <c r="BK271" s="30">
        <v>1</v>
      </c>
      <c r="BL271" s="30">
        <v>1</v>
      </c>
    </row>
    <row r="272" s="30" customFormat="1" spans="1:64">
      <c r="A272" s="30">
        <v>27000100025</v>
      </c>
      <c r="B272" s="30" t="s">
        <v>1285</v>
      </c>
      <c r="C272" s="30" t="s">
        <v>1285</v>
      </c>
      <c r="D272" s="171" t="s">
        <v>1286</v>
      </c>
      <c r="E272" s="171">
        <v>100</v>
      </c>
      <c r="F272" s="14" t="s">
        <v>1287</v>
      </c>
      <c r="G272" s="14">
        <v>0</v>
      </c>
      <c r="H272" s="14"/>
      <c r="I272" s="14"/>
      <c r="J272" s="14">
        <v>0</v>
      </c>
      <c r="K272" s="14"/>
      <c r="L272" s="14"/>
      <c r="M272" s="14"/>
      <c r="N272" s="14">
        <v>0</v>
      </c>
      <c r="O272" s="14" t="s">
        <v>1200</v>
      </c>
      <c r="P272" s="14">
        <v>5</v>
      </c>
      <c r="Q272" s="14">
        <v>0</v>
      </c>
      <c r="R272" s="14"/>
      <c r="S272" s="14">
        <v>199000</v>
      </c>
      <c r="T272" s="14">
        <v>0</v>
      </c>
      <c r="U272" s="14">
        <v>1</v>
      </c>
      <c r="V272" s="14"/>
      <c r="W272" s="14"/>
      <c r="X272" s="14"/>
      <c r="Y272" s="171">
        <v>1000</v>
      </c>
      <c r="Z272" s="171"/>
      <c r="AA272" s="14">
        <v>0</v>
      </c>
      <c r="AB272" s="14">
        <v>0</v>
      </c>
      <c r="AC272" s="199" t="s">
        <v>578</v>
      </c>
      <c r="AD272" s="14"/>
      <c r="AE272" s="14"/>
      <c r="AF272" s="200"/>
      <c r="AG272" s="200"/>
      <c r="AH272" s="14">
        <v>27200100025</v>
      </c>
      <c r="AI272" s="14">
        <v>3000</v>
      </c>
      <c r="AJ272" s="14">
        <v>0</v>
      </c>
      <c r="AK272" s="14">
        <v>0</v>
      </c>
      <c r="AL272" s="200">
        <v>0</v>
      </c>
      <c r="AM272" s="14"/>
      <c r="AN272" s="14"/>
      <c r="AO272" s="14"/>
      <c r="AP272" s="201"/>
      <c r="AQ272" s="201"/>
      <c r="AR272" s="201"/>
      <c r="AS272" s="201"/>
      <c r="AT272" s="201"/>
      <c r="AU272" s="202"/>
      <c r="AV272" s="14"/>
      <c r="AW272" s="14"/>
      <c r="AX272" s="14">
        <v>0</v>
      </c>
      <c r="AY272" s="14">
        <v>0</v>
      </c>
      <c r="AZ272" s="14">
        <v>0</v>
      </c>
      <c r="BA272" s="14"/>
      <c r="BB272" s="14"/>
      <c r="BC272" s="14"/>
      <c r="BD272" s="205"/>
      <c r="BE272" s="213"/>
      <c r="BF272" s="214">
        <v>27100100025</v>
      </c>
      <c r="BG272" s="216">
        <v>0</v>
      </c>
      <c r="BH272" s="128">
        <v>0</v>
      </c>
      <c r="BI272" s="30">
        <v>10000</v>
      </c>
      <c r="BJ272" s="30">
        <v>-1</v>
      </c>
      <c r="BK272" s="30">
        <v>1</v>
      </c>
      <c r="BL272" s="30">
        <v>1</v>
      </c>
    </row>
    <row r="273" s="30" customFormat="1" spans="1:64">
      <c r="A273" s="30">
        <v>27000100026</v>
      </c>
      <c r="B273" s="30" t="s">
        <v>1288</v>
      </c>
      <c r="C273" s="30" t="s">
        <v>1289</v>
      </c>
      <c r="D273" s="171" t="s">
        <v>1290</v>
      </c>
      <c r="E273" s="171">
        <v>100</v>
      </c>
      <c r="F273" s="14" t="s">
        <v>1258</v>
      </c>
      <c r="G273" s="14">
        <v>0</v>
      </c>
      <c r="H273" s="14"/>
      <c r="I273" s="14"/>
      <c r="J273" s="14">
        <v>0</v>
      </c>
      <c r="K273" s="14"/>
      <c r="L273" s="14"/>
      <c r="M273" s="14"/>
      <c r="N273" s="14">
        <v>0</v>
      </c>
      <c r="O273" s="14" t="s">
        <v>1200</v>
      </c>
      <c r="P273" s="14">
        <v>5</v>
      </c>
      <c r="Q273" s="14">
        <v>0</v>
      </c>
      <c r="R273" s="14"/>
      <c r="S273" s="14">
        <v>300000</v>
      </c>
      <c r="T273" s="14">
        <v>0</v>
      </c>
      <c r="U273" s="14">
        <v>1</v>
      </c>
      <c r="V273" s="14"/>
      <c r="W273" s="14"/>
      <c r="X273" s="14"/>
      <c r="Y273" s="171">
        <v>1000</v>
      </c>
      <c r="Z273" s="171"/>
      <c r="AA273" s="14">
        <v>0</v>
      </c>
      <c r="AB273" s="14">
        <v>0</v>
      </c>
      <c r="AC273" s="199" t="s">
        <v>578</v>
      </c>
      <c r="AD273" s="14"/>
      <c r="AE273" s="14"/>
      <c r="AF273" s="200"/>
      <c r="AG273" s="200"/>
      <c r="AH273" s="14">
        <v>27200100026</v>
      </c>
      <c r="AI273" s="14">
        <v>3000</v>
      </c>
      <c r="AJ273" s="14">
        <v>0</v>
      </c>
      <c r="AK273" s="14">
        <v>0</v>
      </c>
      <c r="AL273" s="200">
        <v>0</v>
      </c>
      <c r="AM273" s="14"/>
      <c r="AN273" s="14"/>
      <c r="AO273" s="14"/>
      <c r="AP273" s="201"/>
      <c r="AQ273" s="201"/>
      <c r="AR273" s="201"/>
      <c r="AS273" s="201"/>
      <c r="AT273" s="201"/>
      <c r="AU273" s="202"/>
      <c r="AV273" s="14"/>
      <c r="AW273" s="14"/>
      <c r="AX273" s="14">
        <v>0</v>
      </c>
      <c r="AY273" s="14">
        <v>0</v>
      </c>
      <c r="AZ273" s="14">
        <v>0</v>
      </c>
      <c r="BA273" s="14"/>
      <c r="BB273" s="14"/>
      <c r="BC273" s="14"/>
      <c r="BD273" s="205"/>
      <c r="BE273" s="213"/>
      <c r="BF273" s="214">
        <v>27100100026</v>
      </c>
      <c r="BG273" s="216">
        <v>0</v>
      </c>
      <c r="BH273" s="128">
        <v>0</v>
      </c>
      <c r="BI273" s="30">
        <v>10000</v>
      </c>
      <c r="BJ273" s="30">
        <v>-1</v>
      </c>
      <c r="BK273" s="30">
        <v>1</v>
      </c>
      <c r="BL273" s="30">
        <v>1</v>
      </c>
    </row>
    <row r="274" s="30" customFormat="1" spans="1:84">
      <c r="A274" s="80">
        <v>27000100027</v>
      </c>
      <c r="B274" s="80" t="s">
        <v>1291</v>
      </c>
      <c r="C274" s="80" t="s">
        <v>1292</v>
      </c>
      <c r="D274" s="94" t="s">
        <v>1293</v>
      </c>
      <c r="E274" s="17">
        <v>100</v>
      </c>
      <c r="F274" s="80" t="s">
        <v>1294</v>
      </c>
      <c r="G274" s="80">
        <v>0</v>
      </c>
      <c r="H274" s="80"/>
      <c r="I274" s="80"/>
      <c r="J274" s="3">
        <v>0</v>
      </c>
      <c r="K274" s="80"/>
      <c r="L274" s="80"/>
      <c r="M274" s="80"/>
      <c r="N274" s="80">
        <v>0</v>
      </c>
      <c r="O274" s="30" t="s">
        <v>1200</v>
      </c>
      <c r="P274" s="80">
        <v>5</v>
      </c>
      <c r="Q274" s="80">
        <v>1000</v>
      </c>
      <c r="R274" s="80"/>
      <c r="S274" s="80">
        <v>105000</v>
      </c>
      <c r="T274" s="80">
        <v>0</v>
      </c>
      <c r="U274" s="80">
        <v>1</v>
      </c>
      <c r="V274" s="80"/>
      <c r="W274" s="80"/>
      <c r="X274" s="80"/>
      <c r="Y274" s="17">
        <v>1000</v>
      </c>
      <c r="Z274" s="17"/>
      <c r="AA274" s="80">
        <v>0</v>
      </c>
      <c r="AB274" s="80">
        <v>0</v>
      </c>
      <c r="AC274" s="100" t="s">
        <v>578</v>
      </c>
      <c r="AD274" s="80"/>
      <c r="AE274" s="80"/>
      <c r="AF274" s="102"/>
      <c r="AG274" s="102"/>
      <c r="AH274" s="80">
        <v>27200100027</v>
      </c>
      <c r="AI274" s="3">
        <v>3000</v>
      </c>
      <c r="AJ274" s="80">
        <v>0</v>
      </c>
      <c r="AK274" s="80">
        <v>0</v>
      </c>
      <c r="AL274" s="102" t="s">
        <v>578</v>
      </c>
      <c r="AM274" s="80"/>
      <c r="AN274" s="80"/>
      <c r="AP274" s="117"/>
      <c r="AQ274" s="117"/>
      <c r="AR274" s="117"/>
      <c r="AS274" s="117"/>
      <c r="AT274" s="117"/>
      <c r="AU274" s="118"/>
      <c r="AV274" s="80"/>
      <c r="AW274" s="80"/>
      <c r="AX274" s="3">
        <v>0</v>
      </c>
      <c r="AY274" s="80">
        <v>0</v>
      </c>
      <c r="AZ274" s="80">
        <v>0</v>
      </c>
      <c r="BA274" s="80"/>
      <c r="BB274" s="80"/>
      <c r="BC274" s="80"/>
      <c r="BD274" s="132"/>
      <c r="BE274" s="139"/>
      <c r="BF274" s="140">
        <v>27100100027</v>
      </c>
      <c r="BG274" s="138">
        <v>27000100028</v>
      </c>
      <c r="BH274" s="102">
        <v>0</v>
      </c>
      <c r="BI274" s="80">
        <v>10000</v>
      </c>
      <c r="BJ274" s="80">
        <v>-1</v>
      </c>
      <c r="BK274" s="80">
        <v>1</v>
      </c>
      <c r="BL274" s="80">
        <v>1</v>
      </c>
      <c r="BM274" s="80"/>
      <c r="BN274" s="80"/>
      <c r="BO274" s="80"/>
      <c r="BP274" s="80"/>
      <c r="BQ274" s="80"/>
      <c r="BR274" s="80"/>
      <c r="BS274" s="80"/>
      <c r="BT274" s="80"/>
      <c r="BU274" s="80"/>
      <c r="BV274" s="80"/>
      <c r="BW274" s="80"/>
      <c r="BX274" s="80"/>
      <c r="BY274" s="80"/>
      <c r="BZ274" s="80"/>
      <c r="CA274" s="80"/>
      <c r="CB274" s="80"/>
      <c r="CC274" s="80"/>
      <c r="CD274" s="80"/>
      <c r="CE274" s="80"/>
      <c r="CF274" s="80"/>
    </row>
    <row r="275" s="30" customFormat="1" spans="1:84">
      <c r="A275" s="80">
        <v>27000100028</v>
      </c>
      <c r="B275" s="80" t="s">
        <v>1295</v>
      </c>
      <c r="C275" s="80"/>
      <c r="D275" s="94"/>
      <c r="E275" s="17">
        <v>100</v>
      </c>
      <c r="F275" s="80"/>
      <c r="G275" s="80">
        <v>2</v>
      </c>
      <c r="H275" s="80"/>
      <c r="I275" s="80"/>
      <c r="J275" s="3">
        <v>0</v>
      </c>
      <c r="K275" s="80"/>
      <c r="L275" s="80"/>
      <c r="M275" s="80"/>
      <c r="N275" s="80">
        <v>0</v>
      </c>
      <c r="O275" s="30" t="s">
        <v>1200</v>
      </c>
      <c r="P275" s="80">
        <v>1</v>
      </c>
      <c r="Q275" s="80">
        <v>1000</v>
      </c>
      <c r="R275" s="80"/>
      <c r="S275" s="80">
        <v>0</v>
      </c>
      <c r="T275" s="80">
        <v>1</v>
      </c>
      <c r="U275" s="80">
        <v>1</v>
      </c>
      <c r="V275" s="80"/>
      <c r="W275" s="80"/>
      <c r="X275" s="80"/>
      <c r="Y275" s="17">
        <v>1000</v>
      </c>
      <c r="Z275" s="17"/>
      <c r="AA275" s="80">
        <v>0</v>
      </c>
      <c r="AB275" s="80">
        <v>0</v>
      </c>
      <c r="AC275" s="100" t="s">
        <v>578</v>
      </c>
      <c r="AD275" s="80"/>
      <c r="AE275" s="80"/>
      <c r="AF275" s="102"/>
      <c r="AG275" s="102"/>
      <c r="AH275" s="80">
        <v>27200100028</v>
      </c>
      <c r="AI275" s="22">
        <v>15000</v>
      </c>
      <c r="AJ275" s="80">
        <v>6000</v>
      </c>
      <c r="AK275" s="80">
        <v>2</v>
      </c>
      <c r="AL275" s="102" t="s">
        <v>486</v>
      </c>
      <c r="AM275" s="80"/>
      <c r="AN275" s="80"/>
      <c r="AP275" s="117"/>
      <c r="AQ275" s="117"/>
      <c r="AR275" s="117"/>
      <c r="AS275" s="117"/>
      <c r="AT275" s="117"/>
      <c r="AU275" s="118"/>
      <c r="AV275" s="80"/>
      <c r="AW275" s="80"/>
      <c r="AX275" s="3">
        <v>4000</v>
      </c>
      <c r="AY275" s="80">
        <v>6</v>
      </c>
      <c r="AZ275" s="80">
        <v>1</v>
      </c>
      <c r="BA275" s="80"/>
      <c r="BB275" s="80"/>
      <c r="BC275" s="80"/>
      <c r="BD275" s="132">
        <v>30000</v>
      </c>
      <c r="BE275" s="139"/>
      <c r="BF275" s="140"/>
      <c r="BG275" s="138"/>
      <c r="BH275" s="102"/>
      <c r="BI275" s="80"/>
      <c r="BJ275" s="80"/>
      <c r="BK275" s="80"/>
      <c r="BL275" s="80"/>
      <c r="BM275" s="80"/>
      <c r="BN275" s="80"/>
      <c r="BO275" s="80"/>
      <c r="BP275" s="80"/>
      <c r="BQ275" s="80"/>
      <c r="BR275" s="80"/>
      <c r="BS275" s="80"/>
      <c r="BT275" s="80"/>
      <c r="BU275" s="80"/>
      <c r="BV275" s="80"/>
      <c r="BW275" s="80"/>
      <c r="BX275" s="80"/>
      <c r="BY275" s="80"/>
      <c r="BZ275" s="80"/>
      <c r="CA275" s="80"/>
      <c r="CB275" s="80"/>
      <c r="CC275" s="80"/>
      <c r="CD275" s="80"/>
      <c r="CE275" s="80"/>
      <c r="CF275" s="80"/>
    </row>
    <row r="276" s="84" customFormat="1" ht="33" spans="1:64">
      <c r="A276" s="84">
        <v>27000100029</v>
      </c>
      <c r="B276" s="84" t="s">
        <v>1296</v>
      </c>
      <c r="C276" s="84" t="s">
        <v>1297</v>
      </c>
      <c r="D276" s="221" t="s">
        <v>1298</v>
      </c>
      <c r="E276" s="17">
        <v>100</v>
      </c>
      <c r="F276" s="84" t="s">
        <v>1299</v>
      </c>
      <c r="G276" s="84">
        <v>0</v>
      </c>
      <c r="J276" s="3">
        <v>0</v>
      </c>
      <c r="N276" s="84">
        <v>0</v>
      </c>
      <c r="O276" s="30" t="s">
        <v>1200</v>
      </c>
      <c r="P276" s="84">
        <v>5</v>
      </c>
      <c r="Q276" s="84">
        <v>1000</v>
      </c>
      <c r="S276" s="84">
        <v>49000</v>
      </c>
      <c r="T276" s="84">
        <v>0</v>
      </c>
      <c r="U276" s="84">
        <v>1</v>
      </c>
      <c r="Y276" s="17">
        <v>1000</v>
      </c>
      <c r="Z276" s="17"/>
      <c r="AA276" s="84">
        <v>0</v>
      </c>
      <c r="AB276" s="84">
        <v>0</v>
      </c>
      <c r="AC276" s="97" t="s">
        <v>578</v>
      </c>
      <c r="AF276" s="98"/>
      <c r="AG276" s="98"/>
      <c r="AH276" s="80">
        <v>27200100029</v>
      </c>
      <c r="AI276" s="3">
        <v>3000</v>
      </c>
      <c r="AJ276" s="84">
        <v>0</v>
      </c>
      <c r="AK276" s="84">
        <v>3</v>
      </c>
      <c r="AL276" s="98" t="s">
        <v>578</v>
      </c>
      <c r="AO276" s="30"/>
      <c r="AP276" s="117"/>
      <c r="AQ276" s="117"/>
      <c r="AR276" s="117"/>
      <c r="AS276" s="117"/>
      <c r="AT276" s="117"/>
      <c r="AU276" s="118"/>
      <c r="AX276" s="3">
        <v>0</v>
      </c>
      <c r="AY276" s="84">
        <v>0</v>
      </c>
      <c r="AZ276" s="84">
        <v>0</v>
      </c>
      <c r="BD276" s="230"/>
      <c r="BE276" s="238"/>
      <c r="BF276" s="140">
        <v>27100100029</v>
      </c>
      <c r="BG276" s="239">
        <v>27000100030</v>
      </c>
      <c r="BH276" s="98">
        <v>0</v>
      </c>
      <c r="BI276" s="84">
        <v>10000</v>
      </c>
      <c r="BJ276" s="84">
        <v>-1</v>
      </c>
      <c r="BK276" s="84">
        <v>1</v>
      </c>
      <c r="BL276" s="84">
        <v>1</v>
      </c>
    </row>
    <row r="277" s="84" customFormat="1" spans="1:64">
      <c r="A277" s="84">
        <v>27000100030</v>
      </c>
      <c r="B277" s="84" t="s">
        <v>1300</v>
      </c>
      <c r="D277" s="96"/>
      <c r="E277" s="17">
        <v>100</v>
      </c>
      <c r="G277" s="84">
        <v>2</v>
      </c>
      <c r="J277" s="3">
        <v>0</v>
      </c>
      <c r="N277" s="84">
        <v>1</v>
      </c>
      <c r="O277" s="30" t="s">
        <v>1200</v>
      </c>
      <c r="P277" s="84">
        <v>2</v>
      </c>
      <c r="Q277" s="84">
        <v>0</v>
      </c>
      <c r="S277" s="84">
        <v>0</v>
      </c>
      <c r="T277" s="84">
        <v>1</v>
      </c>
      <c r="U277" s="84">
        <v>1</v>
      </c>
      <c r="Y277" s="17">
        <v>1000</v>
      </c>
      <c r="Z277" s="17"/>
      <c r="AA277" s="84">
        <v>0</v>
      </c>
      <c r="AB277" s="84">
        <v>0</v>
      </c>
      <c r="AC277" s="97" t="s">
        <v>578</v>
      </c>
      <c r="AF277" s="98"/>
      <c r="AG277" s="98"/>
      <c r="AH277" s="80">
        <v>27200100030</v>
      </c>
      <c r="AI277" s="3">
        <v>15000</v>
      </c>
      <c r="AJ277" s="84">
        <v>12000</v>
      </c>
      <c r="AK277" s="84">
        <v>3</v>
      </c>
      <c r="AL277" s="98" t="s">
        <v>578</v>
      </c>
      <c r="AM277" s="97"/>
      <c r="AN277" s="97"/>
      <c r="AO277" s="29"/>
      <c r="AP277" s="131"/>
      <c r="AQ277" s="117"/>
      <c r="AR277" s="117"/>
      <c r="AS277" s="117"/>
      <c r="AT277" s="117"/>
      <c r="AU277" s="118"/>
      <c r="AV277" s="98"/>
      <c r="AW277" s="98"/>
      <c r="AX277" s="3">
        <v>10000</v>
      </c>
      <c r="AY277" s="84">
        <v>1</v>
      </c>
      <c r="AZ277" s="84">
        <v>0</v>
      </c>
      <c r="BD277" s="159"/>
      <c r="BE277" s="163"/>
      <c r="BF277" s="140">
        <v>27100100030</v>
      </c>
      <c r="BG277" s="240" t="s">
        <v>1151</v>
      </c>
      <c r="BH277" s="98">
        <v>0</v>
      </c>
      <c r="BI277" s="84">
        <v>10000</v>
      </c>
      <c r="BJ277" s="84">
        <v>5000</v>
      </c>
      <c r="BK277" s="84">
        <v>1</v>
      </c>
      <c r="BL277" s="84">
        <v>1</v>
      </c>
    </row>
    <row r="278" s="80" customFormat="1" ht="33" spans="1:64">
      <c r="A278" s="80">
        <v>27000100031</v>
      </c>
      <c r="B278" s="80" t="s">
        <v>1301</v>
      </c>
      <c r="C278" s="80" t="s">
        <v>1302</v>
      </c>
      <c r="D278" s="222" t="s">
        <v>1303</v>
      </c>
      <c r="E278" s="17">
        <v>100</v>
      </c>
      <c r="F278" s="80" t="s">
        <v>1299</v>
      </c>
      <c r="G278" s="80">
        <v>0</v>
      </c>
      <c r="J278" s="3">
        <v>0</v>
      </c>
      <c r="N278" s="80">
        <v>0</v>
      </c>
      <c r="O278" s="30" t="s">
        <v>1200</v>
      </c>
      <c r="P278" s="80">
        <v>5</v>
      </c>
      <c r="Q278" s="80">
        <v>1000</v>
      </c>
      <c r="S278" s="80">
        <v>61000</v>
      </c>
      <c r="T278" s="80">
        <v>0</v>
      </c>
      <c r="U278" s="80">
        <v>1</v>
      </c>
      <c r="Y278" s="17">
        <v>1000</v>
      </c>
      <c r="Z278" s="17"/>
      <c r="AA278" s="80">
        <v>0</v>
      </c>
      <c r="AB278" s="80">
        <v>0</v>
      </c>
      <c r="AC278" s="100" t="s">
        <v>578</v>
      </c>
      <c r="AF278" s="102"/>
      <c r="AG278" s="102"/>
      <c r="AH278" s="80">
        <v>27200100031</v>
      </c>
      <c r="AI278" s="3">
        <v>3000</v>
      </c>
      <c r="AJ278" s="80">
        <v>0</v>
      </c>
      <c r="AK278" s="80">
        <v>3</v>
      </c>
      <c r="AL278" s="102" t="s">
        <v>578</v>
      </c>
      <c r="AO278" s="30"/>
      <c r="AP278" s="117"/>
      <c r="AQ278" s="117"/>
      <c r="AR278" s="117"/>
      <c r="AS278" s="117"/>
      <c r="AT278" s="117"/>
      <c r="AU278" s="118"/>
      <c r="AX278" s="3">
        <v>0</v>
      </c>
      <c r="AY278" s="80">
        <v>0</v>
      </c>
      <c r="AZ278" s="80">
        <v>0</v>
      </c>
      <c r="BD278" s="132"/>
      <c r="BE278" s="139"/>
      <c r="BF278" s="140">
        <v>27100100031</v>
      </c>
      <c r="BG278" s="138">
        <v>27000100032</v>
      </c>
      <c r="BH278" s="102">
        <v>0</v>
      </c>
      <c r="BI278" s="80">
        <v>10000</v>
      </c>
      <c r="BJ278" s="80">
        <v>-1</v>
      </c>
      <c r="BK278" s="80">
        <v>1</v>
      </c>
      <c r="BL278" s="80">
        <v>1</v>
      </c>
    </row>
    <row r="279" s="80" customFormat="1" spans="1:64">
      <c r="A279" s="80">
        <v>27000100032</v>
      </c>
      <c r="B279" s="80" t="s">
        <v>1304</v>
      </c>
      <c r="D279" s="94"/>
      <c r="E279" s="17">
        <v>100</v>
      </c>
      <c r="G279" s="80">
        <v>2</v>
      </c>
      <c r="J279" s="3">
        <v>0</v>
      </c>
      <c r="N279" s="80">
        <v>1</v>
      </c>
      <c r="O279" s="30" t="s">
        <v>1200</v>
      </c>
      <c r="P279" s="80">
        <v>2</v>
      </c>
      <c r="Q279" s="80">
        <v>0</v>
      </c>
      <c r="S279" s="80">
        <v>0</v>
      </c>
      <c r="T279" s="80">
        <v>1</v>
      </c>
      <c r="U279" s="80">
        <v>1</v>
      </c>
      <c r="Y279" s="17">
        <v>1000</v>
      </c>
      <c r="Z279" s="17"/>
      <c r="AA279" s="80">
        <v>0</v>
      </c>
      <c r="AB279" s="80">
        <v>0</v>
      </c>
      <c r="AC279" s="100" t="s">
        <v>578</v>
      </c>
      <c r="AF279" s="102"/>
      <c r="AG279" s="102"/>
      <c r="AH279" s="80">
        <v>27200100032</v>
      </c>
      <c r="AI279" s="3">
        <v>15000</v>
      </c>
      <c r="AJ279" s="80">
        <v>12000</v>
      </c>
      <c r="AK279" s="80">
        <v>3</v>
      </c>
      <c r="AL279" s="102" t="s">
        <v>578</v>
      </c>
      <c r="AM279" s="100"/>
      <c r="AN279" s="100"/>
      <c r="AO279" s="29"/>
      <c r="AP279" s="131"/>
      <c r="AQ279" s="117"/>
      <c r="AR279" s="117"/>
      <c r="AS279" s="117"/>
      <c r="AT279" s="117"/>
      <c r="AU279" s="118"/>
      <c r="AV279" s="102"/>
      <c r="AW279" s="102"/>
      <c r="AX279" s="3">
        <v>10000</v>
      </c>
      <c r="AY279" s="80">
        <v>1</v>
      </c>
      <c r="AZ279" s="80">
        <v>0</v>
      </c>
      <c r="BD279" s="231"/>
      <c r="BE279" s="241"/>
      <c r="BF279" s="140">
        <v>27100100032</v>
      </c>
      <c r="BG279" s="242" t="s">
        <v>1305</v>
      </c>
      <c r="BH279" s="102">
        <v>0</v>
      </c>
      <c r="BI279" s="80">
        <v>10000</v>
      </c>
      <c r="BJ279" s="80">
        <v>5000</v>
      </c>
      <c r="BK279" s="80">
        <v>1</v>
      </c>
      <c r="BL279" s="80">
        <v>1</v>
      </c>
    </row>
    <row r="280" s="85" customFormat="1" ht="33" spans="1:64">
      <c r="A280" s="85">
        <v>27000100033</v>
      </c>
      <c r="B280" s="85" t="s">
        <v>1306</v>
      </c>
      <c r="C280" s="85" t="s">
        <v>1307</v>
      </c>
      <c r="D280" s="223" t="s">
        <v>1308</v>
      </c>
      <c r="E280" s="17">
        <v>100</v>
      </c>
      <c r="F280" s="85" t="s">
        <v>1299</v>
      </c>
      <c r="G280" s="85">
        <v>0</v>
      </c>
      <c r="J280" s="3">
        <v>0</v>
      </c>
      <c r="N280" s="85">
        <v>0</v>
      </c>
      <c r="O280" s="30" t="s">
        <v>1200</v>
      </c>
      <c r="P280" s="85">
        <v>5</v>
      </c>
      <c r="Q280" s="85">
        <v>1000</v>
      </c>
      <c r="S280" s="85">
        <v>223000</v>
      </c>
      <c r="T280" s="85">
        <v>0</v>
      </c>
      <c r="U280" s="85">
        <v>1</v>
      </c>
      <c r="Y280" s="17">
        <v>1000</v>
      </c>
      <c r="Z280" s="17"/>
      <c r="AA280" s="85">
        <v>0</v>
      </c>
      <c r="AB280" s="85">
        <v>0</v>
      </c>
      <c r="AC280" s="101" t="s">
        <v>578</v>
      </c>
      <c r="AF280" s="103"/>
      <c r="AG280" s="103"/>
      <c r="AH280" s="80">
        <v>27200100033</v>
      </c>
      <c r="AI280" s="3">
        <v>3000</v>
      </c>
      <c r="AJ280" s="85">
        <v>0</v>
      </c>
      <c r="AK280" s="85">
        <v>3</v>
      </c>
      <c r="AL280" s="103" t="s">
        <v>578</v>
      </c>
      <c r="AO280" s="30"/>
      <c r="AP280" s="117"/>
      <c r="AQ280" s="117"/>
      <c r="AR280" s="117"/>
      <c r="AS280" s="117"/>
      <c r="AT280" s="117"/>
      <c r="AU280" s="118"/>
      <c r="AX280" s="3">
        <v>0</v>
      </c>
      <c r="AY280" s="85">
        <v>0</v>
      </c>
      <c r="AZ280" s="85">
        <v>0</v>
      </c>
      <c r="BD280" s="232"/>
      <c r="BE280" s="243"/>
      <c r="BF280" s="140">
        <v>27100100033</v>
      </c>
      <c r="BG280" s="244">
        <v>27000100034</v>
      </c>
      <c r="BH280" s="103">
        <v>0</v>
      </c>
      <c r="BI280" s="85">
        <v>10000</v>
      </c>
      <c r="BJ280" s="85">
        <v>-1</v>
      </c>
      <c r="BK280" s="85">
        <v>1</v>
      </c>
      <c r="BL280" s="85">
        <v>1</v>
      </c>
    </row>
    <row r="281" s="85" customFormat="1" spans="1:64">
      <c r="A281" s="85">
        <v>27000100034</v>
      </c>
      <c r="B281" s="85" t="s">
        <v>1309</v>
      </c>
      <c r="D281" s="99"/>
      <c r="E281" s="17">
        <v>100</v>
      </c>
      <c r="G281" s="85">
        <v>2</v>
      </c>
      <c r="J281" s="3">
        <v>0</v>
      </c>
      <c r="N281" s="85">
        <v>1</v>
      </c>
      <c r="O281" s="30" t="s">
        <v>1200</v>
      </c>
      <c r="P281" s="85">
        <v>2</v>
      </c>
      <c r="Q281" s="85">
        <v>0</v>
      </c>
      <c r="S281" s="85">
        <v>0</v>
      </c>
      <c r="T281" s="85">
        <v>1</v>
      </c>
      <c r="U281" s="85">
        <v>1</v>
      </c>
      <c r="Y281" s="17">
        <v>1000</v>
      </c>
      <c r="Z281" s="17"/>
      <c r="AA281" s="85">
        <v>0</v>
      </c>
      <c r="AB281" s="85">
        <v>0</v>
      </c>
      <c r="AC281" s="101" t="s">
        <v>578</v>
      </c>
      <c r="AF281" s="103"/>
      <c r="AG281" s="103"/>
      <c r="AH281" s="80">
        <v>27200100034</v>
      </c>
      <c r="AI281" s="3">
        <v>15000</v>
      </c>
      <c r="AJ281" s="85">
        <v>12000</v>
      </c>
      <c r="AK281" s="85">
        <v>3</v>
      </c>
      <c r="AL281" s="103" t="s">
        <v>578</v>
      </c>
      <c r="AM281" s="101"/>
      <c r="AN281" s="101"/>
      <c r="AO281" s="29"/>
      <c r="AP281" s="131"/>
      <c r="AQ281" s="117"/>
      <c r="AR281" s="117"/>
      <c r="AS281" s="117"/>
      <c r="AT281" s="117"/>
      <c r="AU281" s="118"/>
      <c r="AV281" s="103"/>
      <c r="AW281" s="103"/>
      <c r="AX281" s="3">
        <v>10000</v>
      </c>
      <c r="AY281" s="85">
        <v>1</v>
      </c>
      <c r="AZ281" s="85">
        <v>0</v>
      </c>
      <c r="BD281" s="233"/>
      <c r="BE281" s="245"/>
      <c r="BF281" s="140">
        <v>27100100034</v>
      </c>
      <c r="BG281" s="246" t="s">
        <v>400</v>
      </c>
      <c r="BH281" s="103">
        <v>0</v>
      </c>
      <c r="BI281" s="85">
        <v>10000</v>
      </c>
      <c r="BJ281" s="85">
        <v>5000</v>
      </c>
      <c r="BK281" s="85">
        <v>1</v>
      </c>
      <c r="BL281" s="85">
        <v>1</v>
      </c>
    </row>
    <row r="282" s="80" customFormat="1" spans="1:64">
      <c r="A282" s="80">
        <v>27000100035</v>
      </c>
      <c r="B282" s="80" t="s">
        <v>1310</v>
      </c>
      <c r="C282" s="80" t="s">
        <v>1311</v>
      </c>
      <c r="D282" s="94" t="s">
        <v>1312</v>
      </c>
      <c r="E282" s="17">
        <v>100</v>
      </c>
      <c r="F282" s="80" t="s">
        <v>1313</v>
      </c>
      <c r="G282" s="80">
        <v>0</v>
      </c>
      <c r="J282" s="3">
        <v>0</v>
      </c>
      <c r="N282" s="80">
        <v>0</v>
      </c>
      <c r="O282" s="30" t="s">
        <v>1200</v>
      </c>
      <c r="P282" s="80">
        <v>5</v>
      </c>
      <c r="Q282" s="80">
        <v>1000</v>
      </c>
      <c r="S282" s="80">
        <v>73000</v>
      </c>
      <c r="T282" s="80">
        <v>0</v>
      </c>
      <c r="U282" s="80">
        <v>1</v>
      </c>
      <c r="Y282" s="17">
        <v>1000</v>
      </c>
      <c r="Z282" s="17"/>
      <c r="AA282" s="80">
        <v>0</v>
      </c>
      <c r="AB282" s="80">
        <v>0</v>
      </c>
      <c r="AC282" s="100" t="s">
        <v>578</v>
      </c>
      <c r="AF282" s="102"/>
      <c r="AG282" s="102"/>
      <c r="AH282" s="80">
        <v>27200100035</v>
      </c>
      <c r="AI282" s="3">
        <v>3000</v>
      </c>
      <c r="AJ282" s="80">
        <v>0</v>
      </c>
      <c r="AK282" s="80">
        <v>0</v>
      </c>
      <c r="AL282" s="102" t="s">
        <v>578</v>
      </c>
      <c r="AM282" s="100"/>
      <c r="AN282" s="100"/>
      <c r="AO282" s="29"/>
      <c r="AP282" s="131"/>
      <c r="AQ282" s="117"/>
      <c r="AR282" s="117"/>
      <c r="AS282" s="117"/>
      <c r="AT282" s="117"/>
      <c r="AU282" s="118"/>
      <c r="AV282" s="102"/>
      <c r="AW282" s="102"/>
      <c r="AX282" s="3">
        <v>0</v>
      </c>
      <c r="AY282" s="80">
        <v>0</v>
      </c>
      <c r="AZ282" s="80">
        <v>0</v>
      </c>
      <c r="BD282" s="231"/>
      <c r="BE282" s="241"/>
      <c r="BF282" s="140">
        <v>27100100035</v>
      </c>
      <c r="BG282" s="138">
        <v>27000100036</v>
      </c>
      <c r="BH282" s="102">
        <v>0</v>
      </c>
      <c r="BI282" s="80">
        <v>10000</v>
      </c>
      <c r="BJ282" s="80">
        <v>-1</v>
      </c>
      <c r="BK282" s="80">
        <v>1</v>
      </c>
      <c r="BL282" s="80">
        <v>1</v>
      </c>
    </row>
    <row r="283" s="80" customFormat="1" spans="1:64">
      <c r="A283" s="80">
        <v>27000100036</v>
      </c>
      <c r="B283" s="80" t="s">
        <v>1314</v>
      </c>
      <c r="D283" s="94"/>
      <c r="E283" s="17">
        <v>100</v>
      </c>
      <c r="G283" s="80">
        <v>2</v>
      </c>
      <c r="J283" s="3">
        <v>0</v>
      </c>
      <c r="N283" s="80">
        <v>1</v>
      </c>
      <c r="O283" s="30" t="s">
        <v>1200</v>
      </c>
      <c r="P283" s="80">
        <v>1</v>
      </c>
      <c r="Q283" s="80">
        <v>1000</v>
      </c>
      <c r="S283" s="80">
        <v>0</v>
      </c>
      <c r="T283" s="80">
        <v>1</v>
      </c>
      <c r="U283" s="80">
        <v>1</v>
      </c>
      <c r="Y283" s="17">
        <v>1000</v>
      </c>
      <c r="Z283" s="17"/>
      <c r="AA283" s="80">
        <v>0</v>
      </c>
      <c r="AB283" s="80">
        <v>0</v>
      </c>
      <c r="AC283" s="100" t="s">
        <v>578</v>
      </c>
      <c r="AF283" s="102"/>
      <c r="AG283" s="102"/>
      <c r="AH283" s="80">
        <v>27200100036</v>
      </c>
      <c r="AI283" s="3">
        <v>15000</v>
      </c>
      <c r="AJ283" s="80">
        <v>12000</v>
      </c>
      <c r="AK283" s="80">
        <v>1</v>
      </c>
      <c r="AL283" s="102" t="s">
        <v>578</v>
      </c>
      <c r="AM283" s="100"/>
      <c r="AN283" s="100"/>
      <c r="AO283" s="29"/>
      <c r="AP283" s="131"/>
      <c r="AQ283" s="117"/>
      <c r="AR283" s="117"/>
      <c r="AS283" s="117"/>
      <c r="AT283" s="117"/>
      <c r="AU283" s="118"/>
      <c r="AV283" s="102"/>
      <c r="AW283" s="102"/>
      <c r="AX283" s="3">
        <v>10000</v>
      </c>
      <c r="AY283" s="80">
        <v>1</v>
      </c>
      <c r="AZ283" s="80">
        <v>0</v>
      </c>
      <c r="BD283" s="231"/>
      <c r="BE283" s="241"/>
      <c r="BF283" s="140">
        <v>27100100036</v>
      </c>
      <c r="BG283" s="138">
        <v>-6000</v>
      </c>
      <c r="BH283" s="102">
        <v>0</v>
      </c>
      <c r="BI283" s="80">
        <v>10000</v>
      </c>
      <c r="BJ283" s="80">
        <v>5000</v>
      </c>
      <c r="BK283" s="80">
        <v>1</v>
      </c>
      <c r="BL283" s="80">
        <v>0</v>
      </c>
    </row>
    <row r="284" s="84" customFormat="1" spans="1:64">
      <c r="A284" s="84">
        <v>27000100037</v>
      </c>
      <c r="B284" s="84" t="s">
        <v>1315</v>
      </c>
      <c r="C284" s="84" t="s">
        <v>1316</v>
      </c>
      <c r="D284" s="96" t="s">
        <v>1317</v>
      </c>
      <c r="E284" s="17">
        <v>100</v>
      </c>
      <c r="F284" s="84" t="s">
        <v>1313</v>
      </c>
      <c r="G284" s="84">
        <v>0</v>
      </c>
      <c r="J284" s="3">
        <v>0</v>
      </c>
      <c r="N284" s="84">
        <v>0</v>
      </c>
      <c r="O284" s="30" t="s">
        <v>1200</v>
      </c>
      <c r="P284" s="84">
        <v>5</v>
      </c>
      <c r="Q284" s="84">
        <v>1000</v>
      </c>
      <c r="S284" s="84">
        <v>191000</v>
      </c>
      <c r="T284" s="84">
        <v>0</v>
      </c>
      <c r="U284" s="84">
        <v>1</v>
      </c>
      <c r="Y284" s="17">
        <v>1000</v>
      </c>
      <c r="Z284" s="17"/>
      <c r="AA284" s="84">
        <v>0</v>
      </c>
      <c r="AB284" s="84">
        <v>0</v>
      </c>
      <c r="AC284" s="97" t="s">
        <v>578</v>
      </c>
      <c r="AF284" s="98"/>
      <c r="AG284" s="98"/>
      <c r="AH284" s="80">
        <v>27200100037</v>
      </c>
      <c r="AI284" s="3">
        <v>3000</v>
      </c>
      <c r="AJ284" s="84">
        <v>0</v>
      </c>
      <c r="AK284" s="84">
        <v>0</v>
      </c>
      <c r="AL284" s="98" t="s">
        <v>578</v>
      </c>
      <c r="AO284" s="30"/>
      <c r="AP284" s="117"/>
      <c r="AQ284" s="117"/>
      <c r="AR284" s="117"/>
      <c r="AS284" s="117"/>
      <c r="AT284" s="117"/>
      <c r="AU284" s="118"/>
      <c r="AX284" s="3">
        <v>0</v>
      </c>
      <c r="AY284" s="84">
        <v>0</v>
      </c>
      <c r="AZ284" s="84">
        <v>0</v>
      </c>
      <c r="BD284" s="230"/>
      <c r="BE284" s="238"/>
      <c r="BF284" s="140">
        <v>27100100037</v>
      </c>
      <c r="BG284" s="239">
        <v>27000100038</v>
      </c>
      <c r="BH284" s="98">
        <v>0</v>
      </c>
      <c r="BI284" s="84">
        <v>10000</v>
      </c>
      <c r="BJ284" s="84">
        <v>-1</v>
      </c>
      <c r="BK284" s="84">
        <v>1</v>
      </c>
      <c r="BL284" s="84">
        <v>1</v>
      </c>
    </row>
    <row r="285" s="84" customFormat="1" spans="1:64">
      <c r="A285" s="84">
        <v>27000100038</v>
      </c>
      <c r="B285" s="84" t="s">
        <v>1318</v>
      </c>
      <c r="D285" s="96"/>
      <c r="E285" s="17">
        <v>100</v>
      </c>
      <c r="G285" s="84">
        <v>2</v>
      </c>
      <c r="J285" s="3">
        <v>0</v>
      </c>
      <c r="N285" s="84">
        <v>1</v>
      </c>
      <c r="O285" s="30" t="s">
        <v>1200</v>
      </c>
      <c r="P285" s="84">
        <v>1</v>
      </c>
      <c r="Q285" s="84">
        <v>1000</v>
      </c>
      <c r="S285" s="84">
        <v>0</v>
      </c>
      <c r="T285" s="84">
        <v>1</v>
      </c>
      <c r="U285" s="84">
        <v>1</v>
      </c>
      <c r="Y285" s="17">
        <v>1000</v>
      </c>
      <c r="Z285" s="17"/>
      <c r="AA285" s="84">
        <v>0</v>
      </c>
      <c r="AB285" s="84">
        <v>0</v>
      </c>
      <c r="AC285" s="97" t="s">
        <v>578</v>
      </c>
      <c r="AF285" s="98"/>
      <c r="AG285" s="98"/>
      <c r="AH285" s="80">
        <v>27200100038</v>
      </c>
      <c r="AI285" s="3">
        <v>15000</v>
      </c>
      <c r="AJ285" s="84">
        <v>12000</v>
      </c>
      <c r="AK285" s="84">
        <v>1</v>
      </c>
      <c r="AL285" s="98" t="s">
        <v>578</v>
      </c>
      <c r="AM285" s="97"/>
      <c r="AN285" s="97"/>
      <c r="AO285" s="29"/>
      <c r="AP285" s="131"/>
      <c r="AQ285" s="117"/>
      <c r="AR285" s="117"/>
      <c r="AS285" s="117"/>
      <c r="AT285" s="117"/>
      <c r="AU285" s="118"/>
      <c r="AV285" s="98"/>
      <c r="AW285" s="98"/>
      <c r="AX285" s="3">
        <v>10000</v>
      </c>
      <c r="AY285" s="84">
        <v>1</v>
      </c>
      <c r="AZ285" s="84">
        <v>0</v>
      </c>
      <c r="BD285" s="159"/>
      <c r="BE285" s="163"/>
      <c r="BF285" s="140">
        <v>27100100038</v>
      </c>
      <c r="BG285" s="166">
        <v>-6000</v>
      </c>
      <c r="BH285" s="98">
        <v>0</v>
      </c>
      <c r="BI285" s="84">
        <v>10000</v>
      </c>
      <c r="BJ285" s="84">
        <v>5000</v>
      </c>
      <c r="BK285" s="84">
        <v>1</v>
      </c>
      <c r="BL285" s="84">
        <v>0</v>
      </c>
    </row>
    <row r="286" s="80" customFormat="1" spans="1:64">
      <c r="A286" s="80">
        <v>27000100039</v>
      </c>
      <c r="B286" s="80" t="s">
        <v>1319</v>
      </c>
      <c r="C286" s="80" t="s">
        <v>1320</v>
      </c>
      <c r="D286" s="94" t="s">
        <v>1321</v>
      </c>
      <c r="E286" s="17">
        <v>100</v>
      </c>
      <c r="F286" s="80" t="s">
        <v>1313</v>
      </c>
      <c r="G286" s="80">
        <v>0</v>
      </c>
      <c r="J286" s="3">
        <v>0</v>
      </c>
      <c r="N286" s="80">
        <v>0</v>
      </c>
      <c r="O286" s="30" t="s">
        <v>1200</v>
      </c>
      <c r="P286" s="80">
        <v>5</v>
      </c>
      <c r="Q286" s="80">
        <v>1000</v>
      </c>
      <c r="S286" s="80">
        <v>203000</v>
      </c>
      <c r="T286" s="80">
        <v>0</v>
      </c>
      <c r="U286" s="80">
        <v>1</v>
      </c>
      <c r="Y286" s="17">
        <v>1000</v>
      </c>
      <c r="Z286" s="17"/>
      <c r="AA286" s="80">
        <v>0</v>
      </c>
      <c r="AB286" s="80">
        <v>0</v>
      </c>
      <c r="AC286" s="100" t="s">
        <v>578</v>
      </c>
      <c r="AF286" s="102"/>
      <c r="AG286" s="102"/>
      <c r="AH286" s="80">
        <v>27200100039</v>
      </c>
      <c r="AI286" s="3">
        <v>3000</v>
      </c>
      <c r="AJ286" s="80">
        <v>0</v>
      </c>
      <c r="AK286" s="80">
        <v>0</v>
      </c>
      <c r="AL286" s="102" t="s">
        <v>578</v>
      </c>
      <c r="AO286" s="30"/>
      <c r="AP286" s="117"/>
      <c r="AQ286" s="117"/>
      <c r="AR286" s="117"/>
      <c r="AS286" s="117"/>
      <c r="AT286" s="117"/>
      <c r="AU286" s="118"/>
      <c r="AX286" s="3">
        <v>0</v>
      </c>
      <c r="AY286" s="80">
        <v>0</v>
      </c>
      <c r="AZ286" s="80">
        <v>0</v>
      </c>
      <c r="BD286" s="132"/>
      <c r="BE286" s="139"/>
      <c r="BF286" s="140">
        <v>27100100039</v>
      </c>
      <c r="BG286" s="138">
        <v>27000100040</v>
      </c>
      <c r="BH286" s="102">
        <v>0</v>
      </c>
      <c r="BI286" s="80">
        <v>10000</v>
      </c>
      <c r="BJ286" s="80">
        <v>-1</v>
      </c>
      <c r="BK286" s="80">
        <v>1</v>
      </c>
      <c r="BL286" s="80">
        <v>1</v>
      </c>
    </row>
    <row r="287" s="80" customFormat="1" spans="1:64">
      <c r="A287" s="80">
        <v>27000100040</v>
      </c>
      <c r="B287" s="80" t="s">
        <v>1322</v>
      </c>
      <c r="D287" s="94"/>
      <c r="E287" s="17">
        <v>100</v>
      </c>
      <c r="G287" s="80">
        <v>2</v>
      </c>
      <c r="J287" s="3">
        <v>0</v>
      </c>
      <c r="N287" s="80">
        <v>1</v>
      </c>
      <c r="O287" s="30" t="s">
        <v>1200</v>
      </c>
      <c r="P287" s="80">
        <v>1</v>
      </c>
      <c r="Q287" s="80">
        <v>1000</v>
      </c>
      <c r="S287" s="80">
        <v>0</v>
      </c>
      <c r="T287" s="80">
        <v>1</v>
      </c>
      <c r="U287" s="80">
        <v>1</v>
      </c>
      <c r="Y287" s="17">
        <v>1000</v>
      </c>
      <c r="Z287" s="17"/>
      <c r="AA287" s="80">
        <v>0</v>
      </c>
      <c r="AB287" s="80">
        <v>0</v>
      </c>
      <c r="AC287" s="100" t="s">
        <v>578</v>
      </c>
      <c r="AF287" s="102"/>
      <c r="AG287" s="102"/>
      <c r="AH287" s="80">
        <v>27200100040</v>
      </c>
      <c r="AI287" s="3">
        <v>15000</v>
      </c>
      <c r="AJ287" s="80">
        <v>12000</v>
      </c>
      <c r="AK287" s="80">
        <v>1</v>
      </c>
      <c r="AL287" s="102" t="s">
        <v>578</v>
      </c>
      <c r="AM287" s="100"/>
      <c r="AN287" s="100"/>
      <c r="AO287" s="29"/>
      <c r="AP287" s="131"/>
      <c r="AQ287" s="117"/>
      <c r="AR287" s="117"/>
      <c r="AS287" s="117"/>
      <c r="AT287" s="117"/>
      <c r="AU287" s="118"/>
      <c r="AV287" s="102"/>
      <c r="AW287" s="102"/>
      <c r="AX287" s="3">
        <v>10000</v>
      </c>
      <c r="AY287" s="80">
        <v>1</v>
      </c>
      <c r="AZ287" s="80">
        <v>0</v>
      </c>
      <c r="BD287" s="231"/>
      <c r="BE287" s="241"/>
      <c r="BF287" s="140">
        <v>27100100040</v>
      </c>
      <c r="BG287" s="191">
        <v>-6000</v>
      </c>
      <c r="BH287" s="102">
        <v>0</v>
      </c>
      <c r="BI287" s="80">
        <v>10000</v>
      </c>
      <c r="BJ287" s="80">
        <v>5000</v>
      </c>
      <c r="BK287" s="80">
        <v>1</v>
      </c>
      <c r="BL287" s="80">
        <v>0</v>
      </c>
    </row>
    <row r="288" s="85" customFormat="1" spans="1:64">
      <c r="A288" s="85">
        <v>27000100041</v>
      </c>
      <c r="B288" s="85" t="s">
        <v>1323</v>
      </c>
      <c r="C288" s="85" t="s">
        <v>1324</v>
      </c>
      <c r="D288" s="223" t="s">
        <v>1325</v>
      </c>
      <c r="E288" s="17">
        <v>100</v>
      </c>
      <c r="F288" s="85" t="s">
        <v>1326</v>
      </c>
      <c r="G288" s="85">
        <v>0</v>
      </c>
      <c r="J288" s="3">
        <v>0</v>
      </c>
      <c r="N288" s="85">
        <v>0</v>
      </c>
      <c r="O288" s="30" t="s">
        <v>1200</v>
      </c>
      <c r="P288" s="85">
        <v>5</v>
      </c>
      <c r="Q288" s="85">
        <v>1000</v>
      </c>
      <c r="S288" s="85">
        <v>87000</v>
      </c>
      <c r="T288" s="85">
        <v>0</v>
      </c>
      <c r="U288" s="85">
        <v>1</v>
      </c>
      <c r="Y288" s="17">
        <v>1000</v>
      </c>
      <c r="Z288" s="17"/>
      <c r="AA288" s="85">
        <v>0</v>
      </c>
      <c r="AB288" s="85">
        <v>0</v>
      </c>
      <c r="AC288" s="101" t="s">
        <v>578</v>
      </c>
      <c r="AF288" s="103"/>
      <c r="AG288" s="103"/>
      <c r="AH288" s="80">
        <v>27200100041</v>
      </c>
      <c r="AI288" s="3">
        <v>3000</v>
      </c>
      <c r="AJ288" s="85">
        <v>0</v>
      </c>
      <c r="AK288" s="85">
        <v>0</v>
      </c>
      <c r="AL288" s="103" t="s">
        <v>578</v>
      </c>
      <c r="AO288" s="30"/>
      <c r="AP288" s="117"/>
      <c r="AQ288" s="117"/>
      <c r="AR288" s="117"/>
      <c r="AS288" s="117"/>
      <c r="AT288" s="117"/>
      <c r="AU288" s="118"/>
      <c r="AX288" s="3">
        <v>0</v>
      </c>
      <c r="AY288" s="85">
        <v>0</v>
      </c>
      <c r="AZ288" s="85">
        <v>0</v>
      </c>
      <c r="BD288" s="232"/>
      <c r="BE288" s="243"/>
      <c r="BF288" s="140">
        <v>27100100041</v>
      </c>
      <c r="BG288" s="244">
        <v>27000100042</v>
      </c>
      <c r="BH288" s="103">
        <v>0</v>
      </c>
      <c r="BI288" s="85">
        <v>10000</v>
      </c>
      <c r="BJ288" s="85">
        <v>-1</v>
      </c>
      <c r="BK288" s="85">
        <v>1</v>
      </c>
      <c r="BL288" s="85">
        <v>1</v>
      </c>
    </row>
    <row r="289" s="85" customFormat="1" spans="1:64">
      <c r="A289" s="85">
        <v>27000100042</v>
      </c>
      <c r="B289" s="85" t="s">
        <v>1327</v>
      </c>
      <c r="D289" s="99"/>
      <c r="E289" s="17">
        <v>100</v>
      </c>
      <c r="G289" s="85">
        <v>2</v>
      </c>
      <c r="J289" s="3">
        <v>0</v>
      </c>
      <c r="N289" s="85">
        <v>1</v>
      </c>
      <c r="O289" s="30" t="s">
        <v>1200</v>
      </c>
      <c r="P289" s="85">
        <v>2</v>
      </c>
      <c r="Q289" s="85">
        <v>0</v>
      </c>
      <c r="S289" s="85">
        <v>0</v>
      </c>
      <c r="T289" s="85">
        <v>1</v>
      </c>
      <c r="U289" s="85">
        <v>1</v>
      </c>
      <c r="Y289" s="17">
        <v>1000</v>
      </c>
      <c r="Z289" s="17"/>
      <c r="AA289" s="85">
        <v>0</v>
      </c>
      <c r="AB289" s="85">
        <v>0</v>
      </c>
      <c r="AC289" s="101" t="s">
        <v>578</v>
      </c>
      <c r="AF289" s="103"/>
      <c r="AG289" s="103"/>
      <c r="AH289" s="80">
        <v>27200100042</v>
      </c>
      <c r="AI289" s="3">
        <v>15000</v>
      </c>
      <c r="AJ289" s="85">
        <v>12000</v>
      </c>
      <c r="AK289" s="85">
        <v>3</v>
      </c>
      <c r="AL289" s="103" t="s">
        <v>578</v>
      </c>
      <c r="AM289" s="101"/>
      <c r="AN289" s="101"/>
      <c r="AO289" s="29"/>
      <c r="AP289" s="131"/>
      <c r="AQ289" s="117"/>
      <c r="AR289" s="117"/>
      <c r="AS289" s="117"/>
      <c r="AT289" s="117"/>
      <c r="AU289" s="118"/>
      <c r="AV289" s="103"/>
      <c r="AW289" s="103"/>
      <c r="AX289" s="3">
        <v>10000</v>
      </c>
      <c r="AY289" s="85">
        <v>1</v>
      </c>
      <c r="AZ289" s="85">
        <v>0</v>
      </c>
      <c r="BD289" s="233"/>
      <c r="BE289" s="245"/>
      <c r="BF289" s="140">
        <v>27100100042</v>
      </c>
      <c r="BG289" s="246" t="s">
        <v>1155</v>
      </c>
      <c r="BH289" s="103">
        <v>0</v>
      </c>
      <c r="BI289" s="85">
        <v>10000</v>
      </c>
      <c r="BJ289" s="85">
        <v>3000</v>
      </c>
      <c r="BK289" s="85">
        <v>1</v>
      </c>
      <c r="BL289" s="85">
        <v>1</v>
      </c>
    </row>
    <row r="290" s="80" customFormat="1" spans="1:64">
      <c r="A290" s="80">
        <v>27000100043</v>
      </c>
      <c r="B290" s="80" t="s">
        <v>1328</v>
      </c>
      <c r="C290" s="80" t="s">
        <v>1329</v>
      </c>
      <c r="D290" s="94" t="s">
        <v>1330</v>
      </c>
      <c r="E290" s="17">
        <v>100</v>
      </c>
      <c r="F290" s="80" t="s">
        <v>1331</v>
      </c>
      <c r="G290" s="80">
        <v>0</v>
      </c>
      <c r="J290" s="3">
        <v>0</v>
      </c>
      <c r="N290" s="80">
        <v>0</v>
      </c>
      <c r="O290" s="30" t="s">
        <v>1200</v>
      </c>
      <c r="P290" s="80">
        <v>5</v>
      </c>
      <c r="Q290" s="80">
        <v>1000</v>
      </c>
      <c r="S290" s="80">
        <v>267000</v>
      </c>
      <c r="T290" s="80">
        <v>0</v>
      </c>
      <c r="U290" s="80">
        <v>1</v>
      </c>
      <c r="Y290" s="17">
        <v>1000</v>
      </c>
      <c r="Z290" s="17"/>
      <c r="AA290" s="80">
        <v>0</v>
      </c>
      <c r="AB290" s="80">
        <v>0</v>
      </c>
      <c r="AC290" s="100" t="s">
        <v>578</v>
      </c>
      <c r="AF290" s="102"/>
      <c r="AG290" s="102"/>
      <c r="AH290" s="80">
        <v>27200100043</v>
      </c>
      <c r="AI290" s="3">
        <v>3000</v>
      </c>
      <c r="AJ290" s="80">
        <v>0</v>
      </c>
      <c r="AK290" s="80">
        <v>0</v>
      </c>
      <c r="AL290" s="102" t="s">
        <v>578</v>
      </c>
      <c r="AM290" s="100"/>
      <c r="AN290" s="100"/>
      <c r="AO290" s="29"/>
      <c r="AP290" s="131"/>
      <c r="AQ290" s="117"/>
      <c r="AR290" s="117"/>
      <c r="AS290" s="117"/>
      <c r="AT290" s="117"/>
      <c r="AU290" s="118"/>
      <c r="AV290" s="102"/>
      <c r="AW290" s="102"/>
      <c r="AX290" s="3">
        <v>0</v>
      </c>
      <c r="AY290" s="80">
        <v>0</v>
      </c>
      <c r="AZ290" s="80">
        <v>0</v>
      </c>
      <c r="BD290" s="231"/>
      <c r="BE290" s="241"/>
      <c r="BF290" s="140">
        <v>27100100043</v>
      </c>
      <c r="BG290" s="138">
        <v>27000100044</v>
      </c>
      <c r="BH290" s="102">
        <v>0</v>
      </c>
      <c r="BI290" s="80">
        <v>10000</v>
      </c>
      <c r="BJ290" s="80">
        <v>-1</v>
      </c>
      <c r="BK290" s="80">
        <v>1</v>
      </c>
      <c r="BL290" s="80">
        <v>1</v>
      </c>
    </row>
    <row r="291" s="80" customFormat="1" spans="1:64">
      <c r="A291" s="80">
        <v>27000100044</v>
      </c>
      <c r="B291" s="80" t="s">
        <v>1332</v>
      </c>
      <c r="D291" s="94"/>
      <c r="E291" s="17">
        <v>100</v>
      </c>
      <c r="G291" s="80">
        <v>2</v>
      </c>
      <c r="J291" s="3">
        <v>0</v>
      </c>
      <c r="N291" s="80">
        <v>1</v>
      </c>
      <c r="O291" s="30" t="s">
        <v>1200</v>
      </c>
      <c r="P291" s="80">
        <v>1</v>
      </c>
      <c r="Q291" s="80">
        <v>1000</v>
      </c>
      <c r="S291" s="80">
        <v>0</v>
      </c>
      <c r="T291" s="80">
        <v>1</v>
      </c>
      <c r="U291" s="80">
        <v>1</v>
      </c>
      <c r="Y291" s="17">
        <v>1000</v>
      </c>
      <c r="Z291" s="17"/>
      <c r="AA291" s="80">
        <v>0</v>
      </c>
      <c r="AB291" s="80">
        <v>0</v>
      </c>
      <c r="AC291" s="100" t="s">
        <v>578</v>
      </c>
      <c r="AF291" s="102"/>
      <c r="AG291" s="102"/>
      <c r="AH291" s="80">
        <v>27200100044</v>
      </c>
      <c r="AI291" s="3">
        <v>15000</v>
      </c>
      <c r="AJ291" s="80">
        <v>12000</v>
      </c>
      <c r="AK291" s="80">
        <v>1</v>
      </c>
      <c r="AL291" s="102" t="s">
        <v>578</v>
      </c>
      <c r="AM291" s="100"/>
      <c r="AN291" s="100"/>
      <c r="AO291" s="29"/>
      <c r="AP291" s="131"/>
      <c r="AQ291" s="117"/>
      <c r="AR291" s="117"/>
      <c r="AS291" s="117"/>
      <c r="AT291" s="117"/>
      <c r="AU291" s="118"/>
      <c r="AV291" s="102"/>
      <c r="AW291" s="102"/>
      <c r="AX291" s="3">
        <v>10000</v>
      </c>
      <c r="AY291" s="80">
        <v>1</v>
      </c>
      <c r="AZ291" s="80">
        <v>0</v>
      </c>
      <c r="BD291" s="231"/>
      <c r="BE291" s="241"/>
      <c r="BF291" s="140">
        <v>27100100044</v>
      </c>
      <c r="BG291" s="247">
        <v>-1000</v>
      </c>
      <c r="BH291" s="102">
        <v>0</v>
      </c>
      <c r="BI291" s="80">
        <v>10000</v>
      </c>
      <c r="BJ291" s="80">
        <v>5000</v>
      </c>
      <c r="BK291" s="80">
        <v>1</v>
      </c>
      <c r="BL291" s="80">
        <v>0</v>
      </c>
    </row>
    <row r="292" s="84" customFormat="1" spans="1:64">
      <c r="A292" s="84">
        <v>27000100045</v>
      </c>
      <c r="B292" s="84" t="s">
        <v>1333</v>
      </c>
      <c r="C292" s="84" t="s">
        <v>1334</v>
      </c>
      <c r="D292" s="221" t="s">
        <v>1335</v>
      </c>
      <c r="E292" s="17">
        <v>100</v>
      </c>
      <c r="F292" s="84" t="s">
        <v>1336</v>
      </c>
      <c r="G292" s="84">
        <v>0</v>
      </c>
      <c r="J292" s="3">
        <v>0</v>
      </c>
      <c r="N292" s="84">
        <v>0</v>
      </c>
      <c r="O292" s="30" t="s">
        <v>1200</v>
      </c>
      <c r="P292" s="84">
        <v>5</v>
      </c>
      <c r="Q292" s="84">
        <v>1000</v>
      </c>
      <c r="S292" s="84">
        <v>177000</v>
      </c>
      <c r="T292" s="84">
        <v>0</v>
      </c>
      <c r="U292" s="84">
        <v>1</v>
      </c>
      <c r="Y292" s="17">
        <v>1000</v>
      </c>
      <c r="Z292" s="17"/>
      <c r="AA292" s="84">
        <v>0</v>
      </c>
      <c r="AB292" s="84">
        <v>0</v>
      </c>
      <c r="AC292" s="97" t="s">
        <v>578</v>
      </c>
      <c r="AF292" s="98"/>
      <c r="AG292" s="98"/>
      <c r="AH292" s="80">
        <v>27200100045</v>
      </c>
      <c r="AI292" s="3">
        <v>3000</v>
      </c>
      <c r="AJ292" s="84">
        <v>0</v>
      </c>
      <c r="AK292" s="84">
        <v>0</v>
      </c>
      <c r="AL292" s="98" t="s">
        <v>578</v>
      </c>
      <c r="AO292" s="30"/>
      <c r="AP292" s="117"/>
      <c r="AQ292" s="117"/>
      <c r="AR292" s="117"/>
      <c r="AS292" s="117"/>
      <c r="AT292" s="117"/>
      <c r="AU292" s="118"/>
      <c r="AX292" s="3">
        <v>0</v>
      </c>
      <c r="AY292" s="84">
        <v>0</v>
      </c>
      <c r="AZ292" s="84">
        <v>0</v>
      </c>
      <c r="BD292" s="230"/>
      <c r="BE292" s="238"/>
      <c r="BF292" s="140">
        <v>27100100045</v>
      </c>
      <c r="BG292" s="239">
        <v>27000100046</v>
      </c>
      <c r="BH292" s="98">
        <v>0</v>
      </c>
      <c r="BI292" s="84">
        <v>10000</v>
      </c>
      <c r="BJ292" s="84">
        <v>-1</v>
      </c>
      <c r="BK292" s="84">
        <v>1</v>
      </c>
      <c r="BL292" s="84">
        <v>1</v>
      </c>
    </row>
    <row r="293" s="84" customFormat="1" spans="1:64">
      <c r="A293" s="84">
        <v>27000100046</v>
      </c>
      <c r="B293" s="84" t="s">
        <v>1337</v>
      </c>
      <c r="D293" s="96"/>
      <c r="E293" s="17">
        <v>100</v>
      </c>
      <c r="G293" s="84">
        <v>2</v>
      </c>
      <c r="J293" s="3">
        <v>0</v>
      </c>
      <c r="N293" s="84">
        <v>1</v>
      </c>
      <c r="O293" s="30" t="s">
        <v>1200</v>
      </c>
      <c r="P293" s="84">
        <v>2</v>
      </c>
      <c r="Q293" s="84">
        <v>0</v>
      </c>
      <c r="S293" s="84">
        <v>0</v>
      </c>
      <c r="T293" s="84">
        <v>1</v>
      </c>
      <c r="U293" s="84">
        <v>1</v>
      </c>
      <c r="Y293" s="17">
        <v>1000</v>
      </c>
      <c r="Z293" s="17"/>
      <c r="AA293" s="84">
        <v>0</v>
      </c>
      <c r="AB293" s="84">
        <v>0</v>
      </c>
      <c r="AC293" s="97" t="s">
        <v>578</v>
      </c>
      <c r="AF293" s="98"/>
      <c r="AG293" s="98"/>
      <c r="AH293" s="80">
        <v>27200100046</v>
      </c>
      <c r="AI293" s="3">
        <v>15000</v>
      </c>
      <c r="AJ293" s="84">
        <v>12000</v>
      </c>
      <c r="AK293" s="84">
        <v>3</v>
      </c>
      <c r="AL293" s="98" t="s">
        <v>578</v>
      </c>
      <c r="AM293" s="97"/>
      <c r="AN293" s="97"/>
      <c r="AO293" s="29"/>
      <c r="AP293" s="131"/>
      <c r="AQ293" s="117"/>
      <c r="AR293" s="117"/>
      <c r="AS293" s="117"/>
      <c r="AT293" s="117"/>
      <c r="AU293" s="118"/>
      <c r="AV293" s="98"/>
      <c r="AW293" s="98"/>
      <c r="AX293" s="3">
        <v>10000</v>
      </c>
      <c r="AY293" s="84">
        <v>1</v>
      </c>
      <c r="AZ293" s="84">
        <v>0</v>
      </c>
      <c r="BD293" s="159"/>
      <c r="BE293" s="163"/>
      <c r="BF293" s="140">
        <v>27100100046</v>
      </c>
      <c r="BG293" s="240" t="s">
        <v>1338</v>
      </c>
      <c r="BH293" s="98">
        <v>0</v>
      </c>
      <c r="BI293" s="84">
        <v>10000</v>
      </c>
      <c r="BJ293" s="84">
        <v>10000</v>
      </c>
      <c r="BK293" s="84">
        <v>1</v>
      </c>
      <c r="BL293" s="84">
        <v>1</v>
      </c>
    </row>
    <row r="294" s="80" customFormat="1" spans="1:64">
      <c r="A294" s="80">
        <v>27000100047</v>
      </c>
      <c r="B294" s="80" t="s">
        <v>1339</v>
      </c>
      <c r="C294" s="80" t="s">
        <v>1340</v>
      </c>
      <c r="D294" s="222" t="s">
        <v>1341</v>
      </c>
      <c r="E294" s="17">
        <v>100</v>
      </c>
      <c r="F294" s="80" t="s">
        <v>1342</v>
      </c>
      <c r="G294" s="80">
        <v>0</v>
      </c>
      <c r="J294" s="3">
        <v>0</v>
      </c>
      <c r="N294" s="80">
        <v>0</v>
      </c>
      <c r="O294" s="30" t="s">
        <v>1200</v>
      </c>
      <c r="P294" s="80">
        <v>5</v>
      </c>
      <c r="Q294" s="80">
        <v>1000</v>
      </c>
      <c r="S294" s="80">
        <v>158000</v>
      </c>
      <c r="T294" s="80">
        <v>0</v>
      </c>
      <c r="U294" s="80">
        <v>1</v>
      </c>
      <c r="Y294" s="17">
        <v>1000</v>
      </c>
      <c r="Z294" s="17"/>
      <c r="AA294" s="80">
        <v>0</v>
      </c>
      <c r="AB294" s="80">
        <v>0</v>
      </c>
      <c r="AC294" s="100" t="s">
        <v>578</v>
      </c>
      <c r="AF294" s="102"/>
      <c r="AG294" s="102"/>
      <c r="AH294" s="80">
        <v>27200100047</v>
      </c>
      <c r="AI294" s="3">
        <v>3000</v>
      </c>
      <c r="AJ294" s="80">
        <v>0</v>
      </c>
      <c r="AK294" s="80">
        <v>0</v>
      </c>
      <c r="AL294" s="102" t="s">
        <v>578</v>
      </c>
      <c r="AO294" s="30"/>
      <c r="AP294" s="117"/>
      <c r="AQ294" s="117"/>
      <c r="AR294" s="117"/>
      <c r="AS294" s="117"/>
      <c r="AT294" s="117"/>
      <c r="AU294" s="118"/>
      <c r="AX294" s="3">
        <v>0</v>
      </c>
      <c r="AY294" s="80">
        <v>0</v>
      </c>
      <c r="AZ294" s="80">
        <v>0</v>
      </c>
      <c r="BD294" s="132"/>
      <c r="BE294" s="139"/>
      <c r="BF294" s="140">
        <v>27100100047</v>
      </c>
      <c r="BG294" s="138">
        <v>27000100048</v>
      </c>
      <c r="BH294" s="102">
        <v>0</v>
      </c>
      <c r="BI294" s="80">
        <v>10000</v>
      </c>
      <c r="BJ294" s="80">
        <v>-1</v>
      </c>
      <c r="BK294" s="80">
        <v>1</v>
      </c>
      <c r="BL294" s="80">
        <v>1</v>
      </c>
    </row>
    <row r="295" s="80" customFormat="1" spans="1:64">
      <c r="A295" s="80">
        <v>27000100048</v>
      </c>
      <c r="B295" s="80" t="s">
        <v>1343</v>
      </c>
      <c r="D295" s="94"/>
      <c r="E295" s="17">
        <v>100</v>
      </c>
      <c r="G295" s="80">
        <v>2</v>
      </c>
      <c r="J295" s="3">
        <v>0</v>
      </c>
      <c r="N295" s="80">
        <v>1</v>
      </c>
      <c r="O295" s="30" t="s">
        <v>1200</v>
      </c>
      <c r="P295" s="80">
        <v>2</v>
      </c>
      <c r="Q295" s="80">
        <v>0</v>
      </c>
      <c r="S295" s="80">
        <v>0</v>
      </c>
      <c r="T295" s="80">
        <v>1</v>
      </c>
      <c r="U295" s="80">
        <v>1</v>
      </c>
      <c r="Y295" s="17">
        <v>1000</v>
      </c>
      <c r="Z295" s="17"/>
      <c r="AA295" s="80">
        <v>0</v>
      </c>
      <c r="AB295" s="80">
        <v>0</v>
      </c>
      <c r="AC295" s="100" t="s">
        <v>578</v>
      </c>
      <c r="AF295" s="102"/>
      <c r="AG295" s="102"/>
      <c r="AH295" s="80">
        <v>27200100048</v>
      </c>
      <c r="AI295" s="3">
        <v>15000</v>
      </c>
      <c r="AJ295" s="80">
        <v>12000</v>
      </c>
      <c r="AK295" s="80">
        <v>3</v>
      </c>
      <c r="AL295" s="102" t="s">
        <v>578</v>
      </c>
      <c r="AM295" s="100"/>
      <c r="AN295" s="100"/>
      <c r="AO295" s="29"/>
      <c r="AP295" s="131"/>
      <c r="AQ295" s="117"/>
      <c r="AR295" s="117"/>
      <c r="AS295" s="117"/>
      <c r="AT295" s="117"/>
      <c r="AU295" s="118"/>
      <c r="AV295" s="102"/>
      <c r="AW295" s="102"/>
      <c r="AX295" s="3">
        <v>10000</v>
      </c>
      <c r="AY295" s="80">
        <v>1</v>
      </c>
      <c r="AZ295" s="80">
        <v>0</v>
      </c>
      <c r="BD295" s="231"/>
      <c r="BE295" s="241"/>
      <c r="BF295" s="140">
        <v>27100100048</v>
      </c>
      <c r="BG295" s="242" t="s">
        <v>1305</v>
      </c>
      <c r="BH295" s="102">
        <v>0</v>
      </c>
      <c r="BI295" s="80">
        <v>10000</v>
      </c>
      <c r="BJ295" s="80">
        <v>10000</v>
      </c>
      <c r="BK295" s="80">
        <v>1</v>
      </c>
      <c r="BL295" s="80">
        <v>1</v>
      </c>
    </row>
    <row r="296" s="85" customFormat="1" spans="1:64">
      <c r="A296" s="85">
        <v>27000100049</v>
      </c>
      <c r="B296" s="85" t="s">
        <v>1344</v>
      </c>
      <c r="C296" s="85" t="s">
        <v>1345</v>
      </c>
      <c r="D296" s="99" t="s">
        <v>1346</v>
      </c>
      <c r="E296" s="17">
        <v>100</v>
      </c>
      <c r="F296" s="85" t="s">
        <v>1347</v>
      </c>
      <c r="G296" s="85">
        <v>0</v>
      </c>
      <c r="J296" s="3">
        <v>0</v>
      </c>
      <c r="N296" s="85">
        <v>0</v>
      </c>
      <c r="O296" s="30" t="s">
        <v>1200</v>
      </c>
      <c r="P296" s="85">
        <v>5</v>
      </c>
      <c r="Q296" s="85">
        <v>1000</v>
      </c>
      <c r="S296" s="85">
        <v>249000</v>
      </c>
      <c r="T296" s="85">
        <v>0</v>
      </c>
      <c r="U296" s="85">
        <v>1</v>
      </c>
      <c r="Y296" s="17">
        <v>1000</v>
      </c>
      <c r="Z296" s="17"/>
      <c r="AA296" s="85">
        <v>0</v>
      </c>
      <c r="AB296" s="85">
        <v>0</v>
      </c>
      <c r="AC296" s="101" t="s">
        <v>578</v>
      </c>
      <c r="AF296" s="103"/>
      <c r="AG296" s="103"/>
      <c r="AH296" s="80">
        <v>27200100049</v>
      </c>
      <c r="AI296" s="3">
        <v>3000</v>
      </c>
      <c r="AJ296" s="85">
        <v>0</v>
      </c>
      <c r="AK296" s="85">
        <v>0</v>
      </c>
      <c r="AL296" s="103" t="s">
        <v>578</v>
      </c>
      <c r="AO296" s="30"/>
      <c r="AP296" s="117"/>
      <c r="AQ296" s="117"/>
      <c r="AR296" s="117"/>
      <c r="AS296" s="117"/>
      <c r="AT296" s="117"/>
      <c r="AU296" s="118"/>
      <c r="AX296" s="3">
        <v>0</v>
      </c>
      <c r="AY296" s="85">
        <v>0</v>
      </c>
      <c r="AZ296" s="85">
        <v>0</v>
      </c>
      <c r="BD296" s="232"/>
      <c r="BE296" s="243"/>
      <c r="BF296" s="140">
        <v>27100100049</v>
      </c>
      <c r="BG296" s="244">
        <v>27000100050</v>
      </c>
      <c r="BH296" s="103">
        <v>0</v>
      </c>
      <c r="BI296" s="85">
        <v>10000</v>
      </c>
      <c r="BJ296" s="85">
        <v>-1</v>
      </c>
      <c r="BK296" s="85">
        <v>1</v>
      </c>
      <c r="BL296" s="85">
        <v>1</v>
      </c>
    </row>
    <row r="297" s="85" customFormat="1" spans="1:64">
      <c r="A297" s="85">
        <v>27000100050</v>
      </c>
      <c r="B297" s="85" t="s">
        <v>1348</v>
      </c>
      <c r="D297" s="99"/>
      <c r="E297" s="17">
        <v>100</v>
      </c>
      <c r="G297" s="85">
        <v>2</v>
      </c>
      <c r="J297" s="3">
        <v>0</v>
      </c>
      <c r="N297" s="85">
        <v>1</v>
      </c>
      <c r="O297" s="30" t="s">
        <v>1200</v>
      </c>
      <c r="P297" s="85">
        <v>2</v>
      </c>
      <c r="Q297" s="85">
        <v>0</v>
      </c>
      <c r="S297" s="85">
        <v>0</v>
      </c>
      <c r="T297" s="85">
        <v>1</v>
      </c>
      <c r="U297" s="85">
        <v>1</v>
      </c>
      <c r="Y297" s="17">
        <v>1000</v>
      </c>
      <c r="Z297" s="17"/>
      <c r="AA297" s="85">
        <v>0</v>
      </c>
      <c r="AB297" s="85">
        <v>0</v>
      </c>
      <c r="AC297" s="101" t="s">
        <v>578</v>
      </c>
      <c r="AF297" s="103"/>
      <c r="AG297" s="103"/>
      <c r="AH297" s="80">
        <v>27200100050</v>
      </c>
      <c r="AI297" s="3">
        <v>15000</v>
      </c>
      <c r="AJ297" s="85">
        <v>12000</v>
      </c>
      <c r="AK297" s="85">
        <v>3</v>
      </c>
      <c r="AL297" s="103" t="s">
        <v>578</v>
      </c>
      <c r="AM297" s="101"/>
      <c r="AN297" s="101"/>
      <c r="AO297" s="29"/>
      <c r="AP297" s="131"/>
      <c r="AQ297" s="117"/>
      <c r="AR297" s="117"/>
      <c r="AS297" s="117"/>
      <c r="AT297" s="117"/>
      <c r="AU297" s="118"/>
      <c r="AV297" s="103"/>
      <c r="AW297" s="103"/>
      <c r="AX297" s="3">
        <v>10000</v>
      </c>
      <c r="AY297" s="85">
        <v>1</v>
      </c>
      <c r="AZ297" s="85">
        <v>0</v>
      </c>
      <c r="BD297" s="233"/>
      <c r="BE297" s="245"/>
      <c r="BF297" s="140">
        <v>27100100050</v>
      </c>
      <c r="BG297" s="248" t="s">
        <v>1155</v>
      </c>
      <c r="BH297" s="103">
        <v>0</v>
      </c>
      <c r="BI297" s="85">
        <v>10000</v>
      </c>
      <c r="BJ297" s="85">
        <v>10000</v>
      </c>
      <c r="BK297" s="85">
        <v>1</v>
      </c>
      <c r="BL297" s="85">
        <v>1</v>
      </c>
    </row>
    <row r="298" s="80" customFormat="1" spans="1:64">
      <c r="A298" s="80">
        <v>27000100051</v>
      </c>
      <c r="B298" s="80" t="s">
        <v>1349</v>
      </c>
      <c r="C298" s="80" t="s">
        <v>1349</v>
      </c>
      <c r="D298" s="222" t="s">
        <v>1350</v>
      </c>
      <c r="E298" s="17">
        <v>100</v>
      </c>
      <c r="F298" s="80" t="s">
        <v>1351</v>
      </c>
      <c r="G298" s="80">
        <v>0</v>
      </c>
      <c r="J298" s="3">
        <v>0</v>
      </c>
      <c r="N298" s="80">
        <v>0</v>
      </c>
      <c r="O298" s="30" t="s">
        <v>1200</v>
      </c>
      <c r="P298" s="80">
        <v>5</v>
      </c>
      <c r="Q298" s="80">
        <v>1000</v>
      </c>
      <c r="S298" s="80">
        <v>126000</v>
      </c>
      <c r="T298" s="80">
        <v>0</v>
      </c>
      <c r="U298" s="80">
        <v>1</v>
      </c>
      <c r="Y298" s="17">
        <v>1000</v>
      </c>
      <c r="Z298" s="17"/>
      <c r="AA298" s="80">
        <v>0</v>
      </c>
      <c r="AB298" s="80">
        <v>0</v>
      </c>
      <c r="AC298" s="100" t="s">
        <v>578</v>
      </c>
      <c r="AF298" s="102"/>
      <c r="AG298" s="102"/>
      <c r="AH298" s="80">
        <v>27200100051</v>
      </c>
      <c r="AI298" s="3">
        <v>3000</v>
      </c>
      <c r="AJ298" s="80">
        <v>0</v>
      </c>
      <c r="AK298" s="80">
        <v>0</v>
      </c>
      <c r="AL298" s="102" t="s">
        <v>578</v>
      </c>
      <c r="AM298" s="100"/>
      <c r="AN298" s="100"/>
      <c r="AO298" s="29"/>
      <c r="AP298" s="131"/>
      <c r="AQ298" s="117"/>
      <c r="AR298" s="117"/>
      <c r="AS298" s="117"/>
      <c r="AT298" s="117"/>
      <c r="AU298" s="118"/>
      <c r="AV298" s="102"/>
      <c r="AW298" s="102"/>
      <c r="AX298" s="3">
        <v>0</v>
      </c>
      <c r="AY298" s="80">
        <v>0</v>
      </c>
      <c r="AZ298" s="80">
        <v>0</v>
      </c>
      <c r="BD298" s="231"/>
      <c r="BE298" s="241"/>
      <c r="BF298" s="140">
        <v>27100100051</v>
      </c>
      <c r="BG298" s="138">
        <v>27000100052</v>
      </c>
      <c r="BH298" s="102">
        <v>0</v>
      </c>
      <c r="BI298" s="80">
        <v>10000</v>
      </c>
      <c r="BJ298" s="80">
        <v>-1</v>
      </c>
      <c r="BK298" s="80">
        <v>1</v>
      </c>
      <c r="BL298" s="80">
        <v>1</v>
      </c>
    </row>
    <row r="299" s="80" customFormat="1" spans="1:64">
      <c r="A299" s="80">
        <v>27000100052</v>
      </c>
      <c r="B299" s="80" t="s">
        <v>1352</v>
      </c>
      <c r="D299" s="94"/>
      <c r="E299" s="17">
        <v>100</v>
      </c>
      <c r="G299" s="80">
        <v>2</v>
      </c>
      <c r="J299" s="3">
        <v>0</v>
      </c>
      <c r="N299" s="80">
        <v>1</v>
      </c>
      <c r="O299" s="30" t="s">
        <v>1200</v>
      </c>
      <c r="P299" s="80">
        <v>2</v>
      </c>
      <c r="Q299" s="80">
        <v>0</v>
      </c>
      <c r="S299" s="80">
        <v>0</v>
      </c>
      <c r="T299" s="80">
        <v>1</v>
      </c>
      <c r="U299" s="80">
        <v>1</v>
      </c>
      <c r="Y299" s="17">
        <v>1000</v>
      </c>
      <c r="Z299" s="17"/>
      <c r="AA299" s="80">
        <v>0</v>
      </c>
      <c r="AB299" s="80">
        <v>0</v>
      </c>
      <c r="AC299" s="100" t="s">
        <v>578</v>
      </c>
      <c r="AF299" s="102"/>
      <c r="AG299" s="102"/>
      <c r="AH299" s="80">
        <v>27200100052</v>
      </c>
      <c r="AI299" s="3">
        <v>15000</v>
      </c>
      <c r="AJ299" s="80">
        <v>12000</v>
      </c>
      <c r="AK299" s="80">
        <v>3</v>
      </c>
      <c r="AL299" s="102" t="s">
        <v>578</v>
      </c>
      <c r="AM299" s="100"/>
      <c r="AN299" s="100"/>
      <c r="AO299" s="29"/>
      <c r="AP299" s="131"/>
      <c r="AQ299" s="117"/>
      <c r="AR299" s="117"/>
      <c r="AS299" s="117"/>
      <c r="AT299" s="117"/>
      <c r="AU299" s="118"/>
      <c r="AV299" s="102"/>
      <c r="AW299" s="102"/>
      <c r="AX299" s="3">
        <v>10000</v>
      </c>
      <c r="AY299" s="80">
        <v>1</v>
      </c>
      <c r="AZ299" s="80">
        <v>0</v>
      </c>
      <c r="BD299" s="231"/>
      <c r="BE299" s="241"/>
      <c r="BF299" s="140">
        <v>27100100052</v>
      </c>
      <c r="BG299" s="249">
        <v>300</v>
      </c>
      <c r="BH299" s="102">
        <v>0</v>
      </c>
      <c r="BI299" s="80">
        <v>10000</v>
      </c>
      <c r="BJ299" s="80">
        <v>3000</v>
      </c>
      <c r="BK299" s="80">
        <v>1</v>
      </c>
      <c r="BL299" s="80">
        <v>1</v>
      </c>
    </row>
    <row r="300" s="30" customFormat="1" spans="1:64">
      <c r="A300" s="30">
        <v>27000100053</v>
      </c>
      <c r="B300" s="30" t="s">
        <v>1251</v>
      </c>
      <c r="C300" s="30" t="s">
        <v>1251</v>
      </c>
      <c r="D300" s="218" t="s">
        <v>1252</v>
      </c>
      <c r="E300" s="17">
        <v>100</v>
      </c>
      <c r="F300" s="30" t="s">
        <v>1253</v>
      </c>
      <c r="G300" s="30">
        <v>0</v>
      </c>
      <c r="J300" s="3">
        <v>0</v>
      </c>
      <c r="N300" s="30">
        <v>0</v>
      </c>
      <c r="O300" s="30" t="s">
        <v>1200</v>
      </c>
      <c r="P300" s="30">
        <v>5</v>
      </c>
      <c r="Q300" s="30">
        <v>0</v>
      </c>
      <c r="S300" s="108">
        <v>49000</v>
      </c>
      <c r="T300" s="30">
        <v>0</v>
      </c>
      <c r="U300" s="30">
        <v>1</v>
      </c>
      <c r="Y300" s="17">
        <v>1000</v>
      </c>
      <c r="Z300" s="17"/>
      <c r="AA300" s="30">
        <v>0</v>
      </c>
      <c r="AB300" s="30">
        <v>0</v>
      </c>
      <c r="AC300" s="29" t="s">
        <v>578</v>
      </c>
      <c r="AF300" s="128"/>
      <c r="AG300" s="128"/>
      <c r="AH300" s="30">
        <v>27200100015</v>
      </c>
      <c r="AI300" s="3">
        <v>3000</v>
      </c>
      <c r="AJ300" s="30">
        <v>0</v>
      </c>
      <c r="AK300" s="30">
        <v>0</v>
      </c>
      <c r="AL300" s="128">
        <v>0</v>
      </c>
      <c r="AP300" s="117"/>
      <c r="AQ300" s="117"/>
      <c r="AR300" s="117"/>
      <c r="AS300" s="117"/>
      <c r="AT300" s="117"/>
      <c r="AU300" s="118"/>
      <c r="AX300" s="3">
        <v>0</v>
      </c>
      <c r="AY300" s="30">
        <v>0</v>
      </c>
      <c r="AZ300" s="30">
        <v>0</v>
      </c>
      <c r="BD300" s="184"/>
      <c r="BE300" s="185"/>
      <c r="BF300" s="143">
        <v>27100100053</v>
      </c>
      <c r="BG300" s="344" t="s">
        <v>1254</v>
      </c>
      <c r="BH300" s="128">
        <v>0</v>
      </c>
      <c r="BI300" s="30">
        <v>10000</v>
      </c>
      <c r="BJ300" s="30">
        <v>-1</v>
      </c>
      <c r="BK300" s="30">
        <v>1</v>
      </c>
      <c r="BL300" s="30">
        <v>1</v>
      </c>
    </row>
    <row r="301" s="30" customFormat="1" spans="1:64">
      <c r="A301" s="30">
        <v>27000100054</v>
      </c>
      <c r="B301" s="30" t="s">
        <v>1251</v>
      </c>
      <c r="C301" s="30" t="s">
        <v>1251</v>
      </c>
      <c r="D301" s="218" t="s">
        <v>1252</v>
      </c>
      <c r="E301" s="17">
        <v>100</v>
      </c>
      <c r="F301" s="30" t="s">
        <v>1253</v>
      </c>
      <c r="G301" s="30">
        <v>0</v>
      </c>
      <c r="J301" s="3">
        <v>0</v>
      </c>
      <c r="N301" s="30">
        <v>0</v>
      </c>
      <c r="O301" s="30" t="s">
        <v>1200</v>
      </c>
      <c r="P301" s="30">
        <v>5</v>
      </c>
      <c r="Q301" s="30">
        <v>0</v>
      </c>
      <c r="S301" s="108">
        <v>49000</v>
      </c>
      <c r="T301" s="30">
        <v>0</v>
      </c>
      <c r="U301" s="30">
        <v>1</v>
      </c>
      <c r="Y301" s="17">
        <v>1000</v>
      </c>
      <c r="Z301" s="17"/>
      <c r="AA301" s="30">
        <v>0</v>
      </c>
      <c r="AB301" s="30">
        <v>0</v>
      </c>
      <c r="AC301" s="29" t="s">
        <v>578</v>
      </c>
      <c r="AF301" s="128"/>
      <c r="AG301" s="128"/>
      <c r="AH301" s="30">
        <v>27200100015</v>
      </c>
      <c r="AI301" s="3">
        <v>3000</v>
      </c>
      <c r="AJ301" s="30">
        <v>0</v>
      </c>
      <c r="AK301" s="30">
        <v>0</v>
      </c>
      <c r="AL301" s="128">
        <v>0</v>
      </c>
      <c r="AP301" s="117"/>
      <c r="AQ301" s="117"/>
      <c r="AR301" s="117"/>
      <c r="AS301" s="117"/>
      <c r="AT301" s="117"/>
      <c r="AU301" s="118"/>
      <c r="AX301" s="3">
        <v>0</v>
      </c>
      <c r="AY301" s="30">
        <v>0</v>
      </c>
      <c r="AZ301" s="30">
        <v>0</v>
      </c>
      <c r="BD301" s="184"/>
      <c r="BE301" s="185"/>
      <c r="BF301" s="143">
        <v>27100100054</v>
      </c>
      <c r="BG301" s="344" t="s">
        <v>1254</v>
      </c>
      <c r="BH301" s="128">
        <v>0</v>
      </c>
      <c r="BI301" s="30">
        <v>10000</v>
      </c>
      <c r="BJ301" s="30">
        <v>-1</v>
      </c>
      <c r="BK301" s="30">
        <v>1</v>
      </c>
      <c r="BL301" s="30">
        <v>1</v>
      </c>
    </row>
    <row r="302" s="30" customFormat="1" spans="1:64">
      <c r="A302" s="30">
        <v>27000100055</v>
      </c>
      <c r="B302" s="30" t="s">
        <v>1251</v>
      </c>
      <c r="C302" s="30" t="s">
        <v>1251</v>
      </c>
      <c r="D302" s="218" t="s">
        <v>1252</v>
      </c>
      <c r="E302" s="17">
        <v>100</v>
      </c>
      <c r="F302" s="30" t="s">
        <v>1253</v>
      </c>
      <c r="G302" s="30">
        <v>0</v>
      </c>
      <c r="J302" s="3">
        <v>0</v>
      </c>
      <c r="N302" s="30">
        <v>0</v>
      </c>
      <c r="O302" s="30" t="s">
        <v>1200</v>
      </c>
      <c r="P302" s="30">
        <v>5</v>
      </c>
      <c r="Q302" s="30">
        <v>0</v>
      </c>
      <c r="S302" s="108">
        <v>49000</v>
      </c>
      <c r="T302" s="30">
        <v>0</v>
      </c>
      <c r="U302" s="30">
        <v>1</v>
      </c>
      <c r="Y302" s="17">
        <v>1000</v>
      </c>
      <c r="Z302" s="17"/>
      <c r="AA302" s="30">
        <v>0</v>
      </c>
      <c r="AB302" s="30">
        <v>0</v>
      </c>
      <c r="AC302" s="29" t="s">
        <v>578</v>
      </c>
      <c r="AF302" s="128"/>
      <c r="AG302" s="128"/>
      <c r="AH302" s="30">
        <v>27200100015</v>
      </c>
      <c r="AI302" s="3">
        <v>3000</v>
      </c>
      <c r="AJ302" s="30">
        <v>0</v>
      </c>
      <c r="AK302" s="30">
        <v>0</v>
      </c>
      <c r="AL302" s="128">
        <v>0</v>
      </c>
      <c r="AP302" s="117"/>
      <c r="AQ302" s="117"/>
      <c r="AR302" s="117"/>
      <c r="AS302" s="117"/>
      <c r="AT302" s="117"/>
      <c r="AU302" s="118"/>
      <c r="AX302" s="3">
        <v>0</v>
      </c>
      <c r="AY302" s="30">
        <v>0</v>
      </c>
      <c r="AZ302" s="30">
        <v>0</v>
      </c>
      <c r="BD302" s="184"/>
      <c r="BE302" s="185"/>
      <c r="BF302" s="143">
        <v>27100100055</v>
      </c>
      <c r="BG302" s="344" t="s">
        <v>1254</v>
      </c>
      <c r="BH302" s="128">
        <v>0</v>
      </c>
      <c r="BI302" s="30">
        <v>10000</v>
      </c>
      <c r="BJ302" s="30">
        <v>-1</v>
      </c>
      <c r="BK302" s="30">
        <v>1</v>
      </c>
      <c r="BL302" s="30">
        <v>1</v>
      </c>
    </row>
    <row r="303" s="30" customFormat="1" spans="1:64">
      <c r="A303" s="30">
        <v>27000100056</v>
      </c>
      <c r="B303" s="30" t="s">
        <v>1251</v>
      </c>
      <c r="C303" s="30" t="s">
        <v>1251</v>
      </c>
      <c r="D303" s="218" t="s">
        <v>1252</v>
      </c>
      <c r="E303" s="17">
        <v>100</v>
      </c>
      <c r="F303" s="30" t="s">
        <v>1253</v>
      </c>
      <c r="G303" s="30">
        <v>0</v>
      </c>
      <c r="J303" s="3">
        <v>0</v>
      </c>
      <c r="N303" s="30">
        <v>0</v>
      </c>
      <c r="O303" s="30" t="s">
        <v>1200</v>
      </c>
      <c r="P303" s="30">
        <v>5</v>
      </c>
      <c r="Q303" s="30">
        <v>0</v>
      </c>
      <c r="S303" s="108">
        <v>49000</v>
      </c>
      <c r="T303" s="30">
        <v>0</v>
      </c>
      <c r="U303" s="30">
        <v>1</v>
      </c>
      <c r="Y303" s="17">
        <v>1000</v>
      </c>
      <c r="Z303" s="17"/>
      <c r="AA303" s="30">
        <v>0</v>
      </c>
      <c r="AB303" s="30">
        <v>0</v>
      </c>
      <c r="AC303" s="29" t="s">
        <v>578</v>
      </c>
      <c r="AF303" s="128"/>
      <c r="AG303" s="128"/>
      <c r="AH303" s="30">
        <v>27200100015</v>
      </c>
      <c r="AI303" s="3">
        <v>3000</v>
      </c>
      <c r="AJ303" s="30">
        <v>0</v>
      </c>
      <c r="AK303" s="30">
        <v>0</v>
      </c>
      <c r="AL303" s="128">
        <v>0</v>
      </c>
      <c r="AP303" s="117"/>
      <c r="AQ303" s="117"/>
      <c r="AR303" s="117"/>
      <c r="AS303" s="117"/>
      <c r="AT303" s="117"/>
      <c r="AU303" s="118"/>
      <c r="AX303" s="3">
        <v>0</v>
      </c>
      <c r="AY303" s="30">
        <v>0</v>
      </c>
      <c r="AZ303" s="30">
        <v>0</v>
      </c>
      <c r="BD303" s="184"/>
      <c r="BE303" s="185"/>
      <c r="BF303" s="143">
        <v>27100100056</v>
      </c>
      <c r="BG303" s="344" t="s">
        <v>1254</v>
      </c>
      <c r="BH303" s="128">
        <v>0</v>
      </c>
      <c r="BI303" s="30">
        <v>10000</v>
      </c>
      <c r="BJ303" s="30">
        <v>-1</v>
      </c>
      <c r="BK303" s="30">
        <v>1</v>
      </c>
      <c r="BL303" s="30">
        <v>1</v>
      </c>
    </row>
    <row r="304" s="30" customFormat="1" spans="1:64">
      <c r="A304" s="30">
        <v>27000100057</v>
      </c>
      <c r="B304" s="30" t="s">
        <v>1251</v>
      </c>
      <c r="C304" s="30" t="s">
        <v>1251</v>
      </c>
      <c r="D304" s="218" t="s">
        <v>1252</v>
      </c>
      <c r="E304" s="17">
        <v>100</v>
      </c>
      <c r="F304" s="30" t="s">
        <v>1253</v>
      </c>
      <c r="G304" s="30">
        <v>0</v>
      </c>
      <c r="J304" s="3">
        <v>0</v>
      </c>
      <c r="N304" s="30">
        <v>0</v>
      </c>
      <c r="O304" s="30" t="s">
        <v>1200</v>
      </c>
      <c r="P304" s="30">
        <v>5</v>
      </c>
      <c r="Q304" s="30">
        <v>0</v>
      </c>
      <c r="S304" s="108">
        <v>49000</v>
      </c>
      <c r="T304" s="30">
        <v>0</v>
      </c>
      <c r="U304" s="30">
        <v>1</v>
      </c>
      <c r="Y304" s="17">
        <v>1000</v>
      </c>
      <c r="Z304" s="17"/>
      <c r="AA304" s="30">
        <v>0</v>
      </c>
      <c r="AB304" s="30">
        <v>0</v>
      </c>
      <c r="AC304" s="29" t="s">
        <v>578</v>
      </c>
      <c r="AF304" s="128"/>
      <c r="AG304" s="128"/>
      <c r="AH304" s="30">
        <v>27200100015</v>
      </c>
      <c r="AI304" s="3">
        <v>3000</v>
      </c>
      <c r="AJ304" s="30">
        <v>0</v>
      </c>
      <c r="AK304" s="30">
        <v>0</v>
      </c>
      <c r="AL304" s="128">
        <v>0</v>
      </c>
      <c r="AP304" s="117"/>
      <c r="AQ304" s="117"/>
      <c r="AR304" s="117"/>
      <c r="AS304" s="117"/>
      <c r="AT304" s="117"/>
      <c r="AU304" s="118"/>
      <c r="AX304" s="3">
        <v>0</v>
      </c>
      <c r="AY304" s="30">
        <v>0</v>
      </c>
      <c r="AZ304" s="30">
        <v>0</v>
      </c>
      <c r="BD304" s="184"/>
      <c r="BE304" s="185"/>
      <c r="BF304" s="143">
        <v>27100100057</v>
      </c>
      <c r="BG304" s="344" t="s">
        <v>1254</v>
      </c>
      <c r="BH304" s="128">
        <v>0</v>
      </c>
      <c r="BI304" s="30">
        <v>10000</v>
      </c>
      <c r="BJ304" s="30">
        <v>-1</v>
      </c>
      <c r="BK304" s="30">
        <v>1</v>
      </c>
      <c r="BL304" s="30">
        <v>1</v>
      </c>
    </row>
    <row r="305" s="30" customFormat="1" spans="1:64">
      <c r="A305" s="30">
        <v>27000100058</v>
      </c>
      <c r="B305" s="30" t="s">
        <v>1251</v>
      </c>
      <c r="C305" s="30" t="s">
        <v>1251</v>
      </c>
      <c r="D305" s="218" t="s">
        <v>1252</v>
      </c>
      <c r="E305" s="17">
        <v>100</v>
      </c>
      <c r="F305" s="30" t="s">
        <v>1253</v>
      </c>
      <c r="G305" s="30">
        <v>0</v>
      </c>
      <c r="J305" s="3">
        <v>0</v>
      </c>
      <c r="N305" s="30">
        <v>0</v>
      </c>
      <c r="O305" s="30" t="s">
        <v>1200</v>
      </c>
      <c r="P305" s="30">
        <v>5</v>
      </c>
      <c r="Q305" s="30">
        <v>0</v>
      </c>
      <c r="S305" s="108">
        <v>49000</v>
      </c>
      <c r="T305" s="30">
        <v>0</v>
      </c>
      <c r="U305" s="30">
        <v>1</v>
      </c>
      <c r="Y305" s="17">
        <v>1000</v>
      </c>
      <c r="Z305" s="17"/>
      <c r="AA305" s="30">
        <v>0</v>
      </c>
      <c r="AB305" s="30">
        <v>0</v>
      </c>
      <c r="AC305" s="29" t="s">
        <v>578</v>
      </c>
      <c r="AF305" s="128"/>
      <c r="AG305" s="128"/>
      <c r="AH305" s="30">
        <v>27200100015</v>
      </c>
      <c r="AI305" s="3">
        <v>3000</v>
      </c>
      <c r="AJ305" s="30">
        <v>0</v>
      </c>
      <c r="AK305" s="30">
        <v>0</v>
      </c>
      <c r="AL305" s="128">
        <v>0</v>
      </c>
      <c r="AP305" s="117"/>
      <c r="AQ305" s="117"/>
      <c r="AR305" s="117"/>
      <c r="AS305" s="117"/>
      <c r="AT305" s="117"/>
      <c r="AU305" s="118"/>
      <c r="AX305" s="3">
        <v>0</v>
      </c>
      <c r="AY305" s="30">
        <v>0</v>
      </c>
      <c r="AZ305" s="30">
        <v>0</v>
      </c>
      <c r="BD305" s="184"/>
      <c r="BE305" s="185"/>
      <c r="BF305" s="143">
        <v>27100100058</v>
      </c>
      <c r="BG305" s="344" t="s">
        <v>1254</v>
      </c>
      <c r="BH305" s="128">
        <v>0</v>
      </c>
      <c r="BI305" s="30">
        <v>10000</v>
      </c>
      <c r="BJ305" s="30">
        <v>-1</v>
      </c>
      <c r="BK305" s="30">
        <v>1</v>
      </c>
      <c r="BL305" s="30">
        <v>1</v>
      </c>
    </row>
    <row r="306" s="30" customFormat="1" spans="1:64">
      <c r="A306" s="30">
        <v>27000100059</v>
      </c>
      <c r="B306" s="30" t="s">
        <v>1251</v>
      </c>
      <c r="C306" s="30" t="s">
        <v>1251</v>
      </c>
      <c r="D306" s="218" t="s">
        <v>1252</v>
      </c>
      <c r="E306" s="17">
        <v>100</v>
      </c>
      <c r="F306" s="30" t="s">
        <v>1253</v>
      </c>
      <c r="G306" s="30">
        <v>0</v>
      </c>
      <c r="J306" s="3">
        <v>0</v>
      </c>
      <c r="N306" s="30">
        <v>0</v>
      </c>
      <c r="O306" s="30" t="s">
        <v>1200</v>
      </c>
      <c r="P306" s="30">
        <v>5</v>
      </c>
      <c r="Q306" s="30">
        <v>0</v>
      </c>
      <c r="S306" s="108">
        <v>49000</v>
      </c>
      <c r="T306" s="30">
        <v>0</v>
      </c>
      <c r="U306" s="30">
        <v>1</v>
      </c>
      <c r="Y306" s="17">
        <v>1000</v>
      </c>
      <c r="Z306" s="17"/>
      <c r="AA306" s="30">
        <v>0</v>
      </c>
      <c r="AB306" s="30">
        <v>0</v>
      </c>
      <c r="AC306" s="29" t="s">
        <v>578</v>
      </c>
      <c r="AF306" s="128"/>
      <c r="AG306" s="128"/>
      <c r="AH306" s="30">
        <v>27200100015</v>
      </c>
      <c r="AI306" s="3">
        <v>3000</v>
      </c>
      <c r="AJ306" s="30">
        <v>0</v>
      </c>
      <c r="AK306" s="30">
        <v>0</v>
      </c>
      <c r="AL306" s="128">
        <v>0</v>
      </c>
      <c r="AP306" s="117"/>
      <c r="AQ306" s="117"/>
      <c r="AR306" s="117"/>
      <c r="AS306" s="117"/>
      <c r="AT306" s="117"/>
      <c r="AU306" s="118"/>
      <c r="AX306" s="3">
        <v>0</v>
      </c>
      <c r="AY306" s="30">
        <v>0</v>
      </c>
      <c r="AZ306" s="30">
        <v>0</v>
      </c>
      <c r="BD306" s="184"/>
      <c r="BE306" s="185"/>
      <c r="BF306" s="143">
        <v>27100100059</v>
      </c>
      <c r="BG306" s="344" t="s">
        <v>1254</v>
      </c>
      <c r="BH306" s="128">
        <v>0</v>
      </c>
      <c r="BI306" s="30">
        <v>10000</v>
      </c>
      <c r="BJ306" s="30">
        <v>-1</v>
      </c>
      <c r="BK306" s="30">
        <v>1</v>
      </c>
      <c r="BL306" s="30">
        <v>1</v>
      </c>
    </row>
    <row r="307" s="30" customFormat="1" spans="1:64">
      <c r="A307" s="30">
        <v>27000100060</v>
      </c>
      <c r="B307" s="30" t="s">
        <v>1251</v>
      </c>
      <c r="C307" s="30" t="s">
        <v>1251</v>
      </c>
      <c r="D307" s="218" t="s">
        <v>1252</v>
      </c>
      <c r="E307" s="17">
        <v>100</v>
      </c>
      <c r="F307" s="30" t="s">
        <v>1253</v>
      </c>
      <c r="G307" s="30">
        <v>0</v>
      </c>
      <c r="J307" s="3">
        <v>0</v>
      </c>
      <c r="N307" s="30">
        <v>0</v>
      </c>
      <c r="O307" s="30" t="s">
        <v>1200</v>
      </c>
      <c r="P307" s="30">
        <v>5</v>
      </c>
      <c r="Q307" s="30">
        <v>0</v>
      </c>
      <c r="S307" s="108">
        <v>49000</v>
      </c>
      <c r="T307" s="30">
        <v>0</v>
      </c>
      <c r="U307" s="30">
        <v>1</v>
      </c>
      <c r="Y307" s="17">
        <v>1000</v>
      </c>
      <c r="Z307" s="17"/>
      <c r="AA307" s="30">
        <v>0</v>
      </c>
      <c r="AB307" s="30">
        <v>0</v>
      </c>
      <c r="AC307" s="29" t="s">
        <v>578</v>
      </c>
      <c r="AF307" s="128"/>
      <c r="AG307" s="128"/>
      <c r="AH307" s="30">
        <v>27200100015</v>
      </c>
      <c r="AI307" s="3">
        <v>3000</v>
      </c>
      <c r="AJ307" s="30">
        <v>0</v>
      </c>
      <c r="AK307" s="30">
        <v>0</v>
      </c>
      <c r="AL307" s="128">
        <v>0</v>
      </c>
      <c r="AP307" s="117"/>
      <c r="AQ307" s="117"/>
      <c r="AR307" s="117"/>
      <c r="AS307" s="117"/>
      <c r="AT307" s="117"/>
      <c r="AU307" s="118"/>
      <c r="AX307" s="3">
        <v>0</v>
      </c>
      <c r="AY307" s="30">
        <v>0</v>
      </c>
      <c r="AZ307" s="30">
        <v>0</v>
      </c>
      <c r="BD307" s="184"/>
      <c r="BE307" s="185"/>
      <c r="BF307" s="143">
        <v>27100100060</v>
      </c>
      <c r="BG307" s="344" t="s">
        <v>1254</v>
      </c>
      <c r="BH307" s="128">
        <v>0</v>
      </c>
      <c r="BI307" s="30">
        <v>10000</v>
      </c>
      <c r="BJ307" s="30">
        <v>-1</v>
      </c>
      <c r="BK307" s="30">
        <v>1</v>
      </c>
      <c r="BL307" s="30">
        <v>1</v>
      </c>
    </row>
    <row r="308" s="30" customFormat="1" spans="1:64">
      <c r="A308" s="30">
        <v>27000100061</v>
      </c>
      <c r="B308" s="30" t="s">
        <v>1251</v>
      </c>
      <c r="C308" s="30" t="s">
        <v>1251</v>
      </c>
      <c r="D308" s="218" t="s">
        <v>1252</v>
      </c>
      <c r="E308" s="17">
        <v>100</v>
      </c>
      <c r="F308" s="30" t="s">
        <v>1253</v>
      </c>
      <c r="G308" s="30">
        <v>0</v>
      </c>
      <c r="J308" s="3">
        <v>0</v>
      </c>
      <c r="N308" s="30">
        <v>0</v>
      </c>
      <c r="O308" s="30" t="s">
        <v>1200</v>
      </c>
      <c r="P308" s="30">
        <v>5</v>
      </c>
      <c r="Q308" s="30">
        <v>0</v>
      </c>
      <c r="S308" s="108">
        <v>49000</v>
      </c>
      <c r="T308" s="30">
        <v>0</v>
      </c>
      <c r="U308" s="30">
        <v>1</v>
      </c>
      <c r="Y308" s="17">
        <v>1000</v>
      </c>
      <c r="Z308" s="17"/>
      <c r="AA308" s="30">
        <v>0</v>
      </c>
      <c r="AB308" s="30">
        <v>0</v>
      </c>
      <c r="AC308" s="29" t="s">
        <v>578</v>
      </c>
      <c r="AF308" s="128"/>
      <c r="AG308" s="128"/>
      <c r="AH308" s="30">
        <v>27200100015</v>
      </c>
      <c r="AI308" s="3">
        <v>3000</v>
      </c>
      <c r="AJ308" s="30">
        <v>0</v>
      </c>
      <c r="AK308" s="30">
        <v>0</v>
      </c>
      <c r="AL308" s="128">
        <v>0</v>
      </c>
      <c r="AP308" s="117"/>
      <c r="AQ308" s="117"/>
      <c r="AR308" s="117"/>
      <c r="AS308" s="117"/>
      <c r="AT308" s="117"/>
      <c r="AU308" s="118"/>
      <c r="AX308" s="3">
        <v>0</v>
      </c>
      <c r="AY308" s="30">
        <v>0</v>
      </c>
      <c r="AZ308" s="30">
        <v>0</v>
      </c>
      <c r="BD308" s="184"/>
      <c r="BE308" s="185"/>
      <c r="BF308" s="143">
        <v>27100100061</v>
      </c>
      <c r="BG308" s="344" t="s">
        <v>1254</v>
      </c>
      <c r="BH308" s="128">
        <v>0</v>
      </c>
      <c r="BI308" s="30">
        <v>10000</v>
      </c>
      <c r="BJ308" s="30">
        <v>-1</v>
      </c>
      <c r="BK308" s="30">
        <v>1</v>
      </c>
      <c r="BL308" s="30">
        <v>1</v>
      </c>
    </row>
    <row r="309" s="30" customFormat="1" spans="1:64">
      <c r="A309" s="30">
        <v>27000100062</v>
      </c>
      <c r="B309" s="30" t="s">
        <v>1251</v>
      </c>
      <c r="C309" s="30" t="s">
        <v>1251</v>
      </c>
      <c r="D309" s="218" t="s">
        <v>1252</v>
      </c>
      <c r="E309" s="17">
        <v>100</v>
      </c>
      <c r="F309" s="30" t="s">
        <v>1253</v>
      </c>
      <c r="G309" s="30">
        <v>0</v>
      </c>
      <c r="J309" s="3">
        <v>0</v>
      </c>
      <c r="N309" s="30">
        <v>0</v>
      </c>
      <c r="O309" s="30" t="s">
        <v>1200</v>
      </c>
      <c r="P309" s="30">
        <v>5</v>
      </c>
      <c r="Q309" s="30">
        <v>0</v>
      </c>
      <c r="S309" s="108">
        <v>49000</v>
      </c>
      <c r="T309" s="30">
        <v>0</v>
      </c>
      <c r="U309" s="30">
        <v>1</v>
      </c>
      <c r="Y309" s="17">
        <v>1000</v>
      </c>
      <c r="Z309" s="17"/>
      <c r="AA309" s="30">
        <v>0</v>
      </c>
      <c r="AB309" s="30">
        <v>0</v>
      </c>
      <c r="AC309" s="29" t="s">
        <v>578</v>
      </c>
      <c r="AF309" s="128"/>
      <c r="AG309" s="128"/>
      <c r="AH309" s="30">
        <v>27200100015</v>
      </c>
      <c r="AI309" s="3">
        <v>3000</v>
      </c>
      <c r="AJ309" s="30">
        <v>0</v>
      </c>
      <c r="AK309" s="30">
        <v>0</v>
      </c>
      <c r="AL309" s="128">
        <v>0</v>
      </c>
      <c r="AP309" s="117"/>
      <c r="AQ309" s="117"/>
      <c r="AR309" s="117"/>
      <c r="AS309" s="117"/>
      <c r="AT309" s="117"/>
      <c r="AU309" s="118"/>
      <c r="AX309" s="3">
        <v>0</v>
      </c>
      <c r="AY309" s="30">
        <v>0</v>
      </c>
      <c r="AZ309" s="30">
        <v>0</v>
      </c>
      <c r="BD309" s="184"/>
      <c r="BE309" s="185"/>
      <c r="BF309" s="143">
        <v>27100100062</v>
      </c>
      <c r="BG309" s="344" t="s">
        <v>1254</v>
      </c>
      <c r="BH309" s="128">
        <v>0</v>
      </c>
      <c r="BI309" s="30">
        <v>10000</v>
      </c>
      <c r="BJ309" s="30">
        <v>-1</v>
      </c>
      <c r="BK309" s="30">
        <v>1</v>
      </c>
      <c r="BL309" s="30">
        <v>1</v>
      </c>
    </row>
    <row r="310" s="30" customFormat="1" spans="1:64">
      <c r="A310" s="30">
        <v>27000100063</v>
      </c>
      <c r="B310" s="30" t="s">
        <v>1251</v>
      </c>
      <c r="C310" s="30" t="s">
        <v>1251</v>
      </c>
      <c r="D310" s="218" t="s">
        <v>1252</v>
      </c>
      <c r="E310" s="17">
        <v>100</v>
      </c>
      <c r="F310" s="30" t="s">
        <v>1253</v>
      </c>
      <c r="G310" s="30">
        <v>0</v>
      </c>
      <c r="J310" s="3">
        <v>0</v>
      </c>
      <c r="N310" s="30">
        <v>0</v>
      </c>
      <c r="O310" s="30" t="s">
        <v>1200</v>
      </c>
      <c r="P310" s="30">
        <v>5</v>
      </c>
      <c r="Q310" s="30">
        <v>0</v>
      </c>
      <c r="S310" s="108">
        <v>49000</v>
      </c>
      <c r="T310" s="30">
        <v>0</v>
      </c>
      <c r="U310" s="30">
        <v>1</v>
      </c>
      <c r="Y310" s="17">
        <v>1000</v>
      </c>
      <c r="Z310" s="17"/>
      <c r="AA310" s="30">
        <v>0</v>
      </c>
      <c r="AB310" s="30">
        <v>0</v>
      </c>
      <c r="AC310" s="29" t="s">
        <v>578</v>
      </c>
      <c r="AF310" s="128"/>
      <c r="AG310" s="128"/>
      <c r="AH310" s="30">
        <v>27200100015</v>
      </c>
      <c r="AI310" s="3">
        <v>3000</v>
      </c>
      <c r="AJ310" s="30">
        <v>0</v>
      </c>
      <c r="AK310" s="30">
        <v>0</v>
      </c>
      <c r="AL310" s="128">
        <v>0</v>
      </c>
      <c r="AP310" s="117"/>
      <c r="AQ310" s="117"/>
      <c r="AR310" s="117"/>
      <c r="AS310" s="117"/>
      <c r="AT310" s="117"/>
      <c r="AU310" s="118"/>
      <c r="AX310" s="3">
        <v>0</v>
      </c>
      <c r="AY310" s="30">
        <v>0</v>
      </c>
      <c r="AZ310" s="30">
        <v>0</v>
      </c>
      <c r="BD310" s="184"/>
      <c r="BE310" s="185"/>
      <c r="BF310" s="143">
        <v>27100100063</v>
      </c>
      <c r="BG310" s="344" t="s">
        <v>1254</v>
      </c>
      <c r="BH310" s="128">
        <v>0</v>
      </c>
      <c r="BI310" s="30">
        <v>10000</v>
      </c>
      <c r="BJ310" s="30">
        <v>-1</v>
      </c>
      <c r="BK310" s="30">
        <v>1</v>
      </c>
      <c r="BL310" s="30">
        <v>1</v>
      </c>
    </row>
    <row r="311" s="30" customFormat="1" spans="1:64">
      <c r="A311" s="30">
        <v>27000100064</v>
      </c>
      <c r="B311" s="30" t="s">
        <v>1251</v>
      </c>
      <c r="C311" s="30" t="s">
        <v>1251</v>
      </c>
      <c r="D311" s="218" t="s">
        <v>1252</v>
      </c>
      <c r="E311" s="17">
        <v>100</v>
      </c>
      <c r="F311" s="30" t="s">
        <v>1253</v>
      </c>
      <c r="G311" s="30">
        <v>0</v>
      </c>
      <c r="J311" s="3">
        <v>0</v>
      </c>
      <c r="N311" s="30">
        <v>0</v>
      </c>
      <c r="O311" s="30" t="s">
        <v>1200</v>
      </c>
      <c r="P311" s="30">
        <v>5</v>
      </c>
      <c r="Q311" s="30">
        <v>0</v>
      </c>
      <c r="S311" s="108">
        <v>49000</v>
      </c>
      <c r="T311" s="30">
        <v>0</v>
      </c>
      <c r="U311" s="30">
        <v>1</v>
      </c>
      <c r="Y311" s="17">
        <v>1000</v>
      </c>
      <c r="Z311" s="17"/>
      <c r="AA311" s="30">
        <v>0</v>
      </c>
      <c r="AB311" s="30">
        <v>0</v>
      </c>
      <c r="AC311" s="29" t="s">
        <v>578</v>
      </c>
      <c r="AF311" s="128"/>
      <c r="AG311" s="128"/>
      <c r="AH311" s="30">
        <v>27200100015</v>
      </c>
      <c r="AI311" s="3">
        <v>3000</v>
      </c>
      <c r="AJ311" s="30">
        <v>0</v>
      </c>
      <c r="AK311" s="30">
        <v>0</v>
      </c>
      <c r="AL311" s="128">
        <v>0</v>
      </c>
      <c r="AP311" s="117"/>
      <c r="AQ311" s="117"/>
      <c r="AR311" s="117"/>
      <c r="AS311" s="117"/>
      <c r="AT311" s="117"/>
      <c r="AU311" s="118"/>
      <c r="AX311" s="3">
        <v>0</v>
      </c>
      <c r="AY311" s="30">
        <v>0</v>
      </c>
      <c r="AZ311" s="30">
        <v>0</v>
      </c>
      <c r="BD311" s="184"/>
      <c r="BE311" s="185"/>
      <c r="BF311" s="143">
        <v>27100100064</v>
      </c>
      <c r="BG311" s="344" t="s">
        <v>1254</v>
      </c>
      <c r="BH311" s="128">
        <v>0</v>
      </c>
      <c r="BI311" s="30">
        <v>10000</v>
      </c>
      <c r="BJ311" s="30">
        <v>-1</v>
      </c>
      <c r="BK311" s="30">
        <v>1</v>
      </c>
      <c r="BL311" s="30">
        <v>1</v>
      </c>
    </row>
    <row r="312" s="30" customFormat="1" spans="1:64">
      <c r="A312" s="30">
        <v>27000100065</v>
      </c>
      <c r="B312" s="30" t="s">
        <v>1251</v>
      </c>
      <c r="C312" s="30" t="s">
        <v>1251</v>
      </c>
      <c r="D312" s="218" t="s">
        <v>1252</v>
      </c>
      <c r="E312" s="17">
        <v>100</v>
      </c>
      <c r="F312" s="30" t="s">
        <v>1253</v>
      </c>
      <c r="G312" s="30">
        <v>0</v>
      </c>
      <c r="J312" s="3">
        <v>0</v>
      </c>
      <c r="N312" s="30">
        <v>0</v>
      </c>
      <c r="O312" s="30" t="s">
        <v>1200</v>
      </c>
      <c r="P312" s="30">
        <v>5</v>
      </c>
      <c r="Q312" s="30">
        <v>0</v>
      </c>
      <c r="S312" s="108">
        <v>49000</v>
      </c>
      <c r="T312" s="30">
        <v>0</v>
      </c>
      <c r="U312" s="30">
        <v>1</v>
      </c>
      <c r="Y312" s="17">
        <v>1000</v>
      </c>
      <c r="Z312" s="17"/>
      <c r="AA312" s="30">
        <v>0</v>
      </c>
      <c r="AB312" s="30">
        <v>0</v>
      </c>
      <c r="AC312" s="29" t="s">
        <v>578</v>
      </c>
      <c r="AF312" s="128"/>
      <c r="AG312" s="128"/>
      <c r="AH312" s="30">
        <v>27200100015</v>
      </c>
      <c r="AI312" s="3">
        <v>3000</v>
      </c>
      <c r="AJ312" s="30">
        <v>0</v>
      </c>
      <c r="AK312" s="30">
        <v>0</v>
      </c>
      <c r="AL312" s="128">
        <v>0</v>
      </c>
      <c r="AP312" s="117"/>
      <c r="AQ312" s="117"/>
      <c r="AR312" s="117"/>
      <c r="AS312" s="117"/>
      <c r="AT312" s="117"/>
      <c r="AU312" s="118"/>
      <c r="AX312" s="3">
        <v>0</v>
      </c>
      <c r="AY312" s="30">
        <v>0</v>
      </c>
      <c r="AZ312" s="30">
        <v>0</v>
      </c>
      <c r="BD312" s="184"/>
      <c r="BE312" s="185"/>
      <c r="BF312" s="143">
        <v>27100100065</v>
      </c>
      <c r="BG312" s="344" t="s">
        <v>1254</v>
      </c>
      <c r="BH312" s="128">
        <v>0</v>
      </c>
      <c r="BI312" s="30">
        <v>10000</v>
      </c>
      <c r="BJ312" s="30">
        <v>-1</v>
      </c>
      <c r="BK312" s="30">
        <v>1</v>
      </c>
      <c r="BL312" s="30">
        <v>1</v>
      </c>
    </row>
    <row r="313" s="30" customFormat="1" spans="1:64">
      <c r="A313" s="30">
        <v>27000100066</v>
      </c>
      <c r="B313" s="30" t="s">
        <v>1251</v>
      </c>
      <c r="C313" s="30" t="s">
        <v>1251</v>
      </c>
      <c r="D313" s="218" t="s">
        <v>1252</v>
      </c>
      <c r="E313" s="17">
        <v>100</v>
      </c>
      <c r="F313" s="30" t="s">
        <v>1253</v>
      </c>
      <c r="G313" s="30">
        <v>0</v>
      </c>
      <c r="J313" s="3">
        <v>0</v>
      </c>
      <c r="N313" s="30">
        <v>0</v>
      </c>
      <c r="O313" s="30" t="s">
        <v>1200</v>
      </c>
      <c r="P313" s="30">
        <v>5</v>
      </c>
      <c r="Q313" s="30">
        <v>0</v>
      </c>
      <c r="S313" s="108">
        <v>49000</v>
      </c>
      <c r="T313" s="30">
        <v>0</v>
      </c>
      <c r="U313" s="30">
        <v>1</v>
      </c>
      <c r="Y313" s="17">
        <v>1000</v>
      </c>
      <c r="Z313" s="17"/>
      <c r="AA313" s="30">
        <v>0</v>
      </c>
      <c r="AB313" s="30">
        <v>0</v>
      </c>
      <c r="AC313" s="29" t="s">
        <v>578</v>
      </c>
      <c r="AF313" s="128"/>
      <c r="AG313" s="128"/>
      <c r="AH313" s="30">
        <v>27200100015</v>
      </c>
      <c r="AI313" s="3">
        <v>3000</v>
      </c>
      <c r="AJ313" s="30">
        <v>0</v>
      </c>
      <c r="AK313" s="30">
        <v>0</v>
      </c>
      <c r="AL313" s="128">
        <v>0</v>
      </c>
      <c r="AP313" s="117"/>
      <c r="AQ313" s="117"/>
      <c r="AR313" s="117"/>
      <c r="AS313" s="117"/>
      <c r="AT313" s="117"/>
      <c r="AU313" s="118"/>
      <c r="AX313" s="3">
        <v>0</v>
      </c>
      <c r="AY313" s="30">
        <v>0</v>
      </c>
      <c r="AZ313" s="30">
        <v>0</v>
      </c>
      <c r="BD313" s="184"/>
      <c r="BE313" s="185"/>
      <c r="BF313" s="143">
        <v>27100100066</v>
      </c>
      <c r="BG313" s="344" t="s">
        <v>1254</v>
      </c>
      <c r="BH313" s="128">
        <v>0</v>
      </c>
      <c r="BI313" s="30">
        <v>10000</v>
      </c>
      <c r="BJ313" s="30">
        <v>-1</v>
      </c>
      <c r="BK313" s="30">
        <v>1</v>
      </c>
      <c r="BL313" s="30">
        <v>1</v>
      </c>
    </row>
    <row r="314" s="30" customFormat="1" spans="1:64">
      <c r="A314" s="30">
        <v>27000100067</v>
      </c>
      <c r="B314" s="30" t="s">
        <v>1251</v>
      </c>
      <c r="C314" s="30" t="s">
        <v>1251</v>
      </c>
      <c r="D314" s="218" t="s">
        <v>1252</v>
      </c>
      <c r="E314" s="17">
        <v>100</v>
      </c>
      <c r="F314" s="30" t="s">
        <v>1253</v>
      </c>
      <c r="G314" s="30">
        <v>0</v>
      </c>
      <c r="J314" s="3">
        <v>0</v>
      </c>
      <c r="N314" s="30">
        <v>0</v>
      </c>
      <c r="O314" s="30" t="s">
        <v>1200</v>
      </c>
      <c r="P314" s="30">
        <v>5</v>
      </c>
      <c r="Q314" s="30">
        <v>0</v>
      </c>
      <c r="S314" s="108">
        <v>49000</v>
      </c>
      <c r="T314" s="30">
        <v>0</v>
      </c>
      <c r="U314" s="30">
        <v>1</v>
      </c>
      <c r="Y314" s="17">
        <v>1000</v>
      </c>
      <c r="Z314" s="17"/>
      <c r="AA314" s="30">
        <v>0</v>
      </c>
      <c r="AB314" s="30">
        <v>0</v>
      </c>
      <c r="AC314" s="29" t="s">
        <v>578</v>
      </c>
      <c r="AF314" s="128"/>
      <c r="AG314" s="128"/>
      <c r="AH314" s="30">
        <v>27200100015</v>
      </c>
      <c r="AI314" s="3">
        <v>3000</v>
      </c>
      <c r="AJ314" s="30">
        <v>0</v>
      </c>
      <c r="AK314" s="30">
        <v>0</v>
      </c>
      <c r="AL314" s="128">
        <v>0</v>
      </c>
      <c r="AP314" s="117"/>
      <c r="AQ314" s="117"/>
      <c r="AR314" s="117"/>
      <c r="AS314" s="117"/>
      <c r="AT314" s="117"/>
      <c r="AU314" s="118"/>
      <c r="AX314" s="3">
        <v>0</v>
      </c>
      <c r="AY314" s="30">
        <v>0</v>
      </c>
      <c r="AZ314" s="30">
        <v>0</v>
      </c>
      <c r="BD314" s="184"/>
      <c r="BE314" s="185"/>
      <c r="BF314" s="143">
        <v>27100100067</v>
      </c>
      <c r="BG314" s="344" t="s">
        <v>1254</v>
      </c>
      <c r="BH314" s="128">
        <v>0</v>
      </c>
      <c r="BI314" s="30">
        <v>10000</v>
      </c>
      <c r="BJ314" s="30">
        <v>-1</v>
      </c>
      <c r="BK314" s="30">
        <v>1</v>
      </c>
      <c r="BL314" s="30">
        <v>1</v>
      </c>
    </row>
    <row r="315" s="30" customFormat="1" spans="1:64">
      <c r="A315" s="30">
        <v>27000100068</v>
      </c>
      <c r="B315" s="30" t="s">
        <v>1251</v>
      </c>
      <c r="C315" s="30" t="s">
        <v>1251</v>
      </c>
      <c r="D315" s="218" t="s">
        <v>1252</v>
      </c>
      <c r="E315" s="17">
        <v>100</v>
      </c>
      <c r="F315" s="30" t="s">
        <v>1253</v>
      </c>
      <c r="G315" s="30">
        <v>0</v>
      </c>
      <c r="J315" s="3">
        <v>0</v>
      </c>
      <c r="N315" s="30">
        <v>0</v>
      </c>
      <c r="O315" s="30" t="s">
        <v>1200</v>
      </c>
      <c r="P315" s="30">
        <v>5</v>
      </c>
      <c r="Q315" s="30">
        <v>0</v>
      </c>
      <c r="S315" s="108">
        <v>49000</v>
      </c>
      <c r="T315" s="30">
        <v>0</v>
      </c>
      <c r="U315" s="30">
        <v>1</v>
      </c>
      <c r="Y315" s="17">
        <v>1000</v>
      </c>
      <c r="Z315" s="17"/>
      <c r="AA315" s="30">
        <v>0</v>
      </c>
      <c r="AB315" s="30">
        <v>0</v>
      </c>
      <c r="AC315" s="29" t="s">
        <v>578</v>
      </c>
      <c r="AF315" s="128"/>
      <c r="AG315" s="128"/>
      <c r="AH315" s="30">
        <v>27200100015</v>
      </c>
      <c r="AI315" s="3">
        <v>3000</v>
      </c>
      <c r="AJ315" s="30">
        <v>0</v>
      </c>
      <c r="AK315" s="30">
        <v>0</v>
      </c>
      <c r="AL315" s="128">
        <v>0</v>
      </c>
      <c r="AP315" s="117"/>
      <c r="AQ315" s="117"/>
      <c r="AR315" s="117"/>
      <c r="AS315" s="117"/>
      <c r="AT315" s="117"/>
      <c r="AU315" s="118"/>
      <c r="AX315" s="3">
        <v>0</v>
      </c>
      <c r="AY315" s="30">
        <v>0</v>
      </c>
      <c r="AZ315" s="30">
        <v>0</v>
      </c>
      <c r="BD315" s="184"/>
      <c r="BE315" s="185"/>
      <c r="BF315" s="143">
        <v>27100100068</v>
      </c>
      <c r="BG315" s="344" t="s">
        <v>1254</v>
      </c>
      <c r="BH315" s="128">
        <v>0</v>
      </c>
      <c r="BI315" s="30">
        <v>10000</v>
      </c>
      <c r="BJ315" s="30">
        <v>-1</v>
      </c>
      <c r="BK315" s="30">
        <v>1</v>
      </c>
      <c r="BL315" s="30">
        <v>1</v>
      </c>
    </row>
    <row r="316" s="30" customFormat="1" spans="1:64">
      <c r="A316" s="30">
        <v>27000100069</v>
      </c>
      <c r="B316" s="30" t="s">
        <v>1251</v>
      </c>
      <c r="C316" s="30" t="s">
        <v>1251</v>
      </c>
      <c r="D316" s="218" t="s">
        <v>1252</v>
      </c>
      <c r="E316" s="17">
        <v>100</v>
      </c>
      <c r="F316" s="30" t="s">
        <v>1253</v>
      </c>
      <c r="G316" s="30">
        <v>0</v>
      </c>
      <c r="J316" s="3">
        <v>0</v>
      </c>
      <c r="N316" s="30">
        <v>0</v>
      </c>
      <c r="O316" s="30" t="s">
        <v>1200</v>
      </c>
      <c r="P316" s="30">
        <v>5</v>
      </c>
      <c r="Q316" s="30">
        <v>0</v>
      </c>
      <c r="S316" s="108">
        <v>49000</v>
      </c>
      <c r="T316" s="30">
        <v>0</v>
      </c>
      <c r="U316" s="30">
        <v>1</v>
      </c>
      <c r="Y316" s="17">
        <v>1000</v>
      </c>
      <c r="Z316" s="17"/>
      <c r="AA316" s="30">
        <v>0</v>
      </c>
      <c r="AB316" s="30">
        <v>0</v>
      </c>
      <c r="AC316" s="29" t="s">
        <v>578</v>
      </c>
      <c r="AF316" s="128"/>
      <c r="AG316" s="128"/>
      <c r="AH316" s="30">
        <v>27200100015</v>
      </c>
      <c r="AI316" s="3">
        <v>3000</v>
      </c>
      <c r="AJ316" s="30">
        <v>0</v>
      </c>
      <c r="AK316" s="30">
        <v>0</v>
      </c>
      <c r="AL316" s="128">
        <v>0</v>
      </c>
      <c r="AP316" s="117"/>
      <c r="AQ316" s="117"/>
      <c r="AR316" s="117"/>
      <c r="AS316" s="117"/>
      <c r="AT316" s="117"/>
      <c r="AU316" s="118"/>
      <c r="AX316" s="3">
        <v>0</v>
      </c>
      <c r="AY316" s="30">
        <v>0</v>
      </c>
      <c r="AZ316" s="30">
        <v>0</v>
      </c>
      <c r="BD316" s="184"/>
      <c r="BE316" s="185"/>
      <c r="BF316" s="143">
        <v>27100100069</v>
      </c>
      <c r="BG316" s="344" t="s">
        <v>1254</v>
      </c>
      <c r="BH316" s="128">
        <v>0</v>
      </c>
      <c r="BI316" s="30">
        <v>10000</v>
      </c>
      <c r="BJ316" s="30">
        <v>-1</v>
      </c>
      <c r="BK316" s="30">
        <v>1</v>
      </c>
      <c r="BL316" s="30">
        <v>1</v>
      </c>
    </row>
    <row r="317" s="30" customFormat="1" spans="1:64">
      <c r="A317" s="30">
        <v>27000100070</v>
      </c>
      <c r="B317" s="30" t="s">
        <v>1251</v>
      </c>
      <c r="C317" s="30" t="s">
        <v>1251</v>
      </c>
      <c r="D317" s="218" t="s">
        <v>1252</v>
      </c>
      <c r="E317" s="17">
        <v>100</v>
      </c>
      <c r="F317" s="30" t="s">
        <v>1253</v>
      </c>
      <c r="G317" s="30">
        <v>0</v>
      </c>
      <c r="J317" s="3">
        <v>0</v>
      </c>
      <c r="N317" s="30">
        <v>0</v>
      </c>
      <c r="O317" s="30" t="s">
        <v>1200</v>
      </c>
      <c r="P317" s="30">
        <v>5</v>
      </c>
      <c r="Q317" s="30">
        <v>0</v>
      </c>
      <c r="S317" s="108">
        <v>49000</v>
      </c>
      <c r="T317" s="30">
        <v>0</v>
      </c>
      <c r="U317" s="30">
        <v>1</v>
      </c>
      <c r="Y317" s="17">
        <v>1000</v>
      </c>
      <c r="Z317" s="17"/>
      <c r="AA317" s="30">
        <v>0</v>
      </c>
      <c r="AB317" s="30">
        <v>0</v>
      </c>
      <c r="AC317" s="29" t="s">
        <v>578</v>
      </c>
      <c r="AF317" s="128"/>
      <c r="AG317" s="128"/>
      <c r="AH317" s="30">
        <v>27200100015</v>
      </c>
      <c r="AI317" s="3">
        <v>3000</v>
      </c>
      <c r="AJ317" s="30">
        <v>0</v>
      </c>
      <c r="AK317" s="30">
        <v>0</v>
      </c>
      <c r="AL317" s="128">
        <v>0</v>
      </c>
      <c r="AP317" s="117"/>
      <c r="AQ317" s="117"/>
      <c r="AR317" s="117"/>
      <c r="AS317" s="117"/>
      <c r="AT317" s="117"/>
      <c r="AU317" s="118"/>
      <c r="AX317" s="3">
        <v>0</v>
      </c>
      <c r="AY317" s="30">
        <v>0</v>
      </c>
      <c r="AZ317" s="30">
        <v>0</v>
      </c>
      <c r="BD317" s="184"/>
      <c r="BE317" s="185"/>
      <c r="BF317" s="143">
        <v>27100100070</v>
      </c>
      <c r="BG317" s="344" t="s">
        <v>1254</v>
      </c>
      <c r="BH317" s="128">
        <v>0</v>
      </c>
      <c r="BI317" s="30">
        <v>10000</v>
      </c>
      <c r="BJ317" s="30">
        <v>-1</v>
      </c>
      <c r="BK317" s="30">
        <v>1</v>
      </c>
      <c r="BL317" s="30">
        <v>1</v>
      </c>
    </row>
    <row r="318" s="30" customFormat="1" spans="1:64">
      <c r="A318" s="30">
        <v>27000100071</v>
      </c>
      <c r="B318" s="30" t="s">
        <v>1239</v>
      </c>
      <c r="C318" s="30" t="s">
        <v>1240</v>
      </c>
      <c r="D318" s="224" t="s">
        <v>1353</v>
      </c>
      <c r="E318" s="17">
        <v>100</v>
      </c>
      <c r="F318" s="30" t="s">
        <v>1242</v>
      </c>
      <c r="G318" s="30">
        <v>0</v>
      </c>
      <c r="J318" s="3">
        <v>0</v>
      </c>
      <c r="N318" s="30">
        <v>0</v>
      </c>
      <c r="O318" s="30" t="s">
        <v>1200</v>
      </c>
      <c r="P318" s="30">
        <v>5</v>
      </c>
      <c r="Q318" s="30">
        <v>0</v>
      </c>
      <c r="S318" s="108">
        <v>21000</v>
      </c>
      <c r="T318" s="30">
        <v>0</v>
      </c>
      <c r="U318" s="30">
        <v>1</v>
      </c>
      <c r="Y318" s="17">
        <v>1000</v>
      </c>
      <c r="Z318" s="17"/>
      <c r="AA318" s="30">
        <v>0</v>
      </c>
      <c r="AB318" s="30">
        <v>0</v>
      </c>
      <c r="AC318" s="29" t="s">
        <v>578</v>
      </c>
      <c r="AF318" s="128"/>
      <c r="AG318" s="128"/>
      <c r="AH318" s="30">
        <v>27200100012</v>
      </c>
      <c r="AI318" s="3">
        <v>3000</v>
      </c>
      <c r="AJ318" s="30">
        <v>0</v>
      </c>
      <c r="AK318" s="30">
        <v>0</v>
      </c>
      <c r="AL318" s="128">
        <v>0</v>
      </c>
      <c r="AP318" s="117"/>
      <c r="AQ318" s="117"/>
      <c r="AR318" s="117"/>
      <c r="AS318" s="117"/>
      <c r="AT318" s="117"/>
      <c r="AU318" s="118"/>
      <c r="AX318" s="3">
        <v>0</v>
      </c>
      <c r="AY318" s="30">
        <v>0</v>
      </c>
      <c r="AZ318" s="30">
        <v>0</v>
      </c>
      <c r="BD318" s="184"/>
      <c r="BE318" s="185"/>
      <c r="BF318" s="143">
        <v>27100100071</v>
      </c>
      <c r="BG318" s="250">
        <v>900</v>
      </c>
      <c r="BH318" s="128">
        <v>0</v>
      </c>
      <c r="BI318" s="30">
        <v>10000</v>
      </c>
      <c r="BJ318" s="30">
        <v>-1</v>
      </c>
      <c r="BK318" s="30">
        <v>1</v>
      </c>
      <c r="BL318" s="30">
        <v>1</v>
      </c>
    </row>
    <row r="319" s="30" customFormat="1" spans="1:64">
      <c r="A319" s="30">
        <v>27000100072</v>
      </c>
      <c r="B319" s="30" t="s">
        <v>1243</v>
      </c>
      <c r="C319" s="30" t="s">
        <v>1244</v>
      </c>
      <c r="D319" s="31" t="s">
        <v>1245</v>
      </c>
      <c r="E319" s="17">
        <v>100</v>
      </c>
      <c r="F319" s="30" t="s">
        <v>1246</v>
      </c>
      <c r="G319" s="30">
        <v>0</v>
      </c>
      <c r="J319" s="3">
        <v>0</v>
      </c>
      <c r="N319" s="30">
        <v>0</v>
      </c>
      <c r="O319" s="30" t="s">
        <v>1200</v>
      </c>
      <c r="P319" s="30">
        <v>5</v>
      </c>
      <c r="Q319" s="30">
        <v>0</v>
      </c>
      <c r="S319" s="108">
        <v>24000</v>
      </c>
      <c r="T319" s="30">
        <v>0</v>
      </c>
      <c r="U319" s="30">
        <v>1</v>
      </c>
      <c r="Y319" s="17">
        <v>1000</v>
      </c>
      <c r="Z319" s="17"/>
      <c r="AA319" s="30">
        <v>0</v>
      </c>
      <c r="AB319" s="30">
        <v>0</v>
      </c>
      <c r="AC319" s="29" t="s">
        <v>578</v>
      </c>
      <c r="AF319" s="128"/>
      <c r="AG319" s="128"/>
      <c r="AH319" s="30">
        <v>27200100013</v>
      </c>
      <c r="AI319" s="3">
        <v>3000</v>
      </c>
      <c r="AJ319" s="30">
        <v>0</v>
      </c>
      <c r="AK319" s="30">
        <v>0</v>
      </c>
      <c r="AL319" s="128">
        <v>0</v>
      </c>
      <c r="AP319" s="117"/>
      <c r="AQ319" s="117"/>
      <c r="AR319" s="117"/>
      <c r="AS319" s="117"/>
      <c r="AT319" s="117"/>
      <c r="AU319" s="118"/>
      <c r="AX319" s="3">
        <v>0</v>
      </c>
      <c r="AY319" s="30">
        <v>0</v>
      </c>
      <c r="AZ319" s="30">
        <v>0</v>
      </c>
      <c r="BD319" s="184"/>
      <c r="BE319" s="185"/>
      <c r="BF319" s="143">
        <v>27100100072</v>
      </c>
      <c r="BG319" s="144">
        <v>500</v>
      </c>
      <c r="BH319" s="128">
        <v>0</v>
      </c>
      <c r="BI319" s="30">
        <v>10000</v>
      </c>
      <c r="BJ319" s="30">
        <v>-1</v>
      </c>
      <c r="BK319" s="30">
        <v>1</v>
      </c>
      <c r="BL319" s="30">
        <v>1</v>
      </c>
    </row>
    <row r="320" s="30" customFormat="1" spans="1:64">
      <c r="A320" s="30">
        <v>27000100073</v>
      </c>
      <c r="B320" s="30" t="s">
        <v>1247</v>
      </c>
      <c r="C320" s="30" t="s">
        <v>1248</v>
      </c>
      <c r="D320" s="31" t="s">
        <v>1354</v>
      </c>
      <c r="E320" s="17">
        <v>100</v>
      </c>
      <c r="F320" s="30" t="s">
        <v>1250</v>
      </c>
      <c r="G320" s="30">
        <v>0</v>
      </c>
      <c r="J320" s="3">
        <v>0</v>
      </c>
      <c r="N320" s="30">
        <v>0</v>
      </c>
      <c r="O320" s="30" t="s">
        <v>1200</v>
      </c>
      <c r="P320" s="30">
        <v>5</v>
      </c>
      <c r="Q320" s="30">
        <v>0</v>
      </c>
      <c r="S320" s="108">
        <v>28000</v>
      </c>
      <c r="T320" s="30">
        <v>0</v>
      </c>
      <c r="U320" s="30">
        <v>1</v>
      </c>
      <c r="Y320" s="17">
        <v>1000</v>
      </c>
      <c r="Z320" s="17"/>
      <c r="AA320" s="30">
        <v>0</v>
      </c>
      <c r="AB320" s="30">
        <v>0</v>
      </c>
      <c r="AC320" s="29" t="s">
        <v>578</v>
      </c>
      <c r="AF320" s="128"/>
      <c r="AG320" s="128"/>
      <c r="AH320" s="30">
        <v>27200100014</v>
      </c>
      <c r="AI320" s="3">
        <v>3000</v>
      </c>
      <c r="AJ320" s="30">
        <v>0</v>
      </c>
      <c r="AK320" s="30">
        <v>0</v>
      </c>
      <c r="AL320" s="128">
        <v>0</v>
      </c>
      <c r="AP320" s="117"/>
      <c r="AQ320" s="117"/>
      <c r="AR320" s="117"/>
      <c r="AS320" s="117"/>
      <c r="AT320" s="117"/>
      <c r="AU320" s="118"/>
      <c r="AX320" s="3">
        <v>0</v>
      </c>
      <c r="AY320" s="30">
        <v>0</v>
      </c>
      <c r="AZ320" s="30">
        <v>0</v>
      </c>
      <c r="BD320" s="184"/>
      <c r="BE320" s="185"/>
      <c r="BF320" s="143">
        <v>27100100073</v>
      </c>
      <c r="BG320" s="144">
        <v>1000</v>
      </c>
      <c r="BH320" s="128">
        <v>0</v>
      </c>
      <c r="BI320" s="30">
        <v>10000</v>
      </c>
      <c r="BJ320" s="30">
        <v>-1</v>
      </c>
      <c r="BK320" s="30">
        <v>1</v>
      </c>
      <c r="BL320" s="30">
        <v>1</v>
      </c>
    </row>
    <row r="321" s="30" customFormat="1" spans="1:64">
      <c r="A321" s="30">
        <v>27000100074</v>
      </c>
      <c r="B321" s="30" t="s">
        <v>1247</v>
      </c>
      <c r="C321" s="30" t="s">
        <v>1248</v>
      </c>
      <c r="D321" s="31" t="s">
        <v>1354</v>
      </c>
      <c r="E321" s="17">
        <v>100</v>
      </c>
      <c r="F321" s="30" t="s">
        <v>1250</v>
      </c>
      <c r="G321" s="30">
        <v>0</v>
      </c>
      <c r="J321" s="3">
        <v>0</v>
      </c>
      <c r="N321" s="30">
        <v>0</v>
      </c>
      <c r="O321" s="30" t="s">
        <v>1200</v>
      </c>
      <c r="P321" s="30">
        <v>5</v>
      </c>
      <c r="Q321" s="30">
        <v>0</v>
      </c>
      <c r="S321" s="108">
        <v>28000</v>
      </c>
      <c r="T321" s="30">
        <v>0</v>
      </c>
      <c r="U321" s="30">
        <v>1</v>
      </c>
      <c r="Y321" s="17">
        <v>1000</v>
      </c>
      <c r="Z321" s="17"/>
      <c r="AA321" s="30">
        <v>0</v>
      </c>
      <c r="AB321" s="30">
        <v>0</v>
      </c>
      <c r="AC321" s="29" t="s">
        <v>578</v>
      </c>
      <c r="AF321" s="128"/>
      <c r="AG321" s="128"/>
      <c r="AH321" s="30">
        <v>27200100014</v>
      </c>
      <c r="AI321" s="3">
        <v>3000</v>
      </c>
      <c r="AJ321" s="30">
        <v>0</v>
      </c>
      <c r="AK321" s="30">
        <v>0</v>
      </c>
      <c r="AL321" s="128">
        <v>0</v>
      </c>
      <c r="AP321" s="117"/>
      <c r="AQ321" s="117"/>
      <c r="AR321" s="117"/>
      <c r="AS321" s="117"/>
      <c r="AT321" s="117"/>
      <c r="AU321" s="118"/>
      <c r="AX321" s="3">
        <v>0</v>
      </c>
      <c r="AY321" s="30">
        <v>0</v>
      </c>
      <c r="AZ321" s="30">
        <v>0</v>
      </c>
      <c r="BD321" s="184"/>
      <c r="BE321" s="185"/>
      <c r="BF321" s="143">
        <v>27100100074</v>
      </c>
      <c r="BG321" s="144">
        <v>1000</v>
      </c>
      <c r="BH321" s="128">
        <v>0</v>
      </c>
      <c r="BI321" s="30">
        <v>10000</v>
      </c>
      <c r="BJ321" s="30">
        <v>-1</v>
      </c>
      <c r="BK321" s="30">
        <v>1</v>
      </c>
      <c r="BL321" s="30">
        <v>1</v>
      </c>
    </row>
    <row r="322" spans="1:64">
      <c r="A322" s="74">
        <v>27000140001</v>
      </c>
      <c r="B322" s="74" t="s">
        <v>1355</v>
      </c>
      <c r="D322" s="114" t="s">
        <v>1356</v>
      </c>
      <c r="E322" s="17">
        <v>100</v>
      </c>
      <c r="G322" s="74">
        <v>0</v>
      </c>
      <c r="J322" s="3">
        <v>0</v>
      </c>
      <c r="N322" s="74">
        <v>0</v>
      </c>
      <c r="P322" s="74">
        <v>5</v>
      </c>
      <c r="Q322" s="74">
        <v>0</v>
      </c>
      <c r="S322" s="74">
        <v>0</v>
      </c>
      <c r="T322" s="74">
        <v>0</v>
      </c>
      <c r="U322" s="74">
        <v>1</v>
      </c>
      <c r="Y322" s="17">
        <v>1000</v>
      </c>
      <c r="Z322" s="17"/>
      <c r="AA322" s="74">
        <v>0</v>
      </c>
      <c r="AB322" s="74">
        <v>0</v>
      </c>
      <c r="AC322" s="115" t="s">
        <v>578</v>
      </c>
      <c r="AH322" s="74">
        <v>27200140001</v>
      </c>
      <c r="AI322" s="3">
        <v>3000</v>
      </c>
      <c r="AJ322" s="74">
        <v>0</v>
      </c>
      <c r="AK322" s="74">
        <v>0</v>
      </c>
      <c r="AL322" s="116">
        <v>0</v>
      </c>
      <c r="AX322" s="3">
        <v>0</v>
      </c>
      <c r="AY322" s="74">
        <v>0</v>
      </c>
      <c r="AZ322" s="74">
        <v>0</v>
      </c>
      <c r="BF322" s="121">
        <v>27100130000</v>
      </c>
      <c r="BG322" s="122">
        <v>1000</v>
      </c>
      <c r="BH322" s="116">
        <v>0</v>
      </c>
      <c r="BI322" s="74">
        <v>10000</v>
      </c>
      <c r="BJ322" s="74">
        <v>2000</v>
      </c>
      <c r="BK322" s="74">
        <v>1</v>
      </c>
      <c r="BL322" s="74">
        <v>1</v>
      </c>
    </row>
    <row r="323" s="108" customFormat="1" spans="1:78">
      <c r="A323" s="108">
        <v>27000140002</v>
      </c>
      <c r="B323" s="108" t="s">
        <v>1357</v>
      </c>
      <c r="D323" s="251" t="s">
        <v>1358</v>
      </c>
      <c r="E323" s="17">
        <v>100</v>
      </c>
      <c r="J323" s="3"/>
      <c r="Q323" s="108">
        <v>0</v>
      </c>
      <c r="S323" s="108">
        <v>0</v>
      </c>
      <c r="Y323" s="17">
        <v>1000</v>
      </c>
      <c r="Z323" s="17"/>
      <c r="AC323" s="257"/>
      <c r="AF323" s="258"/>
      <c r="AG323" s="258"/>
      <c r="AH323" s="108">
        <v>27200140002</v>
      </c>
      <c r="AI323" s="3">
        <v>3000</v>
      </c>
      <c r="AJ323" s="108">
        <v>0</v>
      </c>
      <c r="AK323" s="108">
        <v>0</v>
      </c>
      <c r="AL323" s="258">
        <v>0</v>
      </c>
      <c r="AO323" s="30"/>
      <c r="AP323" s="117"/>
      <c r="AQ323" s="117"/>
      <c r="AR323" s="117"/>
      <c r="AS323" s="117"/>
      <c r="AT323" s="117"/>
      <c r="AU323" s="118"/>
      <c r="AX323" s="3">
        <v>0</v>
      </c>
      <c r="AY323" s="108">
        <v>0</v>
      </c>
      <c r="AZ323" s="108">
        <v>0</v>
      </c>
      <c r="BD323" s="270"/>
      <c r="BE323" s="272"/>
      <c r="BF323" s="273">
        <v>27100130001</v>
      </c>
      <c r="BG323" s="274">
        <v>-1000</v>
      </c>
      <c r="BH323" s="258">
        <v>0</v>
      </c>
      <c r="BI323" s="108">
        <v>10000</v>
      </c>
      <c r="BJ323" s="108">
        <v>2000</v>
      </c>
      <c r="BK323" s="108">
        <v>1</v>
      </c>
      <c r="BL323" s="108">
        <v>1</v>
      </c>
      <c r="BM323" s="108">
        <v>27100130000</v>
      </c>
      <c r="BN323" s="108">
        <v>1000</v>
      </c>
      <c r="BO323" s="108">
        <v>0</v>
      </c>
      <c r="BP323" s="108">
        <v>10000</v>
      </c>
      <c r="BQ323" s="108">
        <v>2000</v>
      </c>
      <c r="BR323" s="108">
        <v>1</v>
      </c>
      <c r="BS323" s="108">
        <v>1</v>
      </c>
      <c r="BT323" s="108">
        <v>27100130002</v>
      </c>
      <c r="BU323" s="108">
        <v>5000</v>
      </c>
      <c r="BV323" s="108">
        <v>0</v>
      </c>
      <c r="BW323" s="108">
        <v>10000</v>
      </c>
      <c r="BX323" s="108">
        <v>2000</v>
      </c>
      <c r="BY323" s="108">
        <v>1</v>
      </c>
      <c r="BZ323" s="108">
        <v>1</v>
      </c>
    </row>
    <row r="324" spans="1:71">
      <c r="A324" s="74">
        <v>27000140003</v>
      </c>
      <c r="B324" s="74" t="s">
        <v>1359</v>
      </c>
      <c r="D324" s="114" t="s">
        <v>1360</v>
      </c>
      <c r="E324" s="17">
        <v>100</v>
      </c>
      <c r="J324" s="3"/>
      <c r="Q324" s="74">
        <v>0</v>
      </c>
      <c r="S324" s="74">
        <v>0</v>
      </c>
      <c r="Y324" s="17">
        <v>1000</v>
      </c>
      <c r="Z324" s="17"/>
      <c r="AH324" s="74">
        <v>27200140003</v>
      </c>
      <c r="AI324" s="3">
        <v>3000</v>
      </c>
      <c r="AJ324" s="74">
        <v>0</v>
      </c>
      <c r="AK324" s="74">
        <v>0</v>
      </c>
      <c r="AL324" s="116">
        <v>0</v>
      </c>
      <c r="AX324" s="3">
        <v>0</v>
      </c>
      <c r="AY324" s="74">
        <v>0</v>
      </c>
      <c r="AZ324" s="74">
        <v>0</v>
      </c>
      <c r="BF324" s="121">
        <v>27100130011</v>
      </c>
      <c r="BG324" s="122">
        <v>-1000</v>
      </c>
      <c r="BH324" s="116">
        <v>0</v>
      </c>
      <c r="BI324" s="74">
        <v>10000</v>
      </c>
      <c r="BJ324" s="74">
        <v>10000</v>
      </c>
      <c r="BK324" s="74">
        <v>1</v>
      </c>
      <c r="BL324" s="74">
        <v>1</v>
      </c>
      <c r="BM324" s="74">
        <v>27100130010</v>
      </c>
      <c r="BN324" s="74">
        <v>1000</v>
      </c>
      <c r="BO324" s="74">
        <v>0</v>
      </c>
      <c r="BP324" s="74">
        <v>10000</v>
      </c>
      <c r="BQ324" s="74">
        <v>10000</v>
      </c>
      <c r="BR324" s="74">
        <v>1</v>
      </c>
      <c r="BS324" s="74">
        <v>1</v>
      </c>
    </row>
    <row r="325" spans="1:71">
      <c r="A325" s="74">
        <v>27000140004</v>
      </c>
      <c r="B325" s="74" t="s">
        <v>1361</v>
      </c>
      <c r="D325" s="114" t="s">
        <v>1362</v>
      </c>
      <c r="E325" s="17">
        <v>100</v>
      </c>
      <c r="J325" s="3"/>
      <c r="Q325" s="74">
        <v>0</v>
      </c>
      <c r="S325" s="74">
        <v>0</v>
      </c>
      <c r="Y325" s="17">
        <v>1000</v>
      </c>
      <c r="Z325" s="17"/>
      <c r="AH325" s="74">
        <v>27200140004</v>
      </c>
      <c r="AI325" s="3">
        <v>3000</v>
      </c>
      <c r="AJ325" s="74">
        <v>0</v>
      </c>
      <c r="AK325" s="74">
        <v>0</v>
      </c>
      <c r="AL325" s="116">
        <v>0</v>
      </c>
      <c r="AX325" s="3">
        <v>0</v>
      </c>
      <c r="AY325" s="74">
        <v>0</v>
      </c>
      <c r="AZ325" s="74">
        <v>0</v>
      </c>
      <c r="BF325" s="121">
        <v>27100130011</v>
      </c>
      <c r="BG325" s="122">
        <v>-2000</v>
      </c>
      <c r="BH325" s="116">
        <v>0</v>
      </c>
      <c r="BI325" s="74">
        <v>10000</v>
      </c>
      <c r="BJ325" s="74">
        <v>10000</v>
      </c>
      <c r="BK325" s="74">
        <v>1</v>
      </c>
      <c r="BL325" s="74">
        <v>1</v>
      </c>
      <c r="BM325" s="74">
        <v>27100130010</v>
      </c>
      <c r="BN325" s="74">
        <v>2000</v>
      </c>
      <c r="BO325" s="74">
        <v>0</v>
      </c>
      <c r="BP325" s="74">
        <v>10000</v>
      </c>
      <c r="BQ325" s="74">
        <v>10000</v>
      </c>
      <c r="BR325" s="74">
        <v>1</v>
      </c>
      <c r="BS325" s="74">
        <v>1</v>
      </c>
    </row>
    <row r="326" spans="1:71">
      <c r="A326" s="74">
        <v>27000140005</v>
      </c>
      <c r="B326" s="74" t="s">
        <v>1363</v>
      </c>
      <c r="D326" s="114" t="s">
        <v>1364</v>
      </c>
      <c r="E326" s="17">
        <v>100</v>
      </c>
      <c r="J326" s="3"/>
      <c r="Q326" s="74">
        <v>0</v>
      </c>
      <c r="S326" s="74">
        <v>0</v>
      </c>
      <c r="Y326" s="17">
        <v>1000</v>
      </c>
      <c r="Z326" s="17"/>
      <c r="AH326" s="74">
        <v>27200140005</v>
      </c>
      <c r="AI326" s="3">
        <v>3000</v>
      </c>
      <c r="AJ326" s="74">
        <v>0</v>
      </c>
      <c r="AK326" s="74">
        <v>0</v>
      </c>
      <c r="AL326" s="116">
        <v>0</v>
      </c>
      <c r="AX326" s="3">
        <v>0</v>
      </c>
      <c r="AY326" s="74">
        <v>0</v>
      </c>
      <c r="AZ326" s="74">
        <v>0</v>
      </c>
      <c r="BF326" s="121">
        <v>27100130011</v>
      </c>
      <c r="BG326" s="122">
        <v>-3000</v>
      </c>
      <c r="BH326" s="116">
        <v>0</v>
      </c>
      <c r="BI326" s="74">
        <v>10000</v>
      </c>
      <c r="BJ326" s="74">
        <v>10000</v>
      </c>
      <c r="BK326" s="74">
        <v>1</v>
      </c>
      <c r="BL326" s="74">
        <v>1</v>
      </c>
      <c r="BM326" s="74">
        <v>27100130010</v>
      </c>
      <c r="BN326" s="74">
        <v>3000</v>
      </c>
      <c r="BO326" s="74">
        <v>0</v>
      </c>
      <c r="BP326" s="74">
        <v>10000</v>
      </c>
      <c r="BQ326" s="74">
        <v>10000</v>
      </c>
      <c r="BR326" s="74">
        <v>1</v>
      </c>
      <c r="BS326" s="74">
        <v>1</v>
      </c>
    </row>
    <row r="327" s="109" customFormat="1" spans="1:74">
      <c r="A327" s="109">
        <v>27000140007</v>
      </c>
      <c r="B327" s="109" t="s">
        <v>1365</v>
      </c>
      <c r="C327" s="109" t="s">
        <v>1366</v>
      </c>
      <c r="D327" s="252" t="s">
        <v>1367</v>
      </c>
      <c r="E327" s="253">
        <v>100</v>
      </c>
      <c r="G327" s="109">
        <v>0</v>
      </c>
      <c r="J327" s="256">
        <v>0</v>
      </c>
      <c r="N327" s="109">
        <v>0</v>
      </c>
      <c r="P327" s="109">
        <v>5</v>
      </c>
      <c r="Q327" s="109">
        <v>0</v>
      </c>
      <c r="S327" s="109">
        <v>0</v>
      </c>
      <c r="T327" s="109">
        <v>0</v>
      </c>
      <c r="U327" s="109">
        <v>1</v>
      </c>
      <c r="Y327" s="17">
        <v>1000</v>
      </c>
      <c r="Z327" s="253"/>
      <c r="AA327" s="109">
        <v>0</v>
      </c>
      <c r="AB327" s="109">
        <v>0</v>
      </c>
      <c r="AC327" s="259" t="s">
        <v>578</v>
      </c>
      <c r="AF327" s="260"/>
      <c r="AG327" s="260"/>
      <c r="AH327" s="109">
        <v>27200140007</v>
      </c>
      <c r="AI327" s="3">
        <v>3000</v>
      </c>
      <c r="AJ327" s="109">
        <v>0</v>
      </c>
      <c r="AK327" s="109">
        <v>0</v>
      </c>
      <c r="AL327" s="260">
        <v>0</v>
      </c>
      <c r="AO327" s="264"/>
      <c r="AP327" s="265"/>
      <c r="AQ327" s="265"/>
      <c r="AR327" s="265"/>
      <c r="AS327" s="265"/>
      <c r="AT327" s="265"/>
      <c r="AU327" s="266"/>
      <c r="AX327" s="3">
        <v>0</v>
      </c>
      <c r="AY327" s="109">
        <v>0</v>
      </c>
      <c r="AZ327" s="109">
        <v>0</v>
      </c>
      <c r="BD327" s="271"/>
      <c r="BE327" s="275"/>
      <c r="BF327" s="276">
        <v>27100130030</v>
      </c>
      <c r="BG327" s="277">
        <v>3</v>
      </c>
      <c r="BH327" s="260">
        <v>0</v>
      </c>
      <c r="BI327" s="109">
        <v>10000</v>
      </c>
      <c r="BJ327" s="109">
        <v>2000</v>
      </c>
      <c r="BK327" s="109">
        <v>1</v>
      </c>
      <c r="BL327" s="109">
        <v>1</v>
      </c>
      <c r="BM327" s="109">
        <v>27100130031</v>
      </c>
      <c r="BN327" s="109">
        <v>10000</v>
      </c>
      <c r="BO327" s="109">
        <v>0</v>
      </c>
      <c r="BP327" s="109">
        <v>10000</v>
      </c>
      <c r="BQ327" s="109">
        <v>2000</v>
      </c>
      <c r="BR327" s="109">
        <v>1</v>
      </c>
      <c r="BS327" s="109">
        <v>1</v>
      </c>
      <c r="BT327" s="276"/>
      <c r="BU327" s="277"/>
      <c r="BV327" s="260"/>
    </row>
    <row r="328" s="25" customFormat="1" spans="1:57">
      <c r="A328" s="254">
        <v>27010000010</v>
      </c>
      <c r="B328" s="254" t="s">
        <v>1368</v>
      </c>
      <c r="C328" s="254" t="s">
        <v>1369</v>
      </c>
      <c r="D328" s="254"/>
      <c r="E328" s="255">
        <v>100</v>
      </c>
      <c r="F328" s="254"/>
      <c r="G328" s="254">
        <v>1</v>
      </c>
      <c r="H328" s="254"/>
      <c r="I328" s="254"/>
      <c r="J328" s="254"/>
      <c r="K328" s="254"/>
      <c r="L328" s="254"/>
      <c r="M328" s="254"/>
      <c r="N328" s="254">
        <v>1</v>
      </c>
      <c r="O328" s="254"/>
      <c r="P328" s="254">
        <v>1</v>
      </c>
      <c r="Q328" s="254">
        <v>2000</v>
      </c>
      <c r="R328" s="254"/>
      <c r="S328" s="254"/>
      <c r="T328" s="254">
        <v>1</v>
      </c>
      <c r="U328" s="254">
        <v>1</v>
      </c>
      <c r="V328" s="254"/>
      <c r="W328" s="254"/>
      <c r="X328" s="254"/>
      <c r="Y328" s="17">
        <v>1000</v>
      </c>
      <c r="Z328" s="261"/>
      <c r="AA328" s="254">
        <v>666</v>
      </c>
      <c r="AB328" s="254">
        <v>2300</v>
      </c>
      <c r="AC328" s="254">
        <v>0</v>
      </c>
      <c r="AD328" s="254"/>
      <c r="AE328" s="254"/>
      <c r="AF328" s="254"/>
      <c r="AG328" s="254"/>
      <c r="AH328" s="254">
        <v>27210000010</v>
      </c>
      <c r="AI328" s="3">
        <v>3000</v>
      </c>
      <c r="AJ328" s="254">
        <v>4000</v>
      </c>
      <c r="AK328" s="254">
        <v>1</v>
      </c>
      <c r="AL328" s="262"/>
      <c r="AM328" s="254"/>
      <c r="AN328" s="254"/>
      <c r="AO328" s="267"/>
      <c r="AP328" s="268"/>
      <c r="AQ328" s="268"/>
      <c r="AR328" s="268"/>
      <c r="AS328" s="268"/>
      <c r="AT328" s="268"/>
      <c r="AU328" s="268"/>
      <c r="AV328" s="254"/>
      <c r="AW328" s="254"/>
      <c r="AX328" s="3">
        <v>3000</v>
      </c>
      <c r="AY328" s="254">
        <v>1</v>
      </c>
      <c r="AZ328" s="254">
        <v>1</v>
      </c>
      <c r="BA328" s="254"/>
      <c r="BB328" s="254"/>
      <c r="BC328" s="254"/>
      <c r="BD328" s="254">
        <v>0</v>
      </c>
      <c r="BE328" s="254"/>
    </row>
    <row r="329" s="25" customFormat="1" spans="1:56">
      <c r="A329" s="25">
        <v>27010000011</v>
      </c>
      <c r="B329" s="25" t="s">
        <v>1370</v>
      </c>
      <c r="C329" s="25" t="s">
        <v>1371</v>
      </c>
      <c r="E329" s="17">
        <v>100</v>
      </c>
      <c r="G329" s="25">
        <v>1</v>
      </c>
      <c r="N329" s="25">
        <v>1</v>
      </c>
      <c r="P329" s="25">
        <v>1</v>
      </c>
      <c r="Q329" s="25">
        <v>8000</v>
      </c>
      <c r="T329" s="25">
        <v>1</v>
      </c>
      <c r="U329" s="25">
        <v>1</v>
      </c>
      <c r="Y329" s="17">
        <v>1000</v>
      </c>
      <c r="Z329" s="261"/>
      <c r="AA329" s="25">
        <v>933</v>
      </c>
      <c r="AB329" s="25">
        <v>2133</v>
      </c>
      <c r="AC329" s="25">
        <v>0</v>
      </c>
      <c r="AH329" s="25">
        <v>27210000011</v>
      </c>
      <c r="AI329" s="3">
        <v>3000</v>
      </c>
      <c r="AJ329" s="25">
        <v>4000</v>
      </c>
      <c r="AK329" s="25">
        <v>1</v>
      </c>
      <c r="AL329" s="263"/>
      <c r="AO329" s="18"/>
      <c r="AP329" s="269"/>
      <c r="AQ329" s="269"/>
      <c r="AR329" s="269"/>
      <c r="AS329" s="269"/>
      <c r="AT329" s="269"/>
      <c r="AU329" s="269"/>
      <c r="AX329" s="3">
        <v>3000</v>
      </c>
      <c r="AY329" s="25">
        <v>1</v>
      </c>
      <c r="AZ329" s="25">
        <v>1</v>
      </c>
      <c r="BD329" s="25">
        <v>10000</v>
      </c>
    </row>
    <row r="330" s="25" customFormat="1" spans="1:57">
      <c r="A330" s="254">
        <v>27010000020</v>
      </c>
      <c r="B330" s="254" t="s">
        <v>1372</v>
      </c>
      <c r="C330" s="254" t="s">
        <v>1369</v>
      </c>
      <c r="D330" s="254"/>
      <c r="E330" s="17">
        <v>100</v>
      </c>
      <c r="F330" s="254"/>
      <c r="G330" s="254">
        <v>1</v>
      </c>
      <c r="H330" s="254"/>
      <c r="I330" s="254"/>
      <c r="J330" s="254"/>
      <c r="K330" s="254"/>
      <c r="L330" s="254"/>
      <c r="M330" s="254"/>
      <c r="N330" s="254">
        <v>1</v>
      </c>
      <c r="O330" s="254"/>
      <c r="P330" s="254">
        <v>1</v>
      </c>
      <c r="Q330" s="254">
        <v>2000</v>
      </c>
      <c r="R330" s="254"/>
      <c r="S330" s="254"/>
      <c r="T330" s="254">
        <v>1</v>
      </c>
      <c r="U330" s="254">
        <v>1</v>
      </c>
      <c r="V330" s="254"/>
      <c r="W330" s="254"/>
      <c r="X330" s="254"/>
      <c r="Y330" s="17">
        <v>1000</v>
      </c>
      <c r="Z330" s="261"/>
      <c r="AA330" s="254">
        <v>433</v>
      </c>
      <c r="AB330" s="254">
        <v>1900</v>
      </c>
      <c r="AC330" s="254" t="s">
        <v>1373</v>
      </c>
      <c r="AD330" s="254"/>
      <c r="AE330" s="254"/>
      <c r="AF330" s="254"/>
      <c r="AG330" s="254"/>
      <c r="AH330" s="254">
        <v>27210000020</v>
      </c>
      <c r="AI330" s="3">
        <v>3000</v>
      </c>
      <c r="AJ330" s="254">
        <v>4000</v>
      </c>
      <c r="AK330" s="254">
        <v>1</v>
      </c>
      <c r="AL330" s="262"/>
      <c r="AM330" s="254"/>
      <c r="AN330" s="254"/>
      <c r="AO330" s="267"/>
      <c r="AP330" s="268"/>
      <c r="AQ330" s="268"/>
      <c r="AR330" s="268"/>
      <c r="AS330" s="268"/>
      <c r="AT330" s="268"/>
      <c r="AU330" s="268"/>
      <c r="AV330" s="254"/>
      <c r="AW330" s="254"/>
      <c r="AX330" s="3">
        <v>3000</v>
      </c>
      <c r="AY330" s="254">
        <v>1</v>
      </c>
      <c r="AZ330" s="254">
        <v>1</v>
      </c>
      <c r="BA330" s="254"/>
      <c r="BB330" s="254"/>
      <c r="BC330" s="254"/>
      <c r="BD330" s="345" t="s">
        <v>1374</v>
      </c>
      <c r="BE330" s="254"/>
    </row>
    <row r="331" s="25" customFormat="1" spans="1:56">
      <c r="A331" s="25">
        <v>27010000021</v>
      </c>
      <c r="B331" s="25" t="s">
        <v>1375</v>
      </c>
      <c r="C331" s="25" t="s">
        <v>1371</v>
      </c>
      <c r="E331" s="17">
        <v>100</v>
      </c>
      <c r="G331" s="25">
        <v>1</v>
      </c>
      <c r="N331" s="25">
        <v>1</v>
      </c>
      <c r="P331" s="25">
        <v>1</v>
      </c>
      <c r="Q331" s="25">
        <v>8000</v>
      </c>
      <c r="T331" s="25">
        <v>1</v>
      </c>
      <c r="U331" s="25">
        <v>1</v>
      </c>
      <c r="Y331" s="17">
        <v>1000</v>
      </c>
      <c r="Z331" s="261"/>
      <c r="AA331" s="25">
        <v>600</v>
      </c>
      <c r="AB331" s="25">
        <v>2166</v>
      </c>
      <c r="AC331" s="25" t="s">
        <v>1376</v>
      </c>
      <c r="AH331" s="25">
        <v>27210000021</v>
      </c>
      <c r="AI331" s="3">
        <v>3000</v>
      </c>
      <c r="AJ331" s="25">
        <v>4000</v>
      </c>
      <c r="AK331" s="25">
        <v>1</v>
      </c>
      <c r="AL331" s="263"/>
      <c r="AO331" s="18"/>
      <c r="AP331" s="269"/>
      <c r="AQ331" s="269"/>
      <c r="AR331" s="269"/>
      <c r="AS331" s="269"/>
      <c r="AT331" s="269"/>
      <c r="AU331" s="269"/>
      <c r="AX331" s="3">
        <v>3000</v>
      </c>
      <c r="AY331" s="25">
        <v>1</v>
      </c>
      <c r="AZ331" s="25">
        <v>1</v>
      </c>
      <c r="BD331" s="25" t="s">
        <v>1377</v>
      </c>
    </row>
    <row r="332" s="25" customFormat="1" spans="1:57">
      <c r="A332" s="254">
        <v>27010000030</v>
      </c>
      <c r="B332" s="254" t="s">
        <v>1378</v>
      </c>
      <c r="C332" s="254" t="s">
        <v>1369</v>
      </c>
      <c r="D332" s="254"/>
      <c r="E332" s="17">
        <v>100</v>
      </c>
      <c r="F332" s="254"/>
      <c r="G332" s="254">
        <v>1</v>
      </c>
      <c r="H332" s="254"/>
      <c r="I332" s="254"/>
      <c r="J332" s="254"/>
      <c r="K332" s="254"/>
      <c r="L332" s="254"/>
      <c r="M332" s="254"/>
      <c r="N332" s="254">
        <v>1</v>
      </c>
      <c r="O332" s="254"/>
      <c r="P332" s="254">
        <v>1</v>
      </c>
      <c r="Q332" s="254">
        <v>2000</v>
      </c>
      <c r="R332" s="254"/>
      <c r="S332" s="254"/>
      <c r="T332" s="254">
        <v>1</v>
      </c>
      <c r="U332" s="254">
        <v>1</v>
      </c>
      <c r="V332" s="254"/>
      <c r="W332" s="254"/>
      <c r="X332" s="254"/>
      <c r="Y332" s="17">
        <v>1000</v>
      </c>
      <c r="Z332" s="261"/>
      <c r="AA332" s="254">
        <v>1500</v>
      </c>
      <c r="AB332" s="254">
        <v>3000</v>
      </c>
      <c r="AC332" s="254">
        <v>0</v>
      </c>
      <c r="AD332" s="254"/>
      <c r="AE332" s="254"/>
      <c r="AF332" s="254"/>
      <c r="AG332" s="254"/>
      <c r="AH332" s="254">
        <v>27210000030</v>
      </c>
      <c r="AI332" s="3">
        <v>3000</v>
      </c>
      <c r="AJ332" s="254">
        <v>4000</v>
      </c>
      <c r="AK332" s="254">
        <v>1</v>
      </c>
      <c r="AL332" s="262"/>
      <c r="AM332" s="254"/>
      <c r="AN332" s="254"/>
      <c r="AO332" s="267"/>
      <c r="AP332" s="268"/>
      <c r="AQ332" s="268"/>
      <c r="AR332" s="268"/>
      <c r="AS332" s="268"/>
      <c r="AT332" s="268"/>
      <c r="AU332" s="268"/>
      <c r="AV332" s="254"/>
      <c r="AW332" s="254"/>
      <c r="AX332" s="3">
        <v>3000</v>
      </c>
      <c r="AY332" s="254">
        <v>1</v>
      </c>
      <c r="AZ332" s="254">
        <v>1</v>
      </c>
      <c r="BA332" s="254"/>
      <c r="BB332" s="254"/>
      <c r="BC332" s="254"/>
      <c r="BD332" s="254">
        <v>0</v>
      </c>
      <c r="BE332" s="254"/>
    </row>
    <row r="333" s="25" customFormat="1" spans="1:56">
      <c r="A333" s="25">
        <v>27010000031</v>
      </c>
      <c r="B333" s="25" t="s">
        <v>1379</v>
      </c>
      <c r="C333" s="25" t="s">
        <v>1371</v>
      </c>
      <c r="E333" s="17">
        <v>100</v>
      </c>
      <c r="G333" s="25">
        <v>1</v>
      </c>
      <c r="N333" s="25">
        <v>1</v>
      </c>
      <c r="P333" s="25">
        <v>1</v>
      </c>
      <c r="Q333" s="25">
        <v>8000</v>
      </c>
      <c r="T333" s="25">
        <v>1</v>
      </c>
      <c r="U333" s="25">
        <v>1</v>
      </c>
      <c r="Y333" s="17">
        <v>1000</v>
      </c>
      <c r="Z333" s="261"/>
      <c r="AA333" s="25">
        <v>1100</v>
      </c>
      <c r="AB333" s="25">
        <v>1666</v>
      </c>
      <c r="AC333" s="25">
        <v>0</v>
      </c>
      <c r="AH333" s="25">
        <v>27210000031</v>
      </c>
      <c r="AI333" s="3">
        <v>3200</v>
      </c>
      <c r="AJ333" s="25">
        <v>4200</v>
      </c>
      <c r="AK333" s="25">
        <v>1</v>
      </c>
      <c r="AL333" s="263"/>
      <c r="AO333" s="18"/>
      <c r="AP333" s="269"/>
      <c r="AQ333" s="269"/>
      <c r="AR333" s="269"/>
      <c r="AS333" s="269"/>
      <c r="AT333" s="269"/>
      <c r="AU333" s="269"/>
      <c r="AX333" s="3">
        <v>3200</v>
      </c>
      <c r="AY333" s="25">
        <v>1</v>
      </c>
      <c r="AZ333" s="25">
        <v>1</v>
      </c>
      <c r="BD333" s="25">
        <v>10000</v>
      </c>
    </row>
    <row r="334" s="25" customFormat="1" spans="1:57">
      <c r="A334" s="254">
        <v>27010000040</v>
      </c>
      <c r="B334" s="254" t="s">
        <v>1380</v>
      </c>
      <c r="C334" s="254" t="s">
        <v>1369</v>
      </c>
      <c r="D334" s="254"/>
      <c r="E334" s="17">
        <v>100</v>
      </c>
      <c r="F334" s="254"/>
      <c r="G334" s="254">
        <v>1</v>
      </c>
      <c r="H334" s="254"/>
      <c r="I334" s="254"/>
      <c r="J334" s="254"/>
      <c r="K334" s="254"/>
      <c r="L334" s="254"/>
      <c r="M334" s="254"/>
      <c r="N334" s="254">
        <v>1</v>
      </c>
      <c r="O334" s="254"/>
      <c r="P334" s="254">
        <v>1</v>
      </c>
      <c r="Q334" s="254">
        <v>2000</v>
      </c>
      <c r="R334" s="254"/>
      <c r="S334" s="254"/>
      <c r="T334" s="254">
        <v>1</v>
      </c>
      <c r="U334" s="254">
        <v>2</v>
      </c>
      <c r="V334" s="254">
        <v>10000</v>
      </c>
      <c r="W334" s="254"/>
      <c r="X334" s="254"/>
      <c r="Y334" s="17">
        <v>1000</v>
      </c>
      <c r="Z334" s="261"/>
      <c r="AA334" s="254">
        <v>666</v>
      </c>
      <c r="AB334" s="254">
        <v>1466</v>
      </c>
      <c r="AC334" s="254">
        <v>0</v>
      </c>
      <c r="AD334" s="254"/>
      <c r="AE334" s="254"/>
      <c r="AF334" s="254"/>
      <c r="AG334" s="254"/>
      <c r="AH334" s="254">
        <v>27210000040</v>
      </c>
      <c r="AI334" s="3">
        <v>9200</v>
      </c>
      <c r="AJ334" s="254">
        <v>11200</v>
      </c>
      <c r="AK334" s="254">
        <v>1</v>
      </c>
      <c r="AL334" s="262"/>
      <c r="AM334" s="254"/>
      <c r="AN334" s="254"/>
      <c r="AO334" s="267"/>
      <c r="AP334" s="268"/>
      <c r="AQ334" s="268"/>
      <c r="AR334" s="268"/>
      <c r="AS334" s="268"/>
      <c r="AT334" s="268"/>
      <c r="AU334" s="268"/>
      <c r="AV334" s="254"/>
      <c r="AW334" s="254"/>
      <c r="AX334" s="3">
        <v>9200</v>
      </c>
      <c r="AY334" s="254">
        <v>1</v>
      </c>
      <c r="AZ334" s="254">
        <v>1</v>
      </c>
      <c r="BA334" s="254"/>
      <c r="BB334" s="254"/>
      <c r="BC334" s="254"/>
      <c r="BD334" s="254">
        <v>0</v>
      </c>
      <c r="BE334" s="254"/>
    </row>
    <row r="335" s="25" customFormat="1" spans="1:56">
      <c r="A335" s="25">
        <v>27010000041</v>
      </c>
      <c r="B335" s="25" t="s">
        <v>1381</v>
      </c>
      <c r="C335" s="25" t="s">
        <v>1371</v>
      </c>
      <c r="E335" s="17">
        <v>100</v>
      </c>
      <c r="G335" s="25">
        <v>1</v>
      </c>
      <c r="N335" s="25">
        <v>1</v>
      </c>
      <c r="P335" s="25">
        <v>1</v>
      </c>
      <c r="Q335" s="25">
        <v>8000</v>
      </c>
      <c r="T335" s="25">
        <v>1</v>
      </c>
      <c r="U335" s="25">
        <v>1</v>
      </c>
      <c r="Y335" s="17">
        <v>1000</v>
      </c>
      <c r="Z335" s="261"/>
      <c r="AA335" s="25">
        <v>800</v>
      </c>
      <c r="AB335" s="25">
        <v>1433</v>
      </c>
      <c r="AC335" s="25">
        <v>0</v>
      </c>
      <c r="AH335" s="25">
        <v>27210000041</v>
      </c>
      <c r="AI335" s="3">
        <v>9200</v>
      </c>
      <c r="AJ335" s="25">
        <v>11200</v>
      </c>
      <c r="AK335" s="25">
        <v>1</v>
      </c>
      <c r="AL335" s="263"/>
      <c r="AO335" s="18"/>
      <c r="AP335" s="269"/>
      <c r="AQ335" s="269"/>
      <c r="AR335" s="269"/>
      <c r="AS335" s="269"/>
      <c r="AT335" s="269"/>
      <c r="AU335" s="269"/>
      <c r="AX335" s="3">
        <v>9200</v>
      </c>
      <c r="AY335" s="25">
        <v>1</v>
      </c>
      <c r="AZ335" s="25">
        <v>1</v>
      </c>
      <c r="BD335" s="25">
        <v>10000</v>
      </c>
    </row>
    <row r="336" s="25" customFormat="1" spans="1:57">
      <c r="A336" s="254">
        <v>27010000050</v>
      </c>
      <c r="B336" s="254" t="s">
        <v>1382</v>
      </c>
      <c r="C336" s="254" t="s">
        <v>1369</v>
      </c>
      <c r="D336" s="254"/>
      <c r="E336" s="17">
        <v>100</v>
      </c>
      <c r="F336" s="254"/>
      <c r="G336" s="254">
        <v>1</v>
      </c>
      <c r="H336" s="254"/>
      <c r="I336" s="254"/>
      <c r="J336" s="254"/>
      <c r="K336" s="254"/>
      <c r="L336" s="254"/>
      <c r="M336" s="254"/>
      <c r="N336" s="254">
        <v>1</v>
      </c>
      <c r="O336" s="254"/>
      <c r="P336" s="254">
        <v>1</v>
      </c>
      <c r="Q336" s="254">
        <v>2000</v>
      </c>
      <c r="R336" s="254"/>
      <c r="S336" s="254"/>
      <c r="T336" s="254">
        <v>1</v>
      </c>
      <c r="U336" s="254">
        <v>1</v>
      </c>
      <c r="V336" s="254"/>
      <c r="W336" s="254"/>
      <c r="X336" s="254"/>
      <c r="Y336" s="17">
        <v>1000</v>
      </c>
      <c r="Z336" s="261"/>
      <c r="AA336" s="254">
        <v>600</v>
      </c>
      <c r="AB336" s="254">
        <v>1333</v>
      </c>
      <c r="AC336" s="254">
        <v>0</v>
      </c>
      <c r="AD336" s="254"/>
      <c r="AE336" s="254"/>
      <c r="AF336" s="254"/>
      <c r="AG336" s="254"/>
      <c r="AH336" s="254">
        <v>27210000050</v>
      </c>
      <c r="AI336" s="3">
        <v>3000</v>
      </c>
      <c r="AJ336" s="254">
        <v>4000</v>
      </c>
      <c r="AK336" s="254">
        <v>1</v>
      </c>
      <c r="AL336" s="262"/>
      <c r="AM336" s="254"/>
      <c r="AN336" s="254"/>
      <c r="AO336" s="267"/>
      <c r="AP336" s="268"/>
      <c r="AQ336" s="268"/>
      <c r="AR336" s="268"/>
      <c r="AS336" s="268"/>
      <c r="AT336" s="268"/>
      <c r="AU336" s="268"/>
      <c r="AV336" s="254"/>
      <c r="AW336" s="254"/>
      <c r="AX336" s="3">
        <v>3000</v>
      </c>
      <c r="AY336" s="254">
        <v>1</v>
      </c>
      <c r="AZ336" s="254">
        <v>1</v>
      </c>
      <c r="BA336" s="254"/>
      <c r="BB336" s="254"/>
      <c r="BC336" s="254"/>
      <c r="BD336" s="254">
        <v>0</v>
      </c>
      <c r="BE336" s="254"/>
    </row>
    <row r="337" s="25" customFormat="1" spans="1:56">
      <c r="A337" s="25">
        <v>27010000051</v>
      </c>
      <c r="B337" s="25" t="s">
        <v>1383</v>
      </c>
      <c r="C337" s="25" t="s">
        <v>1371</v>
      </c>
      <c r="E337" s="17">
        <v>100</v>
      </c>
      <c r="G337" s="25">
        <v>1</v>
      </c>
      <c r="N337" s="25">
        <v>1</v>
      </c>
      <c r="P337" s="25">
        <v>1</v>
      </c>
      <c r="Q337" s="25">
        <v>8000</v>
      </c>
      <c r="T337" s="25">
        <v>1</v>
      </c>
      <c r="U337" s="25">
        <v>1</v>
      </c>
      <c r="Y337" s="17">
        <v>1000</v>
      </c>
      <c r="Z337" s="261"/>
      <c r="AA337" s="25">
        <v>633</v>
      </c>
      <c r="AB337" s="25">
        <v>1333</v>
      </c>
      <c r="AC337" s="25">
        <v>0</v>
      </c>
      <c r="AH337" s="25">
        <v>27210000051</v>
      </c>
      <c r="AI337" s="3">
        <v>3000</v>
      </c>
      <c r="AJ337" s="25">
        <v>4000</v>
      </c>
      <c r="AK337" s="25">
        <v>1</v>
      </c>
      <c r="AL337" s="263"/>
      <c r="AO337" s="18"/>
      <c r="AP337" s="269"/>
      <c r="AQ337" s="269"/>
      <c r="AR337" s="269"/>
      <c r="AS337" s="269"/>
      <c r="AT337" s="269"/>
      <c r="AU337" s="269"/>
      <c r="AX337" s="3">
        <v>3000</v>
      </c>
      <c r="AY337" s="25">
        <v>1</v>
      </c>
      <c r="AZ337" s="25">
        <v>1</v>
      </c>
      <c r="BD337" s="25">
        <v>10000</v>
      </c>
    </row>
    <row r="338" s="25" customFormat="1" spans="1:57">
      <c r="A338" s="254">
        <v>27010000060</v>
      </c>
      <c r="B338" s="254" t="s">
        <v>1384</v>
      </c>
      <c r="C338" s="254" t="s">
        <v>1369</v>
      </c>
      <c r="D338" s="254"/>
      <c r="E338" s="17">
        <v>100</v>
      </c>
      <c r="F338" s="254"/>
      <c r="G338" s="254">
        <v>1</v>
      </c>
      <c r="H338" s="254"/>
      <c r="I338" s="254"/>
      <c r="J338" s="254"/>
      <c r="K338" s="254"/>
      <c r="L338" s="254"/>
      <c r="M338" s="254"/>
      <c r="N338" s="254">
        <v>1</v>
      </c>
      <c r="O338" s="254"/>
      <c r="P338" s="254">
        <v>1</v>
      </c>
      <c r="Q338" s="254">
        <v>2000</v>
      </c>
      <c r="R338" s="254"/>
      <c r="S338" s="254"/>
      <c r="T338" s="254">
        <v>1</v>
      </c>
      <c r="U338" s="254">
        <v>2</v>
      </c>
      <c r="V338" s="254">
        <v>20000</v>
      </c>
      <c r="W338" s="254"/>
      <c r="X338" s="254"/>
      <c r="Y338" s="17">
        <v>1000</v>
      </c>
      <c r="Z338" s="261"/>
      <c r="AA338" s="254">
        <v>1033</v>
      </c>
      <c r="AB338" s="254">
        <v>1866</v>
      </c>
      <c r="AC338" s="254">
        <v>0</v>
      </c>
      <c r="AD338" s="254"/>
      <c r="AE338" s="254"/>
      <c r="AF338" s="254"/>
      <c r="AG338" s="254"/>
      <c r="AH338" s="254">
        <v>27210000060</v>
      </c>
      <c r="AI338" s="3">
        <v>9200</v>
      </c>
      <c r="AJ338" s="254">
        <v>11200</v>
      </c>
      <c r="AK338" s="254">
        <v>1</v>
      </c>
      <c r="AL338" s="262"/>
      <c r="AM338" s="254"/>
      <c r="AN338" s="254"/>
      <c r="AO338" s="267"/>
      <c r="AP338" s="268"/>
      <c r="AQ338" s="268"/>
      <c r="AR338" s="268"/>
      <c r="AS338" s="268"/>
      <c r="AT338" s="268"/>
      <c r="AU338" s="268"/>
      <c r="AV338" s="254"/>
      <c r="AW338" s="254"/>
      <c r="AX338" s="3">
        <v>9200</v>
      </c>
      <c r="AY338" s="254">
        <v>1</v>
      </c>
      <c r="AZ338" s="254">
        <v>1</v>
      </c>
      <c r="BA338" s="254"/>
      <c r="BB338" s="254"/>
      <c r="BC338" s="254"/>
      <c r="BD338" s="254">
        <v>0</v>
      </c>
      <c r="BE338" s="254"/>
    </row>
    <row r="339" s="25" customFormat="1" spans="1:56">
      <c r="A339" s="25">
        <v>27010000061</v>
      </c>
      <c r="B339" s="25" t="s">
        <v>1385</v>
      </c>
      <c r="C339" s="25" t="s">
        <v>1371</v>
      </c>
      <c r="E339" s="17">
        <v>100</v>
      </c>
      <c r="G339" s="25">
        <v>1</v>
      </c>
      <c r="N339" s="25">
        <v>1</v>
      </c>
      <c r="P339" s="25">
        <v>1</v>
      </c>
      <c r="Q339" s="25">
        <v>8000</v>
      </c>
      <c r="T339" s="25">
        <v>1</v>
      </c>
      <c r="U339" s="25">
        <v>2</v>
      </c>
      <c r="V339" s="25">
        <v>20000</v>
      </c>
      <c r="Y339" s="17">
        <v>1000</v>
      </c>
      <c r="Z339" s="261"/>
      <c r="AA339" s="25">
        <v>1000</v>
      </c>
      <c r="AB339" s="25">
        <v>1900</v>
      </c>
      <c r="AC339" s="25">
        <v>0</v>
      </c>
      <c r="AH339" s="25">
        <v>27210000061</v>
      </c>
      <c r="AI339" s="3">
        <v>9200</v>
      </c>
      <c r="AJ339" s="25">
        <v>11200</v>
      </c>
      <c r="AK339" s="25">
        <v>1</v>
      </c>
      <c r="AL339" s="263"/>
      <c r="AO339" s="18"/>
      <c r="AP339" s="269"/>
      <c r="AQ339" s="269"/>
      <c r="AR339" s="269"/>
      <c r="AS339" s="269"/>
      <c r="AT339" s="269"/>
      <c r="AU339" s="269"/>
      <c r="AX339" s="3">
        <v>9200</v>
      </c>
      <c r="AY339" s="25">
        <v>1</v>
      </c>
      <c r="AZ339" s="25">
        <v>1</v>
      </c>
      <c r="BD339" s="25">
        <v>10000</v>
      </c>
    </row>
    <row r="340" s="25" customFormat="1" spans="1:57">
      <c r="A340" s="254">
        <v>27010000070</v>
      </c>
      <c r="B340" s="254" t="s">
        <v>1386</v>
      </c>
      <c r="C340" s="254" t="s">
        <v>1369</v>
      </c>
      <c r="D340" s="254"/>
      <c r="E340" s="17">
        <v>100</v>
      </c>
      <c r="F340" s="254"/>
      <c r="G340" s="254">
        <v>1</v>
      </c>
      <c r="H340" s="254"/>
      <c r="I340" s="254"/>
      <c r="J340" s="254"/>
      <c r="K340" s="254"/>
      <c r="L340" s="254"/>
      <c r="M340" s="254"/>
      <c r="N340" s="254">
        <v>1</v>
      </c>
      <c r="O340" s="254"/>
      <c r="P340" s="254">
        <v>1</v>
      </c>
      <c r="Q340" s="254">
        <v>2000</v>
      </c>
      <c r="R340" s="254"/>
      <c r="S340" s="254"/>
      <c r="T340" s="254">
        <v>1</v>
      </c>
      <c r="U340" s="254">
        <v>2</v>
      </c>
      <c r="V340" s="254">
        <v>20000</v>
      </c>
      <c r="W340" s="254"/>
      <c r="X340" s="254"/>
      <c r="Y340" s="17">
        <v>1000</v>
      </c>
      <c r="Z340" s="261"/>
      <c r="AA340" s="254">
        <v>300</v>
      </c>
      <c r="AB340" s="254">
        <v>1833</v>
      </c>
      <c r="AC340" s="254">
        <v>0</v>
      </c>
      <c r="AD340" s="254"/>
      <c r="AE340" s="254"/>
      <c r="AF340" s="254"/>
      <c r="AG340" s="254"/>
      <c r="AH340" s="254">
        <v>27210000070</v>
      </c>
      <c r="AI340" s="3">
        <v>9200</v>
      </c>
      <c r="AJ340" s="254">
        <v>11200</v>
      </c>
      <c r="AK340" s="254">
        <v>1</v>
      </c>
      <c r="AL340" s="262"/>
      <c r="AM340" s="254"/>
      <c r="AN340" s="254"/>
      <c r="AO340" s="267"/>
      <c r="AP340" s="268"/>
      <c r="AQ340" s="268"/>
      <c r="AR340" s="268"/>
      <c r="AS340" s="268"/>
      <c r="AT340" s="268"/>
      <c r="AU340" s="268"/>
      <c r="AV340" s="254"/>
      <c r="AW340" s="254"/>
      <c r="AX340" s="3">
        <v>9200</v>
      </c>
      <c r="AY340" s="254">
        <v>1</v>
      </c>
      <c r="AZ340" s="254">
        <v>1</v>
      </c>
      <c r="BA340" s="254"/>
      <c r="BB340" s="254"/>
      <c r="BC340" s="254"/>
      <c r="BD340" s="254">
        <v>0</v>
      </c>
      <c r="BE340" s="254"/>
    </row>
    <row r="341" s="25" customFormat="1" spans="1:56">
      <c r="A341" s="25">
        <v>27010000071</v>
      </c>
      <c r="B341" s="25" t="s">
        <v>1387</v>
      </c>
      <c r="C341" s="25" t="s">
        <v>1371</v>
      </c>
      <c r="E341" s="17">
        <v>100</v>
      </c>
      <c r="G341" s="25">
        <v>1</v>
      </c>
      <c r="N341" s="25">
        <v>1</v>
      </c>
      <c r="P341" s="25">
        <v>1</v>
      </c>
      <c r="Q341" s="25">
        <v>8000</v>
      </c>
      <c r="T341" s="25">
        <v>1</v>
      </c>
      <c r="U341" s="25">
        <v>2</v>
      </c>
      <c r="V341" s="25">
        <v>20000</v>
      </c>
      <c r="Y341" s="17">
        <v>1000</v>
      </c>
      <c r="Z341" s="261"/>
      <c r="AA341" s="25">
        <v>933</v>
      </c>
      <c r="AB341" s="25">
        <v>1766</v>
      </c>
      <c r="AC341" s="25">
        <v>0</v>
      </c>
      <c r="AH341" s="25">
        <v>27210000071</v>
      </c>
      <c r="AI341" s="3">
        <v>9200</v>
      </c>
      <c r="AJ341" s="25">
        <v>11200</v>
      </c>
      <c r="AK341" s="25">
        <v>1</v>
      </c>
      <c r="AL341" s="263"/>
      <c r="AO341" s="18"/>
      <c r="AP341" s="269"/>
      <c r="AQ341" s="269"/>
      <c r="AR341" s="269"/>
      <c r="AS341" s="269"/>
      <c r="AT341" s="269"/>
      <c r="AU341" s="269"/>
      <c r="AX341" s="3">
        <v>9200</v>
      </c>
      <c r="AY341" s="25">
        <v>1</v>
      </c>
      <c r="AZ341" s="25">
        <v>1</v>
      </c>
      <c r="BD341" s="25">
        <v>10000</v>
      </c>
    </row>
    <row r="342" s="25" customFormat="1" spans="1:57">
      <c r="A342" s="254">
        <v>27010000080</v>
      </c>
      <c r="B342" s="254" t="s">
        <v>1388</v>
      </c>
      <c r="C342" s="254" t="s">
        <v>1369</v>
      </c>
      <c r="D342" s="254"/>
      <c r="E342" s="17">
        <v>100</v>
      </c>
      <c r="F342" s="254"/>
      <c r="G342" s="254">
        <v>1</v>
      </c>
      <c r="H342" s="254"/>
      <c r="I342" s="254"/>
      <c r="J342" s="254"/>
      <c r="K342" s="254"/>
      <c r="L342" s="254"/>
      <c r="M342" s="254"/>
      <c r="N342" s="254">
        <v>1</v>
      </c>
      <c r="O342" s="254"/>
      <c r="P342" s="254">
        <v>1</v>
      </c>
      <c r="Q342" s="254">
        <v>2000</v>
      </c>
      <c r="R342" s="254"/>
      <c r="S342" s="254"/>
      <c r="T342" s="254">
        <v>1</v>
      </c>
      <c r="U342" s="254">
        <v>1</v>
      </c>
      <c r="V342" s="254"/>
      <c r="W342" s="254"/>
      <c r="X342" s="254"/>
      <c r="Y342" s="17">
        <v>1000</v>
      </c>
      <c r="Z342" s="261"/>
      <c r="AA342" s="254">
        <v>833</v>
      </c>
      <c r="AB342" s="254">
        <v>2000</v>
      </c>
      <c r="AC342" s="254">
        <v>0</v>
      </c>
      <c r="AD342" s="254"/>
      <c r="AE342" s="254"/>
      <c r="AF342" s="254"/>
      <c r="AG342" s="254"/>
      <c r="AH342" s="254">
        <v>27210000080</v>
      </c>
      <c r="AI342" s="3">
        <v>3000</v>
      </c>
      <c r="AJ342" s="254">
        <v>4000</v>
      </c>
      <c r="AK342" s="254">
        <v>1</v>
      </c>
      <c r="AL342" s="262"/>
      <c r="AM342" s="254"/>
      <c r="AN342" s="254"/>
      <c r="AO342" s="267"/>
      <c r="AP342" s="268"/>
      <c r="AQ342" s="268"/>
      <c r="AR342" s="268"/>
      <c r="AS342" s="268"/>
      <c r="AT342" s="268"/>
      <c r="AU342" s="268"/>
      <c r="AV342" s="254"/>
      <c r="AW342" s="254"/>
      <c r="AX342" s="3">
        <v>3000</v>
      </c>
      <c r="AY342" s="254">
        <v>1</v>
      </c>
      <c r="AZ342" s="254">
        <v>1</v>
      </c>
      <c r="BA342" s="254"/>
      <c r="BB342" s="254"/>
      <c r="BC342" s="254"/>
      <c r="BD342" s="254">
        <v>0</v>
      </c>
      <c r="BE342" s="254"/>
    </row>
    <row r="343" s="25" customFormat="1" spans="1:56">
      <c r="A343" s="25">
        <v>27010000081</v>
      </c>
      <c r="B343" s="25" t="s">
        <v>1389</v>
      </c>
      <c r="C343" s="25" t="s">
        <v>1371</v>
      </c>
      <c r="E343" s="17">
        <v>100</v>
      </c>
      <c r="G343" s="25">
        <v>1</v>
      </c>
      <c r="N343" s="25">
        <v>1</v>
      </c>
      <c r="P343" s="25">
        <v>1</v>
      </c>
      <c r="Q343" s="25">
        <v>8000</v>
      </c>
      <c r="T343" s="25">
        <v>1</v>
      </c>
      <c r="U343" s="25">
        <v>1</v>
      </c>
      <c r="Y343" s="17">
        <v>1000</v>
      </c>
      <c r="Z343" s="261"/>
      <c r="AA343" s="25">
        <v>600</v>
      </c>
      <c r="AB343" s="25">
        <v>1666</v>
      </c>
      <c r="AC343" s="25">
        <v>0</v>
      </c>
      <c r="AH343" s="25">
        <v>27210000081</v>
      </c>
      <c r="AI343" s="3">
        <v>3000</v>
      </c>
      <c r="AJ343" s="25">
        <v>4000</v>
      </c>
      <c r="AK343" s="25">
        <v>1</v>
      </c>
      <c r="AL343" s="263"/>
      <c r="AO343" s="18"/>
      <c r="AP343" s="269"/>
      <c r="AQ343" s="269"/>
      <c r="AR343" s="269"/>
      <c r="AS343" s="269"/>
      <c r="AT343" s="269"/>
      <c r="AU343" s="269"/>
      <c r="AX343" s="3">
        <v>3000</v>
      </c>
      <c r="AY343" s="25">
        <v>1</v>
      </c>
      <c r="AZ343" s="25">
        <v>1</v>
      </c>
      <c r="BD343" s="25">
        <v>10000</v>
      </c>
    </row>
    <row r="344" s="25" customFormat="1" spans="1:57">
      <c r="A344" s="254">
        <v>27010000090</v>
      </c>
      <c r="B344" s="254" t="s">
        <v>1390</v>
      </c>
      <c r="C344" s="254" t="s">
        <v>1369</v>
      </c>
      <c r="D344" s="254"/>
      <c r="E344" s="17">
        <v>100</v>
      </c>
      <c r="F344" s="254"/>
      <c r="G344" s="254">
        <v>1</v>
      </c>
      <c r="H344" s="254"/>
      <c r="I344" s="254"/>
      <c r="J344" s="254"/>
      <c r="K344" s="254"/>
      <c r="L344" s="254"/>
      <c r="M344" s="254"/>
      <c r="N344" s="254">
        <v>1</v>
      </c>
      <c r="O344" s="254"/>
      <c r="P344" s="254">
        <v>1</v>
      </c>
      <c r="Q344" s="254">
        <v>2000</v>
      </c>
      <c r="R344" s="254"/>
      <c r="S344" s="254"/>
      <c r="T344" s="254">
        <v>1</v>
      </c>
      <c r="U344" s="254">
        <v>1</v>
      </c>
      <c r="V344" s="254"/>
      <c r="W344" s="254"/>
      <c r="X344" s="254"/>
      <c r="Y344" s="17">
        <v>1000</v>
      </c>
      <c r="Z344" s="261"/>
      <c r="AA344" s="254">
        <v>666</v>
      </c>
      <c r="AB344" s="254">
        <v>1333</v>
      </c>
      <c r="AC344" s="254">
        <v>0</v>
      </c>
      <c r="AD344" s="254"/>
      <c r="AE344" s="254"/>
      <c r="AF344" s="254"/>
      <c r="AG344" s="254"/>
      <c r="AH344" s="254">
        <v>27210000090</v>
      </c>
      <c r="AI344" s="3">
        <v>3000</v>
      </c>
      <c r="AJ344" s="254">
        <v>4000</v>
      </c>
      <c r="AK344" s="254">
        <v>1</v>
      </c>
      <c r="AL344" s="262"/>
      <c r="AM344" s="254"/>
      <c r="AN344" s="254"/>
      <c r="AO344" s="267"/>
      <c r="AP344" s="268"/>
      <c r="AQ344" s="268"/>
      <c r="AR344" s="268"/>
      <c r="AS344" s="268"/>
      <c r="AT344" s="268"/>
      <c r="AU344" s="268"/>
      <c r="AV344" s="254"/>
      <c r="AW344" s="254"/>
      <c r="AX344" s="3">
        <v>3000</v>
      </c>
      <c r="AY344" s="254">
        <v>1</v>
      </c>
      <c r="AZ344" s="254">
        <v>1</v>
      </c>
      <c r="BA344" s="254"/>
      <c r="BB344" s="254"/>
      <c r="BC344" s="254"/>
      <c r="BD344" s="254">
        <v>0</v>
      </c>
      <c r="BE344" s="254"/>
    </row>
    <row r="345" s="25" customFormat="1" spans="1:56">
      <c r="A345" s="25">
        <v>27010000091</v>
      </c>
      <c r="B345" s="25" t="s">
        <v>1391</v>
      </c>
      <c r="C345" s="25" t="s">
        <v>1371</v>
      </c>
      <c r="E345" s="17">
        <v>100</v>
      </c>
      <c r="G345" s="25">
        <v>1</v>
      </c>
      <c r="N345" s="25">
        <v>1</v>
      </c>
      <c r="P345" s="25">
        <v>1</v>
      </c>
      <c r="Q345" s="25">
        <v>8000</v>
      </c>
      <c r="T345" s="25">
        <v>1</v>
      </c>
      <c r="U345" s="25">
        <v>1</v>
      </c>
      <c r="Y345" s="17">
        <v>1000</v>
      </c>
      <c r="Z345" s="261"/>
      <c r="AA345" s="25">
        <v>600</v>
      </c>
      <c r="AB345" s="25">
        <v>1500</v>
      </c>
      <c r="AC345" s="25">
        <v>0</v>
      </c>
      <c r="AH345" s="25">
        <v>27210000091</v>
      </c>
      <c r="AI345" s="3">
        <v>3000</v>
      </c>
      <c r="AJ345" s="25">
        <v>4000</v>
      </c>
      <c r="AK345" s="25">
        <v>1</v>
      </c>
      <c r="AL345" s="263"/>
      <c r="AO345" s="18"/>
      <c r="AP345" s="269"/>
      <c r="AQ345" s="269"/>
      <c r="AR345" s="269"/>
      <c r="AS345" s="269"/>
      <c r="AT345" s="269"/>
      <c r="AU345" s="269"/>
      <c r="AX345" s="3">
        <v>3000</v>
      </c>
      <c r="AY345" s="25">
        <v>1</v>
      </c>
      <c r="AZ345" s="25">
        <v>1</v>
      </c>
      <c r="BD345" s="25">
        <v>10000</v>
      </c>
    </row>
    <row r="346" s="25" customFormat="1" ht="13.5" customHeight="1" spans="1:57">
      <c r="A346" s="254">
        <v>27010000100</v>
      </c>
      <c r="B346" s="254" t="s">
        <v>1392</v>
      </c>
      <c r="C346" s="254" t="s">
        <v>1369</v>
      </c>
      <c r="D346" s="254"/>
      <c r="E346" s="17">
        <v>100</v>
      </c>
      <c r="F346" s="254"/>
      <c r="G346" s="254">
        <v>1</v>
      </c>
      <c r="H346" s="254"/>
      <c r="I346" s="254"/>
      <c r="J346" s="254"/>
      <c r="K346" s="254"/>
      <c r="L346" s="254"/>
      <c r="M346" s="254"/>
      <c r="N346" s="254">
        <v>1</v>
      </c>
      <c r="O346" s="254"/>
      <c r="P346" s="254">
        <v>1</v>
      </c>
      <c r="Q346" s="254">
        <v>2000</v>
      </c>
      <c r="R346" s="254"/>
      <c r="S346" s="254"/>
      <c r="T346" s="254">
        <v>1</v>
      </c>
      <c r="U346" s="254">
        <v>1</v>
      </c>
      <c r="V346" s="254"/>
      <c r="W346" s="254"/>
      <c r="X346" s="254"/>
      <c r="Y346" s="17">
        <v>1000</v>
      </c>
      <c r="Z346" s="261"/>
      <c r="AA346" s="254">
        <v>666</v>
      </c>
      <c r="AB346" s="254">
        <v>2000</v>
      </c>
      <c r="AC346" s="254">
        <v>0</v>
      </c>
      <c r="AD346" s="254"/>
      <c r="AE346" s="254"/>
      <c r="AF346" s="254"/>
      <c r="AG346" s="254"/>
      <c r="AH346" s="254">
        <v>27210000100</v>
      </c>
      <c r="AI346" s="3">
        <v>3200</v>
      </c>
      <c r="AJ346" s="254">
        <v>4200</v>
      </c>
      <c r="AK346" s="254">
        <v>1</v>
      </c>
      <c r="AL346" s="262"/>
      <c r="AM346" s="254"/>
      <c r="AN346" s="254"/>
      <c r="AO346" s="267"/>
      <c r="AP346" s="268"/>
      <c r="AQ346" s="268"/>
      <c r="AR346" s="268"/>
      <c r="AS346" s="268"/>
      <c r="AT346" s="268"/>
      <c r="AU346" s="268"/>
      <c r="AV346" s="254"/>
      <c r="AW346" s="254"/>
      <c r="AX346" s="3">
        <v>3200</v>
      </c>
      <c r="AY346" s="254">
        <v>1</v>
      </c>
      <c r="AZ346" s="254">
        <v>1</v>
      </c>
      <c r="BA346" s="254"/>
      <c r="BB346" s="254"/>
      <c r="BC346" s="254"/>
      <c r="BD346" s="254">
        <v>0</v>
      </c>
      <c r="BE346" s="254"/>
    </row>
    <row r="347" s="25" customFormat="1" spans="1:56">
      <c r="A347" s="25">
        <v>27010000101</v>
      </c>
      <c r="B347" s="25" t="s">
        <v>1393</v>
      </c>
      <c r="C347" s="25" t="s">
        <v>1371</v>
      </c>
      <c r="E347" s="17">
        <v>100</v>
      </c>
      <c r="G347" s="25">
        <v>1</v>
      </c>
      <c r="N347" s="25">
        <v>1</v>
      </c>
      <c r="P347" s="25">
        <v>1</v>
      </c>
      <c r="Q347" s="25">
        <v>8000</v>
      </c>
      <c r="T347" s="25">
        <v>1</v>
      </c>
      <c r="U347" s="25">
        <v>1</v>
      </c>
      <c r="Y347" s="17">
        <v>1000</v>
      </c>
      <c r="Z347" s="261"/>
      <c r="AA347" s="25">
        <v>666</v>
      </c>
      <c r="AB347" s="25">
        <v>1500</v>
      </c>
      <c r="AC347" s="25">
        <v>0</v>
      </c>
      <c r="AH347" s="25">
        <v>27210000101</v>
      </c>
      <c r="AI347" s="3">
        <v>3200</v>
      </c>
      <c r="AJ347" s="25">
        <v>4200</v>
      </c>
      <c r="AK347" s="25">
        <v>1</v>
      </c>
      <c r="AL347" s="263"/>
      <c r="AO347" s="18"/>
      <c r="AP347" s="269"/>
      <c r="AQ347" s="269"/>
      <c r="AR347" s="269"/>
      <c r="AS347" s="269"/>
      <c r="AT347" s="269"/>
      <c r="AU347" s="269"/>
      <c r="AX347" s="3">
        <v>3200</v>
      </c>
      <c r="AY347" s="25">
        <v>1</v>
      </c>
      <c r="AZ347" s="25">
        <v>1</v>
      </c>
      <c r="BD347" s="25">
        <v>10000</v>
      </c>
    </row>
    <row r="348" s="25" customFormat="1" spans="1:57">
      <c r="A348" s="254">
        <v>27010000110</v>
      </c>
      <c r="B348" s="254" t="s">
        <v>1394</v>
      </c>
      <c r="C348" s="254" t="s">
        <v>1369</v>
      </c>
      <c r="D348" s="254"/>
      <c r="E348" s="17">
        <v>100</v>
      </c>
      <c r="F348" s="254"/>
      <c r="G348" s="254">
        <v>1</v>
      </c>
      <c r="H348" s="254"/>
      <c r="I348" s="254"/>
      <c r="J348" s="254"/>
      <c r="K348" s="254"/>
      <c r="L348" s="254"/>
      <c r="M348" s="254"/>
      <c r="N348" s="254">
        <v>1</v>
      </c>
      <c r="O348" s="254"/>
      <c r="P348" s="254">
        <v>1</v>
      </c>
      <c r="Q348" s="254">
        <v>2000</v>
      </c>
      <c r="R348" s="254"/>
      <c r="S348" s="254"/>
      <c r="T348" s="254">
        <v>1</v>
      </c>
      <c r="U348" s="254">
        <v>1</v>
      </c>
      <c r="V348" s="254"/>
      <c r="W348" s="254"/>
      <c r="X348" s="254"/>
      <c r="Y348" s="17">
        <v>1000</v>
      </c>
      <c r="Z348" s="261"/>
      <c r="AA348" s="254">
        <v>400</v>
      </c>
      <c r="AB348" s="254">
        <v>933</v>
      </c>
      <c r="AC348" s="254">
        <v>0</v>
      </c>
      <c r="AD348" s="254"/>
      <c r="AE348" s="254"/>
      <c r="AF348" s="254"/>
      <c r="AG348" s="254"/>
      <c r="AH348" s="254">
        <v>27210000110</v>
      </c>
      <c r="AI348" s="3">
        <v>3000</v>
      </c>
      <c r="AJ348" s="254">
        <v>4000</v>
      </c>
      <c r="AK348" s="254">
        <v>1</v>
      </c>
      <c r="AL348" s="262"/>
      <c r="AM348" s="254"/>
      <c r="AN348" s="254"/>
      <c r="AO348" s="267"/>
      <c r="AP348" s="268"/>
      <c r="AQ348" s="268"/>
      <c r="AR348" s="268"/>
      <c r="AS348" s="268"/>
      <c r="AT348" s="268"/>
      <c r="AU348" s="268"/>
      <c r="AV348" s="254"/>
      <c r="AW348" s="254"/>
      <c r="AX348" s="3">
        <v>3000</v>
      </c>
      <c r="AY348" s="254">
        <v>1</v>
      </c>
      <c r="AZ348" s="254">
        <v>1</v>
      </c>
      <c r="BA348" s="254"/>
      <c r="BB348" s="254"/>
      <c r="BC348" s="254"/>
      <c r="BD348" s="254">
        <v>0</v>
      </c>
      <c r="BE348" s="254"/>
    </row>
    <row r="349" s="25" customFormat="1" spans="1:56">
      <c r="A349" s="25">
        <v>27010000111</v>
      </c>
      <c r="B349" s="25" t="s">
        <v>1395</v>
      </c>
      <c r="C349" s="25" t="s">
        <v>1371</v>
      </c>
      <c r="E349" s="17">
        <v>100</v>
      </c>
      <c r="G349" s="25">
        <v>1</v>
      </c>
      <c r="N349" s="25">
        <v>1</v>
      </c>
      <c r="P349" s="25">
        <v>1</v>
      </c>
      <c r="Q349" s="25">
        <v>8000</v>
      </c>
      <c r="T349" s="25">
        <v>1</v>
      </c>
      <c r="U349" s="25">
        <v>1</v>
      </c>
      <c r="Y349" s="17">
        <v>1000</v>
      </c>
      <c r="Z349" s="261"/>
      <c r="AA349" s="25">
        <v>366</v>
      </c>
      <c r="AB349" s="25">
        <v>1000</v>
      </c>
      <c r="AC349" s="25">
        <v>0</v>
      </c>
      <c r="AH349" s="25">
        <v>27210000111</v>
      </c>
      <c r="AI349" s="3">
        <v>3000</v>
      </c>
      <c r="AJ349" s="25">
        <v>4000</v>
      </c>
      <c r="AK349" s="25">
        <v>1</v>
      </c>
      <c r="AL349" s="263"/>
      <c r="AO349" s="18"/>
      <c r="AP349" s="269"/>
      <c r="AQ349" s="269"/>
      <c r="AR349" s="269"/>
      <c r="AS349" s="269"/>
      <c r="AT349" s="269"/>
      <c r="AU349" s="269"/>
      <c r="AX349" s="3">
        <v>3000</v>
      </c>
      <c r="AY349" s="25">
        <v>1</v>
      </c>
      <c r="AZ349" s="25">
        <v>1</v>
      </c>
      <c r="BD349" s="25">
        <v>10000</v>
      </c>
    </row>
    <row r="350" s="25" customFormat="1" spans="1:57">
      <c r="A350" s="254">
        <v>27010000120</v>
      </c>
      <c r="B350" s="254" t="s">
        <v>1396</v>
      </c>
      <c r="C350" s="254" t="s">
        <v>1369</v>
      </c>
      <c r="D350" s="254"/>
      <c r="E350" s="17">
        <v>100</v>
      </c>
      <c r="F350" s="254"/>
      <c r="G350" s="254">
        <v>1</v>
      </c>
      <c r="H350" s="254"/>
      <c r="I350" s="254"/>
      <c r="J350" s="254"/>
      <c r="K350" s="254"/>
      <c r="L350" s="254"/>
      <c r="M350" s="254"/>
      <c r="N350" s="254">
        <v>1</v>
      </c>
      <c r="O350" s="254"/>
      <c r="P350" s="254">
        <v>1</v>
      </c>
      <c r="Q350" s="254">
        <v>2000</v>
      </c>
      <c r="R350" s="254"/>
      <c r="S350" s="254"/>
      <c r="T350" s="254">
        <v>1</v>
      </c>
      <c r="U350" s="254">
        <v>1</v>
      </c>
      <c r="V350" s="254"/>
      <c r="W350" s="254"/>
      <c r="X350" s="254"/>
      <c r="Y350" s="17">
        <v>1000</v>
      </c>
      <c r="Z350" s="261"/>
      <c r="AA350" s="254">
        <v>366</v>
      </c>
      <c r="AB350" s="254">
        <v>1266</v>
      </c>
      <c r="AC350" s="254" t="s">
        <v>1397</v>
      </c>
      <c r="AD350" s="254"/>
      <c r="AE350" s="254"/>
      <c r="AF350" s="254"/>
      <c r="AG350" s="254"/>
      <c r="AH350" s="254">
        <v>27210000120</v>
      </c>
      <c r="AI350" s="3">
        <v>3000</v>
      </c>
      <c r="AJ350" s="254">
        <v>4000</v>
      </c>
      <c r="AK350" s="254">
        <v>1</v>
      </c>
      <c r="AL350" s="262"/>
      <c r="AM350" s="254"/>
      <c r="AN350" s="254"/>
      <c r="AO350" s="267"/>
      <c r="AP350" s="268"/>
      <c r="AQ350" s="268"/>
      <c r="AR350" s="268"/>
      <c r="AS350" s="268"/>
      <c r="AT350" s="268"/>
      <c r="AU350" s="268"/>
      <c r="AV350" s="254"/>
      <c r="AW350" s="254"/>
      <c r="AX350" s="3">
        <v>3000</v>
      </c>
      <c r="AY350" s="254">
        <v>1</v>
      </c>
      <c r="AZ350" s="254">
        <v>1</v>
      </c>
      <c r="BA350" s="254"/>
      <c r="BB350" s="254"/>
      <c r="BC350" s="254"/>
      <c r="BD350" s="345" t="s">
        <v>1374</v>
      </c>
      <c r="BE350" s="254"/>
    </row>
    <row r="351" s="25" customFormat="1" spans="1:56">
      <c r="A351" s="25">
        <v>27010000121</v>
      </c>
      <c r="B351" s="25" t="s">
        <v>1398</v>
      </c>
      <c r="C351" s="25" t="s">
        <v>1371</v>
      </c>
      <c r="E351" s="17">
        <v>100</v>
      </c>
      <c r="G351" s="25">
        <v>1</v>
      </c>
      <c r="N351" s="25">
        <v>1</v>
      </c>
      <c r="P351" s="25">
        <v>1</v>
      </c>
      <c r="Q351" s="25">
        <v>8000</v>
      </c>
      <c r="T351" s="25">
        <v>1</v>
      </c>
      <c r="U351" s="25">
        <v>1</v>
      </c>
      <c r="Y351" s="17">
        <v>1000</v>
      </c>
      <c r="Z351" s="261"/>
      <c r="AA351" s="25">
        <v>333</v>
      </c>
      <c r="AB351" s="25">
        <v>1500</v>
      </c>
      <c r="AC351" s="25" t="s">
        <v>1399</v>
      </c>
      <c r="AH351" s="25">
        <v>27210000121</v>
      </c>
      <c r="AI351" s="3">
        <v>3000</v>
      </c>
      <c r="AJ351" s="25">
        <v>4000</v>
      </c>
      <c r="AK351" s="25">
        <v>1</v>
      </c>
      <c r="AL351" s="263"/>
      <c r="AO351" s="18"/>
      <c r="AP351" s="269"/>
      <c r="AQ351" s="269"/>
      <c r="AR351" s="269"/>
      <c r="AS351" s="269"/>
      <c r="AT351" s="269"/>
      <c r="AU351" s="269"/>
      <c r="AX351" s="3">
        <v>3000</v>
      </c>
      <c r="AY351" s="25">
        <v>1</v>
      </c>
      <c r="AZ351" s="25">
        <v>1</v>
      </c>
      <c r="BD351" s="346" t="s">
        <v>1400</v>
      </c>
    </row>
    <row r="352" s="25" customFormat="1" spans="1:57">
      <c r="A352" s="254">
        <v>27010000130</v>
      </c>
      <c r="B352" s="254" t="s">
        <v>1401</v>
      </c>
      <c r="C352" s="254" t="s">
        <v>1369</v>
      </c>
      <c r="D352" s="254"/>
      <c r="E352" s="17">
        <v>100</v>
      </c>
      <c r="F352" s="254"/>
      <c r="G352" s="254">
        <v>1</v>
      </c>
      <c r="H352" s="254"/>
      <c r="I352" s="254"/>
      <c r="J352" s="254"/>
      <c r="K352" s="254"/>
      <c r="L352" s="254"/>
      <c r="M352" s="254"/>
      <c r="N352" s="254">
        <v>1</v>
      </c>
      <c r="O352" s="254"/>
      <c r="P352" s="254">
        <v>1</v>
      </c>
      <c r="Q352" s="254">
        <v>2000</v>
      </c>
      <c r="R352" s="254"/>
      <c r="S352" s="254"/>
      <c r="T352" s="254">
        <v>1</v>
      </c>
      <c r="U352" s="254">
        <v>1</v>
      </c>
      <c r="V352" s="254"/>
      <c r="W352" s="254"/>
      <c r="X352" s="254"/>
      <c r="Y352" s="17">
        <v>1000</v>
      </c>
      <c r="Z352" s="261"/>
      <c r="AA352" s="254">
        <v>333</v>
      </c>
      <c r="AB352" s="254">
        <v>1000</v>
      </c>
      <c r="AC352" s="254">
        <v>0</v>
      </c>
      <c r="AD352" s="254"/>
      <c r="AE352" s="254"/>
      <c r="AF352" s="254"/>
      <c r="AG352" s="254"/>
      <c r="AH352" s="254">
        <v>27210000130</v>
      </c>
      <c r="AI352" s="3">
        <v>3000</v>
      </c>
      <c r="AJ352" s="254">
        <v>4000</v>
      </c>
      <c r="AK352" s="254">
        <v>1</v>
      </c>
      <c r="AL352" s="262"/>
      <c r="AM352" s="254"/>
      <c r="AN352" s="254"/>
      <c r="AO352" s="267"/>
      <c r="AP352" s="268"/>
      <c r="AQ352" s="268"/>
      <c r="AR352" s="268"/>
      <c r="AS352" s="268"/>
      <c r="AT352" s="268"/>
      <c r="AU352" s="268"/>
      <c r="AV352" s="254"/>
      <c r="AW352" s="254"/>
      <c r="AX352" s="3">
        <v>3000</v>
      </c>
      <c r="AY352" s="254">
        <v>1</v>
      </c>
      <c r="AZ352" s="254">
        <v>1</v>
      </c>
      <c r="BA352" s="254"/>
      <c r="BB352" s="254"/>
      <c r="BC352" s="254"/>
      <c r="BD352" s="254">
        <v>0</v>
      </c>
      <c r="BE352" s="254"/>
    </row>
    <row r="353" s="25" customFormat="1" spans="1:56">
      <c r="A353" s="25">
        <v>27010000131</v>
      </c>
      <c r="B353" s="25" t="s">
        <v>1402</v>
      </c>
      <c r="C353" s="25" t="s">
        <v>1371</v>
      </c>
      <c r="E353" s="17">
        <v>100</v>
      </c>
      <c r="G353" s="25">
        <v>1</v>
      </c>
      <c r="N353" s="25">
        <v>1</v>
      </c>
      <c r="P353" s="25">
        <v>1</v>
      </c>
      <c r="Q353" s="25">
        <v>8000</v>
      </c>
      <c r="T353" s="25">
        <v>1</v>
      </c>
      <c r="U353" s="25">
        <v>1</v>
      </c>
      <c r="Y353" s="17">
        <v>1000</v>
      </c>
      <c r="Z353" s="261"/>
      <c r="AA353" s="25">
        <v>333</v>
      </c>
      <c r="AB353" s="25">
        <v>700</v>
      </c>
      <c r="AC353" s="25">
        <v>0</v>
      </c>
      <c r="AH353" s="25">
        <v>27210000131</v>
      </c>
      <c r="AI353" s="3">
        <v>3000</v>
      </c>
      <c r="AJ353" s="25">
        <v>4000</v>
      </c>
      <c r="AK353" s="25">
        <v>1</v>
      </c>
      <c r="AL353" s="263"/>
      <c r="AO353" s="18"/>
      <c r="AP353" s="269"/>
      <c r="AQ353" s="269"/>
      <c r="AR353" s="269"/>
      <c r="AS353" s="269"/>
      <c r="AT353" s="269"/>
      <c r="AU353" s="269"/>
      <c r="AX353" s="3">
        <v>3000</v>
      </c>
      <c r="AY353" s="25">
        <v>1</v>
      </c>
      <c r="AZ353" s="25">
        <v>1</v>
      </c>
      <c r="BD353" s="25">
        <v>10000</v>
      </c>
    </row>
    <row r="354" s="25" customFormat="1" spans="1:57">
      <c r="A354" s="254">
        <v>27010000140</v>
      </c>
      <c r="B354" s="254" t="s">
        <v>1403</v>
      </c>
      <c r="C354" s="254" t="s">
        <v>1369</v>
      </c>
      <c r="D354" s="254"/>
      <c r="E354" s="17">
        <v>100</v>
      </c>
      <c r="F354" s="254"/>
      <c r="G354" s="254">
        <v>1</v>
      </c>
      <c r="H354" s="254"/>
      <c r="I354" s="254"/>
      <c r="J354" s="254"/>
      <c r="K354" s="254"/>
      <c r="L354" s="254"/>
      <c r="M354" s="254"/>
      <c r="N354" s="254">
        <v>1</v>
      </c>
      <c r="O354" s="254"/>
      <c r="P354" s="254">
        <v>1</v>
      </c>
      <c r="Q354" s="254">
        <v>2000</v>
      </c>
      <c r="R354" s="254"/>
      <c r="S354" s="254"/>
      <c r="T354" s="254">
        <v>1</v>
      </c>
      <c r="U354" s="254">
        <v>1</v>
      </c>
      <c r="V354" s="254"/>
      <c r="W354" s="254"/>
      <c r="X354" s="254"/>
      <c r="Y354" s="17">
        <v>1000</v>
      </c>
      <c r="Z354" s="261"/>
      <c r="AA354" s="254">
        <v>500</v>
      </c>
      <c r="AB354" s="254">
        <v>1333</v>
      </c>
      <c r="AC354" s="254" t="s">
        <v>1404</v>
      </c>
      <c r="AD354" s="254"/>
      <c r="AE354" s="254"/>
      <c r="AF354" s="254"/>
      <c r="AG354" s="254"/>
      <c r="AH354" s="254">
        <v>27210000140</v>
      </c>
      <c r="AI354" s="3">
        <v>3000</v>
      </c>
      <c r="AJ354" s="254">
        <v>4000</v>
      </c>
      <c r="AK354" s="254">
        <v>1</v>
      </c>
      <c r="AL354" s="262"/>
      <c r="AM354" s="254"/>
      <c r="AN354" s="254"/>
      <c r="AO354" s="267"/>
      <c r="AP354" s="268"/>
      <c r="AQ354" s="268"/>
      <c r="AR354" s="268"/>
      <c r="AS354" s="268"/>
      <c r="AT354" s="268"/>
      <c r="AU354" s="268"/>
      <c r="AV354" s="254"/>
      <c r="AW354" s="254"/>
      <c r="AX354" s="3">
        <v>3000</v>
      </c>
      <c r="AY354" s="254">
        <v>1</v>
      </c>
      <c r="AZ354" s="254">
        <v>1</v>
      </c>
      <c r="BA354" s="254"/>
      <c r="BB354" s="254"/>
      <c r="BC354" s="254"/>
      <c r="BD354" s="345" t="s">
        <v>1374</v>
      </c>
      <c r="BE354" s="254"/>
    </row>
    <row r="355" s="25" customFormat="1" spans="1:56">
      <c r="A355" s="25">
        <v>27010000141</v>
      </c>
      <c r="B355" s="25" t="s">
        <v>1405</v>
      </c>
      <c r="C355" s="25" t="s">
        <v>1371</v>
      </c>
      <c r="E355" s="17">
        <v>100</v>
      </c>
      <c r="G355" s="25">
        <v>1</v>
      </c>
      <c r="N355" s="25">
        <v>1</v>
      </c>
      <c r="P355" s="25">
        <v>1</v>
      </c>
      <c r="Q355" s="25">
        <v>8000</v>
      </c>
      <c r="T355" s="25">
        <v>1</v>
      </c>
      <c r="U355" s="25">
        <v>1</v>
      </c>
      <c r="Y355" s="17">
        <v>1000</v>
      </c>
      <c r="Z355" s="261"/>
      <c r="AA355" s="25">
        <v>733</v>
      </c>
      <c r="AB355" s="25">
        <v>1600</v>
      </c>
      <c r="AC355" s="25">
        <v>0</v>
      </c>
      <c r="AH355" s="25">
        <v>27210000141</v>
      </c>
      <c r="AI355" s="3">
        <v>3000</v>
      </c>
      <c r="AJ355" s="25">
        <v>4000</v>
      </c>
      <c r="AK355" s="25">
        <v>1</v>
      </c>
      <c r="AL355" s="263"/>
      <c r="AO355" s="18"/>
      <c r="AP355" s="269"/>
      <c r="AQ355" s="269"/>
      <c r="AR355" s="269"/>
      <c r="AS355" s="269"/>
      <c r="AT355" s="269"/>
      <c r="AU355" s="269"/>
      <c r="AX355" s="3">
        <v>3000</v>
      </c>
      <c r="AY355" s="25">
        <v>1</v>
      </c>
      <c r="AZ355" s="25">
        <v>1</v>
      </c>
      <c r="BD355" s="25">
        <v>10000</v>
      </c>
    </row>
    <row r="356" s="25" customFormat="1" spans="1:57">
      <c r="A356" s="254">
        <v>27010000150</v>
      </c>
      <c r="B356" s="254" t="s">
        <v>1406</v>
      </c>
      <c r="C356" s="254" t="s">
        <v>1369</v>
      </c>
      <c r="D356" s="254"/>
      <c r="E356" s="17">
        <v>100</v>
      </c>
      <c r="F356" s="254"/>
      <c r="G356" s="254">
        <v>1</v>
      </c>
      <c r="H356" s="254"/>
      <c r="I356" s="254"/>
      <c r="J356" s="254"/>
      <c r="K356" s="254"/>
      <c r="L356" s="254"/>
      <c r="M356" s="254"/>
      <c r="N356" s="254">
        <v>1</v>
      </c>
      <c r="O356" s="254"/>
      <c r="P356" s="254">
        <v>1</v>
      </c>
      <c r="Q356" s="254">
        <v>2000</v>
      </c>
      <c r="R356" s="254"/>
      <c r="S356" s="254"/>
      <c r="T356" s="254">
        <v>1</v>
      </c>
      <c r="U356" s="254">
        <v>1</v>
      </c>
      <c r="V356" s="254"/>
      <c r="W356" s="254"/>
      <c r="X356" s="254"/>
      <c r="Y356" s="17">
        <v>1000</v>
      </c>
      <c r="Z356" s="261"/>
      <c r="AA356" s="254">
        <v>500</v>
      </c>
      <c r="AB356" s="254">
        <v>1333</v>
      </c>
      <c r="AC356" s="254">
        <v>0</v>
      </c>
      <c r="AD356" s="254"/>
      <c r="AE356" s="254"/>
      <c r="AF356" s="254"/>
      <c r="AG356" s="254"/>
      <c r="AH356" s="254">
        <v>27210000150</v>
      </c>
      <c r="AI356" s="3">
        <v>3000</v>
      </c>
      <c r="AJ356" s="254">
        <v>4000</v>
      </c>
      <c r="AK356" s="254">
        <v>1</v>
      </c>
      <c r="AL356" s="262"/>
      <c r="AM356" s="254"/>
      <c r="AN356" s="254"/>
      <c r="AO356" s="267"/>
      <c r="AP356" s="268"/>
      <c r="AQ356" s="268"/>
      <c r="AR356" s="268"/>
      <c r="AS356" s="268"/>
      <c r="AT356" s="268"/>
      <c r="AU356" s="268"/>
      <c r="AV356" s="254"/>
      <c r="AW356" s="254"/>
      <c r="AX356" s="3">
        <v>3000</v>
      </c>
      <c r="AY356" s="254">
        <v>1</v>
      </c>
      <c r="AZ356" s="254">
        <v>1</v>
      </c>
      <c r="BA356" s="254"/>
      <c r="BB356" s="254"/>
      <c r="BC356" s="254"/>
      <c r="BD356" s="254">
        <v>0</v>
      </c>
      <c r="BE356" s="254"/>
    </row>
    <row r="357" s="25" customFormat="1" spans="1:56">
      <c r="A357" s="25">
        <v>27010000151</v>
      </c>
      <c r="B357" s="25" t="s">
        <v>1407</v>
      </c>
      <c r="C357" s="25" t="s">
        <v>1371</v>
      </c>
      <c r="E357" s="17">
        <v>100</v>
      </c>
      <c r="G357" s="25">
        <v>1</v>
      </c>
      <c r="N357" s="25">
        <v>1</v>
      </c>
      <c r="P357" s="25">
        <v>1</v>
      </c>
      <c r="Q357" s="25">
        <v>8000</v>
      </c>
      <c r="T357" s="25">
        <v>1</v>
      </c>
      <c r="U357" s="25">
        <v>1</v>
      </c>
      <c r="Y357" s="17">
        <v>1000</v>
      </c>
      <c r="Z357" s="261"/>
      <c r="AA357" s="25">
        <v>400</v>
      </c>
      <c r="AB357" s="25">
        <v>1166</v>
      </c>
      <c r="AC357" s="25">
        <v>0</v>
      </c>
      <c r="AH357" s="25">
        <v>27210000151</v>
      </c>
      <c r="AI357" s="3">
        <v>3000</v>
      </c>
      <c r="AJ357" s="25">
        <v>4000</v>
      </c>
      <c r="AK357" s="25">
        <v>1</v>
      </c>
      <c r="AL357" s="263"/>
      <c r="AO357" s="18"/>
      <c r="AP357" s="269"/>
      <c r="AQ357" s="269"/>
      <c r="AR357" s="269"/>
      <c r="AS357" s="269"/>
      <c r="AT357" s="269"/>
      <c r="AU357" s="269"/>
      <c r="AX357" s="3">
        <v>3000</v>
      </c>
      <c r="AY357" s="25">
        <v>1</v>
      </c>
      <c r="AZ357" s="25">
        <v>1</v>
      </c>
      <c r="BD357" s="25">
        <v>10000</v>
      </c>
    </row>
    <row r="358" s="25" customFormat="1" spans="1:57">
      <c r="A358" s="254">
        <v>27010000160</v>
      </c>
      <c r="B358" s="254" t="s">
        <v>1408</v>
      </c>
      <c r="C358" s="254" t="s">
        <v>1369</v>
      </c>
      <c r="D358" s="254"/>
      <c r="E358" s="17">
        <v>100</v>
      </c>
      <c r="F358" s="254"/>
      <c r="G358" s="254">
        <v>1</v>
      </c>
      <c r="H358" s="254"/>
      <c r="I358" s="254"/>
      <c r="J358" s="254"/>
      <c r="K358" s="254"/>
      <c r="L358" s="254"/>
      <c r="M358" s="254"/>
      <c r="N358" s="254">
        <v>1</v>
      </c>
      <c r="O358" s="254"/>
      <c r="P358" s="254">
        <v>1</v>
      </c>
      <c r="Q358" s="254">
        <v>2000</v>
      </c>
      <c r="R358" s="254"/>
      <c r="S358" s="254"/>
      <c r="T358" s="254">
        <v>1</v>
      </c>
      <c r="U358" s="254">
        <v>1</v>
      </c>
      <c r="V358" s="254"/>
      <c r="W358" s="254"/>
      <c r="X358" s="254"/>
      <c r="Y358" s="17">
        <v>1000</v>
      </c>
      <c r="Z358" s="261"/>
      <c r="AA358" s="254">
        <v>500</v>
      </c>
      <c r="AB358" s="254">
        <v>1033</v>
      </c>
      <c r="AC358" s="254">
        <v>0</v>
      </c>
      <c r="AD358" s="254"/>
      <c r="AE358" s="254"/>
      <c r="AF358" s="254"/>
      <c r="AG358" s="254"/>
      <c r="AH358" s="254">
        <v>27210000160</v>
      </c>
      <c r="AI358" s="3">
        <v>3000</v>
      </c>
      <c r="AJ358" s="254">
        <v>4000</v>
      </c>
      <c r="AK358" s="254">
        <v>1</v>
      </c>
      <c r="AL358" s="262"/>
      <c r="AM358" s="254"/>
      <c r="AN358" s="254"/>
      <c r="AO358" s="267"/>
      <c r="AP358" s="268"/>
      <c r="AQ358" s="268"/>
      <c r="AR358" s="268"/>
      <c r="AS358" s="268"/>
      <c r="AT358" s="268"/>
      <c r="AU358" s="268"/>
      <c r="AV358" s="254"/>
      <c r="AW358" s="254"/>
      <c r="AX358" s="3">
        <v>3000</v>
      </c>
      <c r="AY358" s="254">
        <v>1</v>
      </c>
      <c r="AZ358" s="254">
        <v>1</v>
      </c>
      <c r="BA358" s="254"/>
      <c r="BB358" s="254"/>
      <c r="BC358" s="254"/>
      <c r="BD358" s="254">
        <v>0</v>
      </c>
      <c r="BE358" s="254"/>
    </row>
    <row r="359" s="25" customFormat="1" spans="1:56">
      <c r="A359" s="25">
        <v>27010000161</v>
      </c>
      <c r="B359" s="25" t="s">
        <v>1409</v>
      </c>
      <c r="C359" s="25" t="s">
        <v>1371</v>
      </c>
      <c r="E359" s="17">
        <v>100</v>
      </c>
      <c r="G359" s="25">
        <v>1</v>
      </c>
      <c r="N359" s="25">
        <v>1</v>
      </c>
      <c r="P359" s="25">
        <v>1</v>
      </c>
      <c r="Q359" s="25">
        <v>8000</v>
      </c>
      <c r="T359" s="25">
        <v>1</v>
      </c>
      <c r="U359" s="25">
        <v>1</v>
      </c>
      <c r="Y359" s="17">
        <v>1000</v>
      </c>
      <c r="Z359" s="261"/>
      <c r="AA359" s="25">
        <v>500</v>
      </c>
      <c r="AB359" s="25">
        <v>1100</v>
      </c>
      <c r="AC359" s="25">
        <v>0</v>
      </c>
      <c r="AH359" s="25">
        <v>27210000161</v>
      </c>
      <c r="AI359" s="3">
        <v>3000</v>
      </c>
      <c r="AJ359" s="25">
        <v>4000</v>
      </c>
      <c r="AK359" s="25">
        <v>1</v>
      </c>
      <c r="AL359" s="263"/>
      <c r="AO359" s="18"/>
      <c r="AP359" s="269"/>
      <c r="AQ359" s="269"/>
      <c r="AR359" s="269"/>
      <c r="AS359" s="269"/>
      <c r="AT359" s="269"/>
      <c r="AU359" s="269"/>
      <c r="AX359" s="3">
        <v>3000</v>
      </c>
      <c r="AY359" s="25">
        <v>1</v>
      </c>
      <c r="AZ359" s="25">
        <v>1</v>
      </c>
      <c r="BD359" s="25">
        <v>10000</v>
      </c>
    </row>
    <row r="360" s="25" customFormat="1" spans="1:57">
      <c r="A360" s="254">
        <v>27010000170</v>
      </c>
      <c r="B360" s="254" t="s">
        <v>1410</v>
      </c>
      <c r="C360" s="254" t="s">
        <v>1369</v>
      </c>
      <c r="D360" s="254"/>
      <c r="E360" s="17">
        <v>100</v>
      </c>
      <c r="F360" s="254"/>
      <c r="G360" s="254">
        <v>1</v>
      </c>
      <c r="H360" s="254"/>
      <c r="I360" s="254"/>
      <c r="J360" s="254"/>
      <c r="K360" s="254"/>
      <c r="L360" s="254"/>
      <c r="M360" s="254"/>
      <c r="N360" s="254">
        <v>1</v>
      </c>
      <c r="O360" s="254"/>
      <c r="P360" s="254">
        <v>1</v>
      </c>
      <c r="Q360" s="254">
        <v>2000</v>
      </c>
      <c r="R360" s="254"/>
      <c r="S360" s="254"/>
      <c r="T360" s="254">
        <v>1</v>
      </c>
      <c r="U360" s="254">
        <v>1</v>
      </c>
      <c r="V360" s="254"/>
      <c r="W360" s="254"/>
      <c r="X360" s="254"/>
      <c r="Y360" s="17">
        <v>1000</v>
      </c>
      <c r="Z360" s="261"/>
      <c r="AA360" s="254">
        <v>600</v>
      </c>
      <c r="AB360" s="254">
        <v>1166</v>
      </c>
      <c r="AC360" s="254">
        <v>0</v>
      </c>
      <c r="AD360" s="254"/>
      <c r="AE360" s="254"/>
      <c r="AF360" s="254"/>
      <c r="AG360" s="254"/>
      <c r="AH360" s="254">
        <v>27210000170</v>
      </c>
      <c r="AI360" s="3">
        <v>3000</v>
      </c>
      <c r="AJ360" s="254">
        <v>4000</v>
      </c>
      <c r="AK360" s="254">
        <v>1</v>
      </c>
      <c r="AL360" s="262"/>
      <c r="AM360" s="254"/>
      <c r="AN360" s="254"/>
      <c r="AO360" s="267"/>
      <c r="AP360" s="268"/>
      <c r="AQ360" s="268"/>
      <c r="AR360" s="268"/>
      <c r="AS360" s="268"/>
      <c r="AT360" s="268"/>
      <c r="AU360" s="268"/>
      <c r="AV360" s="254"/>
      <c r="AW360" s="254"/>
      <c r="AX360" s="3">
        <v>3000</v>
      </c>
      <c r="AY360" s="254">
        <v>1</v>
      </c>
      <c r="AZ360" s="254">
        <v>1</v>
      </c>
      <c r="BA360" s="254"/>
      <c r="BB360" s="254"/>
      <c r="BC360" s="254"/>
      <c r="BD360" s="254">
        <v>0</v>
      </c>
      <c r="BE360" s="254"/>
    </row>
    <row r="361" s="25" customFormat="1" spans="1:56">
      <c r="A361" s="25">
        <v>27010000171</v>
      </c>
      <c r="B361" s="25" t="s">
        <v>1411</v>
      </c>
      <c r="C361" s="25" t="s">
        <v>1371</v>
      </c>
      <c r="E361" s="17">
        <v>100</v>
      </c>
      <c r="G361" s="25">
        <v>1</v>
      </c>
      <c r="N361" s="25">
        <v>1</v>
      </c>
      <c r="P361" s="25">
        <v>1</v>
      </c>
      <c r="Q361" s="25">
        <v>8000</v>
      </c>
      <c r="T361" s="25">
        <v>1</v>
      </c>
      <c r="U361" s="25">
        <v>1</v>
      </c>
      <c r="Y361" s="17">
        <v>1000</v>
      </c>
      <c r="Z361" s="261"/>
      <c r="AA361" s="25">
        <v>566</v>
      </c>
      <c r="AB361" s="25">
        <v>1166</v>
      </c>
      <c r="AC361" s="25">
        <v>0</v>
      </c>
      <c r="AH361" s="25">
        <v>27210000171</v>
      </c>
      <c r="AI361" s="3">
        <v>3000</v>
      </c>
      <c r="AJ361" s="25">
        <v>4000</v>
      </c>
      <c r="AK361" s="25">
        <v>1</v>
      </c>
      <c r="AL361" s="263"/>
      <c r="AO361" s="18"/>
      <c r="AP361" s="269"/>
      <c r="AQ361" s="269"/>
      <c r="AR361" s="269"/>
      <c r="AS361" s="269"/>
      <c r="AT361" s="269"/>
      <c r="AU361" s="269"/>
      <c r="AX361" s="3">
        <v>3000</v>
      </c>
      <c r="AY361" s="25">
        <v>1</v>
      </c>
      <c r="AZ361" s="25">
        <v>1</v>
      </c>
      <c r="BD361" s="25">
        <v>10000</v>
      </c>
    </row>
    <row r="362" s="25" customFormat="1" spans="1:57">
      <c r="A362" s="254">
        <v>27010000180</v>
      </c>
      <c r="B362" s="254" t="s">
        <v>1412</v>
      </c>
      <c r="C362" s="254" t="s">
        <v>1369</v>
      </c>
      <c r="D362" s="254"/>
      <c r="E362" s="17">
        <v>100</v>
      </c>
      <c r="F362" s="254"/>
      <c r="G362" s="254">
        <v>1</v>
      </c>
      <c r="H362" s="254"/>
      <c r="I362" s="254"/>
      <c r="J362" s="254"/>
      <c r="K362" s="254"/>
      <c r="L362" s="254"/>
      <c r="M362" s="254"/>
      <c r="N362" s="254">
        <v>1</v>
      </c>
      <c r="O362" s="254"/>
      <c r="P362" s="254">
        <v>1</v>
      </c>
      <c r="Q362" s="254">
        <v>2000</v>
      </c>
      <c r="R362" s="254"/>
      <c r="S362" s="254"/>
      <c r="T362" s="254">
        <v>1</v>
      </c>
      <c r="U362" s="254">
        <v>1</v>
      </c>
      <c r="V362" s="254"/>
      <c r="W362" s="254"/>
      <c r="X362" s="254"/>
      <c r="Y362" s="17">
        <v>1000</v>
      </c>
      <c r="Z362" s="261"/>
      <c r="AA362" s="254">
        <v>833</v>
      </c>
      <c r="AB362" s="254">
        <v>2000</v>
      </c>
      <c r="AC362" s="254" t="s">
        <v>1373</v>
      </c>
      <c r="AD362" s="254"/>
      <c r="AE362" s="254"/>
      <c r="AF362" s="254"/>
      <c r="AG362" s="254"/>
      <c r="AH362" s="254">
        <v>27210000180</v>
      </c>
      <c r="AI362" s="3">
        <v>3000</v>
      </c>
      <c r="AJ362" s="254">
        <v>4000</v>
      </c>
      <c r="AK362" s="254">
        <v>1</v>
      </c>
      <c r="AL362" s="262"/>
      <c r="AM362" s="254"/>
      <c r="AN362" s="254"/>
      <c r="AO362" s="267"/>
      <c r="AP362" s="268"/>
      <c r="AQ362" s="268"/>
      <c r="AR362" s="268"/>
      <c r="AS362" s="268"/>
      <c r="AT362" s="268"/>
      <c r="AU362" s="268"/>
      <c r="AV362" s="254"/>
      <c r="AW362" s="254"/>
      <c r="AX362" s="3">
        <v>3000</v>
      </c>
      <c r="AY362" s="254">
        <v>1</v>
      </c>
      <c r="AZ362" s="254">
        <v>1</v>
      </c>
      <c r="BA362" s="254"/>
      <c r="BB362" s="254"/>
      <c r="BC362" s="254"/>
      <c r="BD362" s="345" t="s">
        <v>1374</v>
      </c>
      <c r="BE362" s="254"/>
    </row>
    <row r="363" s="25" customFormat="1" spans="1:56">
      <c r="A363" s="25">
        <v>27010000181</v>
      </c>
      <c r="B363" s="25" t="s">
        <v>1413</v>
      </c>
      <c r="C363" s="25" t="s">
        <v>1371</v>
      </c>
      <c r="E363" s="17">
        <v>100</v>
      </c>
      <c r="G363" s="25">
        <v>1</v>
      </c>
      <c r="N363" s="25">
        <v>1</v>
      </c>
      <c r="P363" s="25">
        <v>1</v>
      </c>
      <c r="Q363" s="25">
        <v>8000</v>
      </c>
      <c r="T363" s="25">
        <v>1</v>
      </c>
      <c r="U363" s="25">
        <v>1</v>
      </c>
      <c r="Y363" s="17">
        <v>1000</v>
      </c>
      <c r="Z363" s="261"/>
      <c r="AA363" s="25">
        <v>1433</v>
      </c>
      <c r="AB363" s="25">
        <v>2566</v>
      </c>
      <c r="AC363" s="25">
        <v>0</v>
      </c>
      <c r="AH363" s="25">
        <v>27210000181</v>
      </c>
      <c r="AI363" s="3">
        <v>3000</v>
      </c>
      <c r="AJ363" s="25">
        <v>4000</v>
      </c>
      <c r="AK363" s="25">
        <v>1</v>
      </c>
      <c r="AL363" s="263"/>
      <c r="AO363" s="18"/>
      <c r="AP363" s="269"/>
      <c r="AQ363" s="269"/>
      <c r="AR363" s="269"/>
      <c r="AS363" s="269"/>
      <c r="AT363" s="269"/>
      <c r="AU363" s="269"/>
      <c r="AX363" s="3">
        <v>3000</v>
      </c>
      <c r="AY363" s="25">
        <v>1</v>
      </c>
      <c r="AZ363" s="25">
        <v>1</v>
      </c>
      <c r="BD363" s="25">
        <v>10000</v>
      </c>
    </row>
    <row r="364" s="25" customFormat="1" spans="1:57">
      <c r="A364" s="254">
        <v>27010000190</v>
      </c>
      <c r="B364" s="254" t="s">
        <v>1414</v>
      </c>
      <c r="C364" s="254" t="s">
        <v>1369</v>
      </c>
      <c r="D364" s="254"/>
      <c r="E364" s="17">
        <v>100</v>
      </c>
      <c r="F364" s="254"/>
      <c r="G364" s="254">
        <v>1</v>
      </c>
      <c r="H364" s="254"/>
      <c r="I364" s="254"/>
      <c r="J364" s="254"/>
      <c r="K364" s="254"/>
      <c r="L364" s="254"/>
      <c r="M364" s="254"/>
      <c r="N364" s="254">
        <v>1</v>
      </c>
      <c r="O364" s="254"/>
      <c r="P364" s="254">
        <v>1</v>
      </c>
      <c r="Q364" s="254">
        <v>2000</v>
      </c>
      <c r="R364" s="254"/>
      <c r="S364" s="254"/>
      <c r="T364" s="254">
        <v>1</v>
      </c>
      <c r="U364" s="254">
        <v>1</v>
      </c>
      <c r="V364" s="254"/>
      <c r="W364" s="254"/>
      <c r="X364" s="254"/>
      <c r="Y364" s="17">
        <v>1000</v>
      </c>
      <c r="Z364" s="261"/>
      <c r="AA364" s="254">
        <v>366</v>
      </c>
      <c r="AB364" s="254">
        <v>1266</v>
      </c>
      <c r="AC364" s="254" t="s">
        <v>1415</v>
      </c>
      <c r="AD364" s="254"/>
      <c r="AE364" s="254"/>
      <c r="AF364" s="254"/>
      <c r="AG364" s="254"/>
      <c r="AH364" s="254">
        <v>27210000190</v>
      </c>
      <c r="AI364" s="3">
        <v>3000</v>
      </c>
      <c r="AJ364" s="254">
        <v>4000</v>
      </c>
      <c r="AK364" s="254">
        <v>1</v>
      </c>
      <c r="AL364" s="262"/>
      <c r="AM364" s="254"/>
      <c r="AN364" s="254"/>
      <c r="AO364" s="267"/>
      <c r="AP364" s="268"/>
      <c r="AQ364" s="268"/>
      <c r="AR364" s="268"/>
      <c r="AS364" s="268"/>
      <c r="AT364" s="268"/>
      <c r="AU364" s="268"/>
      <c r="AV364" s="254"/>
      <c r="AW364" s="254"/>
      <c r="AX364" s="3">
        <v>3000</v>
      </c>
      <c r="AY364" s="254">
        <v>1</v>
      </c>
      <c r="AZ364" s="254">
        <v>1</v>
      </c>
      <c r="BA364" s="254"/>
      <c r="BB364" s="254"/>
      <c r="BC364" s="254"/>
      <c r="BD364" s="345" t="s">
        <v>1416</v>
      </c>
      <c r="BE364" s="254"/>
    </row>
    <row r="365" s="25" customFormat="1" spans="1:56">
      <c r="A365" s="25">
        <v>27010000191</v>
      </c>
      <c r="B365" s="25" t="s">
        <v>1417</v>
      </c>
      <c r="C365" s="25" t="s">
        <v>1371</v>
      </c>
      <c r="E365" s="17">
        <v>100</v>
      </c>
      <c r="G365" s="25">
        <v>1</v>
      </c>
      <c r="N365" s="25">
        <v>1</v>
      </c>
      <c r="P365" s="25">
        <v>1</v>
      </c>
      <c r="Q365" s="25">
        <v>8000</v>
      </c>
      <c r="T365" s="25">
        <v>1</v>
      </c>
      <c r="U365" s="25">
        <v>1</v>
      </c>
      <c r="Y365" s="17">
        <v>1000</v>
      </c>
      <c r="Z365" s="261"/>
      <c r="AA365" s="25">
        <v>866</v>
      </c>
      <c r="AB365" s="25">
        <v>2100</v>
      </c>
      <c r="AC365" s="25">
        <v>0</v>
      </c>
      <c r="AH365" s="25">
        <v>27210000191</v>
      </c>
      <c r="AI365" s="3">
        <v>3000</v>
      </c>
      <c r="AJ365" s="25">
        <v>4000</v>
      </c>
      <c r="AK365" s="25">
        <v>1</v>
      </c>
      <c r="AL365" s="263"/>
      <c r="AO365" s="18"/>
      <c r="AP365" s="269"/>
      <c r="AQ365" s="269"/>
      <c r="AR365" s="269"/>
      <c r="AS365" s="269"/>
      <c r="AT365" s="269"/>
      <c r="AU365" s="269"/>
      <c r="AX365" s="3">
        <v>3000</v>
      </c>
      <c r="AY365" s="25">
        <v>1</v>
      </c>
      <c r="AZ365" s="25">
        <v>1</v>
      </c>
      <c r="BD365" s="25">
        <v>10000</v>
      </c>
    </row>
    <row r="366" s="25" customFormat="1" spans="1:57">
      <c r="A366" s="254">
        <v>27010000200</v>
      </c>
      <c r="B366" s="254" t="s">
        <v>1418</v>
      </c>
      <c r="C366" s="254" t="s">
        <v>1369</v>
      </c>
      <c r="D366" s="254"/>
      <c r="E366" s="17">
        <v>100</v>
      </c>
      <c r="F366" s="254"/>
      <c r="G366" s="254">
        <v>1</v>
      </c>
      <c r="H366" s="254"/>
      <c r="I366" s="254"/>
      <c r="J366" s="254"/>
      <c r="K366" s="254"/>
      <c r="L366" s="254"/>
      <c r="M366" s="254"/>
      <c r="N366" s="254">
        <v>1</v>
      </c>
      <c r="O366" s="254"/>
      <c r="P366" s="254">
        <v>1</v>
      </c>
      <c r="Q366" s="254">
        <v>2000</v>
      </c>
      <c r="R366" s="254"/>
      <c r="S366" s="254"/>
      <c r="T366" s="254">
        <v>1</v>
      </c>
      <c r="U366" s="254">
        <v>1</v>
      </c>
      <c r="V366" s="254"/>
      <c r="W366" s="254"/>
      <c r="X366" s="254"/>
      <c r="Y366" s="17">
        <v>1000</v>
      </c>
      <c r="Z366" s="261"/>
      <c r="AA366" s="254">
        <v>633</v>
      </c>
      <c r="AB366" s="254">
        <v>2000</v>
      </c>
      <c r="AC366" s="254" t="s">
        <v>1419</v>
      </c>
      <c r="AD366" s="254"/>
      <c r="AE366" s="254"/>
      <c r="AF366" s="254"/>
      <c r="AG366" s="254"/>
      <c r="AH366" s="254">
        <v>27210000200</v>
      </c>
      <c r="AI366" s="3">
        <v>3000</v>
      </c>
      <c r="AJ366" s="254">
        <v>4000</v>
      </c>
      <c r="AK366" s="254">
        <v>1</v>
      </c>
      <c r="AL366" s="262"/>
      <c r="AM366" s="254"/>
      <c r="AN366" s="254"/>
      <c r="AO366" s="267"/>
      <c r="AP366" s="268"/>
      <c r="AQ366" s="268"/>
      <c r="AR366" s="268"/>
      <c r="AS366" s="268"/>
      <c r="AT366" s="268"/>
      <c r="AU366" s="268"/>
      <c r="AV366" s="254"/>
      <c r="AW366" s="254"/>
      <c r="AX366" s="3">
        <v>3000</v>
      </c>
      <c r="AY366" s="254">
        <v>1</v>
      </c>
      <c r="AZ366" s="254">
        <v>1</v>
      </c>
      <c r="BA366" s="254"/>
      <c r="BB366" s="254"/>
      <c r="BC366" s="254"/>
      <c r="BD366" s="345" t="s">
        <v>1374</v>
      </c>
      <c r="BE366" s="254"/>
    </row>
    <row r="367" s="25" customFormat="1" ht="13.5" customHeight="1" spans="1:56">
      <c r="A367" s="25">
        <v>27010000201</v>
      </c>
      <c r="B367" s="25" t="s">
        <v>1420</v>
      </c>
      <c r="C367" s="25" t="s">
        <v>1371</v>
      </c>
      <c r="E367" s="17">
        <v>100</v>
      </c>
      <c r="G367" s="25">
        <v>1</v>
      </c>
      <c r="N367" s="25">
        <v>1</v>
      </c>
      <c r="P367" s="25">
        <v>1</v>
      </c>
      <c r="Q367" s="25">
        <v>8000</v>
      </c>
      <c r="T367" s="25">
        <v>1</v>
      </c>
      <c r="U367" s="25">
        <v>1</v>
      </c>
      <c r="Y367" s="17">
        <v>1000</v>
      </c>
      <c r="Z367" s="261"/>
      <c r="AA367" s="25">
        <v>733</v>
      </c>
      <c r="AB367" s="25">
        <v>1666</v>
      </c>
      <c r="AC367" s="25" t="s">
        <v>1404</v>
      </c>
      <c r="AH367" s="25">
        <v>27210000201</v>
      </c>
      <c r="AI367" s="3">
        <v>3000</v>
      </c>
      <c r="AJ367" s="25">
        <v>4000</v>
      </c>
      <c r="AK367" s="25">
        <v>1</v>
      </c>
      <c r="AL367" s="263"/>
      <c r="AO367" s="18"/>
      <c r="AP367" s="269"/>
      <c r="AQ367" s="269"/>
      <c r="AR367" s="269"/>
      <c r="AS367" s="269"/>
      <c r="AT367" s="269"/>
      <c r="AU367" s="269"/>
      <c r="AX367" s="3">
        <v>3000</v>
      </c>
      <c r="AY367" s="25">
        <v>1</v>
      </c>
      <c r="AZ367" s="25">
        <v>1</v>
      </c>
      <c r="BD367" s="25" t="s">
        <v>1377</v>
      </c>
    </row>
    <row r="368" s="25" customFormat="1" spans="1:57">
      <c r="A368" s="254">
        <v>27010000210</v>
      </c>
      <c r="B368" s="254" t="s">
        <v>1421</v>
      </c>
      <c r="C368" s="254" t="s">
        <v>1369</v>
      </c>
      <c r="D368" s="254"/>
      <c r="E368" s="17">
        <v>100</v>
      </c>
      <c r="F368" s="254"/>
      <c r="G368" s="254">
        <v>1</v>
      </c>
      <c r="H368" s="254"/>
      <c r="I368" s="254"/>
      <c r="J368" s="254"/>
      <c r="K368" s="254"/>
      <c r="L368" s="254"/>
      <c r="M368" s="254"/>
      <c r="N368" s="254">
        <v>1</v>
      </c>
      <c r="O368" s="254"/>
      <c r="P368" s="254">
        <v>1</v>
      </c>
      <c r="Q368" s="254">
        <v>2000</v>
      </c>
      <c r="R368" s="254"/>
      <c r="S368" s="254"/>
      <c r="T368" s="254">
        <v>1</v>
      </c>
      <c r="U368" s="254">
        <v>1</v>
      </c>
      <c r="V368" s="254"/>
      <c r="W368" s="254"/>
      <c r="X368" s="254"/>
      <c r="Y368" s="17">
        <v>1000</v>
      </c>
      <c r="Z368" s="261"/>
      <c r="AA368" s="254">
        <v>833</v>
      </c>
      <c r="AB368" s="254">
        <v>1833</v>
      </c>
      <c r="AC368" s="254">
        <v>0</v>
      </c>
      <c r="AD368" s="254"/>
      <c r="AE368" s="254"/>
      <c r="AF368" s="254"/>
      <c r="AG368" s="254"/>
      <c r="AH368" s="254">
        <v>27210000210</v>
      </c>
      <c r="AI368" s="3">
        <v>3200</v>
      </c>
      <c r="AJ368" s="254">
        <v>4200</v>
      </c>
      <c r="AK368" s="254">
        <v>1</v>
      </c>
      <c r="AL368" s="262"/>
      <c r="AM368" s="254"/>
      <c r="AN368" s="254"/>
      <c r="AO368" s="267"/>
      <c r="AP368" s="268"/>
      <c r="AQ368" s="268"/>
      <c r="AR368" s="268"/>
      <c r="AS368" s="268"/>
      <c r="AT368" s="268"/>
      <c r="AU368" s="268"/>
      <c r="AV368" s="254"/>
      <c r="AW368" s="254"/>
      <c r="AX368" s="3">
        <v>3200</v>
      </c>
      <c r="AY368" s="254">
        <v>1</v>
      </c>
      <c r="AZ368" s="254">
        <v>1</v>
      </c>
      <c r="BA368" s="254"/>
      <c r="BB368" s="254"/>
      <c r="BC368" s="254"/>
      <c r="BD368" s="254">
        <v>0</v>
      </c>
      <c r="BE368" s="254"/>
    </row>
    <row r="369" s="25" customFormat="1" spans="1:56">
      <c r="A369" s="25">
        <v>27010000211</v>
      </c>
      <c r="B369" s="25" t="s">
        <v>1422</v>
      </c>
      <c r="C369" s="25" t="s">
        <v>1371</v>
      </c>
      <c r="E369" s="17">
        <v>100</v>
      </c>
      <c r="G369" s="25">
        <v>1</v>
      </c>
      <c r="N369" s="25">
        <v>1</v>
      </c>
      <c r="P369" s="25">
        <v>1</v>
      </c>
      <c r="Q369" s="25">
        <v>8000</v>
      </c>
      <c r="T369" s="25">
        <v>1</v>
      </c>
      <c r="U369" s="25">
        <v>1</v>
      </c>
      <c r="Y369" s="17">
        <v>1000</v>
      </c>
      <c r="Z369" s="261"/>
      <c r="AA369" s="25">
        <v>766</v>
      </c>
      <c r="AB369" s="25">
        <v>2000</v>
      </c>
      <c r="AC369" s="25">
        <v>0</v>
      </c>
      <c r="AH369" s="25">
        <v>27210000211</v>
      </c>
      <c r="AI369" s="3">
        <v>3200</v>
      </c>
      <c r="AJ369" s="25">
        <v>4200</v>
      </c>
      <c r="AK369" s="25">
        <v>1</v>
      </c>
      <c r="AL369" s="263"/>
      <c r="AO369" s="18"/>
      <c r="AP369" s="269"/>
      <c r="AQ369" s="269"/>
      <c r="AR369" s="269"/>
      <c r="AS369" s="269"/>
      <c r="AT369" s="269"/>
      <c r="AU369" s="269"/>
      <c r="AX369" s="3">
        <v>3200</v>
      </c>
      <c r="AY369" s="25">
        <v>1</v>
      </c>
      <c r="AZ369" s="25">
        <v>1</v>
      </c>
      <c r="BD369" s="25">
        <v>10000</v>
      </c>
    </row>
    <row r="370" s="25" customFormat="1" spans="1:57">
      <c r="A370" s="254">
        <v>27010000220</v>
      </c>
      <c r="B370" s="254" t="s">
        <v>1423</v>
      </c>
      <c r="C370" s="254" t="s">
        <v>1369</v>
      </c>
      <c r="D370" s="254"/>
      <c r="E370" s="17">
        <v>100</v>
      </c>
      <c r="F370" s="254"/>
      <c r="G370" s="254">
        <v>1</v>
      </c>
      <c r="H370" s="254"/>
      <c r="I370" s="254"/>
      <c r="J370" s="254"/>
      <c r="K370" s="254"/>
      <c r="L370" s="254"/>
      <c r="M370" s="254"/>
      <c r="N370" s="254">
        <v>1</v>
      </c>
      <c r="O370" s="254"/>
      <c r="P370" s="254">
        <v>1</v>
      </c>
      <c r="Q370" s="254">
        <v>2000</v>
      </c>
      <c r="R370" s="254"/>
      <c r="S370" s="254"/>
      <c r="T370" s="254">
        <v>1</v>
      </c>
      <c r="U370" s="254">
        <v>1</v>
      </c>
      <c r="V370" s="254"/>
      <c r="W370" s="254"/>
      <c r="X370" s="254"/>
      <c r="Y370" s="17">
        <v>1000</v>
      </c>
      <c r="Z370" s="261"/>
      <c r="AA370" s="254">
        <v>333</v>
      </c>
      <c r="AB370" s="254">
        <v>1000</v>
      </c>
      <c r="AC370" s="254">
        <v>0</v>
      </c>
      <c r="AD370" s="254"/>
      <c r="AE370" s="254"/>
      <c r="AF370" s="254"/>
      <c r="AG370" s="254"/>
      <c r="AH370" s="254">
        <v>27210000220</v>
      </c>
      <c r="AI370" s="3">
        <v>3000</v>
      </c>
      <c r="AJ370" s="254">
        <v>4000</v>
      </c>
      <c r="AK370" s="254">
        <v>1</v>
      </c>
      <c r="AL370" s="262"/>
      <c r="AM370" s="254"/>
      <c r="AN370" s="254"/>
      <c r="AO370" s="267"/>
      <c r="AP370" s="268"/>
      <c r="AQ370" s="268"/>
      <c r="AR370" s="268"/>
      <c r="AS370" s="268"/>
      <c r="AT370" s="268"/>
      <c r="AU370" s="268"/>
      <c r="AV370" s="254"/>
      <c r="AW370" s="254"/>
      <c r="AX370" s="3">
        <v>3000</v>
      </c>
      <c r="AY370" s="254">
        <v>1</v>
      </c>
      <c r="AZ370" s="254">
        <v>1</v>
      </c>
      <c r="BA370" s="254"/>
      <c r="BB370" s="254"/>
      <c r="BC370" s="254"/>
      <c r="BD370" s="254">
        <v>0</v>
      </c>
      <c r="BE370" s="254"/>
    </row>
    <row r="371" s="25" customFormat="1" spans="1:56">
      <c r="A371" s="25">
        <v>27010000221</v>
      </c>
      <c r="B371" s="25" t="s">
        <v>1424</v>
      </c>
      <c r="C371" s="25" t="s">
        <v>1371</v>
      </c>
      <c r="E371" s="17">
        <v>100</v>
      </c>
      <c r="G371" s="25">
        <v>1</v>
      </c>
      <c r="N371" s="25">
        <v>1</v>
      </c>
      <c r="P371" s="25">
        <v>1</v>
      </c>
      <c r="Q371" s="25">
        <v>8000</v>
      </c>
      <c r="T371" s="25">
        <v>1</v>
      </c>
      <c r="U371" s="25">
        <v>1</v>
      </c>
      <c r="Y371" s="17">
        <v>1000</v>
      </c>
      <c r="Z371" s="261"/>
      <c r="AA371" s="25">
        <v>500</v>
      </c>
      <c r="AB371" s="25">
        <v>1333</v>
      </c>
      <c r="AC371" s="25">
        <v>0</v>
      </c>
      <c r="AH371" s="25">
        <v>27210000221</v>
      </c>
      <c r="AI371" s="3">
        <v>3000</v>
      </c>
      <c r="AJ371" s="25">
        <v>4000</v>
      </c>
      <c r="AK371" s="25">
        <v>1</v>
      </c>
      <c r="AL371" s="263"/>
      <c r="AO371" s="18"/>
      <c r="AP371" s="269"/>
      <c r="AQ371" s="269"/>
      <c r="AR371" s="269"/>
      <c r="AS371" s="269"/>
      <c r="AT371" s="269"/>
      <c r="AU371" s="269"/>
      <c r="AX371" s="3">
        <v>3000</v>
      </c>
      <c r="AY371" s="25">
        <v>1</v>
      </c>
      <c r="AZ371" s="25">
        <v>1</v>
      </c>
      <c r="BD371" s="25">
        <v>10000</v>
      </c>
    </row>
    <row r="372" s="25" customFormat="1" spans="1:57">
      <c r="A372" s="254">
        <v>27010000230</v>
      </c>
      <c r="B372" s="254" t="s">
        <v>1425</v>
      </c>
      <c r="C372" s="254" t="s">
        <v>1369</v>
      </c>
      <c r="D372" s="254"/>
      <c r="E372" s="17">
        <v>100</v>
      </c>
      <c r="F372" s="254"/>
      <c r="G372" s="254">
        <v>1</v>
      </c>
      <c r="H372" s="254"/>
      <c r="I372" s="254"/>
      <c r="J372" s="254"/>
      <c r="K372" s="254"/>
      <c r="L372" s="254"/>
      <c r="M372" s="254"/>
      <c r="N372" s="254">
        <v>1</v>
      </c>
      <c r="O372" s="254"/>
      <c r="P372" s="254">
        <v>1</v>
      </c>
      <c r="Q372" s="254">
        <v>2000</v>
      </c>
      <c r="R372" s="254"/>
      <c r="S372" s="254"/>
      <c r="T372" s="254">
        <v>1</v>
      </c>
      <c r="U372" s="254">
        <v>1</v>
      </c>
      <c r="V372" s="254"/>
      <c r="W372" s="254"/>
      <c r="X372" s="254"/>
      <c r="Y372" s="17">
        <v>1000</v>
      </c>
      <c r="Z372" s="261"/>
      <c r="AA372" s="254">
        <v>600</v>
      </c>
      <c r="AB372" s="254">
        <v>1166</v>
      </c>
      <c r="AC372" s="254">
        <v>0</v>
      </c>
      <c r="AD372" s="254"/>
      <c r="AE372" s="254"/>
      <c r="AF372" s="254"/>
      <c r="AG372" s="254"/>
      <c r="AH372" s="254">
        <v>27210000230</v>
      </c>
      <c r="AI372" s="3">
        <v>3000</v>
      </c>
      <c r="AJ372" s="254">
        <v>4000</v>
      </c>
      <c r="AK372" s="254">
        <v>1</v>
      </c>
      <c r="AL372" s="262"/>
      <c r="AM372" s="254"/>
      <c r="AN372" s="254"/>
      <c r="AO372" s="267"/>
      <c r="AP372" s="268"/>
      <c r="AQ372" s="268"/>
      <c r="AR372" s="268"/>
      <c r="AS372" s="268"/>
      <c r="AT372" s="268"/>
      <c r="AU372" s="268"/>
      <c r="AV372" s="254"/>
      <c r="AW372" s="254"/>
      <c r="AX372" s="3">
        <v>3000</v>
      </c>
      <c r="AY372" s="254">
        <v>1</v>
      </c>
      <c r="AZ372" s="254">
        <v>1</v>
      </c>
      <c r="BA372" s="254"/>
      <c r="BB372" s="254"/>
      <c r="BC372" s="254"/>
      <c r="BD372" s="254">
        <v>0</v>
      </c>
      <c r="BE372" s="254"/>
    </row>
    <row r="373" s="25" customFormat="1" spans="1:56">
      <c r="A373" s="25">
        <v>27010000231</v>
      </c>
      <c r="B373" s="25" t="s">
        <v>1426</v>
      </c>
      <c r="C373" s="25" t="s">
        <v>1371</v>
      </c>
      <c r="E373" s="17">
        <v>100</v>
      </c>
      <c r="G373" s="25">
        <v>1</v>
      </c>
      <c r="N373" s="25">
        <v>1</v>
      </c>
      <c r="P373" s="25">
        <v>1</v>
      </c>
      <c r="Q373" s="25">
        <v>8000</v>
      </c>
      <c r="T373" s="25">
        <v>1</v>
      </c>
      <c r="U373" s="25">
        <v>1</v>
      </c>
      <c r="Y373" s="17">
        <v>1000</v>
      </c>
      <c r="Z373" s="261"/>
      <c r="AA373" s="25">
        <v>700</v>
      </c>
      <c r="AB373" s="25">
        <v>1166</v>
      </c>
      <c r="AC373" s="25">
        <v>0</v>
      </c>
      <c r="AH373" s="25">
        <v>27210000231</v>
      </c>
      <c r="AI373" s="3">
        <v>3000</v>
      </c>
      <c r="AJ373" s="25">
        <v>4000</v>
      </c>
      <c r="AK373" s="25">
        <v>1</v>
      </c>
      <c r="AL373" s="263"/>
      <c r="AO373" s="18"/>
      <c r="AP373" s="269"/>
      <c r="AQ373" s="269"/>
      <c r="AR373" s="269"/>
      <c r="AS373" s="269"/>
      <c r="AT373" s="269"/>
      <c r="AU373" s="269"/>
      <c r="AX373" s="3">
        <v>3000</v>
      </c>
      <c r="AY373" s="25">
        <v>1</v>
      </c>
      <c r="AZ373" s="25">
        <v>1</v>
      </c>
      <c r="BD373" s="25">
        <v>10000</v>
      </c>
    </row>
    <row r="374" s="25" customFormat="1" ht="13.5" customHeight="1" spans="1:57">
      <c r="A374" s="254">
        <v>27010000240</v>
      </c>
      <c r="B374" s="254" t="s">
        <v>1427</v>
      </c>
      <c r="C374" s="254" t="s">
        <v>1369</v>
      </c>
      <c r="D374" s="254"/>
      <c r="E374" s="17">
        <v>100</v>
      </c>
      <c r="F374" s="254"/>
      <c r="G374" s="254">
        <v>1</v>
      </c>
      <c r="H374" s="254"/>
      <c r="I374" s="254"/>
      <c r="J374" s="254"/>
      <c r="K374" s="254"/>
      <c r="L374" s="254"/>
      <c r="M374" s="254"/>
      <c r="N374" s="254">
        <v>1</v>
      </c>
      <c r="O374" s="254"/>
      <c r="P374" s="254">
        <v>1</v>
      </c>
      <c r="Q374" s="254">
        <v>2000</v>
      </c>
      <c r="R374" s="254"/>
      <c r="S374" s="254"/>
      <c r="T374" s="254">
        <v>1</v>
      </c>
      <c r="U374" s="254">
        <v>1</v>
      </c>
      <c r="V374" s="254"/>
      <c r="W374" s="254"/>
      <c r="X374" s="254"/>
      <c r="Y374" s="17">
        <v>1000</v>
      </c>
      <c r="Z374" s="261"/>
      <c r="AA374" s="254">
        <v>533</v>
      </c>
      <c r="AB374" s="254">
        <v>1166</v>
      </c>
      <c r="AC374" s="254">
        <v>0</v>
      </c>
      <c r="AD374" s="254"/>
      <c r="AE374" s="254"/>
      <c r="AF374" s="254"/>
      <c r="AG374" s="254"/>
      <c r="AH374" s="254">
        <v>27210000240</v>
      </c>
      <c r="AI374" s="3">
        <v>3000</v>
      </c>
      <c r="AJ374" s="254">
        <v>4000</v>
      </c>
      <c r="AK374" s="254">
        <v>1</v>
      </c>
      <c r="AL374" s="262"/>
      <c r="AM374" s="254"/>
      <c r="AN374" s="254"/>
      <c r="AO374" s="267"/>
      <c r="AP374" s="268"/>
      <c r="AQ374" s="268"/>
      <c r="AR374" s="268"/>
      <c r="AS374" s="268"/>
      <c r="AT374" s="268"/>
      <c r="AU374" s="268"/>
      <c r="AV374" s="254"/>
      <c r="AW374" s="254"/>
      <c r="AX374" s="3">
        <v>3000</v>
      </c>
      <c r="AY374" s="254">
        <v>1</v>
      </c>
      <c r="AZ374" s="254">
        <v>1</v>
      </c>
      <c r="BA374" s="254"/>
      <c r="BB374" s="254"/>
      <c r="BC374" s="254"/>
      <c r="BD374" s="254">
        <v>0</v>
      </c>
      <c r="BE374" s="254"/>
    </row>
    <row r="375" s="25" customFormat="1" ht="13.5" customHeight="1" spans="1:56">
      <c r="A375" s="25">
        <v>27010000241</v>
      </c>
      <c r="B375" s="25" t="s">
        <v>1428</v>
      </c>
      <c r="C375" s="25" t="s">
        <v>1371</v>
      </c>
      <c r="E375" s="17">
        <v>100</v>
      </c>
      <c r="G375" s="25">
        <v>1</v>
      </c>
      <c r="N375" s="25">
        <v>1</v>
      </c>
      <c r="P375" s="25">
        <v>1</v>
      </c>
      <c r="Q375" s="25">
        <v>8000</v>
      </c>
      <c r="T375" s="25">
        <v>1</v>
      </c>
      <c r="U375" s="25">
        <v>1</v>
      </c>
      <c r="Y375" s="17">
        <v>1000</v>
      </c>
      <c r="Z375" s="261"/>
      <c r="AA375" s="25">
        <v>600</v>
      </c>
      <c r="AB375" s="25">
        <v>1500</v>
      </c>
      <c r="AC375" s="25">
        <v>0</v>
      </c>
      <c r="AH375" s="25">
        <v>27210000241</v>
      </c>
      <c r="AI375" s="3">
        <v>3000</v>
      </c>
      <c r="AJ375" s="25">
        <v>4000</v>
      </c>
      <c r="AK375" s="25">
        <v>1</v>
      </c>
      <c r="AL375" s="263"/>
      <c r="AO375" s="18"/>
      <c r="AP375" s="269"/>
      <c r="AQ375" s="269"/>
      <c r="AR375" s="269"/>
      <c r="AS375" s="269"/>
      <c r="AT375" s="269"/>
      <c r="AU375" s="269"/>
      <c r="AX375" s="3">
        <v>3000</v>
      </c>
      <c r="AY375" s="25">
        <v>1</v>
      </c>
      <c r="AZ375" s="25">
        <v>1</v>
      </c>
      <c r="BD375" s="25">
        <v>10000</v>
      </c>
    </row>
    <row r="376" s="25" customFormat="1" spans="1:57">
      <c r="A376" s="254">
        <v>27010000250</v>
      </c>
      <c r="B376" s="254" t="s">
        <v>1429</v>
      </c>
      <c r="C376" s="254" t="s">
        <v>1369</v>
      </c>
      <c r="D376" s="254"/>
      <c r="E376" s="17">
        <v>100</v>
      </c>
      <c r="F376" s="254"/>
      <c r="G376" s="254">
        <v>1</v>
      </c>
      <c r="H376" s="254"/>
      <c r="I376" s="254"/>
      <c r="J376" s="254"/>
      <c r="K376" s="254"/>
      <c r="L376" s="254"/>
      <c r="M376" s="254"/>
      <c r="N376" s="254">
        <v>1</v>
      </c>
      <c r="O376" s="254"/>
      <c r="P376" s="254">
        <v>1</v>
      </c>
      <c r="Q376" s="254">
        <v>2000</v>
      </c>
      <c r="R376" s="254"/>
      <c r="S376" s="254"/>
      <c r="T376" s="254">
        <v>1</v>
      </c>
      <c r="U376" s="254">
        <v>1</v>
      </c>
      <c r="V376" s="254"/>
      <c r="W376" s="254"/>
      <c r="X376" s="254"/>
      <c r="Y376" s="17">
        <v>1000</v>
      </c>
      <c r="Z376" s="261"/>
      <c r="AA376" s="254">
        <v>466</v>
      </c>
      <c r="AB376" s="254">
        <v>1666</v>
      </c>
      <c r="AC376" s="254" t="s">
        <v>1430</v>
      </c>
      <c r="AD376" s="254"/>
      <c r="AE376" s="254"/>
      <c r="AF376" s="254"/>
      <c r="AG376" s="254"/>
      <c r="AH376" s="254">
        <v>27210000250</v>
      </c>
      <c r="AI376" s="3">
        <v>3000</v>
      </c>
      <c r="AJ376" s="254">
        <v>4000</v>
      </c>
      <c r="AK376" s="254">
        <v>1</v>
      </c>
      <c r="AL376" s="262"/>
      <c r="AM376" s="254"/>
      <c r="AN376" s="254"/>
      <c r="AO376" s="267"/>
      <c r="AP376" s="268"/>
      <c r="AQ376" s="268"/>
      <c r="AR376" s="268"/>
      <c r="AS376" s="268"/>
      <c r="AT376" s="268"/>
      <c r="AU376" s="268"/>
      <c r="AV376" s="254"/>
      <c r="AW376" s="254"/>
      <c r="AX376" s="3">
        <v>3000</v>
      </c>
      <c r="AY376" s="254">
        <v>1</v>
      </c>
      <c r="AZ376" s="254">
        <v>1</v>
      </c>
      <c r="BA376" s="254"/>
      <c r="BB376" s="254"/>
      <c r="BC376" s="254"/>
      <c r="BD376" s="345" t="s">
        <v>1374</v>
      </c>
      <c r="BE376" s="254"/>
    </row>
    <row r="377" s="25" customFormat="1" spans="1:56">
      <c r="A377" s="25">
        <v>27010000251</v>
      </c>
      <c r="B377" s="25" t="s">
        <v>1431</v>
      </c>
      <c r="C377" s="25" t="s">
        <v>1371</v>
      </c>
      <c r="E377" s="17">
        <v>100</v>
      </c>
      <c r="G377" s="25">
        <v>1</v>
      </c>
      <c r="N377" s="25">
        <v>1</v>
      </c>
      <c r="P377" s="25">
        <v>1</v>
      </c>
      <c r="Q377" s="25">
        <v>8000</v>
      </c>
      <c r="T377" s="25">
        <v>1</v>
      </c>
      <c r="U377" s="25">
        <v>1</v>
      </c>
      <c r="Y377" s="17">
        <v>1000</v>
      </c>
      <c r="Z377" s="261"/>
      <c r="AA377" s="25">
        <v>433</v>
      </c>
      <c r="AB377" s="25">
        <v>1500</v>
      </c>
      <c r="AC377" s="25">
        <v>0</v>
      </c>
      <c r="AH377" s="25">
        <v>27210000251</v>
      </c>
      <c r="AI377" s="3">
        <v>3000</v>
      </c>
      <c r="AJ377" s="25">
        <v>4000</v>
      </c>
      <c r="AK377" s="25">
        <v>1</v>
      </c>
      <c r="AL377" s="263"/>
      <c r="AO377" s="18"/>
      <c r="AP377" s="269"/>
      <c r="AQ377" s="269"/>
      <c r="AR377" s="269"/>
      <c r="AS377" s="269"/>
      <c r="AT377" s="269"/>
      <c r="AU377" s="269"/>
      <c r="AX377" s="3">
        <v>3000</v>
      </c>
      <c r="AY377" s="25">
        <v>1</v>
      </c>
      <c r="AZ377" s="25">
        <v>1</v>
      </c>
      <c r="BD377" s="25">
        <v>10000</v>
      </c>
    </row>
    <row r="378" s="25" customFormat="1" spans="1:57">
      <c r="A378" s="254">
        <v>27010000260</v>
      </c>
      <c r="B378" s="254" t="s">
        <v>1432</v>
      </c>
      <c r="C378" s="254" t="s">
        <v>1369</v>
      </c>
      <c r="D378" s="254"/>
      <c r="E378" s="17">
        <v>100</v>
      </c>
      <c r="F378" s="254"/>
      <c r="G378" s="254">
        <v>1</v>
      </c>
      <c r="H378" s="254"/>
      <c r="I378" s="254"/>
      <c r="J378" s="254"/>
      <c r="K378" s="254"/>
      <c r="L378" s="254"/>
      <c r="M378" s="254"/>
      <c r="N378" s="254">
        <v>1</v>
      </c>
      <c r="O378" s="254"/>
      <c r="P378" s="254">
        <v>1</v>
      </c>
      <c r="Q378" s="254">
        <v>2000</v>
      </c>
      <c r="R378" s="254"/>
      <c r="S378" s="254"/>
      <c r="T378" s="254">
        <v>1</v>
      </c>
      <c r="U378" s="254">
        <v>1</v>
      </c>
      <c r="V378" s="254"/>
      <c r="W378" s="254"/>
      <c r="X378" s="254"/>
      <c r="Y378" s="17">
        <v>1000</v>
      </c>
      <c r="Z378" s="261"/>
      <c r="AA378" s="254">
        <v>1500</v>
      </c>
      <c r="AB378" s="254">
        <v>3000</v>
      </c>
      <c r="AC378" s="254">
        <v>0</v>
      </c>
      <c r="AD378" s="254"/>
      <c r="AE378" s="254"/>
      <c r="AF378" s="254"/>
      <c r="AG378" s="254"/>
      <c r="AH378" s="254">
        <v>27210000260</v>
      </c>
      <c r="AI378" s="3">
        <v>3200</v>
      </c>
      <c r="AJ378" s="254">
        <v>4200</v>
      </c>
      <c r="AK378" s="254">
        <v>1</v>
      </c>
      <c r="AL378" s="262"/>
      <c r="AM378" s="254"/>
      <c r="AN378" s="254"/>
      <c r="AO378" s="267"/>
      <c r="AP378" s="268"/>
      <c r="AQ378" s="268"/>
      <c r="AR378" s="268"/>
      <c r="AS378" s="268"/>
      <c r="AT378" s="268"/>
      <c r="AU378" s="268"/>
      <c r="AV378" s="254"/>
      <c r="AW378" s="254"/>
      <c r="AX378" s="3">
        <v>3200</v>
      </c>
      <c r="AY378" s="254">
        <v>1</v>
      </c>
      <c r="AZ378" s="254">
        <v>1</v>
      </c>
      <c r="BA378" s="254"/>
      <c r="BB378" s="254"/>
      <c r="BC378" s="254"/>
      <c r="BD378" s="254">
        <v>0</v>
      </c>
      <c r="BE378" s="254"/>
    </row>
    <row r="379" s="25" customFormat="1" spans="1:56">
      <c r="A379" s="25">
        <v>27010000261</v>
      </c>
      <c r="B379" s="25" t="s">
        <v>1433</v>
      </c>
      <c r="C379" s="25" t="s">
        <v>1371</v>
      </c>
      <c r="E379" s="17">
        <v>100</v>
      </c>
      <c r="G379" s="25">
        <v>1</v>
      </c>
      <c r="N379" s="25">
        <v>1</v>
      </c>
      <c r="P379" s="25">
        <v>1</v>
      </c>
      <c r="Q379" s="25">
        <v>8000</v>
      </c>
      <c r="T379" s="25">
        <v>1</v>
      </c>
      <c r="U379" s="25">
        <v>1</v>
      </c>
      <c r="Y379" s="17">
        <v>1000</v>
      </c>
      <c r="Z379" s="261"/>
      <c r="AA379" s="25">
        <v>1100</v>
      </c>
      <c r="AB379" s="25">
        <v>1666</v>
      </c>
      <c r="AC379" s="25">
        <v>0</v>
      </c>
      <c r="AH379" s="25">
        <v>27210000261</v>
      </c>
      <c r="AI379" s="3">
        <v>3200</v>
      </c>
      <c r="AJ379" s="25">
        <v>4200</v>
      </c>
      <c r="AK379" s="25">
        <v>1</v>
      </c>
      <c r="AL379" s="263"/>
      <c r="AO379" s="18"/>
      <c r="AP379" s="269"/>
      <c r="AQ379" s="269"/>
      <c r="AR379" s="269"/>
      <c r="AS379" s="269"/>
      <c r="AT379" s="269"/>
      <c r="AU379" s="269"/>
      <c r="AX379" s="3">
        <v>3200</v>
      </c>
      <c r="AY379" s="25">
        <v>1</v>
      </c>
      <c r="AZ379" s="25">
        <v>1</v>
      </c>
      <c r="BD379" s="25">
        <v>10000</v>
      </c>
    </row>
    <row r="380" s="25" customFormat="1" spans="1:57">
      <c r="A380" s="254">
        <v>27010000270</v>
      </c>
      <c r="B380" s="254" t="s">
        <v>1434</v>
      </c>
      <c r="C380" s="254" t="s">
        <v>1369</v>
      </c>
      <c r="D380" s="254"/>
      <c r="E380" s="17">
        <v>100</v>
      </c>
      <c r="F380" s="254"/>
      <c r="G380" s="254">
        <v>1</v>
      </c>
      <c r="H380" s="254"/>
      <c r="I380" s="254"/>
      <c r="J380" s="254"/>
      <c r="K380" s="254"/>
      <c r="L380" s="254"/>
      <c r="M380" s="254"/>
      <c r="N380" s="254">
        <v>1</v>
      </c>
      <c r="O380" s="254"/>
      <c r="P380" s="254">
        <v>1</v>
      </c>
      <c r="Q380" s="254">
        <v>2000</v>
      </c>
      <c r="R380" s="254"/>
      <c r="S380" s="254"/>
      <c r="T380" s="254">
        <v>1</v>
      </c>
      <c r="U380" s="254">
        <v>1</v>
      </c>
      <c r="V380" s="254"/>
      <c r="W380" s="254"/>
      <c r="X380" s="254"/>
      <c r="Y380" s="17">
        <v>1000</v>
      </c>
      <c r="Z380" s="261"/>
      <c r="AA380" s="254">
        <v>566</v>
      </c>
      <c r="AB380" s="254">
        <v>1333</v>
      </c>
      <c r="AC380" s="254">
        <v>0</v>
      </c>
      <c r="AD380" s="254"/>
      <c r="AE380" s="254"/>
      <c r="AF380" s="254"/>
      <c r="AG380" s="254"/>
      <c r="AH380" s="254">
        <v>27210000270</v>
      </c>
      <c r="AI380" s="3">
        <v>3000</v>
      </c>
      <c r="AJ380" s="254">
        <v>4000</v>
      </c>
      <c r="AK380" s="254">
        <v>1</v>
      </c>
      <c r="AL380" s="262"/>
      <c r="AM380" s="254"/>
      <c r="AN380" s="254"/>
      <c r="AO380" s="267"/>
      <c r="AP380" s="268"/>
      <c r="AQ380" s="268"/>
      <c r="AR380" s="268"/>
      <c r="AS380" s="268"/>
      <c r="AT380" s="268"/>
      <c r="AU380" s="268"/>
      <c r="AV380" s="254"/>
      <c r="AW380" s="254"/>
      <c r="AX380" s="3">
        <v>3000</v>
      </c>
      <c r="AY380" s="254">
        <v>1</v>
      </c>
      <c r="AZ380" s="254">
        <v>1</v>
      </c>
      <c r="BA380" s="254"/>
      <c r="BB380" s="254"/>
      <c r="BC380" s="254"/>
      <c r="BD380" s="254">
        <v>0</v>
      </c>
      <c r="BE380" s="254"/>
    </row>
    <row r="381" s="25" customFormat="1" spans="1:56">
      <c r="A381" s="25">
        <v>27010000271</v>
      </c>
      <c r="B381" s="25" t="s">
        <v>1435</v>
      </c>
      <c r="C381" s="25" t="s">
        <v>1371</v>
      </c>
      <c r="E381" s="17">
        <v>100</v>
      </c>
      <c r="G381" s="25">
        <v>1</v>
      </c>
      <c r="N381" s="25">
        <v>1</v>
      </c>
      <c r="P381" s="25">
        <v>1</v>
      </c>
      <c r="Q381" s="25">
        <v>8000</v>
      </c>
      <c r="T381" s="25">
        <v>1</v>
      </c>
      <c r="U381" s="25">
        <v>1</v>
      </c>
      <c r="Y381" s="17">
        <v>1000</v>
      </c>
      <c r="Z381" s="261"/>
      <c r="AA381" s="25">
        <v>533</v>
      </c>
      <c r="AB381" s="25">
        <v>1500</v>
      </c>
      <c r="AC381" s="25">
        <v>0</v>
      </c>
      <c r="AH381" s="25">
        <v>27210000271</v>
      </c>
      <c r="AI381" s="3">
        <v>3000</v>
      </c>
      <c r="AJ381" s="25">
        <v>4000</v>
      </c>
      <c r="AK381" s="25">
        <v>1</v>
      </c>
      <c r="AL381" s="263"/>
      <c r="AO381" s="18"/>
      <c r="AP381" s="269"/>
      <c r="AQ381" s="269"/>
      <c r="AR381" s="269"/>
      <c r="AS381" s="269"/>
      <c r="AT381" s="269"/>
      <c r="AU381" s="269"/>
      <c r="AX381" s="3">
        <v>3000</v>
      </c>
      <c r="AY381" s="25">
        <v>1</v>
      </c>
      <c r="AZ381" s="25">
        <v>1</v>
      </c>
      <c r="BD381" s="25">
        <v>10000</v>
      </c>
    </row>
    <row r="382" s="25" customFormat="1" spans="1:57">
      <c r="A382" s="254">
        <v>27010000280</v>
      </c>
      <c r="B382" s="254" t="s">
        <v>1436</v>
      </c>
      <c r="C382" s="254" t="s">
        <v>1369</v>
      </c>
      <c r="D382" s="254"/>
      <c r="E382" s="17">
        <v>100</v>
      </c>
      <c r="F382" s="254"/>
      <c r="G382" s="254">
        <v>1</v>
      </c>
      <c r="H382" s="254"/>
      <c r="I382" s="254"/>
      <c r="J382" s="254"/>
      <c r="K382" s="254"/>
      <c r="L382" s="254"/>
      <c r="M382" s="254"/>
      <c r="N382" s="254">
        <v>1</v>
      </c>
      <c r="O382" s="254"/>
      <c r="P382" s="254">
        <v>1</v>
      </c>
      <c r="Q382" s="254">
        <v>2000</v>
      </c>
      <c r="R382" s="254"/>
      <c r="S382" s="254"/>
      <c r="T382" s="254">
        <v>1</v>
      </c>
      <c r="U382" s="254">
        <v>2</v>
      </c>
      <c r="V382" s="254">
        <v>10000</v>
      </c>
      <c r="W382" s="254"/>
      <c r="X382" s="254"/>
      <c r="Y382" s="17">
        <v>1000</v>
      </c>
      <c r="Z382" s="261"/>
      <c r="AA382" s="254">
        <v>1033</v>
      </c>
      <c r="AB382" s="254">
        <v>1666</v>
      </c>
      <c r="AC382" s="254">
        <v>0</v>
      </c>
      <c r="AD382" s="254"/>
      <c r="AE382" s="254"/>
      <c r="AF382" s="254"/>
      <c r="AG382" s="254"/>
      <c r="AH382" s="254">
        <v>27210000280</v>
      </c>
      <c r="AI382" s="3">
        <v>12000</v>
      </c>
      <c r="AJ382" s="254">
        <v>14000</v>
      </c>
      <c r="AK382" s="254">
        <v>1</v>
      </c>
      <c r="AL382" s="262"/>
      <c r="AM382" s="254"/>
      <c r="AN382" s="254"/>
      <c r="AO382" s="267"/>
      <c r="AP382" s="268"/>
      <c r="AQ382" s="268"/>
      <c r="AR382" s="268"/>
      <c r="AS382" s="268"/>
      <c r="AT382" s="268"/>
      <c r="AU382" s="268"/>
      <c r="AV382" s="254"/>
      <c r="AW382" s="254"/>
      <c r="AX382" s="3">
        <v>12000</v>
      </c>
      <c r="AY382" s="254">
        <v>1</v>
      </c>
      <c r="AZ382" s="254">
        <v>1</v>
      </c>
      <c r="BA382" s="254"/>
      <c r="BB382" s="254"/>
      <c r="BC382" s="254"/>
      <c r="BD382" s="254">
        <v>0</v>
      </c>
      <c r="BE382" s="254"/>
    </row>
    <row r="383" s="25" customFormat="1" spans="1:56">
      <c r="A383" s="25">
        <v>27010000281</v>
      </c>
      <c r="B383" s="25" t="s">
        <v>1437</v>
      </c>
      <c r="C383" s="25" t="s">
        <v>1371</v>
      </c>
      <c r="E383" s="17">
        <v>100</v>
      </c>
      <c r="G383" s="25">
        <v>1</v>
      </c>
      <c r="N383" s="25">
        <v>1</v>
      </c>
      <c r="P383" s="25">
        <v>1</v>
      </c>
      <c r="Q383" s="25">
        <v>8000</v>
      </c>
      <c r="T383" s="25">
        <v>1</v>
      </c>
      <c r="U383" s="25">
        <v>2</v>
      </c>
      <c r="V383" s="25">
        <v>10000</v>
      </c>
      <c r="Y383" s="17">
        <v>1000</v>
      </c>
      <c r="Z383" s="261"/>
      <c r="AA383" s="25">
        <v>1433</v>
      </c>
      <c r="AB383" s="25">
        <v>2500</v>
      </c>
      <c r="AC383" s="25">
        <v>0</v>
      </c>
      <c r="AH383" s="25">
        <v>27210000281</v>
      </c>
      <c r="AI383" s="3">
        <v>12000</v>
      </c>
      <c r="AJ383" s="25">
        <v>14000</v>
      </c>
      <c r="AK383" s="25">
        <v>1</v>
      </c>
      <c r="AL383" s="263"/>
      <c r="AO383" s="18"/>
      <c r="AP383" s="269"/>
      <c r="AQ383" s="269"/>
      <c r="AR383" s="269"/>
      <c r="AS383" s="269"/>
      <c r="AT383" s="269"/>
      <c r="AU383" s="269"/>
      <c r="AX383" s="3">
        <v>12000</v>
      </c>
      <c r="AY383" s="25">
        <v>1</v>
      </c>
      <c r="AZ383" s="25">
        <v>1</v>
      </c>
      <c r="BD383" s="25">
        <v>10000</v>
      </c>
    </row>
    <row r="384" s="25" customFormat="1" spans="1:57">
      <c r="A384" s="254">
        <v>27010000290</v>
      </c>
      <c r="B384" s="254" t="s">
        <v>1438</v>
      </c>
      <c r="C384" s="254" t="s">
        <v>1369</v>
      </c>
      <c r="D384" s="254"/>
      <c r="E384" s="17">
        <v>100</v>
      </c>
      <c r="F384" s="254"/>
      <c r="G384" s="254">
        <v>1</v>
      </c>
      <c r="H384" s="254"/>
      <c r="I384" s="254"/>
      <c r="J384" s="254"/>
      <c r="K384" s="254"/>
      <c r="L384" s="254"/>
      <c r="M384" s="254"/>
      <c r="N384" s="254">
        <v>1</v>
      </c>
      <c r="O384" s="254"/>
      <c r="P384" s="254">
        <v>1</v>
      </c>
      <c r="Q384" s="254">
        <v>2000</v>
      </c>
      <c r="R384" s="254"/>
      <c r="S384" s="254"/>
      <c r="T384" s="254">
        <v>1</v>
      </c>
      <c r="U384" s="254">
        <v>1</v>
      </c>
      <c r="V384" s="254"/>
      <c r="W384" s="254"/>
      <c r="X384" s="254"/>
      <c r="Y384" s="17">
        <v>1000</v>
      </c>
      <c r="Z384" s="261"/>
      <c r="AA384" s="254">
        <v>866</v>
      </c>
      <c r="AB384" s="254">
        <v>1833</v>
      </c>
      <c r="AC384" s="254">
        <v>0</v>
      </c>
      <c r="AD384" s="254"/>
      <c r="AE384" s="254"/>
      <c r="AF384" s="254"/>
      <c r="AG384" s="254"/>
      <c r="AH384" s="254">
        <v>27210000290</v>
      </c>
      <c r="AI384" s="3">
        <v>2500</v>
      </c>
      <c r="AJ384" s="254">
        <v>3000</v>
      </c>
      <c r="AK384" s="254">
        <v>6</v>
      </c>
      <c r="AL384" s="262">
        <v>4000</v>
      </c>
      <c r="AM384" s="254"/>
      <c r="AN384" s="254"/>
      <c r="AO384" s="267"/>
      <c r="AP384" s="268"/>
      <c r="AQ384" s="268"/>
      <c r="AR384" s="268"/>
      <c r="AS384" s="268"/>
      <c r="AT384" s="268"/>
      <c r="AU384" s="268"/>
      <c r="AV384" s="254"/>
      <c r="AW384" s="254"/>
      <c r="AX384" s="3">
        <v>2500</v>
      </c>
      <c r="AY384" s="254">
        <v>1</v>
      </c>
      <c r="AZ384" s="254">
        <v>1</v>
      </c>
      <c r="BA384" s="254"/>
      <c r="BB384" s="254"/>
      <c r="BC384" s="254"/>
      <c r="BD384" s="254">
        <v>0</v>
      </c>
      <c r="BE384" s="254"/>
    </row>
    <row r="385" s="25" customFormat="1" spans="1:56">
      <c r="A385" s="25">
        <v>27010000291</v>
      </c>
      <c r="B385" s="25" t="s">
        <v>1439</v>
      </c>
      <c r="C385" s="25" t="s">
        <v>1371</v>
      </c>
      <c r="E385" s="17">
        <v>100</v>
      </c>
      <c r="G385" s="25">
        <v>1</v>
      </c>
      <c r="N385" s="25">
        <v>1</v>
      </c>
      <c r="P385" s="25">
        <v>1</v>
      </c>
      <c r="Q385" s="25">
        <v>8000</v>
      </c>
      <c r="T385" s="25">
        <v>1</v>
      </c>
      <c r="U385" s="25">
        <v>1</v>
      </c>
      <c r="Y385" s="17">
        <v>1000</v>
      </c>
      <c r="Z385" s="261"/>
      <c r="AA385" s="25">
        <v>633</v>
      </c>
      <c r="AB385" s="25">
        <v>1333</v>
      </c>
      <c r="AC385" s="25">
        <v>0</v>
      </c>
      <c r="AH385" s="25">
        <v>27210000291</v>
      </c>
      <c r="AI385" s="3">
        <v>3000</v>
      </c>
      <c r="AJ385" s="25">
        <v>4000</v>
      </c>
      <c r="AK385" s="25">
        <v>1</v>
      </c>
      <c r="AL385" s="263"/>
      <c r="AO385" s="18"/>
      <c r="AP385" s="269"/>
      <c r="AQ385" s="269"/>
      <c r="AR385" s="269"/>
      <c r="AS385" s="269"/>
      <c r="AT385" s="269"/>
      <c r="AU385" s="269"/>
      <c r="AX385" s="3">
        <v>3000</v>
      </c>
      <c r="AY385" s="25">
        <v>1</v>
      </c>
      <c r="AZ385" s="25">
        <v>1</v>
      </c>
      <c r="BD385" s="25">
        <v>10000</v>
      </c>
    </row>
    <row r="386" s="25" customFormat="1" spans="1:57">
      <c r="A386" s="254">
        <v>27010000300</v>
      </c>
      <c r="B386" s="254" t="s">
        <v>1440</v>
      </c>
      <c r="C386" s="254" t="s">
        <v>1369</v>
      </c>
      <c r="D386" s="254"/>
      <c r="E386" s="17">
        <v>100</v>
      </c>
      <c r="F386" s="254"/>
      <c r="G386" s="254">
        <v>1</v>
      </c>
      <c r="H386" s="254"/>
      <c r="I386" s="254"/>
      <c r="J386" s="254"/>
      <c r="K386" s="254"/>
      <c r="L386" s="254"/>
      <c r="M386" s="254"/>
      <c r="N386" s="254">
        <v>1</v>
      </c>
      <c r="O386" s="254"/>
      <c r="P386" s="254">
        <v>1</v>
      </c>
      <c r="Q386" s="254">
        <v>2000</v>
      </c>
      <c r="R386" s="254"/>
      <c r="S386" s="254"/>
      <c r="T386" s="254">
        <v>1</v>
      </c>
      <c r="U386" s="254">
        <v>1</v>
      </c>
      <c r="V386" s="254"/>
      <c r="W386" s="254"/>
      <c r="X386" s="254"/>
      <c r="Y386" s="17">
        <v>1000</v>
      </c>
      <c r="Z386" s="261"/>
      <c r="AA386" s="254">
        <v>433</v>
      </c>
      <c r="AB386" s="254">
        <v>1333</v>
      </c>
      <c r="AC386" s="254" t="s">
        <v>1441</v>
      </c>
      <c r="AD386" s="254"/>
      <c r="AE386" s="254"/>
      <c r="AF386" s="254"/>
      <c r="AG386" s="254"/>
      <c r="AH386" s="254">
        <v>27210000300</v>
      </c>
      <c r="AI386" s="3">
        <v>3000</v>
      </c>
      <c r="AJ386" s="254">
        <v>4000</v>
      </c>
      <c r="AK386" s="254">
        <v>1</v>
      </c>
      <c r="AL386" s="262"/>
      <c r="AM386" s="254"/>
      <c r="AN386" s="254"/>
      <c r="AO386" s="267"/>
      <c r="AP386" s="268"/>
      <c r="AQ386" s="268"/>
      <c r="AR386" s="268"/>
      <c r="AS386" s="268"/>
      <c r="AT386" s="268"/>
      <c r="AU386" s="268"/>
      <c r="AV386" s="254"/>
      <c r="AW386" s="254"/>
      <c r="AX386" s="3">
        <v>3000</v>
      </c>
      <c r="AY386" s="254">
        <v>1</v>
      </c>
      <c r="AZ386" s="254">
        <v>1</v>
      </c>
      <c r="BA386" s="254"/>
      <c r="BB386" s="254"/>
      <c r="BC386" s="254"/>
      <c r="BD386" s="345" t="s">
        <v>1374</v>
      </c>
      <c r="BE386" s="254"/>
    </row>
    <row r="387" s="25" customFormat="1" spans="1:56">
      <c r="A387" s="25">
        <v>27010000301</v>
      </c>
      <c r="B387" s="25" t="s">
        <v>1442</v>
      </c>
      <c r="C387" s="25" t="s">
        <v>1371</v>
      </c>
      <c r="E387" s="17">
        <v>100</v>
      </c>
      <c r="G387" s="25">
        <v>1</v>
      </c>
      <c r="N387" s="25">
        <v>1</v>
      </c>
      <c r="P387" s="25">
        <v>1</v>
      </c>
      <c r="Q387" s="25">
        <v>8000</v>
      </c>
      <c r="T387" s="25">
        <v>1</v>
      </c>
      <c r="U387" s="25">
        <v>1</v>
      </c>
      <c r="Y387" s="17">
        <v>1000</v>
      </c>
      <c r="Z387" s="261"/>
      <c r="AA387" s="25">
        <v>700</v>
      </c>
      <c r="AB387" s="25">
        <v>1600</v>
      </c>
      <c r="AC387" s="25">
        <v>0</v>
      </c>
      <c r="AH387" s="25">
        <v>27210000301</v>
      </c>
      <c r="AI387" s="3">
        <v>3000</v>
      </c>
      <c r="AJ387" s="25">
        <v>4000</v>
      </c>
      <c r="AK387" s="25">
        <v>1</v>
      </c>
      <c r="AL387" s="263"/>
      <c r="AO387" s="18"/>
      <c r="AP387" s="269"/>
      <c r="AQ387" s="269"/>
      <c r="AR387" s="269"/>
      <c r="AS387" s="269"/>
      <c r="AT387" s="269"/>
      <c r="AU387" s="269"/>
      <c r="AX387" s="3">
        <v>3000</v>
      </c>
      <c r="AY387" s="25">
        <v>1</v>
      </c>
      <c r="AZ387" s="25">
        <v>1</v>
      </c>
      <c r="BD387" s="25">
        <v>10000</v>
      </c>
    </row>
    <row r="388" s="25" customFormat="1" spans="1:57">
      <c r="A388" s="254">
        <v>27010000310</v>
      </c>
      <c r="B388" s="254" t="s">
        <v>1443</v>
      </c>
      <c r="C388" s="254" t="s">
        <v>1369</v>
      </c>
      <c r="D388" s="254"/>
      <c r="E388" s="17">
        <v>100</v>
      </c>
      <c r="F388" s="254"/>
      <c r="G388" s="254">
        <v>1</v>
      </c>
      <c r="H388" s="254"/>
      <c r="I388" s="254"/>
      <c r="J388" s="254"/>
      <c r="K388" s="254"/>
      <c r="L388" s="254"/>
      <c r="M388" s="254"/>
      <c r="N388" s="254">
        <v>1</v>
      </c>
      <c r="O388" s="254"/>
      <c r="P388" s="254">
        <v>1</v>
      </c>
      <c r="Q388" s="254">
        <v>2000</v>
      </c>
      <c r="R388" s="254"/>
      <c r="S388" s="254"/>
      <c r="T388" s="254">
        <v>1</v>
      </c>
      <c r="U388" s="254">
        <v>1</v>
      </c>
      <c r="V388" s="254"/>
      <c r="W388" s="254"/>
      <c r="X388" s="254"/>
      <c r="Y388" s="17">
        <v>1000</v>
      </c>
      <c r="Z388" s="261"/>
      <c r="AA388" s="254">
        <v>333</v>
      </c>
      <c r="AB388" s="254">
        <v>933</v>
      </c>
      <c r="AC388" s="254" t="s">
        <v>1397</v>
      </c>
      <c r="AD388" s="254"/>
      <c r="AE388" s="254"/>
      <c r="AF388" s="254"/>
      <c r="AG388" s="254"/>
      <c r="AH388" s="254">
        <v>27210000310</v>
      </c>
      <c r="AI388" s="3">
        <v>2500</v>
      </c>
      <c r="AJ388" s="254">
        <v>3000</v>
      </c>
      <c r="AK388" s="254">
        <v>1</v>
      </c>
      <c r="AL388" s="262"/>
      <c r="AM388" s="254"/>
      <c r="AN388" s="254"/>
      <c r="AO388" s="267"/>
      <c r="AP388" s="268"/>
      <c r="AQ388" s="268"/>
      <c r="AR388" s="268"/>
      <c r="AS388" s="268"/>
      <c r="AT388" s="268"/>
      <c r="AU388" s="268"/>
      <c r="AV388" s="254"/>
      <c r="AW388" s="254"/>
      <c r="AX388" s="3">
        <v>2500</v>
      </c>
      <c r="AY388" s="254">
        <v>1</v>
      </c>
      <c r="AZ388" s="254">
        <v>1</v>
      </c>
      <c r="BA388" s="254"/>
      <c r="BB388" s="254"/>
      <c r="BC388" s="254"/>
      <c r="BD388" s="345" t="s">
        <v>1374</v>
      </c>
      <c r="BE388" s="254"/>
    </row>
    <row r="389" s="25" customFormat="1" spans="1:56">
      <c r="A389" s="25">
        <v>27010000311</v>
      </c>
      <c r="B389" s="25" t="s">
        <v>1444</v>
      </c>
      <c r="C389" s="25" t="s">
        <v>1371</v>
      </c>
      <c r="E389" s="17">
        <v>100</v>
      </c>
      <c r="G389" s="25">
        <v>1</v>
      </c>
      <c r="N389" s="25">
        <v>1</v>
      </c>
      <c r="P389" s="25">
        <v>1</v>
      </c>
      <c r="Q389" s="25">
        <v>8000</v>
      </c>
      <c r="T389" s="25">
        <v>1</v>
      </c>
      <c r="U389" s="25">
        <v>1</v>
      </c>
      <c r="Y389" s="17">
        <v>1000</v>
      </c>
      <c r="Z389" s="261"/>
      <c r="AA389" s="25">
        <v>633</v>
      </c>
      <c r="AB389" s="25">
        <v>1166</v>
      </c>
      <c r="AC389" s="25">
        <v>0</v>
      </c>
      <c r="AH389" s="25">
        <v>27210000311</v>
      </c>
      <c r="AI389" s="3">
        <v>2500</v>
      </c>
      <c r="AJ389" s="25">
        <v>3000</v>
      </c>
      <c r="AK389" s="25">
        <v>1</v>
      </c>
      <c r="AL389" s="263"/>
      <c r="AO389" s="18"/>
      <c r="AP389" s="269"/>
      <c r="AQ389" s="269"/>
      <c r="AR389" s="269"/>
      <c r="AS389" s="269"/>
      <c r="AT389" s="269"/>
      <c r="AU389" s="269"/>
      <c r="AX389" s="3">
        <v>2500</v>
      </c>
      <c r="AY389" s="25">
        <v>1</v>
      </c>
      <c r="AZ389" s="25">
        <v>1</v>
      </c>
      <c r="BD389" s="25">
        <v>10000</v>
      </c>
    </row>
    <row r="390" s="25" customFormat="1" spans="1:57">
      <c r="A390" s="254">
        <v>27010000320</v>
      </c>
      <c r="B390" s="254" t="s">
        <v>1445</v>
      </c>
      <c r="C390" s="254" t="s">
        <v>1369</v>
      </c>
      <c r="D390" s="254"/>
      <c r="E390" s="17">
        <v>100</v>
      </c>
      <c r="F390" s="254"/>
      <c r="G390" s="254">
        <v>1</v>
      </c>
      <c r="H390" s="254"/>
      <c r="I390" s="254"/>
      <c r="J390" s="254"/>
      <c r="K390" s="254"/>
      <c r="L390" s="254"/>
      <c r="M390" s="254"/>
      <c r="N390" s="254">
        <v>1</v>
      </c>
      <c r="O390" s="254"/>
      <c r="P390" s="254">
        <v>1</v>
      </c>
      <c r="Q390" s="254">
        <v>2000</v>
      </c>
      <c r="R390" s="254"/>
      <c r="S390" s="254"/>
      <c r="T390" s="254">
        <v>1</v>
      </c>
      <c r="U390" s="254">
        <v>1</v>
      </c>
      <c r="V390" s="254"/>
      <c r="W390" s="254"/>
      <c r="X390" s="254"/>
      <c r="Y390" s="17">
        <v>1000</v>
      </c>
      <c r="Z390" s="261"/>
      <c r="AA390" s="254">
        <v>766</v>
      </c>
      <c r="AB390" s="254">
        <v>1333</v>
      </c>
      <c r="AC390" s="254">
        <v>0</v>
      </c>
      <c r="AD390" s="254"/>
      <c r="AE390" s="254"/>
      <c r="AF390" s="254"/>
      <c r="AG390" s="254"/>
      <c r="AH390" s="254">
        <v>27210000320</v>
      </c>
      <c r="AI390" s="3">
        <v>3000</v>
      </c>
      <c r="AJ390" s="254">
        <v>4000</v>
      </c>
      <c r="AK390" s="254">
        <v>1</v>
      </c>
      <c r="AL390" s="262"/>
      <c r="AM390" s="254"/>
      <c r="AN390" s="254"/>
      <c r="AO390" s="267"/>
      <c r="AP390" s="268"/>
      <c r="AQ390" s="268"/>
      <c r="AR390" s="268"/>
      <c r="AS390" s="268"/>
      <c r="AT390" s="268"/>
      <c r="AU390" s="268"/>
      <c r="AV390" s="254"/>
      <c r="AW390" s="254"/>
      <c r="AX390" s="3">
        <v>3000</v>
      </c>
      <c r="AY390" s="254">
        <v>1</v>
      </c>
      <c r="AZ390" s="254">
        <v>1</v>
      </c>
      <c r="BA390" s="254"/>
      <c r="BB390" s="254"/>
      <c r="BC390" s="254"/>
      <c r="BD390" s="254">
        <v>0</v>
      </c>
      <c r="BE390" s="254"/>
    </row>
    <row r="391" s="25" customFormat="1" spans="1:56">
      <c r="A391" s="25">
        <v>27010000321</v>
      </c>
      <c r="B391" s="25" t="s">
        <v>1446</v>
      </c>
      <c r="C391" s="25" t="s">
        <v>1371</v>
      </c>
      <c r="E391" s="17">
        <v>100</v>
      </c>
      <c r="G391" s="25">
        <v>1</v>
      </c>
      <c r="N391" s="25">
        <v>1</v>
      </c>
      <c r="P391" s="25">
        <v>1</v>
      </c>
      <c r="Q391" s="25">
        <v>8000</v>
      </c>
      <c r="T391" s="25">
        <v>1</v>
      </c>
      <c r="U391" s="25">
        <v>1</v>
      </c>
      <c r="Y391" s="17">
        <v>1000</v>
      </c>
      <c r="Z391" s="261"/>
      <c r="AA391" s="25">
        <v>733</v>
      </c>
      <c r="AB391" s="25">
        <v>1666</v>
      </c>
      <c r="AC391" s="25">
        <v>0</v>
      </c>
      <c r="AH391" s="25">
        <v>27210000321</v>
      </c>
      <c r="AI391" s="3">
        <v>3000</v>
      </c>
      <c r="AJ391" s="25">
        <v>4000</v>
      </c>
      <c r="AK391" s="25">
        <v>1</v>
      </c>
      <c r="AL391" s="263"/>
      <c r="AO391" s="18"/>
      <c r="AP391" s="269"/>
      <c r="AQ391" s="269"/>
      <c r="AR391" s="269"/>
      <c r="AS391" s="269"/>
      <c r="AT391" s="269"/>
      <c r="AU391" s="269"/>
      <c r="AX391" s="3">
        <v>3000</v>
      </c>
      <c r="AY391" s="25">
        <v>1</v>
      </c>
      <c r="AZ391" s="25">
        <v>1</v>
      </c>
      <c r="BD391" s="25">
        <v>10000</v>
      </c>
    </row>
    <row r="392" s="25" customFormat="1" ht="13.5" customHeight="1" spans="1:57">
      <c r="A392" s="254">
        <v>27010000330</v>
      </c>
      <c r="B392" s="254" t="s">
        <v>1447</v>
      </c>
      <c r="C392" s="254" t="s">
        <v>1369</v>
      </c>
      <c r="D392" s="254"/>
      <c r="E392" s="17">
        <v>100</v>
      </c>
      <c r="F392" s="254"/>
      <c r="G392" s="254">
        <v>1</v>
      </c>
      <c r="H392" s="254"/>
      <c r="I392" s="254"/>
      <c r="J392" s="254"/>
      <c r="K392" s="254"/>
      <c r="L392" s="254"/>
      <c r="M392" s="254"/>
      <c r="N392" s="254">
        <v>1</v>
      </c>
      <c r="O392" s="254"/>
      <c r="P392" s="254">
        <v>1</v>
      </c>
      <c r="Q392" s="254">
        <v>2000</v>
      </c>
      <c r="R392" s="254"/>
      <c r="S392" s="254"/>
      <c r="T392" s="254">
        <v>1</v>
      </c>
      <c r="U392" s="254">
        <v>2</v>
      </c>
      <c r="V392" s="254">
        <v>20000</v>
      </c>
      <c r="W392" s="254"/>
      <c r="X392" s="254"/>
      <c r="Y392" s="17">
        <v>1000</v>
      </c>
      <c r="Z392" s="261"/>
      <c r="AA392" s="254">
        <v>933</v>
      </c>
      <c r="AB392" s="254">
        <v>2233</v>
      </c>
      <c r="AC392" s="254">
        <v>0</v>
      </c>
      <c r="AD392" s="254"/>
      <c r="AE392" s="254"/>
      <c r="AF392" s="254"/>
      <c r="AG392" s="254"/>
      <c r="AH392" s="254">
        <v>27210000330</v>
      </c>
      <c r="AI392" s="3">
        <v>12000</v>
      </c>
      <c r="AJ392" s="254">
        <v>14000</v>
      </c>
      <c r="AK392" s="254">
        <v>1</v>
      </c>
      <c r="AL392" s="262"/>
      <c r="AM392" s="254"/>
      <c r="AN392" s="254"/>
      <c r="AO392" s="267"/>
      <c r="AP392" s="268"/>
      <c r="AQ392" s="268"/>
      <c r="AR392" s="268"/>
      <c r="AS392" s="268"/>
      <c r="AT392" s="268"/>
      <c r="AU392" s="268"/>
      <c r="AV392" s="254"/>
      <c r="AW392" s="254"/>
      <c r="AX392" s="3">
        <v>12000</v>
      </c>
      <c r="AY392" s="254">
        <v>1</v>
      </c>
      <c r="AZ392" s="254">
        <v>1</v>
      </c>
      <c r="BA392" s="254"/>
      <c r="BB392" s="254"/>
      <c r="BC392" s="254"/>
      <c r="BD392" s="254">
        <v>0</v>
      </c>
      <c r="BE392" s="254"/>
    </row>
    <row r="393" s="25" customFormat="1" spans="1:56">
      <c r="A393" s="25">
        <v>27010000331</v>
      </c>
      <c r="B393" s="25" t="s">
        <v>1448</v>
      </c>
      <c r="C393" s="25" t="s">
        <v>1371</v>
      </c>
      <c r="E393" s="17">
        <v>100</v>
      </c>
      <c r="G393" s="25">
        <v>1</v>
      </c>
      <c r="N393" s="25">
        <v>1</v>
      </c>
      <c r="P393" s="25">
        <v>1</v>
      </c>
      <c r="Q393" s="25">
        <v>8000</v>
      </c>
      <c r="T393" s="25">
        <v>1</v>
      </c>
      <c r="U393" s="25">
        <v>2</v>
      </c>
      <c r="V393" s="25">
        <v>20000</v>
      </c>
      <c r="Y393" s="17">
        <v>1000</v>
      </c>
      <c r="Z393" s="261"/>
      <c r="AA393" s="25">
        <v>1100</v>
      </c>
      <c r="AB393" s="25">
        <v>2666</v>
      </c>
      <c r="AC393" s="25">
        <v>0</v>
      </c>
      <c r="AH393" s="25">
        <v>27210000331</v>
      </c>
      <c r="AI393" s="3">
        <v>12000</v>
      </c>
      <c r="AJ393" s="25">
        <v>14000</v>
      </c>
      <c r="AK393" s="25">
        <v>1</v>
      </c>
      <c r="AL393" s="263"/>
      <c r="AO393" s="18"/>
      <c r="AP393" s="269"/>
      <c r="AQ393" s="269"/>
      <c r="AR393" s="269"/>
      <c r="AS393" s="269"/>
      <c r="AT393" s="269"/>
      <c r="AU393" s="269"/>
      <c r="AX393" s="3">
        <v>12000</v>
      </c>
      <c r="AY393" s="25">
        <v>1</v>
      </c>
      <c r="AZ393" s="25">
        <v>1</v>
      </c>
      <c r="BD393" s="25">
        <v>10000</v>
      </c>
    </row>
    <row r="394" s="25" customFormat="1" spans="1:57">
      <c r="A394" s="254">
        <v>27010000340</v>
      </c>
      <c r="B394" s="254" t="s">
        <v>1449</v>
      </c>
      <c r="C394" s="254" t="s">
        <v>1369</v>
      </c>
      <c r="D394" s="254"/>
      <c r="E394" s="17">
        <v>100</v>
      </c>
      <c r="F394" s="254"/>
      <c r="G394" s="254">
        <v>1</v>
      </c>
      <c r="H394" s="254"/>
      <c r="I394" s="254"/>
      <c r="J394" s="254"/>
      <c r="K394" s="254"/>
      <c r="L394" s="254"/>
      <c r="M394" s="254"/>
      <c r="N394" s="254">
        <v>1</v>
      </c>
      <c r="O394" s="254"/>
      <c r="P394" s="254">
        <v>1</v>
      </c>
      <c r="Q394" s="254">
        <v>2000</v>
      </c>
      <c r="R394" s="254"/>
      <c r="S394" s="254"/>
      <c r="T394" s="254">
        <v>1</v>
      </c>
      <c r="U394" s="254">
        <v>1</v>
      </c>
      <c r="V394" s="254"/>
      <c r="W394" s="254"/>
      <c r="X394" s="254"/>
      <c r="Y394" s="17">
        <v>1000</v>
      </c>
      <c r="Z394" s="261"/>
      <c r="AA394" s="254">
        <v>400</v>
      </c>
      <c r="AB394" s="254">
        <v>2066</v>
      </c>
      <c r="AC394" s="254" t="s">
        <v>1430</v>
      </c>
      <c r="AD394" s="254"/>
      <c r="AE394" s="254"/>
      <c r="AF394" s="254"/>
      <c r="AG394" s="254"/>
      <c r="AH394" s="254">
        <v>27210000340</v>
      </c>
      <c r="AI394" s="3">
        <v>3000</v>
      </c>
      <c r="AJ394" s="254">
        <v>4000</v>
      </c>
      <c r="AK394" s="254">
        <v>1</v>
      </c>
      <c r="AL394" s="262"/>
      <c r="AM394" s="254"/>
      <c r="AN394" s="254"/>
      <c r="AO394" s="267"/>
      <c r="AP394" s="268"/>
      <c r="AQ394" s="268"/>
      <c r="AR394" s="268"/>
      <c r="AS394" s="268"/>
      <c r="AT394" s="268"/>
      <c r="AU394" s="268"/>
      <c r="AV394" s="254"/>
      <c r="AW394" s="254"/>
      <c r="AX394" s="3">
        <v>3000</v>
      </c>
      <c r="AY394" s="254">
        <v>1</v>
      </c>
      <c r="AZ394" s="254">
        <v>1</v>
      </c>
      <c r="BA394" s="254"/>
      <c r="BB394" s="254"/>
      <c r="BC394" s="254"/>
      <c r="BD394" s="345" t="s">
        <v>1374</v>
      </c>
      <c r="BE394" s="254"/>
    </row>
    <row r="395" s="25" customFormat="1" spans="1:56">
      <c r="A395" s="25">
        <v>27010000341</v>
      </c>
      <c r="B395" s="25" t="s">
        <v>1450</v>
      </c>
      <c r="C395" s="25" t="s">
        <v>1371</v>
      </c>
      <c r="E395" s="17">
        <v>100</v>
      </c>
      <c r="G395" s="25">
        <v>1</v>
      </c>
      <c r="N395" s="25">
        <v>1</v>
      </c>
      <c r="P395" s="25">
        <v>1</v>
      </c>
      <c r="Q395" s="25">
        <v>8000</v>
      </c>
      <c r="T395" s="25">
        <v>1</v>
      </c>
      <c r="U395" s="25">
        <v>1</v>
      </c>
      <c r="Y395" s="17">
        <v>1000</v>
      </c>
      <c r="Z395" s="261"/>
      <c r="AA395" s="25">
        <v>1166</v>
      </c>
      <c r="AB395" s="25">
        <v>2333</v>
      </c>
      <c r="AC395" s="25">
        <v>0</v>
      </c>
      <c r="AH395" s="25">
        <v>27210000341</v>
      </c>
      <c r="AI395" s="3">
        <v>3000</v>
      </c>
      <c r="AJ395" s="25">
        <v>4000</v>
      </c>
      <c r="AK395" s="25">
        <v>1</v>
      </c>
      <c r="AL395" s="263"/>
      <c r="AO395" s="18"/>
      <c r="AP395" s="269"/>
      <c r="AQ395" s="269"/>
      <c r="AR395" s="269"/>
      <c r="AS395" s="269"/>
      <c r="AT395" s="269"/>
      <c r="AU395" s="269"/>
      <c r="AX395" s="3">
        <v>3000</v>
      </c>
      <c r="AY395" s="25">
        <v>1</v>
      </c>
      <c r="AZ395" s="25">
        <v>1</v>
      </c>
      <c r="BD395" s="25">
        <v>10000</v>
      </c>
    </row>
    <row r="396" s="25" customFormat="1" spans="1:57">
      <c r="A396" s="254">
        <v>27010000350</v>
      </c>
      <c r="B396" s="254" t="s">
        <v>1451</v>
      </c>
      <c r="C396" s="254" t="s">
        <v>1369</v>
      </c>
      <c r="D396" s="254"/>
      <c r="E396" s="17">
        <v>100</v>
      </c>
      <c r="F396" s="254"/>
      <c r="G396" s="254">
        <v>1</v>
      </c>
      <c r="H396" s="254"/>
      <c r="I396" s="254"/>
      <c r="J396" s="254"/>
      <c r="K396" s="254"/>
      <c r="L396" s="254"/>
      <c r="M396" s="254"/>
      <c r="N396" s="254">
        <v>1</v>
      </c>
      <c r="O396" s="254"/>
      <c r="P396" s="254">
        <v>1</v>
      </c>
      <c r="Q396" s="254">
        <v>2000</v>
      </c>
      <c r="R396" s="254"/>
      <c r="S396" s="254"/>
      <c r="T396" s="254">
        <v>1</v>
      </c>
      <c r="U396" s="254">
        <v>1</v>
      </c>
      <c r="V396" s="254"/>
      <c r="W396" s="254"/>
      <c r="X396" s="254"/>
      <c r="Y396" s="17">
        <v>1000</v>
      </c>
      <c r="Z396" s="261"/>
      <c r="AA396" s="254">
        <v>600</v>
      </c>
      <c r="AB396" s="254">
        <v>2266</v>
      </c>
      <c r="AC396" s="254">
        <v>0</v>
      </c>
      <c r="AD396" s="254"/>
      <c r="AE396" s="254"/>
      <c r="AF396" s="254"/>
      <c r="AG396" s="254"/>
      <c r="AH396" s="254">
        <v>27210000350</v>
      </c>
      <c r="AI396" s="3">
        <v>3000</v>
      </c>
      <c r="AJ396" s="254">
        <v>4000</v>
      </c>
      <c r="AK396" s="254">
        <v>1</v>
      </c>
      <c r="AL396" s="262"/>
      <c r="AM396" s="254"/>
      <c r="AN396" s="254"/>
      <c r="AO396" s="267"/>
      <c r="AP396" s="268"/>
      <c r="AQ396" s="268"/>
      <c r="AR396" s="268"/>
      <c r="AS396" s="268"/>
      <c r="AT396" s="268"/>
      <c r="AU396" s="268"/>
      <c r="AV396" s="254"/>
      <c r="AW396" s="254"/>
      <c r="AX396" s="3">
        <v>3000</v>
      </c>
      <c r="AY396" s="254">
        <v>1</v>
      </c>
      <c r="AZ396" s="254">
        <v>1</v>
      </c>
      <c r="BA396" s="254"/>
      <c r="BB396" s="254"/>
      <c r="BC396" s="254"/>
      <c r="BD396" s="254">
        <v>0</v>
      </c>
      <c r="BE396" s="254"/>
    </row>
    <row r="397" s="25" customFormat="1" spans="1:56">
      <c r="A397" s="25">
        <v>27010000351</v>
      </c>
      <c r="B397" s="25" t="s">
        <v>1452</v>
      </c>
      <c r="C397" s="25" t="s">
        <v>1371</v>
      </c>
      <c r="E397" s="17">
        <v>100</v>
      </c>
      <c r="G397" s="25">
        <v>1</v>
      </c>
      <c r="N397" s="25">
        <v>1</v>
      </c>
      <c r="P397" s="25">
        <v>1</v>
      </c>
      <c r="Q397" s="25">
        <v>8000</v>
      </c>
      <c r="T397" s="25">
        <v>1</v>
      </c>
      <c r="U397" s="25">
        <v>1</v>
      </c>
      <c r="Y397" s="17">
        <v>1000</v>
      </c>
      <c r="Z397" s="261"/>
      <c r="AA397" s="25">
        <v>1100</v>
      </c>
      <c r="AB397" s="25">
        <v>2133</v>
      </c>
      <c r="AC397" s="25">
        <v>0</v>
      </c>
      <c r="AH397" s="25">
        <v>27210000351</v>
      </c>
      <c r="AI397" s="3">
        <v>3000</v>
      </c>
      <c r="AJ397" s="25">
        <v>4000</v>
      </c>
      <c r="AK397" s="25">
        <v>1</v>
      </c>
      <c r="AL397" s="263"/>
      <c r="AO397" s="18"/>
      <c r="AP397" s="269"/>
      <c r="AQ397" s="269"/>
      <c r="AR397" s="269"/>
      <c r="AS397" s="269"/>
      <c r="AT397" s="269"/>
      <c r="AU397" s="269"/>
      <c r="AX397" s="3">
        <v>3000</v>
      </c>
      <c r="AY397" s="25">
        <v>1</v>
      </c>
      <c r="AZ397" s="25">
        <v>1</v>
      </c>
      <c r="BD397" s="25">
        <v>10000</v>
      </c>
    </row>
    <row r="398" s="25" customFormat="1" spans="1:57">
      <c r="A398" s="254">
        <v>27010000360</v>
      </c>
      <c r="B398" s="254" t="s">
        <v>1453</v>
      </c>
      <c r="C398" s="254" t="s">
        <v>1369</v>
      </c>
      <c r="D398" s="254"/>
      <c r="E398" s="17">
        <v>100</v>
      </c>
      <c r="F398" s="254"/>
      <c r="G398" s="254">
        <v>1</v>
      </c>
      <c r="H398" s="254"/>
      <c r="I398" s="254"/>
      <c r="J398" s="254"/>
      <c r="K398" s="254"/>
      <c r="L398" s="254"/>
      <c r="M398" s="254"/>
      <c r="N398" s="254">
        <v>1</v>
      </c>
      <c r="O398" s="254"/>
      <c r="P398" s="254">
        <v>1</v>
      </c>
      <c r="Q398" s="254">
        <v>2000</v>
      </c>
      <c r="R398" s="254"/>
      <c r="S398" s="254"/>
      <c r="T398" s="254">
        <v>1</v>
      </c>
      <c r="U398" s="254">
        <v>1</v>
      </c>
      <c r="V398" s="254"/>
      <c r="W398" s="254"/>
      <c r="X398" s="254"/>
      <c r="Y398" s="17">
        <v>1000</v>
      </c>
      <c r="Z398" s="261"/>
      <c r="AA398" s="254">
        <v>966</v>
      </c>
      <c r="AB398" s="254">
        <v>2333</v>
      </c>
      <c r="AC398" s="254">
        <v>0</v>
      </c>
      <c r="AD398" s="254"/>
      <c r="AE398" s="254"/>
      <c r="AF398" s="254"/>
      <c r="AG398" s="254"/>
      <c r="AH398" s="254">
        <v>27210000360</v>
      </c>
      <c r="AI398" s="3">
        <v>3000</v>
      </c>
      <c r="AJ398" s="254">
        <v>4000</v>
      </c>
      <c r="AK398" s="254">
        <v>1</v>
      </c>
      <c r="AL398" s="262"/>
      <c r="AM398" s="254"/>
      <c r="AN398" s="254"/>
      <c r="AO398" s="267"/>
      <c r="AP398" s="268"/>
      <c r="AQ398" s="268"/>
      <c r="AR398" s="268"/>
      <c r="AS398" s="268"/>
      <c r="AT398" s="268"/>
      <c r="AU398" s="268"/>
      <c r="AV398" s="254"/>
      <c r="AW398" s="254"/>
      <c r="AX398" s="3">
        <v>3000</v>
      </c>
      <c r="AY398" s="254">
        <v>1</v>
      </c>
      <c r="AZ398" s="254">
        <v>1</v>
      </c>
      <c r="BA398" s="254"/>
      <c r="BB398" s="254"/>
      <c r="BC398" s="254"/>
      <c r="BD398" s="254">
        <v>0</v>
      </c>
      <c r="BE398" s="254"/>
    </row>
    <row r="399" s="25" customFormat="1" spans="1:56">
      <c r="A399" s="25">
        <v>27010000361</v>
      </c>
      <c r="B399" s="25" t="s">
        <v>1454</v>
      </c>
      <c r="C399" s="25" t="s">
        <v>1371</v>
      </c>
      <c r="E399" s="17">
        <v>100</v>
      </c>
      <c r="G399" s="25">
        <v>1</v>
      </c>
      <c r="N399" s="25">
        <v>1</v>
      </c>
      <c r="P399" s="25">
        <v>1</v>
      </c>
      <c r="Q399" s="25">
        <v>8000</v>
      </c>
      <c r="T399" s="25">
        <v>1</v>
      </c>
      <c r="U399" s="25">
        <v>2</v>
      </c>
      <c r="V399" s="25">
        <v>10000</v>
      </c>
      <c r="Y399" s="17">
        <v>1000</v>
      </c>
      <c r="Z399" s="261"/>
      <c r="AA399" s="25">
        <v>1066</v>
      </c>
      <c r="AB399" s="25">
        <v>1866</v>
      </c>
      <c r="AC399" s="25">
        <v>0</v>
      </c>
      <c r="AH399" s="25">
        <v>27210000361</v>
      </c>
      <c r="AI399" s="3">
        <v>12000</v>
      </c>
      <c r="AJ399" s="25">
        <v>14000</v>
      </c>
      <c r="AK399" s="25">
        <v>1</v>
      </c>
      <c r="AL399" s="263"/>
      <c r="AO399" s="18"/>
      <c r="AP399" s="269"/>
      <c r="AQ399" s="269"/>
      <c r="AR399" s="269"/>
      <c r="AS399" s="269"/>
      <c r="AT399" s="269"/>
      <c r="AU399" s="269"/>
      <c r="AX399" s="3">
        <v>12000</v>
      </c>
      <c r="AY399" s="25">
        <v>1</v>
      </c>
      <c r="AZ399" s="25">
        <v>1</v>
      </c>
      <c r="BD399" s="25">
        <v>10000</v>
      </c>
    </row>
    <row r="400" s="25" customFormat="1" spans="1:57">
      <c r="A400" s="254">
        <v>27010000370</v>
      </c>
      <c r="B400" s="254" t="s">
        <v>1455</v>
      </c>
      <c r="C400" s="254" t="s">
        <v>1369</v>
      </c>
      <c r="D400" s="254"/>
      <c r="E400" s="17">
        <v>100</v>
      </c>
      <c r="F400" s="254"/>
      <c r="G400" s="254">
        <v>1</v>
      </c>
      <c r="H400" s="254"/>
      <c r="I400" s="254"/>
      <c r="J400" s="254"/>
      <c r="K400" s="254"/>
      <c r="L400" s="254"/>
      <c r="M400" s="254"/>
      <c r="N400" s="254">
        <v>1</v>
      </c>
      <c r="O400" s="254"/>
      <c r="P400" s="254">
        <v>1</v>
      </c>
      <c r="Q400" s="254">
        <v>2000</v>
      </c>
      <c r="R400" s="254"/>
      <c r="S400" s="254"/>
      <c r="T400" s="254">
        <v>1</v>
      </c>
      <c r="U400" s="254">
        <v>1</v>
      </c>
      <c r="V400" s="254"/>
      <c r="W400" s="254"/>
      <c r="X400" s="254"/>
      <c r="Y400" s="17">
        <v>1000</v>
      </c>
      <c r="Z400" s="261"/>
      <c r="AA400" s="254">
        <v>666</v>
      </c>
      <c r="AB400" s="254">
        <v>1333</v>
      </c>
      <c r="AC400" s="254">
        <v>0</v>
      </c>
      <c r="AD400" s="254"/>
      <c r="AE400" s="254"/>
      <c r="AF400" s="254"/>
      <c r="AG400" s="254"/>
      <c r="AH400" s="254">
        <v>27210000370</v>
      </c>
      <c r="AI400" s="3">
        <v>3000</v>
      </c>
      <c r="AJ400" s="254">
        <v>4000</v>
      </c>
      <c r="AK400" s="254">
        <v>1</v>
      </c>
      <c r="AL400" s="262"/>
      <c r="AM400" s="254"/>
      <c r="AN400" s="254"/>
      <c r="AO400" s="267"/>
      <c r="AP400" s="268"/>
      <c r="AQ400" s="268"/>
      <c r="AR400" s="268"/>
      <c r="AS400" s="268"/>
      <c r="AT400" s="268"/>
      <c r="AU400" s="268"/>
      <c r="AV400" s="254"/>
      <c r="AW400" s="254"/>
      <c r="AX400" s="3">
        <v>3000</v>
      </c>
      <c r="AY400" s="254">
        <v>1</v>
      </c>
      <c r="AZ400" s="254">
        <v>1</v>
      </c>
      <c r="BA400" s="254"/>
      <c r="BB400" s="254"/>
      <c r="BC400" s="254"/>
      <c r="BD400" s="254">
        <v>0</v>
      </c>
      <c r="BE400" s="254"/>
    </row>
    <row r="401" s="25" customFormat="1" spans="1:56">
      <c r="A401" s="25">
        <v>27010000371</v>
      </c>
      <c r="B401" s="25" t="s">
        <v>1456</v>
      </c>
      <c r="C401" s="25" t="s">
        <v>1371</v>
      </c>
      <c r="E401" s="17">
        <v>100</v>
      </c>
      <c r="G401" s="25">
        <v>1</v>
      </c>
      <c r="N401" s="25">
        <v>1</v>
      </c>
      <c r="P401" s="25">
        <v>1</v>
      </c>
      <c r="Q401" s="25">
        <v>8000</v>
      </c>
      <c r="T401" s="25">
        <v>1</v>
      </c>
      <c r="U401" s="25">
        <v>1</v>
      </c>
      <c r="Y401" s="17">
        <v>1000</v>
      </c>
      <c r="Z401" s="261"/>
      <c r="AA401" s="25">
        <v>600</v>
      </c>
      <c r="AB401" s="25">
        <v>1500</v>
      </c>
      <c r="AC401" s="25">
        <v>0</v>
      </c>
      <c r="AH401" s="25">
        <v>27210000371</v>
      </c>
      <c r="AI401" s="3">
        <v>3000</v>
      </c>
      <c r="AJ401" s="25">
        <v>4000</v>
      </c>
      <c r="AK401" s="25">
        <v>1</v>
      </c>
      <c r="AL401" s="263"/>
      <c r="AO401" s="18"/>
      <c r="AP401" s="269"/>
      <c r="AQ401" s="269"/>
      <c r="AR401" s="269"/>
      <c r="AS401" s="269"/>
      <c r="AT401" s="269"/>
      <c r="AU401" s="269"/>
      <c r="AX401" s="3">
        <v>3000</v>
      </c>
      <c r="AY401" s="25">
        <v>1</v>
      </c>
      <c r="AZ401" s="25">
        <v>1</v>
      </c>
      <c r="BD401" s="25">
        <v>10000</v>
      </c>
    </row>
    <row r="402" s="25" customFormat="1" spans="1:57">
      <c r="A402" s="254">
        <v>27010000380</v>
      </c>
      <c r="B402" s="254" t="s">
        <v>1457</v>
      </c>
      <c r="C402" s="254" t="s">
        <v>1369</v>
      </c>
      <c r="D402" s="254"/>
      <c r="E402" s="17">
        <v>100</v>
      </c>
      <c r="F402" s="254"/>
      <c r="G402" s="254">
        <v>1</v>
      </c>
      <c r="H402" s="254"/>
      <c r="I402" s="254"/>
      <c r="J402" s="254"/>
      <c r="K402" s="254"/>
      <c r="L402" s="254"/>
      <c r="M402" s="254"/>
      <c r="N402" s="254">
        <v>1</v>
      </c>
      <c r="O402" s="254"/>
      <c r="P402" s="254">
        <v>1</v>
      </c>
      <c r="Q402" s="254">
        <v>2000</v>
      </c>
      <c r="R402" s="254"/>
      <c r="S402" s="254"/>
      <c r="T402" s="254">
        <v>1</v>
      </c>
      <c r="U402" s="254">
        <v>1</v>
      </c>
      <c r="V402" s="254"/>
      <c r="W402" s="254"/>
      <c r="X402" s="254"/>
      <c r="Y402" s="17">
        <v>1000</v>
      </c>
      <c r="Z402" s="261"/>
      <c r="AA402" s="254">
        <v>866</v>
      </c>
      <c r="AB402" s="254">
        <v>1833</v>
      </c>
      <c r="AC402" s="254">
        <v>0</v>
      </c>
      <c r="AD402" s="254"/>
      <c r="AE402" s="254"/>
      <c r="AF402" s="254"/>
      <c r="AG402" s="254"/>
      <c r="AH402" s="254">
        <v>27210000380</v>
      </c>
      <c r="AI402" s="3">
        <v>3000</v>
      </c>
      <c r="AJ402" s="254">
        <v>4000</v>
      </c>
      <c r="AK402" s="254">
        <v>1</v>
      </c>
      <c r="AL402" s="262"/>
      <c r="AM402" s="254"/>
      <c r="AN402" s="254"/>
      <c r="AO402" s="267"/>
      <c r="AP402" s="268"/>
      <c r="AQ402" s="268"/>
      <c r="AR402" s="268"/>
      <c r="AS402" s="268"/>
      <c r="AT402" s="268"/>
      <c r="AU402" s="268"/>
      <c r="AV402" s="254"/>
      <c r="AW402" s="254"/>
      <c r="AX402" s="3">
        <v>3000</v>
      </c>
      <c r="AY402" s="254">
        <v>1</v>
      </c>
      <c r="AZ402" s="254">
        <v>1</v>
      </c>
      <c r="BA402" s="254"/>
      <c r="BB402" s="254"/>
      <c r="BC402" s="254"/>
      <c r="BD402" s="254">
        <v>0</v>
      </c>
      <c r="BE402" s="254"/>
    </row>
    <row r="403" s="25" customFormat="1" spans="1:56">
      <c r="A403" s="25">
        <v>27010000381</v>
      </c>
      <c r="B403" s="25" t="s">
        <v>1458</v>
      </c>
      <c r="C403" s="25" t="s">
        <v>1371</v>
      </c>
      <c r="E403" s="17">
        <v>100</v>
      </c>
      <c r="G403" s="25">
        <v>1</v>
      </c>
      <c r="N403" s="25">
        <v>1</v>
      </c>
      <c r="P403" s="25">
        <v>1</v>
      </c>
      <c r="Q403" s="25">
        <v>8000</v>
      </c>
      <c r="T403" s="25">
        <v>1</v>
      </c>
      <c r="U403" s="25">
        <v>1</v>
      </c>
      <c r="Y403" s="17">
        <v>1000</v>
      </c>
      <c r="Z403" s="261"/>
      <c r="AA403" s="25">
        <v>733</v>
      </c>
      <c r="AB403" s="25">
        <v>1333</v>
      </c>
      <c r="AC403" s="25">
        <v>0</v>
      </c>
      <c r="AH403" s="25">
        <v>27210000381</v>
      </c>
      <c r="AI403" s="3">
        <v>3000</v>
      </c>
      <c r="AJ403" s="25">
        <v>4000</v>
      </c>
      <c r="AK403" s="25">
        <v>1</v>
      </c>
      <c r="AL403" s="263"/>
      <c r="AO403" s="18"/>
      <c r="AP403" s="269"/>
      <c r="AQ403" s="269"/>
      <c r="AR403" s="269"/>
      <c r="AS403" s="269"/>
      <c r="AT403" s="269"/>
      <c r="AU403" s="269"/>
      <c r="AX403" s="3">
        <v>3000</v>
      </c>
      <c r="AY403" s="25">
        <v>1</v>
      </c>
      <c r="AZ403" s="25">
        <v>1</v>
      </c>
      <c r="BD403" s="25">
        <v>10000</v>
      </c>
    </row>
    <row r="404" s="25" customFormat="1" spans="1:57">
      <c r="A404" s="254">
        <v>27010000390</v>
      </c>
      <c r="B404" s="254" t="s">
        <v>1459</v>
      </c>
      <c r="C404" s="254" t="s">
        <v>1369</v>
      </c>
      <c r="D404" s="254"/>
      <c r="E404" s="17">
        <v>100</v>
      </c>
      <c r="F404" s="254"/>
      <c r="G404" s="254">
        <v>1</v>
      </c>
      <c r="H404" s="254"/>
      <c r="I404" s="254"/>
      <c r="J404" s="254"/>
      <c r="K404" s="254"/>
      <c r="L404" s="254"/>
      <c r="M404" s="254"/>
      <c r="N404" s="254">
        <v>1</v>
      </c>
      <c r="O404" s="254"/>
      <c r="P404" s="254">
        <v>1</v>
      </c>
      <c r="Q404" s="254">
        <v>2000</v>
      </c>
      <c r="R404" s="254"/>
      <c r="S404" s="254"/>
      <c r="T404" s="254">
        <v>1</v>
      </c>
      <c r="U404" s="254">
        <v>1</v>
      </c>
      <c r="V404" s="254"/>
      <c r="W404" s="254"/>
      <c r="X404" s="254"/>
      <c r="Y404" s="17">
        <v>1000</v>
      </c>
      <c r="Z404" s="261"/>
      <c r="AA404" s="254">
        <v>1100</v>
      </c>
      <c r="AB404" s="254">
        <v>2000</v>
      </c>
      <c r="AC404" s="254">
        <v>0</v>
      </c>
      <c r="AD404" s="254"/>
      <c r="AE404" s="254"/>
      <c r="AF404" s="254"/>
      <c r="AG404" s="254"/>
      <c r="AH404" s="254">
        <v>27210000390</v>
      </c>
      <c r="AI404" s="3">
        <v>3000</v>
      </c>
      <c r="AJ404" s="254">
        <v>4000</v>
      </c>
      <c r="AK404" s="254">
        <v>1</v>
      </c>
      <c r="AL404" s="262"/>
      <c r="AM404" s="254"/>
      <c r="AN404" s="254"/>
      <c r="AO404" s="267"/>
      <c r="AP404" s="268"/>
      <c r="AQ404" s="268"/>
      <c r="AR404" s="268"/>
      <c r="AS404" s="268"/>
      <c r="AT404" s="268"/>
      <c r="AU404" s="268"/>
      <c r="AV404" s="254"/>
      <c r="AW404" s="254"/>
      <c r="AX404" s="3">
        <v>3000</v>
      </c>
      <c r="AY404" s="254">
        <v>1</v>
      </c>
      <c r="AZ404" s="254">
        <v>1</v>
      </c>
      <c r="BA404" s="254"/>
      <c r="BB404" s="254"/>
      <c r="BC404" s="254"/>
      <c r="BD404" s="254">
        <v>0</v>
      </c>
      <c r="BE404" s="254"/>
    </row>
    <row r="405" s="4" customFormat="1" spans="1:57">
      <c r="A405" s="4">
        <v>27010000391</v>
      </c>
      <c r="B405" s="4" t="s">
        <v>1460</v>
      </c>
      <c r="C405" s="4" t="s">
        <v>1371</v>
      </c>
      <c r="E405" s="17">
        <v>100</v>
      </c>
      <c r="G405" s="4">
        <v>1</v>
      </c>
      <c r="N405" s="4">
        <v>1</v>
      </c>
      <c r="P405" s="4">
        <v>1</v>
      </c>
      <c r="Q405" s="4">
        <v>8000</v>
      </c>
      <c r="T405" s="4">
        <v>1</v>
      </c>
      <c r="U405" s="24">
        <v>1</v>
      </c>
      <c r="Y405" s="17">
        <v>1000</v>
      </c>
      <c r="Z405" s="261"/>
      <c r="AA405" s="24">
        <v>966</v>
      </c>
      <c r="AB405" s="24">
        <v>1666</v>
      </c>
      <c r="AC405" s="24">
        <v>0</v>
      </c>
      <c r="AH405" s="24">
        <v>27210000391</v>
      </c>
      <c r="AI405" s="3">
        <v>3000</v>
      </c>
      <c r="AJ405" s="24">
        <v>4000</v>
      </c>
      <c r="AK405" s="24">
        <v>1</v>
      </c>
      <c r="AL405" s="279"/>
      <c r="AO405" s="18"/>
      <c r="AP405" s="269"/>
      <c r="AQ405" s="269"/>
      <c r="AR405" s="269"/>
      <c r="AS405" s="269"/>
      <c r="AT405" s="269"/>
      <c r="AU405" s="269"/>
      <c r="AX405" s="3">
        <v>3000</v>
      </c>
      <c r="AY405" s="24">
        <v>1</v>
      </c>
      <c r="AZ405" s="4">
        <v>1</v>
      </c>
      <c r="BD405" s="24">
        <v>10000</v>
      </c>
      <c r="BE405" s="24"/>
    </row>
    <row r="406" s="4" customFormat="1" spans="1:57">
      <c r="A406" s="4">
        <v>27010000400</v>
      </c>
      <c r="B406" s="4" t="s">
        <v>1461</v>
      </c>
      <c r="C406" s="4" t="s">
        <v>1369</v>
      </c>
      <c r="E406" s="17">
        <v>100</v>
      </c>
      <c r="G406" s="4">
        <v>1</v>
      </c>
      <c r="N406" s="4">
        <v>1</v>
      </c>
      <c r="P406" s="4">
        <v>1</v>
      </c>
      <c r="Q406" s="4">
        <v>2000</v>
      </c>
      <c r="T406" s="4">
        <v>1</v>
      </c>
      <c r="U406" s="24">
        <v>2</v>
      </c>
      <c r="V406" s="4">
        <v>15000</v>
      </c>
      <c r="Y406" s="17">
        <v>1000</v>
      </c>
      <c r="Z406" s="261"/>
      <c r="AA406" s="24">
        <v>1033</v>
      </c>
      <c r="AB406" s="24">
        <v>1933</v>
      </c>
      <c r="AC406" s="24">
        <v>0</v>
      </c>
      <c r="AH406" s="24">
        <v>27210000400</v>
      </c>
      <c r="AI406" s="3">
        <v>12000</v>
      </c>
      <c r="AJ406" s="24">
        <v>14000</v>
      </c>
      <c r="AK406" s="24">
        <v>1</v>
      </c>
      <c r="AL406" s="279"/>
      <c r="AO406" s="18"/>
      <c r="AP406" s="269"/>
      <c r="AQ406" s="269"/>
      <c r="AR406" s="269"/>
      <c r="AS406" s="269"/>
      <c r="AT406" s="269"/>
      <c r="AU406" s="269"/>
      <c r="AX406" s="3">
        <v>12000</v>
      </c>
      <c r="AY406" s="24">
        <v>1</v>
      </c>
      <c r="AZ406" s="4">
        <v>1</v>
      </c>
      <c r="BD406" s="24">
        <v>0</v>
      </c>
      <c r="BE406" s="24"/>
    </row>
    <row r="407" s="4" customFormat="1" spans="1:57">
      <c r="A407" s="4">
        <v>27010000401</v>
      </c>
      <c r="B407" s="278" t="s">
        <v>1462</v>
      </c>
      <c r="C407" s="4" t="s">
        <v>1371</v>
      </c>
      <c r="E407" s="17">
        <v>100</v>
      </c>
      <c r="G407" s="4">
        <v>1</v>
      </c>
      <c r="N407" s="4">
        <v>1</v>
      </c>
      <c r="P407" s="4">
        <v>1</v>
      </c>
      <c r="Q407" s="4">
        <v>8000</v>
      </c>
      <c r="T407" s="4">
        <v>1</v>
      </c>
      <c r="U407" s="24">
        <v>1</v>
      </c>
      <c r="Y407" s="17">
        <v>1000</v>
      </c>
      <c r="Z407" s="261"/>
      <c r="AA407" s="24">
        <v>933</v>
      </c>
      <c r="AB407" s="24">
        <v>1833</v>
      </c>
      <c r="AC407" s="24">
        <v>0</v>
      </c>
      <c r="AH407" s="24">
        <v>27210000401</v>
      </c>
      <c r="AI407" s="3">
        <v>12000</v>
      </c>
      <c r="AJ407" s="24">
        <v>14000</v>
      </c>
      <c r="AK407" s="24">
        <v>1</v>
      </c>
      <c r="AL407" s="279"/>
      <c r="AO407" s="18"/>
      <c r="AP407" s="269"/>
      <c r="AQ407" s="269"/>
      <c r="AR407" s="269"/>
      <c r="AS407" s="269"/>
      <c r="AT407" s="269"/>
      <c r="AU407" s="269"/>
      <c r="AX407" s="3">
        <v>12000</v>
      </c>
      <c r="AY407" s="24">
        <v>1</v>
      </c>
      <c r="AZ407" s="4">
        <v>1</v>
      </c>
      <c r="BD407" s="24">
        <v>10000</v>
      </c>
      <c r="BE407" s="24"/>
    </row>
    <row r="408" s="4" customFormat="1" spans="1:57">
      <c r="A408" s="4">
        <v>27010000410</v>
      </c>
      <c r="B408" s="4" t="s">
        <v>1463</v>
      </c>
      <c r="C408" s="4" t="s">
        <v>1369</v>
      </c>
      <c r="E408" s="17">
        <v>100</v>
      </c>
      <c r="G408" s="4">
        <v>1</v>
      </c>
      <c r="N408" s="4">
        <v>1</v>
      </c>
      <c r="P408" s="4">
        <v>1</v>
      </c>
      <c r="Q408" s="4">
        <v>2000</v>
      </c>
      <c r="T408" s="4">
        <v>1</v>
      </c>
      <c r="U408" s="24">
        <v>1</v>
      </c>
      <c r="Y408" s="17">
        <v>1000</v>
      </c>
      <c r="Z408" s="261"/>
      <c r="AA408" s="24">
        <v>866</v>
      </c>
      <c r="AB408" s="24">
        <v>1666</v>
      </c>
      <c r="AC408" s="24">
        <v>0</v>
      </c>
      <c r="AH408" s="24">
        <v>27210000410</v>
      </c>
      <c r="AI408" s="3">
        <v>3000</v>
      </c>
      <c r="AJ408" s="24">
        <v>4000</v>
      </c>
      <c r="AK408" s="24">
        <v>1</v>
      </c>
      <c r="AL408" s="279"/>
      <c r="AO408" s="18"/>
      <c r="AP408" s="269"/>
      <c r="AQ408" s="269"/>
      <c r="AR408" s="269"/>
      <c r="AS408" s="269"/>
      <c r="AT408" s="269"/>
      <c r="AU408" s="269"/>
      <c r="AX408" s="3">
        <v>3000</v>
      </c>
      <c r="AY408" s="24">
        <v>1</v>
      </c>
      <c r="AZ408" s="4">
        <v>1</v>
      </c>
      <c r="BD408" s="24">
        <v>0</v>
      </c>
      <c r="BE408" s="24"/>
    </row>
    <row r="409" s="4" customFormat="1" spans="1:57">
      <c r="A409" s="4">
        <v>27010000411</v>
      </c>
      <c r="B409" s="278" t="s">
        <v>1464</v>
      </c>
      <c r="C409" s="4" t="s">
        <v>1371</v>
      </c>
      <c r="E409" s="17">
        <v>100</v>
      </c>
      <c r="G409" s="4">
        <v>1</v>
      </c>
      <c r="N409" s="4">
        <v>1</v>
      </c>
      <c r="P409" s="4">
        <v>1</v>
      </c>
      <c r="Q409" s="4">
        <v>8000</v>
      </c>
      <c r="T409" s="4">
        <v>1</v>
      </c>
      <c r="U409" s="24">
        <v>1</v>
      </c>
      <c r="Y409" s="17">
        <v>1000</v>
      </c>
      <c r="Z409" s="261"/>
      <c r="AA409" s="24">
        <v>566</v>
      </c>
      <c r="AB409" s="24">
        <v>1500</v>
      </c>
      <c r="AC409" s="24">
        <v>0</v>
      </c>
      <c r="AH409" s="24">
        <v>27210000411</v>
      </c>
      <c r="AI409" s="3">
        <v>3000</v>
      </c>
      <c r="AJ409" s="24">
        <v>4000</v>
      </c>
      <c r="AK409" s="24">
        <v>1</v>
      </c>
      <c r="AL409" s="279"/>
      <c r="AO409" s="18"/>
      <c r="AP409" s="269"/>
      <c r="AQ409" s="269"/>
      <c r="AR409" s="269"/>
      <c r="AS409" s="269"/>
      <c r="AT409" s="269"/>
      <c r="AU409" s="269"/>
      <c r="AX409" s="3">
        <v>3000</v>
      </c>
      <c r="AY409" s="24">
        <v>1</v>
      </c>
      <c r="AZ409" s="4">
        <v>1</v>
      </c>
      <c r="BD409" s="24">
        <v>10000</v>
      </c>
      <c r="BE409" s="24"/>
    </row>
    <row r="410" s="4" customFormat="1" spans="1:57">
      <c r="A410" s="4">
        <v>27010000420</v>
      </c>
      <c r="B410" s="4" t="s">
        <v>1465</v>
      </c>
      <c r="C410" s="4" t="s">
        <v>1369</v>
      </c>
      <c r="E410" s="17">
        <v>100</v>
      </c>
      <c r="G410" s="4">
        <v>1</v>
      </c>
      <c r="N410" s="4">
        <v>1</v>
      </c>
      <c r="P410" s="4">
        <v>1</v>
      </c>
      <c r="Q410" s="4">
        <v>2000</v>
      </c>
      <c r="T410" s="4">
        <v>1</v>
      </c>
      <c r="U410" s="24">
        <v>1</v>
      </c>
      <c r="Y410" s="17">
        <v>1000</v>
      </c>
      <c r="Z410" s="261"/>
      <c r="AA410" s="24">
        <v>766</v>
      </c>
      <c r="AB410" s="24">
        <v>1666</v>
      </c>
      <c r="AC410" s="24">
        <v>0</v>
      </c>
      <c r="AH410" s="24">
        <v>27210000420</v>
      </c>
      <c r="AI410" s="3">
        <v>3000</v>
      </c>
      <c r="AJ410" s="24">
        <v>4000</v>
      </c>
      <c r="AK410" s="24">
        <v>1</v>
      </c>
      <c r="AL410" s="279"/>
      <c r="AO410" s="18"/>
      <c r="AP410" s="269"/>
      <c r="AQ410" s="269"/>
      <c r="AR410" s="269"/>
      <c r="AS410" s="269"/>
      <c r="AT410" s="269"/>
      <c r="AU410" s="269"/>
      <c r="AX410" s="3">
        <v>3000</v>
      </c>
      <c r="AY410" s="24">
        <v>1</v>
      </c>
      <c r="AZ410" s="4">
        <v>1</v>
      </c>
      <c r="BD410" s="24">
        <v>0</v>
      </c>
      <c r="BE410" s="24"/>
    </row>
    <row r="411" s="4" customFormat="1" spans="1:57">
      <c r="A411" s="4">
        <v>27010000421</v>
      </c>
      <c r="B411" s="278" t="s">
        <v>1466</v>
      </c>
      <c r="C411" s="4" t="s">
        <v>1371</v>
      </c>
      <c r="E411" s="17">
        <v>100</v>
      </c>
      <c r="G411" s="4">
        <v>1</v>
      </c>
      <c r="N411" s="4">
        <v>1</v>
      </c>
      <c r="P411" s="4">
        <v>1</v>
      </c>
      <c r="Q411" s="4">
        <v>8000</v>
      </c>
      <c r="T411" s="4">
        <v>1</v>
      </c>
      <c r="U411" s="24">
        <v>1</v>
      </c>
      <c r="Y411" s="17">
        <v>1000</v>
      </c>
      <c r="Z411" s="261"/>
      <c r="AA411" s="24">
        <v>800</v>
      </c>
      <c r="AB411" s="24">
        <v>1833</v>
      </c>
      <c r="AC411" s="24">
        <v>0</v>
      </c>
      <c r="AH411" s="24">
        <v>27210000421</v>
      </c>
      <c r="AI411" s="3">
        <v>3000</v>
      </c>
      <c r="AJ411" s="24">
        <v>4000</v>
      </c>
      <c r="AK411" s="24">
        <v>1</v>
      </c>
      <c r="AL411" s="279"/>
      <c r="AO411" s="18"/>
      <c r="AP411" s="269"/>
      <c r="AQ411" s="269"/>
      <c r="AR411" s="269"/>
      <c r="AS411" s="269"/>
      <c r="AT411" s="269"/>
      <c r="AU411" s="269"/>
      <c r="AX411" s="3">
        <v>3000</v>
      </c>
      <c r="AY411" s="24">
        <v>1</v>
      </c>
      <c r="AZ411" s="4">
        <v>1</v>
      </c>
      <c r="BD411" s="24">
        <v>10000</v>
      </c>
      <c r="BE411" s="24"/>
    </row>
    <row r="412" s="4" customFormat="1" spans="1:57">
      <c r="A412" s="4">
        <v>27010000430</v>
      </c>
      <c r="B412" s="4" t="s">
        <v>1467</v>
      </c>
      <c r="C412" s="4" t="s">
        <v>1369</v>
      </c>
      <c r="E412" s="17">
        <v>100</v>
      </c>
      <c r="G412" s="4">
        <v>1</v>
      </c>
      <c r="N412" s="4">
        <v>1</v>
      </c>
      <c r="P412" s="4">
        <v>1</v>
      </c>
      <c r="Q412" s="4">
        <v>2000</v>
      </c>
      <c r="T412" s="4">
        <v>1</v>
      </c>
      <c r="U412" s="24">
        <v>1</v>
      </c>
      <c r="Y412" s="17">
        <v>1000</v>
      </c>
      <c r="Z412" s="261"/>
      <c r="AA412" s="24">
        <v>500</v>
      </c>
      <c r="AB412" s="24">
        <v>1333</v>
      </c>
      <c r="AC412" s="24">
        <v>0</v>
      </c>
      <c r="AH412" s="24">
        <v>27210000430</v>
      </c>
      <c r="AI412" s="3">
        <v>3000</v>
      </c>
      <c r="AJ412" s="24">
        <v>4000</v>
      </c>
      <c r="AK412" s="24">
        <v>1</v>
      </c>
      <c r="AL412" s="279"/>
      <c r="AO412" s="18"/>
      <c r="AP412" s="269"/>
      <c r="AQ412" s="269"/>
      <c r="AR412" s="269"/>
      <c r="AS412" s="269"/>
      <c r="AT412" s="269"/>
      <c r="AU412" s="269"/>
      <c r="AX412" s="3">
        <v>3000</v>
      </c>
      <c r="AY412" s="24">
        <v>1</v>
      </c>
      <c r="AZ412" s="4">
        <v>1</v>
      </c>
      <c r="BD412" s="24">
        <v>0</v>
      </c>
      <c r="BE412" s="24"/>
    </row>
    <row r="413" s="4" customFormat="1" spans="1:57">
      <c r="A413" s="4">
        <v>27010000431</v>
      </c>
      <c r="B413" s="278" t="s">
        <v>1468</v>
      </c>
      <c r="C413" s="4" t="s">
        <v>1371</v>
      </c>
      <c r="E413" s="17">
        <v>100</v>
      </c>
      <c r="G413" s="4">
        <v>1</v>
      </c>
      <c r="N413" s="4">
        <v>1</v>
      </c>
      <c r="P413" s="4">
        <v>1</v>
      </c>
      <c r="Q413" s="4">
        <v>8000</v>
      </c>
      <c r="T413" s="4">
        <v>1</v>
      </c>
      <c r="U413" s="24">
        <v>1</v>
      </c>
      <c r="Y413" s="17">
        <v>1000</v>
      </c>
      <c r="Z413" s="261"/>
      <c r="AA413" s="24">
        <v>566</v>
      </c>
      <c r="AB413" s="24">
        <v>1666</v>
      </c>
      <c r="AC413" s="24">
        <v>0</v>
      </c>
      <c r="AH413" s="24">
        <v>27210000431</v>
      </c>
      <c r="AI413" s="3">
        <v>3000</v>
      </c>
      <c r="AJ413" s="24">
        <v>4000</v>
      </c>
      <c r="AK413" s="24">
        <v>1</v>
      </c>
      <c r="AL413" s="279"/>
      <c r="AO413" s="18"/>
      <c r="AP413" s="269"/>
      <c r="AQ413" s="269"/>
      <c r="AR413" s="269"/>
      <c r="AS413" s="269"/>
      <c r="AT413" s="269"/>
      <c r="AU413" s="269"/>
      <c r="AX413" s="3">
        <v>3000</v>
      </c>
      <c r="AY413" s="24">
        <v>1</v>
      </c>
      <c r="AZ413" s="4">
        <v>1</v>
      </c>
      <c r="BD413" s="24">
        <v>10000</v>
      </c>
      <c r="BE413" s="24"/>
    </row>
    <row r="414" s="4" customFormat="1" ht="13.5" customHeight="1" spans="1:57">
      <c r="A414" s="4">
        <v>27010000440</v>
      </c>
      <c r="B414" s="4" t="s">
        <v>1469</v>
      </c>
      <c r="C414" s="4" t="s">
        <v>1369</v>
      </c>
      <c r="E414" s="17">
        <v>100</v>
      </c>
      <c r="G414" s="4">
        <v>1</v>
      </c>
      <c r="N414" s="4">
        <v>1</v>
      </c>
      <c r="P414" s="4">
        <v>1</v>
      </c>
      <c r="Q414" s="4">
        <v>2000</v>
      </c>
      <c r="T414" s="4">
        <v>1</v>
      </c>
      <c r="U414" s="24">
        <v>2</v>
      </c>
      <c r="V414" s="4">
        <v>15000</v>
      </c>
      <c r="Y414" s="17">
        <v>1000</v>
      </c>
      <c r="Z414" s="261"/>
      <c r="AA414" s="24">
        <v>833</v>
      </c>
      <c r="AB414" s="24">
        <v>1833</v>
      </c>
      <c r="AC414" s="24">
        <v>0</v>
      </c>
      <c r="AH414" s="24">
        <v>27210000440</v>
      </c>
      <c r="AI414" s="3">
        <v>12000</v>
      </c>
      <c r="AJ414" s="24">
        <v>14000</v>
      </c>
      <c r="AK414" s="24">
        <v>1</v>
      </c>
      <c r="AL414" s="279"/>
      <c r="AO414" s="18"/>
      <c r="AP414" s="269"/>
      <c r="AQ414" s="269"/>
      <c r="AR414" s="269"/>
      <c r="AS414" s="269"/>
      <c r="AT414" s="269"/>
      <c r="AU414" s="269"/>
      <c r="AX414" s="3">
        <v>12000</v>
      </c>
      <c r="AY414" s="24">
        <v>1</v>
      </c>
      <c r="AZ414" s="4">
        <v>1</v>
      </c>
      <c r="BD414" s="24">
        <v>0</v>
      </c>
      <c r="BE414" s="24"/>
    </row>
    <row r="415" s="4" customFormat="1" spans="1:57">
      <c r="A415" s="4">
        <v>27010000441</v>
      </c>
      <c r="B415" s="278" t="s">
        <v>1470</v>
      </c>
      <c r="C415" s="4" t="s">
        <v>1371</v>
      </c>
      <c r="E415" s="17">
        <v>100</v>
      </c>
      <c r="G415" s="4">
        <v>1</v>
      </c>
      <c r="N415" s="4">
        <v>1</v>
      </c>
      <c r="P415" s="4">
        <v>1</v>
      </c>
      <c r="Q415" s="4">
        <v>8000</v>
      </c>
      <c r="T415" s="4">
        <v>1</v>
      </c>
      <c r="U415" s="24">
        <v>2</v>
      </c>
      <c r="V415" s="4">
        <v>15000</v>
      </c>
      <c r="Y415" s="17">
        <v>1000</v>
      </c>
      <c r="Z415" s="261"/>
      <c r="AA415" s="24">
        <v>1133</v>
      </c>
      <c r="AB415" s="24">
        <v>2266</v>
      </c>
      <c r="AC415" s="24">
        <v>0</v>
      </c>
      <c r="AH415" s="24">
        <v>27210000441</v>
      </c>
      <c r="AI415" s="3">
        <v>12000</v>
      </c>
      <c r="AJ415" s="24">
        <v>14000</v>
      </c>
      <c r="AK415" s="24">
        <v>1</v>
      </c>
      <c r="AL415" s="279"/>
      <c r="AO415" s="18"/>
      <c r="AP415" s="269"/>
      <c r="AQ415" s="269"/>
      <c r="AR415" s="269"/>
      <c r="AS415" s="269"/>
      <c r="AT415" s="269"/>
      <c r="AU415" s="269"/>
      <c r="AX415" s="3">
        <v>12000</v>
      </c>
      <c r="AY415" s="24">
        <v>1</v>
      </c>
      <c r="AZ415" s="4">
        <v>1</v>
      </c>
      <c r="BD415" s="24">
        <v>10000</v>
      </c>
      <c r="BE415" s="24"/>
    </row>
    <row r="416" s="4" customFormat="1" spans="1:57">
      <c r="A416" s="4">
        <v>27010000450</v>
      </c>
      <c r="B416" s="4" t="s">
        <v>1471</v>
      </c>
      <c r="C416" s="4" t="s">
        <v>1369</v>
      </c>
      <c r="E416" s="17">
        <v>100</v>
      </c>
      <c r="G416" s="4">
        <v>1</v>
      </c>
      <c r="N416" s="4">
        <v>1</v>
      </c>
      <c r="P416" s="4">
        <v>1</v>
      </c>
      <c r="Q416" s="4">
        <v>2000</v>
      </c>
      <c r="T416" s="4">
        <v>1</v>
      </c>
      <c r="U416" s="24">
        <v>1</v>
      </c>
      <c r="Y416" s="17">
        <v>1000</v>
      </c>
      <c r="Z416" s="261"/>
      <c r="AA416" s="24">
        <v>1000</v>
      </c>
      <c r="AB416" s="24">
        <v>2666</v>
      </c>
      <c r="AC416" s="24">
        <v>0</v>
      </c>
      <c r="AH416" s="24">
        <v>27210000450</v>
      </c>
      <c r="AI416" s="3">
        <v>3000</v>
      </c>
      <c r="AJ416" s="24">
        <v>4000</v>
      </c>
      <c r="AK416" s="24">
        <v>1</v>
      </c>
      <c r="AL416" s="279"/>
      <c r="AO416" s="18"/>
      <c r="AP416" s="269"/>
      <c r="AQ416" s="269"/>
      <c r="AR416" s="269"/>
      <c r="AS416" s="269"/>
      <c r="AT416" s="269"/>
      <c r="AU416" s="269"/>
      <c r="AX416" s="3">
        <v>3000</v>
      </c>
      <c r="AY416" s="24">
        <v>1</v>
      </c>
      <c r="AZ416" s="4">
        <v>1</v>
      </c>
      <c r="BD416" s="24">
        <v>0</v>
      </c>
      <c r="BE416" s="24"/>
    </row>
    <row r="417" s="4" customFormat="1" spans="1:57">
      <c r="A417" s="4">
        <v>27010000451</v>
      </c>
      <c r="B417" s="278" t="s">
        <v>1472</v>
      </c>
      <c r="C417" s="4" t="s">
        <v>1371</v>
      </c>
      <c r="E417" s="17">
        <v>100</v>
      </c>
      <c r="G417" s="4">
        <v>1</v>
      </c>
      <c r="N417" s="4">
        <v>1</v>
      </c>
      <c r="P417" s="4">
        <v>1</v>
      </c>
      <c r="Q417" s="4">
        <v>8000</v>
      </c>
      <c r="T417" s="4">
        <v>1</v>
      </c>
      <c r="U417" s="24">
        <v>1</v>
      </c>
      <c r="Y417" s="17">
        <v>1000</v>
      </c>
      <c r="Z417" s="261"/>
      <c r="AA417" s="24">
        <v>933</v>
      </c>
      <c r="AB417" s="24">
        <v>2000</v>
      </c>
      <c r="AC417" s="24">
        <v>0</v>
      </c>
      <c r="AH417" s="24">
        <v>27210000451</v>
      </c>
      <c r="AI417" s="3">
        <v>3000</v>
      </c>
      <c r="AJ417" s="24">
        <v>4000</v>
      </c>
      <c r="AK417" s="24">
        <v>1</v>
      </c>
      <c r="AL417" s="279"/>
      <c r="AO417" s="18"/>
      <c r="AP417" s="269"/>
      <c r="AQ417" s="269"/>
      <c r="AR417" s="269"/>
      <c r="AS417" s="269"/>
      <c r="AT417" s="269"/>
      <c r="AU417" s="269"/>
      <c r="AX417" s="3">
        <v>3000</v>
      </c>
      <c r="AY417" s="24">
        <v>1</v>
      </c>
      <c r="AZ417" s="4">
        <v>1</v>
      </c>
      <c r="BD417" s="24">
        <v>10000</v>
      </c>
      <c r="BE417" s="24"/>
    </row>
    <row r="418" s="4" customFormat="1" spans="1:57">
      <c r="A418" s="4">
        <v>27010000460</v>
      </c>
      <c r="B418" s="4" t="s">
        <v>1473</v>
      </c>
      <c r="C418" s="4" t="s">
        <v>1369</v>
      </c>
      <c r="E418" s="17">
        <v>100</v>
      </c>
      <c r="G418" s="4">
        <v>1</v>
      </c>
      <c r="N418" s="4">
        <v>1</v>
      </c>
      <c r="P418" s="4">
        <v>1</v>
      </c>
      <c r="Q418" s="4">
        <v>2000</v>
      </c>
      <c r="T418" s="4">
        <v>1</v>
      </c>
      <c r="U418" s="24">
        <v>1</v>
      </c>
      <c r="Y418" s="17">
        <v>1000</v>
      </c>
      <c r="Z418" s="261"/>
      <c r="AA418" s="24">
        <v>333</v>
      </c>
      <c r="AB418" s="24">
        <v>1000</v>
      </c>
      <c r="AC418" s="24">
        <v>0</v>
      </c>
      <c r="AH418" s="24">
        <v>27210000460</v>
      </c>
      <c r="AI418" s="3">
        <v>3000</v>
      </c>
      <c r="AJ418" s="24">
        <v>4000</v>
      </c>
      <c r="AK418" s="24">
        <v>1</v>
      </c>
      <c r="AL418" s="279"/>
      <c r="AO418" s="18"/>
      <c r="AP418" s="269"/>
      <c r="AQ418" s="269"/>
      <c r="AR418" s="269"/>
      <c r="AS418" s="269"/>
      <c r="AT418" s="269"/>
      <c r="AU418" s="269"/>
      <c r="AX418" s="3">
        <v>3000</v>
      </c>
      <c r="AY418" s="24">
        <v>1</v>
      </c>
      <c r="AZ418" s="4">
        <v>1</v>
      </c>
      <c r="BD418" s="24">
        <v>0</v>
      </c>
      <c r="BE418" s="24"/>
    </row>
    <row r="419" s="4" customFormat="1" spans="1:57">
      <c r="A419" s="4">
        <v>27010000461</v>
      </c>
      <c r="B419" s="278" t="s">
        <v>1474</v>
      </c>
      <c r="C419" s="4" t="s">
        <v>1371</v>
      </c>
      <c r="E419" s="17">
        <v>100</v>
      </c>
      <c r="G419" s="4">
        <v>1</v>
      </c>
      <c r="N419" s="4">
        <v>1</v>
      </c>
      <c r="P419" s="4">
        <v>1</v>
      </c>
      <c r="Q419" s="4">
        <v>8000</v>
      </c>
      <c r="T419" s="4">
        <v>1</v>
      </c>
      <c r="U419" s="24">
        <v>1</v>
      </c>
      <c r="V419" s="4">
        <v>20000</v>
      </c>
      <c r="Y419" s="17">
        <v>1000</v>
      </c>
      <c r="Z419" s="261"/>
      <c r="AA419" s="24">
        <v>366</v>
      </c>
      <c r="AB419" s="24">
        <v>1000</v>
      </c>
      <c r="AC419" s="24">
        <v>0</v>
      </c>
      <c r="AH419" s="24">
        <v>27210000461</v>
      </c>
      <c r="AI419" s="3">
        <v>12000</v>
      </c>
      <c r="AJ419" s="24">
        <v>14000</v>
      </c>
      <c r="AK419" s="24">
        <v>1</v>
      </c>
      <c r="AL419" s="279"/>
      <c r="AO419" s="18"/>
      <c r="AP419" s="269"/>
      <c r="AQ419" s="269"/>
      <c r="AR419" s="269"/>
      <c r="AS419" s="269"/>
      <c r="AT419" s="269"/>
      <c r="AU419" s="269"/>
      <c r="AX419" s="3">
        <v>12000</v>
      </c>
      <c r="AY419" s="24">
        <v>1</v>
      </c>
      <c r="AZ419" s="4">
        <v>1</v>
      </c>
      <c r="BD419" s="24">
        <v>10000</v>
      </c>
      <c r="BE419" s="24"/>
    </row>
    <row r="420" s="4" customFormat="1" spans="1:57">
      <c r="A420" s="4">
        <v>27010000470</v>
      </c>
      <c r="B420" s="4" t="s">
        <v>1475</v>
      </c>
      <c r="C420" s="4" t="s">
        <v>1369</v>
      </c>
      <c r="E420" s="17">
        <v>100</v>
      </c>
      <c r="G420" s="4">
        <v>1</v>
      </c>
      <c r="N420" s="4">
        <v>1</v>
      </c>
      <c r="P420" s="4">
        <v>1</v>
      </c>
      <c r="Q420" s="4">
        <v>2000</v>
      </c>
      <c r="T420" s="4">
        <v>1</v>
      </c>
      <c r="U420" s="24">
        <v>2</v>
      </c>
      <c r="V420" s="4">
        <v>15000</v>
      </c>
      <c r="Y420" s="17">
        <v>1000</v>
      </c>
      <c r="Z420" s="261"/>
      <c r="AA420" s="24">
        <v>533</v>
      </c>
      <c r="AB420" s="24">
        <v>1166</v>
      </c>
      <c r="AC420" s="24">
        <v>0</v>
      </c>
      <c r="AH420" s="24">
        <v>27210000470</v>
      </c>
      <c r="AI420" s="3">
        <v>12000</v>
      </c>
      <c r="AJ420" s="24">
        <v>14000</v>
      </c>
      <c r="AK420" s="24">
        <v>1</v>
      </c>
      <c r="AL420" s="279"/>
      <c r="AO420" s="18"/>
      <c r="AP420" s="269"/>
      <c r="AQ420" s="269"/>
      <c r="AR420" s="269"/>
      <c r="AS420" s="269"/>
      <c r="AT420" s="269"/>
      <c r="AU420" s="269"/>
      <c r="AX420" s="3">
        <v>12000</v>
      </c>
      <c r="AY420" s="24">
        <v>1</v>
      </c>
      <c r="AZ420" s="4">
        <v>1</v>
      </c>
      <c r="BD420" s="24">
        <v>0</v>
      </c>
      <c r="BE420" s="24"/>
    </row>
    <row r="421" s="4" customFormat="1" spans="1:57">
      <c r="A421" s="4">
        <v>27010000471</v>
      </c>
      <c r="B421" s="278" t="s">
        <v>1476</v>
      </c>
      <c r="C421" s="4" t="s">
        <v>1371</v>
      </c>
      <c r="E421" s="17">
        <v>100</v>
      </c>
      <c r="G421" s="4">
        <v>1</v>
      </c>
      <c r="N421" s="4">
        <v>1</v>
      </c>
      <c r="P421" s="4">
        <v>1</v>
      </c>
      <c r="Q421" s="4">
        <v>8000</v>
      </c>
      <c r="T421" s="4">
        <v>1</v>
      </c>
      <c r="U421" s="24">
        <v>2</v>
      </c>
      <c r="V421" s="4">
        <v>15000</v>
      </c>
      <c r="Y421" s="17">
        <v>1000</v>
      </c>
      <c r="Z421" s="261"/>
      <c r="AA421" s="24">
        <v>433</v>
      </c>
      <c r="AB421" s="24">
        <v>1166</v>
      </c>
      <c r="AC421" s="24">
        <v>0</v>
      </c>
      <c r="AH421" s="24">
        <v>27210000471</v>
      </c>
      <c r="AI421" s="3">
        <v>12000</v>
      </c>
      <c r="AJ421" s="24">
        <v>14000</v>
      </c>
      <c r="AK421" s="24">
        <v>1</v>
      </c>
      <c r="AL421" s="279"/>
      <c r="AO421" s="18"/>
      <c r="AP421" s="269"/>
      <c r="AQ421" s="269"/>
      <c r="AR421" s="269"/>
      <c r="AS421" s="269"/>
      <c r="AT421" s="269"/>
      <c r="AU421" s="269"/>
      <c r="AX421" s="3">
        <v>12000</v>
      </c>
      <c r="AY421" s="24">
        <v>1</v>
      </c>
      <c r="AZ421" s="4">
        <v>1</v>
      </c>
      <c r="BD421" s="24">
        <v>10000</v>
      </c>
      <c r="BE421" s="24"/>
    </row>
    <row r="422" s="4" customFormat="1" spans="1:57">
      <c r="A422" s="4">
        <v>27010000480</v>
      </c>
      <c r="B422" s="4" t="s">
        <v>1477</v>
      </c>
      <c r="C422" s="4" t="s">
        <v>1369</v>
      </c>
      <c r="E422" s="17">
        <v>100</v>
      </c>
      <c r="G422" s="4">
        <v>1</v>
      </c>
      <c r="N422" s="4">
        <v>1</v>
      </c>
      <c r="P422" s="4">
        <v>1</v>
      </c>
      <c r="Q422" s="4">
        <v>2000</v>
      </c>
      <c r="T422" s="4">
        <v>1</v>
      </c>
      <c r="U422" s="24">
        <v>1</v>
      </c>
      <c r="Y422" s="17">
        <v>1000</v>
      </c>
      <c r="Z422" s="261"/>
      <c r="AA422" s="24">
        <v>1500</v>
      </c>
      <c r="AB422" s="24">
        <v>3000</v>
      </c>
      <c r="AC422" s="24">
        <v>0</v>
      </c>
      <c r="AH422" s="24">
        <v>27210000480</v>
      </c>
      <c r="AI422" s="3">
        <v>3000</v>
      </c>
      <c r="AJ422" s="24">
        <v>4000</v>
      </c>
      <c r="AK422" s="24">
        <v>1</v>
      </c>
      <c r="AL422" s="279"/>
      <c r="AO422" s="18"/>
      <c r="AP422" s="269"/>
      <c r="AQ422" s="269"/>
      <c r="AR422" s="269"/>
      <c r="AS422" s="269"/>
      <c r="AT422" s="269"/>
      <c r="AU422" s="269"/>
      <c r="AX422" s="3">
        <v>3000</v>
      </c>
      <c r="AY422" s="24">
        <v>1</v>
      </c>
      <c r="AZ422" s="4">
        <v>1</v>
      </c>
      <c r="BD422" s="24">
        <v>0</v>
      </c>
      <c r="BE422" s="24"/>
    </row>
    <row r="423" s="4" customFormat="1" spans="1:57">
      <c r="A423" s="4">
        <v>27010000481</v>
      </c>
      <c r="B423" s="278" t="s">
        <v>1478</v>
      </c>
      <c r="C423" s="4" t="s">
        <v>1371</v>
      </c>
      <c r="E423" s="17">
        <v>100</v>
      </c>
      <c r="G423" s="4">
        <v>1</v>
      </c>
      <c r="N423" s="4">
        <v>1</v>
      </c>
      <c r="P423" s="4">
        <v>1</v>
      </c>
      <c r="Q423" s="4">
        <v>8000</v>
      </c>
      <c r="T423" s="4">
        <v>1</v>
      </c>
      <c r="U423" s="24">
        <v>1</v>
      </c>
      <c r="Y423" s="17">
        <v>1000</v>
      </c>
      <c r="Z423" s="261"/>
      <c r="AA423" s="24">
        <v>1100</v>
      </c>
      <c r="AB423" s="24">
        <v>1666</v>
      </c>
      <c r="AC423" s="24">
        <v>0</v>
      </c>
      <c r="AH423" s="24">
        <v>27210000481</v>
      </c>
      <c r="AI423" s="3">
        <v>3600</v>
      </c>
      <c r="AJ423" s="24">
        <v>5600</v>
      </c>
      <c r="AK423" s="24">
        <v>1</v>
      </c>
      <c r="AL423" s="279"/>
      <c r="AO423" s="18"/>
      <c r="AP423" s="269"/>
      <c r="AQ423" s="269"/>
      <c r="AR423" s="269"/>
      <c r="AS423" s="269"/>
      <c r="AT423" s="269"/>
      <c r="AU423" s="269"/>
      <c r="AX423" s="3">
        <v>3600</v>
      </c>
      <c r="AY423" s="24">
        <v>1</v>
      </c>
      <c r="AZ423" s="4">
        <v>1</v>
      </c>
      <c r="BD423" s="24">
        <v>10000</v>
      </c>
      <c r="BE423" s="24"/>
    </row>
    <row r="424" s="4" customFormat="1" spans="1:57">
      <c r="A424" s="4">
        <v>27010000490</v>
      </c>
      <c r="B424" s="4" t="s">
        <v>1479</v>
      </c>
      <c r="C424" s="4" t="s">
        <v>1369</v>
      </c>
      <c r="E424" s="17">
        <v>100</v>
      </c>
      <c r="G424" s="4">
        <v>1</v>
      </c>
      <c r="N424" s="4">
        <v>1</v>
      </c>
      <c r="P424" s="4">
        <v>1</v>
      </c>
      <c r="Q424" s="4">
        <v>2000</v>
      </c>
      <c r="T424" s="4">
        <v>1</v>
      </c>
      <c r="U424" s="24">
        <v>1</v>
      </c>
      <c r="Y424" s="17">
        <v>1000</v>
      </c>
      <c r="Z424" s="261"/>
      <c r="AA424" s="24">
        <v>733</v>
      </c>
      <c r="AB424" s="24">
        <v>1166</v>
      </c>
      <c r="AC424" s="24">
        <v>0</v>
      </c>
      <c r="AH424" s="24">
        <v>27210000490</v>
      </c>
      <c r="AI424" s="3">
        <v>3000</v>
      </c>
      <c r="AJ424" s="24">
        <v>4000</v>
      </c>
      <c r="AK424" s="24">
        <v>1</v>
      </c>
      <c r="AL424" s="279"/>
      <c r="AO424" s="18"/>
      <c r="AP424" s="269"/>
      <c r="AQ424" s="269"/>
      <c r="AR424" s="269"/>
      <c r="AS424" s="269"/>
      <c r="AT424" s="269"/>
      <c r="AU424" s="269"/>
      <c r="AX424" s="3">
        <v>3000</v>
      </c>
      <c r="AY424" s="24">
        <v>1</v>
      </c>
      <c r="AZ424" s="4">
        <v>1</v>
      </c>
      <c r="BD424" s="24">
        <v>0</v>
      </c>
      <c r="BE424" s="24"/>
    </row>
    <row r="425" s="4" customFormat="1" spans="1:57">
      <c r="A425" s="4">
        <v>27010000491</v>
      </c>
      <c r="B425" s="278" t="s">
        <v>1480</v>
      </c>
      <c r="C425" s="4" t="s">
        <v>1371</v>
      </c>
      <c r="E425" s="17">
        <v>100</v>
      </c>
      <c r="G425" s="4">
        <v>1</v>
      </c>
      <c r="N425" s="4">
        <v>1</v>
      </c>
      <c r="P425" s="4">
        <v>1</v>
      </c>
      <c r="Q425" s="4">
        <v>8000</v>
      </c>
      <c r="T425" s="4">
        <v>1</v>
      </c>
      <c r="U425" s="24">
        <v>2</v>
      </c>
      <c r="V425" s="4">
        <v>10000</v>
      </c>
      <c r="Y425" s="17">
        <v>1000</v>
      </c>
      <c r="Z425" s="261"/>
      <c r="AA425" s="24">
        <v>600</v>
      </c>
      <c r="AB425" s="24">
        <v>1166</v>
      </c>
      <c r="AC425" s="24">
        <v>0</v>
      </c>
      <c r="AH425" s="24">
        <v>27210000491</v>
      </c>
      <c r="AI425" s="3">
        <v>12000</v>
      </c>
      <c r="AJ425" s="24">
        <v>14000</v>
      </c>
      <c r="AK425" s="24">
        <v>1</v>
      </c>
      <c r="AL425" s="279"/>
      <c r="AO425" s="18"/>
      <c r="AP425" s="269"/>
      <c r="AQ425" s="269"/>
      <c r="AR425" s="269"/>
      <c r="AS425" s="269"/>
      <c r="AT425" s="269"/>
      <c r="AU425" s="269"/>
      <c r="AX425" s="3">
        <v>12000</v>
      </c>
      <c r="AY425" s="24">
        <v>1</v>
      </c>
      <c r="AZ425" s="4">
        <v>1</v>
      </c>
      <c r="BD425" s="24">
        <v>10000</v>
      </c>
      <c r="BE425" s="24"/>
    </row>
    <row r="426" s="4" customFormat="1" spans="1:57">
      <c r="A426" s="4">
        <v>27010000500</v>
      </c>
      <c r="B426" s="4" t="s">
        <v>1481</v>
      </c>
      <c r="C426" s="4" t="s">
        <v>1369</v>
      </c>
      <c r="E426" s="17">
        <v>100</v>
      </c>
      <c r="G426" s="4">
        <v>1</v>
      </c>
      <c r="N426" s="4">
        <v>1</v>
      </c>
      <c r="P426" s="4">
        <v>1</v>
      </c>
      <c r="Q426" s="4">
        <v>2000</v>
      </c>
      <c r="T426" s="4">
        <v>1</v>
      </c>
      <c r="U426" s="24">
        <v>1</v>
      </c>
      <c r="Y426" s="17">
        <v>1000</v>
      </c>
      <c r="Z426" s="261"/>
      <c r="AA426" s="24">
        <v>333</v>
      </c>
      <c r="AB426" s="24">
        <v>1166</v>
      </c>
      <c r="AC426" s="24" t="s">
        <v>1482</v>
      </c>
      <c r="AH426" s="24">
        <v>27210000500</v>
      </c>
      <c r="AI426" s="3">
        <v>3000</v>
      </c>
      <c r="AJ426" s="24">
        <v>4000</v>
      </c>
      <c r="AK426" s="24">
        <v>1</v>
      </c>
      <c r="AL426" s="279"/>
      <c r="AO426" s="18"/>
      <c r="AP426" s="269"/>
      <c r="AQ426" s="269"/>
      <c r="AR426" s="269"/>
      <c r="AS426" s="269"/>
      <c r="AT426" s="269"/>
      <c r="AU426" s="269"/>
      <c r="AX426" s="3">
        <v>3000</v>
      </c>
      <c r="AY426" s="24">
        <v>1</v>
      </c>
      <c r="AZ426" s="4">
        <v>1</v>
      </c>
      <c r="BD426" s="347" t="s">
        <v>1483</v>
      </c>
      <c r="BE426" s="24"/>
    </row>
    <row r="427" s="4" customFormat="1" spans="1:57">
      <c r="A427" s="4">
        <v>27010000501</v>
      </c>
      <c r="B427" s="278" t="s">
        <v>1484</v>
      </c>
      <c r="C427" s="4" t="s">
        <v>1371</v>
      </c>
      <c r="E427" s="17">
        <v>100</v>
      </c>
      <c r="G427" s="4">
        <v>1</v>
      </c>
      <c r="N427" s="4">
        <v>1</v>
      </c>
      <c r="P427" s="4">
        <v>1</v>
      </c>
      <c r="Q427" s="4">
        <v>8000</v>
      </c>
      <c r="T427" s="4">
        <v>1</v>
      </c>
      <c r="U427" s="24">
        <v>2</v>
      </c>
      <c r="V427" s="4">
        <v>10000</v>
      </c>
      <c r="Y427" s="17">
        <v>1000</v>
      </c>
      <c r="Z427" s="261"/>
      <c r="AA427" s="24">
        <v>666</v>
      </c>
      <c r="AB427" s="24">
        <v>1333</v>
      </c>
      <c r="AC427" s="24">
        <v>0</v>
      </c>
      <c r="AH427" s="24">
        <v>27210000501</v>
      </c>
      <c r="AI427" s="3">
        <v>12000</v>
      </c>
      <c r="AJ427" s="24">
        <v>14000</v>
      </c>
      <c r="AK427" s="24">
        <v>1</v>
      </c>
      <c r="AL427" s="279"/>
      <c r="AO427" s="18"/>
      <c r="AP427" s="269"/>
      <c r="AQ427" s="269"/>
      <c r="AR427" s="269"/>
      <c r="AS427" s="269"/>
      <c r="AT427" s="269"/>
      <c r="AU427" s="269"/>
      <c r="AX427" s="3">
        <v>12000</v>
      </c>
      <c r="AY427" s="24">
        <v>1</v>
      </c>
      <c r="AZ427" s="4">
        <v>1</v>
      </c>
      <c r="BD427" s="24">
        <v>10000</v>
      </c>
      <c r="BE427" s="24"/>
    </row>
    <row r="428" s="4" customFormat="1" spans="1:57">
      <c r="A428" s="4">
        <v>27010000510</v>
      </c>
      <c r="B428" s="4" t="s">
        <v>1485</v>
      </c>
      <c r="C428" s="4" t="s">
        <v>1369</v>
      </c>
      <c r="E428" s="17">
        <v>100</v>
      </c>
      <c r="G428" s="4">
        <v>1</v>
      </c>
      <c r="N428" s="4">
        <v>1</v>
      </c>
      <c r="P428" s="4">
        <v>1</v>
      </c>
      <c r="Q428" s="4">
        <v>2000</v>
      </c>
      <c r="T428" s="4">
        <v>1</v>
      </c>
      <c r="U428" s="24">
        <v>1</v>
      </c>
      <c r="Y428" s="17">
        <v>1000</v>
      </c>
      <c r="Z428" s="261"/>
      <c r="AA428" s="24">
        <v>433</v>
      </c>
      <c r="AB428" s="24">
        <v>1333</v>
      </c>
      <c r="AC428" s="24">
        <v>0</v>
      </c>
      <c r="AH428" s="24">
        <v>27210000510</v>
      </c>
      <c r="AI428" s="3">
        <v>3000</v>
      </c>
      <c r="AJ428" s="24">
        <v>4000</v>
      </c>
      <c r="AK428" s="24">
        <v>1</v>
      </c>
      <c r="AL428" s="279"/>
      <c r="AO428" s="18"/>
      <c r="AP428" s="269"/>
      <c r="AQ428" s="269"/>
      <c r="AR428" s="269"/>
      <c r="AS428" s="269"/>
      <c r="AT428" s="269"/>
      <c r="AU428" s="269"/>
      <c r="AX428" s="3">
        <v>3000</v>
      </c>
      <c r="AY428" s="24">
        <v>1</v>
      </c>
      <c r="AZ428" s="4">
        <v>1</v>
      </c>
      <c r="BD428" s="24">
        <v>0</v>
      </c>
      <c r="BE428" s="24"/>
    </row>
    <row r="429" s="4" customFormat="1" spans="1:57">
      <c r="A429" s="4">
        <v>27010000511</v>
      </c>
      <c r="B429" s="278" t="s">
        <v>1486</v>
      </c>
      <c r="C429" s="4" t="s">
        <v>1371</v>
      </c>
      <c r="E429" s="17">
        <v>100</v>
      </c>
      <c r="G429" s="4">
        <v>1</v>
      </c>
      <c r="N429" s="4">
        <v>1</v>
      </c>
      <c r="P429" s="4">
        <v>1</v>
      </c>
      <c r="Q429" s="4">
        <v>8000</v>
      </c>
      <c r="T429" s="4">
        <v>1</v>
      </c>
      <c r="U429" s="24">
        <v>1</v>
      </c>
      <c r="Y429" s="17">
        <v>1000</v>
      </c>
      <c r="Z429" s="261"/>
      <c r="AA429" s="24">
        <v>500</v>
      </c>
      <c r="AB429" s="24">
        <v>1166</v>
      </c>
      <c r="AC429" s="24">
        <v>0</v>
      </c>
      <c r="AH429" s="24">
        <v>27210000511</v>
      </c>
      <c r="AI429" s="3">
        <v>3000</v>
      </c>
      <c r="AJ429" s="24">
        <v>4000</v>
      </c>
      <c r="AK429" s="24">
        <v>1</v>
      </c>
      <c r="AL429" s="279"/>
      <c r="AO429" s="18"/>
      <c r="AP429" s="269"/>
      <c r="AQ429" s="269"/>
      <c r="AR429" s="269"/>
      <c r="AS429" s="269"/>
      <c r="AT429" s="269"/>
      <c r="AU429" s="269"/>
      <c r="AX429" s="3">
        <v>3000</v>
      </c>
      <c r="AY429" s="24">
        <v>1</v>
      </c>
      <c r="AZ429" s="4">
        <v>1</v>
      </c>
      <c r="BD429" s="24">
        <v>10000</v>
      </c>
      <c r="BE429" s="24"/>
    </row>
    <row r="430" s="4" customFormat="1" spans="1:57">
      <c r="A430" s="4">
        <v>27010000520</v>
      </c>
      <c r="B430" s="4" t="s">
        <v>1487</v>
      </c>
      <c r="C430" s="4" t="s">
        <v>1369</v>
      </c>
      <c r="E430" s="17">
        <v>100</v>
      </c>
      <c r="G430" s="4">
        <v>1</v>
      </c>
      <c r="N430" s="4">
        <v>1</v>
      </c>
      <c r="P430" s="4">
        <v>1</v>
      </c>
      <c r="Q430" s="4">
        <v>2000</v>
      </c>
      <c r="T430" s="4">
        <v>1</v>
      </c>
      <c r="U430" s="24">
        <v>2</v>
      </c>
      <c r="V430" s="4">
        <v>20000</v>
      </c>
      <c r="Y430" s="17">
        <v>1000</v>
      </c>
      <c r="Z430" s="261"/>
      <c r="AA430" s="24">
        <v>600</v>
      </c>
      <c r="AB430" s="24">
        <v>1333</v>
      </c>
      <c r="AC430" s="24">
        <v>0</v>
      </c>
      <c r="AH430" s="24">
        <v>27210000520</v>
      </c>
      <c r="AI430" s="3">
        <v>12000</v>
      </c>
      <c r="AJ430" s="24">
        <v>14000</v>
      </c>
      <c r="AK430" s="24">
        <v>1</v>
      </c>
      <c r="AL430" s="279"/>
      <c r="AO430" s="18"/>
      <c r="AP430" s="269"/>
      <c r="AQ430" s="269"/>
      <c r="AR430" s="269"/>
      <c r="AS430" s="269"/>
      <c r="AT430" s="269"/>
      <c r="AU430" s="269"/>
      <c r="AX430" s="3">
        <v>12000</v>
      </c>
      <c r="AY430" s="24">
        <v>1</v>
      </c>
      <c r="AZ430" s="4">
        <v>1</v>
      </c>
      <c r="BD430" s="24">
        <v>0</v>
      </c>
      <c r="BE430" s="24"/>
    </row>
    <row r="431" s="4" customFormat="1" spans="1:57">
      <c r="A431" s="4">
        <v>27010000521</v>
      </c>
      <c r="B431" s="278" t="s">
        <v>1488</v>
      </c>
      <c r="C431" s="4" t="s">
        <v>1371</v>
      </c>
      <c r="E431" s="17">
        <v>100</v>
      </c>
      <c r="G431" s="4">
        <v>1</v>
      </c>
      <c r="N431" s="4">
        <v>1</v>
      </c>
      <c r="P431" s="4">
        <v>1</v>
      </c>
      <c r="Q431" s="4">
        <v>8000</v>
      </c>
      <c r="T431" s="4">
        <v>1</v>
      </c>
      <c r="U431" s="24">
        <v>2</v>
      </c>
      <c r="V431" s="4">
        <v>20000</v>
      </c>
      <c r="Y431" s="17">
        <v>1000</v>
      </c>
      <c r="Z431" s="261"/>
      <c r="AA431" s="24">
        <v>833</v>
      </c>
      <c r="AB431" s="24">
        <v>1333</v>
      </c>
      <c r="AC431" s="24">
        <v>0</v>
      </c>
      <c r="AH431" s="24">
        <v>27210000521</v>
      </c>
      <c r="AI431" s="3">
        <v>12000</v>
      </c>
      <c r="AJ431" s="24">
        <v>14000</v>
      </c>
      <c r="AK431" s="24">
        <v>1</v>
      </c>
      <c r="AL431" s="279"/>
      <c r="AO431" s="18"/>
      <c r="AP431" s="269"/>
      <c r="AQ431" s="269"/>
      <c r="AR431" s="269"/>
      <c r="AS431" s="269"/>
      <c r="AT431" s="269"/>
      <c r="AU431" s="269"/>
      <c r="AX431" s="3">
        <v>12000</v>
      </c>
      <c r="AY431" s="24">
        <v>1</v>
      </c>
      <c r="AZ431" s="4">
        <v>1</v>
      </c>
      <c r="BD431" s="24">
        <v>10000</v>
      </c>
      <c r="BE431" s="24"/>
    </row>
    <row r="432" s="4" customFormat="1" spans="1:57">
      <c r="A432" s="4">
        <v>27010000530</v>
      </c>
      <c r="B432" s="4" t="s">
        <v>1489</v>
      </c>
      <c r="C432" s="4" t="s">
        <v>1369</v>
      </c>
      <c r="E432" s="17">
        <v>100</v>
      </c>
      <c r="G432" s="4">
        <v>1</v>
      </c>
      <c r="N432" s="4">
        <v>1</v>
      </c>
      <c r="P432" s="4">
        <v>1</v>
      </c>
      <c r="Q432" s="4">
        <v>2000</v>
      </c>
      <c r="T432" s="4">
        <v>1</v>
      </c>
      <c r="U432" s="24">
        <v>1</v>
      </c>
      <c r="Y432" s="17">
        <v>1000</v>
      </c>
      <c r="Z432" s="261"/>
      <c r="AA432" s="24">
        <v>400</v>
      </c>
      <c r="AB432" s="24">
        <v>1000</v>
      </c>
      <c r="AC432" s="24">
        <v>0</v>
      </c>
      <c r="AH432" s="24">
        <v>27210000530</v>
      </c>
      <c r="AI432" s="3">
        <v>3000</v>
      </c>
      <c r="AJ432" s="24">
        <v>4000</v>
      </c>
      <c r="AK432" s="24">
        <v>1</v>
      </c>
      <c r="AL432" s="279"/>
      <c r="AO432" s="18"/>
      <c r="AP432" s="269"/>
      <c r="AQ432" s="269"/>
      <c r="AR432" s="269"/>
      <c r="AS432" s="269"/>
      <c r="AT432" s="269"/>
      <c r="AU432" s="269"/>
      <c r="AX432" s="3">
        <v>3000</v>
      </c>
      <c r="AY432" s="24">
        <v>1</v>
      </c>
      <c r="AZ432" s="4">
        <v>1</v>
      </c>
      <c r="BD432" s="24">
        <v>0</v>
      </c>
      <c r="BE432" s="24"/>
    </row>
    <row r="433" s="4" customFormat="1" spans="1:57">
      <c r="A433" s="4">
        <v>27010000531</v>
      </c>
      <c r="B433" s="278" t="s">
        <v>1490</v>
      </c>
      <c r="C433" s="4" t="s">
        <v>1371</v>
      </c>
      <c r="E433" s="17">
        <v>100</v>
      </c>
      <c r="G433" s="4">
        <v>1</v>
      </c>
      <c r="N433" s="4">
        <v>1</v>
      </c>
      <c r="P433" s="4">
        <v>1</v>
      </c>
      <c r="Q433" s="4">
        <v>8000</v>
      </c>
      <c r="T433" s="4">
        <v>1</v>
      </c>
      <c r="U433" s="24">
        <v>1</v>
      </c>
      <c r="Y433" s="17">
        <v>1000</v>
      </c>
      <c r="Z433" s="261"/>
      <c r="AA433" s="24">
        <v>600</v>
      </c>
      <c r="AB433" s="24">
        <v>1000</v>
      </c>
      <c r="AC433" s="24">
        <v>0</v>
      </c>
      <c r="AH433" s="24">
        <v>27210000531</v>
      </c>
      <c r="AI433" s="3">
        <v>3000</v>
      </c>
      <c r="AJ433" s="24">
        <v>4000</v>
      </c>
      <c r="AK433" s="24">
        <v>1</v>
      </c>
      <c r="AL433" s="279"/>
      <c r="AO433" s="18"/>
      <c r="AP433" s="269"/>
      <c r="AQ433" s="269"/>
      <c r="AR433" s="269"/>
      <c r="AS433" s="269"/>
      <c r="AT433" s="269"/>
      <c r="AU433" s="269"/>
      <c r="AX433" s="3">
        <v>3000</v>
      </c>
      <c r="AY433" s="24">
        <v>1</v>
      </c>
      <c r="AZ433" s="4">
        <v>1</v>
      </c>
      <c r="BD433" s="24">
        <v>10000</v>
      </c>
      <c r="BE433" s="24"/>
    </row>
    <row r="434" s="110" customFormat="1" spans="1:56">
      <c r="A434" s="110">
        <v>27010000550</v>
      </c>
      <c r="B434" s="110" t="s">
        <v>1491</v>
      </c>
      <c r="C434" s="110" t="s">
        <v>1369</v>
      </c>
      <c r="E434" s="17">
        <v>100</v>
      </c>
      <c r="G434" s="110">
        <v>1</v>
      </c>
      <c r="N434" s="110">
        <v>1</v>
      </c>
      <c r="P434" s="110">
        <v>1</v>
      </c>
      <c r="Q434" s="110">
        <v>2000</v>
      </c>
      <c r="T434" s="110">
        <v>1</v>
      </c>
      <c r="U434" s="110">
        <v>2</v>
      </c>
      <c r="V434" s="110">
        <v>20000</v>
      </c>
      <c r="Y434" s="17">
        <v>1000</v>
      </c>
      <c r="Z434" s="261"/>
      <c r="AA434" s="110">
        <v>1033</v>
      </c>
      <c r="AB434" s="110">
        <v>1866</v>
      </c>
      <c r="AC434" s="110">
        <v>0</v>
      </c>
      <c r="AH434" s="110">
        <v>27210000060</v>
      </c>
      <c r="AI434" s="3">
        <v>38000</v>
      </c>
      <c r="AJ434" s="110">
        <v>40000</v>
      </c>
      <c r="AK434" s="110">
        <v>1</v>
      </c>
      <c r="AL434" s="280"/>
      <c r="AO434" s="18"/>
      <c r="AP434" s="269"/>
      <c r="AQ434" s="269"/>
      <c r="AR434" s="269"/>
      <c r="AS434" s="269"/>
      <c r="AT434" s="269"/>
      <c r="AU434" s="269"/>
      <c r="AX434" s="3">
        <v>38000</v>
      </c>
      <c r="AY434" s="110">
        <v>1</v>
      </c>
      <c r="AZ434" s="110">
        <v>1</v>
      </c>
      <c r="BD434" s="110">
        <v>40000</v>
      </c>
    </row>
    <row r="435" s="110" customFormat="1" spans="1:56">
      <c r="A435" s="110">
        <v>27030000560</v>
      </c>
      <c r="B435" s="110" t="s">
        <v>1492</v>
      </c>
      <c r="C435" s="110" t="s">
        <v>1369</v>
      </c>
      <c r="E435" s="17">
        <v>100</v>
      </c>
      <c r="G435" s="110">
        <v>1</v>
      </c>
      <c r="N435" s="110">
        <v>1</v>
      </c>
      <c r="P435" s="110">
        <v>1</v>
      </c>
      <c r="Q435" s="110">
        <v>2000</v>
      </c>
      <c r="T435" s="110">
        <v>1</v>
      </c>
      <c r="U435" s="110">
        <v>2</v>
      </c>
      <c r="V435" s="110">
        <v>20000</v>
      </c>
      <c r="Y435" s="17">
        <v>1000</v>
      </c>
      <c r="Z435" s="261"/>
      <c r="AA435" s="110">
        <v>300</v>
      </c>
      <c r="AB435" s="110">
        <v>1333</v>
      </c>
      <c r="AC435" s="110" t="s">
        <v>578</v>
      </c>
      <c r="AH435" s="110">
        <v>27230000040</v>
      </c>
      <c r="AI435" s="3">
        <v>38000</v>
      </c>
      <c r="AJ435" s="110">
        <v>40000</v>
      </c>
      <c r="AK435" s="110">
        <v>1</v>
      </c>
      <c r="AL435" s="280"/>
      <c r="AO435" s="18"/>
      <c r="AP435" s="269"/>
      <c r="AQ435" s="269"/>
      <c r="AR435" s="269"/>
      <c r="AS435" s="269"/>
      <c r="AT435" s="269"/>
      <c r="AU435" s="269"/>
      <c r="AX435" s="3">
        <v>38000</v>
      </c>
      <c r="AY435" s="110">
        <v>1</v>
      </c>
      <c r="AZ435" s="110">
        <v>1</v>
      </c>
      <c r="BD435" s="110">
        <v>40000</v>
      </c>
    </row>
    <row r="436" s="111" customFormat="1" spans="1:56">
      <c r="A436" s="111">
        <v>27010000570</v>
      </c>
      <c r="B436" s="51" t="s">
        <v>1493</v>
      </c>
      <c r="C436" s="111" t="s">
        <v>1369</v>
      </c>
      <c r="E436" s="171">
        <v>100</v>
      </c>
      <c r="G436" s="111">
        <v>1</v>
      </c>
      <c r="N436" s="111">
        <v>1</v>
      </c>
      <c r="P436" s="111">
        <v>1</v>
      </c>
      <c r="Q436" s="111">
        <v>2000</v>
      </c>
      <c r="T436" s="111">
        <v>1</v>
      </c>
      <c r="U436" s="111">
        <v>1</v>
      </c>
      <c r="Y436" s="17">
        <v>1000</v>
      </c>
      <c r="Z436" s="261"/>
      <c r="AA436" s="111">
        <v>400</v>
      </c>
      <c r="AB436" s="111">
        <v>1000</v>
      </c>
      <c r="AC436" s="111">
        <v>0</v>
      </c>
      <c r="AH436" s="111">
        <v>27210000570</v>
      </c>
      <c r="AI436" s="3">
        <v>4000</v>
      </c>
      <c r="AJ436" s="111">
        <v>6000</v>
      </c>
      <c r="AK436" s="111">
        <v>1</v>
      </c>
      <c r="AL436" s="281"/>
      <c r="AO436" s="18"/>
      <c r="AP436" s="269"/>
      <c r="AQ436" s="269"/>
      <c r="AR436" s="269"/>
      <c r="AS436" s="269"/>
      <c r="AT436" s="269"/>
      <c r="AU436" s="269"/>
      <c r="AX436" s="3">
        <v>4000</v>
      </c>
      <c r="AY436" s="111">
        <v>1</v>
      </c>
      <c r="AZ436" s="111">
        <v>1</v>
      </c>
      <c r="BD436" s="111">
        <v>0</v>
      </c>
    </row>
    <row r="437" s="111" customFormat="1" spans="1:56">
      <c r="A437" s="111">
        <v>27010000571</v>
      </c>
      <c r="B437" s="51" t="s">
        <v>1494</v>
      </c>
      <c r="C437" s="111" t="s">
        <v>1371</v>
      </c>
      <c r="E437" s="171">
        <v>100</v>
      </c>
      <c r="G437" s="111">
        <v>1</v>
      </c>
      <c r="N437" s="111">
        <v>1</v>
      </c>
      <c r="P437" s="111">
        <v>1</v>
      </c>
      <c r="Q437" s="111">
        <v>8000</v>
      </c>
      <c r="T437" s="111">
        <v>1</v>
      </c>
      <c r="U437" s="111">
        <v>1</v>
      </c>
      <c r="Y437" s="17">
        <v>1000</v>
      </c>
      <c r="Z437" s="261"/>
      <c r="AA437" s="111">
        <v>400</v>
      </c>
      <c r="AB437" s="111">
        <v>1000</v>
      </c>
      <c r="AC437" s="111">
        <v>0</v>
      </c>
      <c r="AH437" s="111">
        <v>27210000571</v>
      </c>
      <c r="AI437" s="3">
        <v>4000</v>
      </c>
      <c r="AJ437" s="111">
        <v>6000</v>
      </c>
      <c r="AK437" s="111">
        <v>1</v>
      </c>
      <c r="AL437" s="281"/>
      <c r="AO437" s="18"/>
      <c r="AP437" s="269"/>
      <c r="AQ437" s="269"/>
      <c r="AR437" s="269"/>
      <c r="AS437" s="269"/>
      <c r="AT437" s="269"/>
      <c r="AU437" s="269"/>
      <c r="AX437" s="3">
        <v>4000</v>
      </c>
      <c r="AY437" s="111">
        <v>1</v>
      </c>
      <c r="AZ437" s="111">
        <v>1</v>
      </c>
      <c r="BD437" s="111">
        <v>10000</v>
      </c>
    </row>
    <row r="438" s="111" customFormat="1" spans="1:56">
      <c r="A438" s="111">
        <v>27010000580</v>
      </c>
      <c r="B438" s="51" t="s">
        <v>1495</v>
      </c>
      <c r="C438" s="111" t="s">
        <v>1369</v>
      </c>
      <c r="E438" s="171">
        <v>100</v>
      </c>
      <c r="G438" s="111">
        <v>1</v>
      </c>
      <c r="N438" s="111">
        <v>1</v>
      </c>
      <c r="P438" s="111">
        <v>1</v>
      </c>
      <c r="Q438" s="111">
        <v>2000</v>
      </c>
      <c r="T438" s="111">
        <v>1</v>
      </c>
      <c r="U438" s="111">
        <v>1</v>
      </c>
      <c r="Y438" s="17">
        <v>1000</v>
      </c>
      <c r="Z438" s="261"/>
      <c r="AA438" s="111">
        <v>400</v>
      </c>
      <c r="AB438" s="111">
        <v>1000</v>
      </c>
      <c r="AC438" s="111">
        <v>0</v>
      </c>
      <c r="AH438" s="111">
        <v>27210000580</v>
      </c>
      <c r="AI438" s="3">
        <v>4000</v>
      </c>
      <c r="AJ438" s="111">
        <v>6000</v>
      </c>
      <c r="AK438" s="111">
        <v>1</v>
      </c>
      <c r="AL438" s="281"/>
      <c r="AO438" s="18"/>
      <c r="AP438" s="269"/>
      <c r="AQ438" s="269"/>
      <c r="AR438" s="269"/>
      <c r="AS438" s="269"/>
      <c r="AT438" s="269"/>
      <c r="AU438" s="269"/>
      <c r="AX438" s="3">
        <v>4000</v>
      </c>
      <c r="AY438" s="111">
        <v>1</v>
      </c>
      <c r="AZ438" s="111">
        <v>1</v>
      </c>
      <c r="BD438" s="111">
        <v>0</v>
      </c>
    </row>
    <row r="439" s="111" customFormat="1" spans="1:56">
      <c r="A439" s="111">
        <v>27010000581</v>
      </c>
      <c r="B439" s="51" t="s">
        <v>1496</v>
      </c>
      <c r="C439" s="111" t="s">
        <v>1371</v>
      </c>
      <c r="E439" s="171">
        <v>100</v>
      </c>
      <c r="G439" s="111">
        <v>1</v>
      </c>
      <c r="N439" s="111">
        <v>1</v>
      </c>
      <c r="P439" s="111">
        <v>1</v>
      </c>
      <c r="Q439" s="111">
        <v>8000</v>
      </c>
      <c r="T439" s="111">
        <v>1</v>
      </c>
      <c r="U439" s="111">
        <v>1</v>
      </c>
      <c r="Y439" s="17">
        <v>1000</v>
      </c>
      <c r="Z439" s="261"/>
      <c r="AA439" s="111">
        <v>400</v>
      </c>
      <c r="AB439" s="111">
        <v>1000</v>
      </c>
      <c r="AC439" s="111">
        <v>0</v>
      </c>
      <c r="AH439" s="111">
        <v>27210000581</v>
      </c>
      <c r="AI439" s="3">
        <v>4000</v>
      </c>
      <c r="AJ439" s="111">
        <v>6000</v>
      </c>
      <c r="AK439" s="111">
        <v>1</v>
      </c>
      <c r="AL439" s="281"/>
      <c r="AO439" s="18"/>
      <c r="AP439" s="269"/>
      <c r="AQ439" s="269"/>
      <c r="AR439" s="269"/>
      <c r="AS439" s="269"/>
      <c r="AT439" s="269"/>
      <c r="AU439" s="269"/>
      <c r="AX439" s="3">
        <v>4000</v>
      </c>
      <c r="AY439" s="111">
        <v>1</v>
      </c>
      <c r="AZ439" s="111">
        <v>1</v>
      </c>
      <c r="BD439" s="111">
        <v>10000</v>
      </c>
    </row>
    <row r="440" s="111" customFormat="1" spans="1:56">
      <c r="A440" s="111">
        <v>27010000590</v>
      </c>
      <c r="B440" s="51" t="s">
        <v>1497</v>
      </c>
      <c r="C440" s="111" t="s">
        <v>1369</v>
      </c>
      <c r="E440" s="171">
        <v>100</v>
      </c>
      <c r="G440" s="111">
        <v>1</v>
      </c>
      <c r="N440" s="111">
        <v>1</v>
      </c>
      <c r="P440" s="111">
        <v>1</v>
      </c>
      <c r="Q440" s="111">
        <v>2000</v>
      </c>
      <c r="T440" s="111">
        <v>1</v>
      </c>
      <c r="U440" s="111">
        <v>1</v>
      </c>
      <c r="Y440" s="17">
        <v>1000</v>
      </c>
      <c r="Z440" s="261"/>
      <c r="AA440" s="111">
        <v>400</v>
      </c>
      <c r="AB440" s="111">
        <v>1000</v>
      </c>
      <c r="AC440" s="111">
        <v>0</v>
      </c>
      <c r="AH440" s="111">
        <v>27210000590</v>
      </c>
      <c r="AI440" s="3">
        <v>4000</v>
      </c>
      <c r="AJ440" s="111">
        <v>6000</v>
      </c>
      <c r="AK440" s="111">
        <v>1</v>
      </c>
      <c r="AL440" s="281"/>
      <c r="AO440" s="18"/>
      <c r="AP440" s="269"/>
      <c r="AQ440" s="269"/>
      <c r="AR440" s="269"/>
      <c r="AS440" s="269"/>
      <c r="AT440" s="269"/>
      <c r="AU440" s="269"/>
      <c r="AX440" s="3">
        <v>4000</v>
      </c>
      <c r="AY440" s="111">
        <v>1</v>
      </c>
      <c r="AZ440" s="111">
        <v>1</v>
      </c>
      <c r="BD440" s="111">
        <v>0</v>
      </c>
    </row>
    <row r="441" s="111" customFormat="1" spans="1:56">
      <c r="A441" s="111">
        <v>27010000591</v>
      </c>
      <c r="B441" s="51" t="s">
        <v>1498</v>
      </c>
      <c r="C441" s="111" t="s">
        <v>1371</v>
      </c>
      <c r="E441" s="171">
        <v>100</v>
      </c>
      <c r="G441" s="111">
        <v>1</v>
      </c>
      <c r="N441" s="111">
        <v>1</v>
      </c>
      <c r="P441" s="111">
        <v>1</v>
      </c>
      <c r="Q441" s="111">
        <v>8000</v>
      </c>
      <c r="T441" s="111">
        <v>1</v>
      </c>
      <c r="U441" s="111">
        <v>1</v>
      </c>
      <c r="Y441" s="17">
        <v>1000</v>
      </c>
      <c r="Z441" s="261"/>
      <c r="AA441" s="111">
        <v>400</v>
      </c>
      <c r="AB441" s="111">
        <v>1000</v>
      </c>
      <c r="AC441" s="111">
        <v>0</v>
      </c>
      <c r="AH441" s="111">
        <v>27210000591</v>
      </c>
      <c r="AI441" s="3">
        <v>4000</v>
      </c>
      <c r="AJ441" s="111">
        <v>6000</v>
      </c>
      <c r="AK441" s="111">
        <v>1</v>
      </c>
      <c r="AL441" s="281"/>
      <c r="AO441" s="18"/>
      <c r="AP441" s="269"/>
      <c r="AQ441" s="269"/>
      <c r="AR441" s="269"/>
      <c r="AS441" s="269"/>
      <c r="AT441" s="269"/>
      <c r="AU441" s="269"/>
      <c r="AX441" s="3">
        <v>4000</v>
      </c>
      <c r="AY441" s="111">
        <v>1</v>
      </c>
      <c r="AZ441" s="111">
        <v>1</v>
      </c>
      <c r="BD441" s="111">
        <v>10000</v>
      </c>
    </row>
    <row r="442" s="111" customFormat="1" spans="1:56">
      <c r="A442" s="111">
        <v>27010000600</v>
      </c>
      <c r="B442" s="51" t="s">
        <v>1499</v>
      </c>
      <c r="C442" s="111" t="s">
        <v>1369</v>
      </c>
      <c r="E442" s="171">
        <v>100</v>
      </c>
      <c r="G442" s="111">
        <v>1</v>
      </c>
      <c r="N442" s="111">
        <v>1</v>
      </c>
      <c r="P442" s="111">
        <v>1</v>
      </c>
      <c r="Q442" s="111">
        <v>2000</v>
      </c>
      <c r="T442" s="111">
        <v>1</v>
      </c>
      <c r="U442" s="111">
        <v>1</v>
      </c>
      <c r="Y442" s="17">
        <v>1000</v>
      </c>
      <c r="Z442" s="261"/>
      <c r="AA442" s="111">
        <v>400</v>
      </c>
      <c r="AB442" s="111">
        <v>1000</v>
      </c>
      <c r="AC442" s="111">
        <v>0</v>
      </c>
      <c r="AH442" s="111">
        <v>27210000600</v>
      </c>
      <c r="AI442" s="3">
        <v>4000</v>
      </c>
      <c r="AJ442" s="111">
        <v>6000</v>
      </c>
      <c r="AK442" s="111">
        <v>1</v>
      </c>
      <c r="AL442" s="281"/>
      <c r="AO442" s="18"/>
      <c r="AP442" s="269"/>
      <c r="AQ442" s="269"/>
      <c r="AR442" s="269"/>
      <c r="AS442" s="269"/>
      <c r="AT442" s="269"/>
      <c r="AU442" s="269"/>
      <c r="AX442" s="3">
        <v>4000</v>
      </c>
      <c r="AY442" s="111">
        <v>1</v>
      </c>
      <c r="AZ442" s="111">
        <v>1</v>
      </c>
      <c r="BD442" s="111">
        <v>0</v>
      </c>
    </row>
    <row r="443" s="111" customFormat="1" spans="1:56">
      <c r="A443" s="111">
        <v>27010000601</v>
      </c>
      <c r="B443" s="51" t="s">
        <v>1500</v>
      </c>
      <c r="C443" s="111" t="s">
        <v>1371</v>
      </c>
      <c r="E443" s="171">
        <v>100</v>
      </c>
      <c r="G443" s="111">
        <v>1</v>
      </c>
      <c r="N443" s="111">
        <v>1</v>
      </c>
      <c r="P443" s="111">
        <v>1</v>
      </c>
      <c r="Q443" s="111">
        <v>8000</v>
      </c>
      <c r="T443" s="111">
        <v>1</v>
      </c>
      <c r="U443" s="111">
        <v>1</v>
      </c>
      <c r="Y443" s="17">
        <v>1000</v>
      </c>
      <c r="Z443" s="261"/>
      <c r="AA443" s="111">
        <v>400</v>
      </c>
      <c r="AB443" s="111">
        <v>1000</v>
      </c>
      <c r="AC443" s="111">
        <v>0</v>
      </c>
      <c r="AH443" s="111">
        <v>27210000601</v>
      </c>
      <c r="AI443" s="3">
        <v>4000</v>
      </c>
      <c r="AJ443" s="111">
        <v>6000</v>
      </c>
      <c r="AK443" s="111">
        <v>1</v>
      </c>
      <c r="AL443" s="281"/>
      <c r="AO443" s="18"/>
      <c r="AP443" s="269"/>
      <c r="AQ443" s="269"/>
      <c r="AR443" s="269"/>
      <c r="AS443" s="269"/>
      <c r="AT443" s="269"/>
      <c r="AU443" s="269"/>
      <c r="AX443" s="3">
        <v>4000</v>
      </c>
      <c r="AY443" s="111">
        <v>1</v>
      </c>
      <c r="AZ443" s="111">
        <v>1</v>
      </c>
      <c r="BD443" s="111">
        <v>10000</v>
      </c>
    </row>
    <row r="444" s="111" customFormat="1" spans="1:56">
      <c r="A444" s="111">
        <v>27010000610</v>
      </c>
      <c r="B444" s="51" t="s">
        <v>1501</v>
      </c>
      <c r="C444" s="111" t="s">
        <v>1369</v>
      </c>
      <c r="E444" s="171">
        <v>100</v>
      </c>
      <c r="G444" s="111">
        <v>1</v>
      </c>
      <c r="N444" s="111">
        <v>1</v>
      </c>
      <c r="P444" s="111">
        <v>1</v>
      </c>
      <c r="Q444" s="111">
        <v>2000</v>
      </c>
      <c r="T444" s="111">
        <v>1</v>
      </c>
      <c r="U444" s="111">
        <v>1</v>
      </c>
      <c r="Y444" s="17">
        <v>1000</v>
      </c>
      <c r="Z444" s="261"/>
      <c r="AA444" s="111">
        <v>400</v>
      </c>
      <c r="AB444" s="111">
        <v>1000</v>
      </c>
      <c r="AC444" s="111">
        <v>0</v>
      </c>
      <c r="AH444" s="111">
        <v>27210000610</v>
      </c>
      <c r="AI444" s="3">
        <v>4000</v>
      </c>
      <c r="AJ444" s="111">
        <v>6000</v>
      </c>
      <c r="AK444" s="111">
        <v>1</v>
      </c>
      <c r="AL444" s="281"/>
      <c r="AO444" s="18"/>
      <c r="AP444" s="269"/>
      <c r="AQ444" s="269"/>
      <c r="AR444" s="269"/>
      <c r="AS444" s="269"/>
      <c r="AT444" s="269"/>
      <c r="AU444" s="269"/>
      <c r="AX444" s="3">
        <v>4000</v>
      </c>
      <c r="AY444" s="111">
        <v>1</v>
      </c>
      <c r="AZ444" s="111">
        <v>1</v>
      </c>
      <c r="BD444" s="111">
        <v>0</v>
      </c>
    </row>
    <row r="445" s="111" customFormat="1" spans="1:56">
      <c r="A445" s="111">
        <v>27010000611</v>
      </c>
      <c r="B445" s="51" t="s">
        <v>1502</v>
      </c>
      <c r="C445" s="111" t="s">
        <v>1371</v>
      </c>
      <c r="E445" s="171">
        <v>100</v>
      </c>
      <c r="G445" s="111">
        <v>1</v>
      </c>
      <c r="N445" s="111">
        <v>1</v>
      </c>
      <c r="P445" s="111">
        <v>1</v>
      </c>
      <c r="Q445" s="111">
        <v>8000</v>
      </c>
      <c r="T445" s="111">
        <v>1</v>
      </c>
      <c r="U445" s="111">
        <v>1</v>
      </c>
      <c r="Y445" s="17">
        <v>1000</v>
      </c>
      <c r="Z445" s="261"/>
      <c r="AA445" s="111">
        <v>400</v>
      </c>
      <c r="AB445" s="111">
        <v>1000</v>
      </c>
      <c r="AC445" s="111">
        <v>0</v>
      </c>
      <c r="AH445" s="111">
        <v>27210000611</v>
      </c>
      <c r="AI445" s="3">
        <v>4000</v>
      </c>
      <c r="AJ445" s="111">
        <v>6000</v>
      </c>
      <c r="AK445" s="111">
        <v>1</v>
      </c>
      <c r="AL445" s="281"/>
      <c r="AO445" s="18"/>
      <c r="AP445" s="269"/>
      <c r="AQ445" s="269"/>
      <c r="AR445" s="269"/>
      <c r="AS445" s="269"/>
      <c r="AT445" s="269"/>
      <c r="AU445" s="269"/>
      <c r="AX445" s="3">
        <v>4000</v>
      </c>
      <c r="AY445" s="111">
        <v>1</v>
      </c>
      <c r="AZ445" s="111">
        <v>1</v>
      </c>
      <c r="BD445" s="111">
        <v>10000</v>
      </c>
    </row>
    <row r="446" s="111" customFormat="1" spans="1:56">
      <c r="A446" s="111">
        <v>27010000620</v>
      </c>
      <c r="B446" s="52" t="s">
        <v>1503</v>
      </c>
      <c r="C446" s="111" t="s">
        <v>1369</v>
      </c>
      <c r="E446" s="171">
        <v>100</v>
      </c>
      <c r="G446" s="111">
        <v>1</v>
      </c>
      <c r="N446" s="111">
        <v>1</v>
      </c>
      <c r="P446" s="111">
        <v>1</v>
      </c>
      <c r="Q446" s="111">
        <v>2000</v>
      </c>
      <c r="T446" s="111">
        <v>1</v>
      </c>
      <c r="U446" s="111">
        <v>2</v>
      </c>
      <c r="V446" s="111">
        <v>15000</v>
      </c>
      <c r="Y446" s="17">
        <v>1000</v>
      </c>
      <c r="Z446" s="261"/>
      <c r="AA446" s="111">
        <v>1000</v>
      </c>
      <c r="AB446" s="111">
        <v>1000</v>
      </c>
      <c r="AC446" s="111">
        <v>0</v>
      </c>
      <c r="AH446" s="111">
        <v>27210000620</v>
      </c>
      <c r="AI446" s="3">
        <v>12000</v>
      </c>
      <c r="AJ446" s="111">
        <v>14000</v>
      </c>
      <c r="AK446" s="111">
        <v>1</v>
      </c>
      <c r="AL446" s="281"/>
      <c r="AO446" s="18"/>
      <c r="AP446" s="269"/>
      <c r="AQ446" s="269"/>
      <c r="AR446" s="269"/>
      <c r="AS446" s="269"/>
      <c r="AT446" s="269"/>
      <c r="AU446" s="269"/>
      <c r="AX446" s="3">
        <v>12000</v>
      </c>
      <c r="AY446" s="111">
        <v>1</v>
      </c>
      <c r="AZ446" s="111">
        <v>1</v>
      </c>
      <c r="BD446" s="111">
        <v>0</v>
      </c>
    </row>
    <row r="447" s="111" customFormat="1" spans="1:56">
      <c r="A447" s="111">
        <v>27010000621</v>
      </c>
      <c r="B447" s="52" t="s">
        <v>1504</v>
      </c>
      <c r="C447" s="111" t="s">
        <v>1371</v>
      </c>
      <c r="E447" s="171">
        <v>100</v>
      </c>
      <c r="G447" s="111">
        <v>1</v>
      </c>
      <c r="N447" s="111">
        <v>1</v>
      </c>
      <c r="P447" s="111">
        <v>1</v>
      </c>
      <c r="Q447" s="111">
        <v>8000</v>
      </c>
      <c r="T447" s="111">
        <v>1</v>
      </c>
      <c r="U447" s="111">
        <v>1</v>
      </c>
      <c r="Y447" s="17">
        <v>1000</v>
      </c>
      <c r="Z447" s="261"/>
      <c r="AA447" s="111">
        <v>1000</v>
      </c>
      <c r="AB447" s="111">
        <v>1000</v>
      </c>
      <c r="AC447" s="111">
        <v>0</v>
      </c>
      <c r="AH447" s="111">
        <v>27210000621</v>
      </c>
      <c r="AI447" s="3">
        <v>12000</v>
      </c>
      <c r="AJ447" s="111">
        <v>14000</v>
      </c>
      <c r="AK447" s="111">
        <v>1</v>
      </c>
      <c r="AL447" s="281"/>
      <c r="AO447" s="18"/>
      <c r="AP447" s="269"/>
      <c r="AQ447" s="269"/>
      <c r="AR447" s="269"/>
      <c r="AS447" s="269"/>
      <c r="AT447" s="269"/>
      <c r="AU447" s="269"/>
      <c r="AX447" s="3">
        <v>12000</v>
      </c>
      <c r="AY447" s="111">
        <v>1</v>
      </c>
      <c r="AZ447" s="111">
        <v>1</v>
      </c>
      <c r="BD447" s="111">
        <v>10000</v>
      </c>
    </row>
    <row r="448" s="111" customFormat="1" spans="1:56">
      <c r="A448" s="111">
        <v>27010000630</v>
      </c>
      <c r="B448" s="51" t="s">
        <v>1505</v>
      </c>
      <c r="C448" s="111" t="s">
        <v>1369</v>
      </c>
      <c r="E448" s="171">
        <v>100</v>
      </c>
      <c r="G448" s="111">
        <v>1</v>
      </c>
      <c r="N448" s="111">
        <v>1</v>
      </c>
      <c r="P448" s="111">
        <v>1</v>
      </c>
      <c r="Q448" s="111">
        <v>2000</v>
      </c>
      <c r="T448" s="111">
        <v>1</v>
      </c>
      <c r="U448" s="111">
        <v>1</v>
      </c>
      <c r="Y448" s="17">
        <v>1000</v>
      </c>
      <c r="Z448" s="261"/>
      <c r="AA448" s="111">
        <v>400</v>
      </c>
      <c r="AB448" s="111">
        <v>1000</v>
      </c>
      <c r="AC448" s="111">
        <v>0</v>
      </c>
      <c r="AH448" s="111">
        <v>27210000630</v>
      </c>
      <c r="AI448" s="3">
        <v>4000</v>
      </c>
      <c r="AJ448" s="111">
        <v>6000</v>
      </c>
      <c r="AK448" s="111">
        <v>1</v>
      </c>
      <c r="AL448" s="281"/>
      <c r="AO448" s="18"/>
      <c r="AP448" s="269"/>
      <c r="AQ448" s="269"/>
      <c r="AR448" s="269"/>
      <c r="AS448" s="269"/>
      <c r="AT448" s="269"/>
      <c r="AU448" s="269"/>
      <c r="AX448" s="3">
        <v>4000</v>
      </c>
      <c r="AY448" s="111">
        <v>1</v>
      </c>
      <c r="AZ448" s="111">
        <v>1</v>
      </c>
      <c r="BD448" s="111">
        <v>0</v>
      </c>
    </row>
    <row r="449" s="111" customFormat="1" spans="1:56">
      <c r="A449" s="111">
        <v>27010000631</v>
      </c>
      <c r="B449" s="51" t="s">
        <v>1506</v>
      </c>
      <c r="C449" s="111" t="s">
        <v>1371</v>
      </c>
      <c r="E449" s="171">
        <v>100</v>
      </c>
      <c r="G449" s="111">
        <v>1</v>
      </c>
      <c r="N449" s="111">
        <v>1</v>
      </c>
      <c r="P449" s="111">
        <v>1</v>
      </c>
      <c r="Q449" s="111">
        <v>8000</v>
      </c>
      <c r="T449" s="111">
        <v>1</v>
      </c>
      <c r="U449" s="111">
        <v>1</v>
      </c>
      <c r="Y449" s="17">
        <v>1000</v>
      </c>
      <c r="Z449" s="261"/>
      <c r="AA449" s="111">
        <v>400</v>
      </c>
      <c r="AB449" s="111">
        <v>1000</v>
      </c>
      <c r="AC449" s="111">
        <v>0</v>
      </c>
      <c r="AH449" s="111">
        <v>27210000631</v>
      </c>
      <c r="AI449" s="3">
        <v>4000</v>
      </c>
      <c r="AJ449" s="111">
        <v>6000</v>
      </c>
      <c r="AK449" s="111">
        <v>1</v>
      </c>
      <c r="AL449" s="281"/>
      <c r="AO449" s="18"/>
      <c r="AP449" s="269"/>
      <c r="AQ449" s="269"/>
      <c r="AR449" s="269"/>
      <c r="AS449" s="269"/>
      <c r="AT449" s="269"/>
      <c r="AU449" s="269"/>
      <c r="AX449" s="3">
        <v>4000</v>
      </c>
      <c r="AY449" s="111">
        <v>1</v>
      </c>
      <c r="AZ449" s="111">
        <v>1</v>
      </c>
      <c r="BD449" s="111">
        <v>10000</v>
      </c>
    </row>
    <row r="450" s="111" customFormat="1" spans="1:56">
      <c r="A450" s="111">
        <v>27010000640</v>
      </c>
      <c r="B450" s="51" t="s">
        <v>1507</v>
      </c>
      <c r="C450" s="111" t="s">
        <v>1369</v>
      </c>
      <c r="E450" s="171">
        <v>100</v>
      </c>
      <c r="G450" s="111">
        <v>1</v>
      </c>
      <c r="N450" s="111">
        <v>1</v>
      </c>
      <c r="P450" s="111">
        <v>1</v>
      </c>
      <c r="Q450" s="111">
        <v>2000</v>
      </c>
      <c r="T450" s="111">
        <v>1</v>
      </c>
      <c r="U450" s="111">
        <v>1</v>
      </c>
      <c r="Y450" s="17">
        <v>1000</v>
      </c>
      <c r="Z450" s="261"/>
      <c r="AA450" s="111">
        <v>400</v>
      </c>
      <c r="AB450" s="111">
        <v>1000</v>
      </c>
      <c r="AC450" s="111">
        <v>0</v>
      </c>
      <c r="AH450" s="111">
        <v>27210000640</v>
      </c>
      <c r="AI450" s="3">
        <v>4000</v>
      </c>
      <c r="AJ450" s="111">
        <v>6000</v>
      </c>
      <c r="AK450" s="111">
        <v>1</v>
      </c>
      <c r="AL450" s="281"/>
      <c r="AO450" s="18"/>
      <c r="AP450" s="269"/>
      <c r="AQ450" s="269"/>
      <c r="AR450" s="269"/>
      <c r="AS450" s="269"/>
      <c r="AT450" s="269"/>
      <c r="AU450" s="269"/>
      <c r="AX450" s="3">
        <v>4000</v>
      </c>
      <c r="AY450" s="111">
        <v>1</v>
      </c>
      <c r="AZ450" s="111">
        <v>1</v>
      </c>
      <c r="BD450" s="111">
        <v>0</v>
      </c>
    </row>
    <row r="451" s="111" customFormat="1" spans="1:56">
      <c r="A451" s="111">
        <v>27010000641</v>
      </c>
      <c r="B451" s="51" t="s">
        <v>1508</v>
      </c>
      <c r="C451" s="111" t="s">
        <v>1371</v>
      </c>
      <c r="E451" s="171">
        <v>100</v>
      </c>
      <c r="G451" s="111">
        <v>1</v>
      </c>
      <c r="N451" s="111">
        <v>1</v>
      </c>
      <c r="P451" s="111">
        <v>1</v>
      </c>
      <c r="Q451" s="111">
        <v>8000</v>
      </c>
      <c r="T451" s="111">
        <v>1</v>
      </c>
      <c r="U451" s="111">
        <v>1</v>
      </c>
      <c r="Y451" s="17">
        <v>1000</v>
      </c>
      <c r="Z451" s="261"/>
      <c r="AA451" s="111">
        <v>400</v>
      </c>
      <c r="AB451" s="111">
        <v>1000</v>
      </c>
      <c r="AC451" s="111">
        <v>0</v>
      </c>
      <c r="AH451" s="111">
        <v>27210000641</v>
      </c>
      <c r="AI451" s="3">
        <v>4000</v>
      </c>
      <c r="AJ451" s="111">
        <v>6000</v>
      </c>
      <c r="AK451" s="111">
        <v>1</v>
      </c>
      <c r="AL451" s="281"/>
      <c r="AO451" s="18"/>
      <c r="AP451" s="269"/>
      <c r="AQ451" s="269"/>
      <c r="AR451" s="269"/>
      <c r="AS451" s="269"/>
      <c r="AT451" s="269"/>
      <c r="AU451" s="269"/>
      <c r="AX451" s="3">
        <v>4000</v>
      </c>
      <c r="AY451" s="111">
        <v>1</v>
      </c>
      <c r="AZ451" s="111">
        <v>1</v>
      </c>
      <c r="BD451" s="111">
        <v>10000</v>
      </c>
    </row>
    <row r="452" s="111" customFormat="1" spans="1:56">
      <c r="A452" s="111">
        <v>27010000650</v>
      </c>
      <c r="B452" s="51" t="s">
        <v>1509</v>
      </c>
      <c r="C452" s="111" t="s">
        <v>1369</v>
      </c>
      <c r="E452" s="171">
        <v>100</v>
      </c>
      <c r="G452" s="111">
        <v>1</v>
      </c>
      <c r="N452" s="111">
        <v>1</v>
      </c>
      <c r="P452" s="111">
        <v>1</v>
      </c>
      <c r="Q452" s="111">
        <v>2000</v>
      </c>
      <c r="T452" s="111">
        <v>1</v>
      </c>
      <c r="U452" s="111">
        <v>1</v>
      </c>
      <c r="Y452" s="17">
        <v>1000</v>
      </c>
      <c r="Z452" s="261"/>
      <c r="AA452" s="111">
        <v>400</v>
      </c>
      <c r="AB452" s="111">
        <v>1000</v>
      </c>
      <c r="AC452" s="111">
        <v>0</v>
      </c>
      <c r="AH452" s="111">
        <v>27210000650</v>
      </c>
      <c r="AI452" s="3">
        <v>4000</v>
      </c>
      <c r="AJ452" s="111">
        <v>6000</v>
      </c>
      <c r="AK452" s="111">
        <v>1</v>
      </c>
      <c r="AL452" s="281"/>
      <c r="AO452" s="18"/>
      <c r="AP452" s="269"/>
      <c r="AQ452" s="269"/>
      <c r="AR452" s="269"/>
      <c r="AS452" s="269"/>
      <c r="AT452" s="269"/>
      <c r="AU452" s="269"/>
      <c r="AX452" s="3">
        <v>4000</v>
      </c>
      <c r="AY452" s="111">
        <v>1</v>
      </c>
      <c r="AZ452" s="111">
        <v>1</v>
      </c>
      <c r="BD452" s="111">
        <v>0</v>
      </c>
    </row>
    <row r="453" s="111" customFormat="1" spans="1:56">
      <c r="A453" s="111">
        <v>27010000651</v>
      </c>
      <c r="B453" s="51" t="s">
        <v>1510</v>
      </c>
      <c r="C453" s="111" t="s">
        <v>1371</v>
      </c>
      <c r="E453" s="171">
        <v>100</v>
      </c>
      <c r="G453" s="111">
        <v>1</v>
      </c>
      <c r="N453" s="111">
        <v>1</v>
      </c>
      <c r="P453" s="111">
        <v>1</v>
      </c>
      <c r="Q453" s="111">
        <v>8000</v>
      </c>
      <c r="T453" s="111">
        <v>1</v>
      </c>
      <c r="U453" s="111">
        <v>1</v>
      </c>
      <c r="Y453" s="17">
        <v>1000</v>
      </c>
      <c r="Z453" s="261"/>
      <c r="AA453" s="111">
        <v>400</v>
      </c>
      <c r="AB453" s="111">
        <v>1000</v>
      </c>
      <c r="AC453" s="111">
        <v>0</v>
      </c>
      <c r="AH453" s="111">
        <v>27210000651</v>
      </c>
      <c r="AI453" s="3">
        <v>4000</v>
      </c>
      <c r="AJ453" s="111">
        <v>6000</v>
      </c>
      <c r="AK453" s="111">
        <v>1</v>
      </c>
      <c r="AL453" s="281"/>
      <c r="AO453" s="18"/>
      <c r="AP453" s="269"/>
      <c r="AQ453" s="269"/>
      <c r="AR453" s="269"/>
      <c r="AS453" s="269"/>
      <c r="AT453" s="269"/>
      <c r="AU453" s="269"/>
      <c r="AX453" s="3">
        <v>4000</v>
      </c>
      <c r="AY453" s="111">
        <v>1</v>
      </c>
      <c r="AZ453" s="111">
        <v>1</v>
      </c>
      <c r="BD453" s="111">
        <v>10000</v>
      </c>
    </row>
    <row r="454" s="111" customFormat="1" spans="1:56">
      <c r="A454" s="111">
        <v>27010000660</v>
      </c>
      <c r="B454" s="52" t="s">
        <v>1511</v>
      </c>
      <c r="C454" s="111" t="s">
        <v>1369</v>
      </c>
      <c r="E454" s="171">
        <v>100</v>
      </c>
      <c r="G454" s="111">
        <v>1</v>
      </c>
      <c r="N454" s="111">
        <v>1</v>
      </c>
      <c r="P454" s="111">
        <v>1</v>
      </c>
      <c r="Q454" s="111">
        <v>2000</v>
      </c>
      <c r="T454" s="111">
        <v>1</v>
      </c>
      <c r="U454" s="111">
        <v>2</v>
      </c>
      <c r="V454" s="111">
        <v>15000</v>
      </c>
      <c r="Y454" s="17">
        <v>1000</v>
      </c>
      <c r="Z454" s="261"/>
      <c r="AA454" s="111">
        <v>1000</v>
      </c>
      <c r="AB454" s="111">
        <v>1000</v>
      </c>
      <c r="AC454" s="111">
        <v>0</v>
      </c>
      <c r="AH454" s="111">
        <v>27210000660</v>
      </c>
      <c r="AI454" s="3">
        <v>12000</v>
      </c>
      <c r="AJ454" s="111">
        <v>14000</v>
      </c>
      <c r="AK454" s="111">
        <v>1</v>
      </c>
      <c r="AL454" s="281"/>
      <c r="AO454" s="18"/>
      <c r="AP454" s="269"/>
      <c r="AQ454" s="269"/>
      <c r="AR454" s="269"/>
      <c r="AS454" s="269"/>
      <c r="AT454" s="269"/>
      <c r="AU454" s="269"/>
      <c r="AX454" s="3">
        <v>12000</v>
      </c>
      <c r="AY454" s="111">
        <v>1</v>
      </c>
      <c r="AZ454" s="111">
        <v>1</v>
      </c>
      <c r="BD454" s="111">
        <v>0</v>
      </c>
    </row>
    <row r="455" s="111" customFormat="1" spans="1:56">
      <c r="A455" s="111">
        <v>27010000661</v>
      </c>
      <c r="B455" s="52" t="s">
        <v>1512</v>
      </c>
      <c r="C455" s="111" t="s">
        <v>1371</v>
      </c>
      <c r="E455" s="171">
        <v>100</v>
      </c>
      <c r="G455" s="111">
        <v>1</v>
      </c>
      <c r="N455" s="111">
        <v>1</v>
      </c>
      <c r="P455" s="111">
        <v>1</v>
      </c>
      <c r="Q455" s="111">
        <v>8000</v>
      </c>
      <c r="T455" s="111">
        <v>1</v>
      </c>
      <c r="U455" s="111">
        <v>2</v>
      </c>
      <c r="V455" s="111">
        <v>15000</v>
      </c>
      <c r="Y455" s="17">
        <v>1000</v>
      </c>
      <c r="Z455" s="261"/>
      <c r="AA455" s="111">
        <v>1000</v>
      </c>
      <c r="AB455" s="111">
        <v>1000</v>
      </c>
      <c r="AC455" s="111">
        <v>0</v>
      </c>
      <c r="AH455" s="111">
        <v>27210000661</v>
      </c>
      <c r="AI455" s="3">
        <v>12000</v>
      </c>
      <c r="AJ455" s="111">
        <v>14000</v>
      </c>
      <c r="AK455" s="111">
        <v>1</v>
      </c>
      <c r="AL455" s="281"/>
      <c r="AO455" s="18"/>
      <c r="AP455" s="269"/>
      <c r="AQ455" s="269"/>
      <c r="AR455" s="269"/>
      <c r="AS455" s="269"/>
      <c r="AT455" s="269"/>
      <c r="AU455" s="269"/>
      <c r="AX455" s="3">
        <v>12000</v>
      </c>
      <c r="AY455" s="111">
        <v>1</v>
      </c>
      <c r="AZ455" s="111">
        <v>1</v>
      </c>
      <c r="BD455" s="111">
        <v>10000</v>
      </c>
    </row>
    <row r="456" s="111" customFormat="1" spans="1:56">
      <c r="A456" s="111">
        <v>27010000670</v>
      </c>
      <c r="B456" s="51" t="s">
        <v>1513</v>
      </c>
      <c r="C456" s="111" t="s">
        <v>1369</v>
      </c>
      <c r="E456" s="171">
        <v>100</v>
      </c>
      <c r="G456" s="111">
        <v>1</v>
      </c>
      <c r="N456" s="111">
        <v>1</v>
      </c>
      <c r="P456" s="111">
        <v>1</v>
      </c>
      <c r="Q456" s="111">
        <v>2000</v>
      </c>
      <c r="T456" s="111">
        <v>1</v>
      </c>
      <c r="U456" s="111">
        <v>1</v>
      </c>
      <c r="Y456" s="17">
        <v>1000</v>
      </c>
      <c r="Z456" s="261"/>
      <c r="AA456" s="111">
        <v>400</v>
      </c>
      <c r="AB456" s="111">
        <v>1000</v>
      </c>
      <c r="AC456" s="111">
        <v>0</v>
      </c>
      <c r="AH456" s="111">
        <v>27210000670</v>
      </c>
      <c r="AI456" s="3">
        <v>4000</v>
      </c>
      <c r="AJ456" s="111">
        <v>6000</v>
      </c>
      <c r="AK456" s="111">
        <v>1</v>
      </c>
      <c r="AL456" s="281"/>
      <c r="AO456" s="18"/>
      <c r="AP456" s="269"/>
      <c r="AQ456" s="269"/>
      <c r="AR456" s="269"/>
      <c r="AS456" s="269"/>
      <c r="AT456" s="269"/>
      <c r="AU456" s="269"/>
      <c r="AX456" s="3">
        <v>4000</v>
      </c>
      <c r="AY456" s="111">
        <v>1</v>
      </c>
      <c r="AZ456" s="111">
        <v>1</v>
      </c>
      <c r="BD456" s="111">
        <v>0</v>
      </c>
    </row>
    <row r="457" s="111" customFormat="1" spans="1:56">
      <c r="A457" s="111">
        <v>27010000671</v>
      </c>
      <c r="B457" s="51" t="s">
        <v>1514</v>
      </c>
      <c r="C457" s="111" t="s">
        <v>1371</v>
      </c>
      <c r="E457" s="171">
        <v>100</v>
      </c>
      <c r="G457" s="111">
        <v>1</v>
      </c>
      <c r="N457" s="111">
        <v>1</v>
      </c>
      <c r="P457" s="111">
        <v>1</v>
      </c>
      <c r="Q457" s="111">
        <v>8000</v>
      </c>
      <c r="T457" s="111">
        <v>1</v>
      </c>
      <c r="U457" s="111">
        <v>1</v>
      </c>
      <c r="Y457" s="17">
        <v>1000</v>
      </c>
      <c r="Z457" s="261"/>
      <c r="AA457" s="111">
        <v>400</v>
      </c>
      <c r="AB457" s="111">
        <v>1000</v>
      </c>
      <c r="AC457" s="111">
        <v>0</v>
      </c>
      <c r="AH457" s="111">
        <v>27210000671</v>
      </c>
      <c r="AI457" s="3">
        <v>4000</v>
      </c>
      <c r="AJ457" s="111">
        <v>6000</v>
      </c>
      <c r="AK457" s="111">
        <v>1</v>
      </c>
      <c r="AL457" s="281"/>
      <c r="AO457" s="18"/>
      <c r="AP457" s="269"/>
      <c r="AQ457" s="269"/>
      <c r="AR457" s="269"/>
      <c r="AS457" s="269"/>
      <c r="AT457" s="269"/>
      <c r="AU457" s="269"/>
      <c r="AX457" s="3">
        <v>4000</v>
      </c>
      <c r="AY457" s="111">
        <v>1</v>
      </c>
      <c r="AZ457" s="111">
        <v>1</v>
      </c>
      <c r="BD457" s="111">
        <v>10000</v>
      </c>
    </row>
    <row r="458" s="111" customFormat="1" spans="1:56">
      <c r="A458" s="111">
        <v>27010000680</v>
      </c>
      <c r="B458" s="51" t="s">
        <v>1515</v>
      </c>
      <c r="C458" s="111" t="s">
        <v>1369</v>
      </c>
      <c r="E458" s="171">
        <v>100</v>
      </c>
      <c r="G458" s="111">
        <v>1</v>
      </c>
      <c r="N458" s="111">
        <v>1</v>
      </c>
      <c r="P458" s="111">
        <v>1</v>
      </c>
      <c r="Q458" s="111">
        <v>2000</v>
      </c>
      <c r="T458" s="111">
        <v>1</v>
      </c>
      <c r="U458" s="111">
        <v>1</v>
      </c>
      <c r="Y458" s="17">
        <v>1000</v>
      </c>
      <c r="Z458" s="261"/>
      <c r="AA458" s="111">
        <v>400</v>
      </c>
      <c r="AB458" s="111">
        <v>1000</v>
      </c>
      <c r="AC458" s="111">
        <v>0</v>
      </c>
      <c r="AH458" s="111">
        <v>27210000680</v>
      </c>
      <c r="AI458" s="3">
        <v>4000</v>
      </c>
      <c r="AJ458" s="111">
        <v>6000</v>
      </c>
      <c r="AK458" s="111">
        <v>1</v>
      </c>
      <c r="AL458" s="281"/>
      <c r="AO458" s="18"/>
      <c r="AP458" s="269"/>
      <c r="AQ458" s="269"/>
      <c r="AR458" s="269"/>
      <c r="AS458" s="269"/>
      <c r="AT458" s="269"/>
      <c r="AU458" s="269"/>
      <c r="AX458" s="3">
        <v>4000</v>
      </c>
      <c r="AY458" s="111">
        <v>1</v>
      </c>
      <c r="AZ458" s="111">
        <v>1</v>
      </c>
      <c r="BD458" s="111">
        <v>0</v>
      </c>
    </row>
    <row r="459" s="111" customFormat="1" spans="1:56">
      <c r="A459" s="111">
        <v>27010000681</v>
      </c>
      <c r="B459" s="51" t="s">
        <v>1516</v>
      </c>
      <c r="C459" s="111" t="s">
        <v>1371</v>
      </c>
      <c r="E459" s="171">
        <v>100</v>
      </c>
      <c r="G459" s="111">
        <v>1</v>
      </c>
      <c r="N459" s="111">
        <v>1</v>
      </c>
      <c r="P459" s="111">
        <v>1</v>
      </c>
      <c r="Q459" s="111">
        <v>8000</v>
      </c>
      <c r="T459" s="111">
        <v>1</v>
      </c>
      <c r="U459" s="111">
        <v>1</v>
      </c>
      <c r="Y459" s="17">
        <v>1000</v>
      </c>
      <c r="Z459" s="261"/>
      <c r="AA459" s="111">
        <v>400</v>
      </c>
      <c r="AB459" s="111">
        <v>1000</v>
      </c>
      <c r="AC459" s="111">
        <v>0</v>
      </c>
      <c r="AH459" s="111">
        <v>27210000681</v>
      </c>
      <c r="AI459" s="3">
        <v>4000</v>
      </c>
      <c r="AJ459" s="111">
        <v>6000</v>
      </c>
      <c r="AK459" s="111">
        <v>1</v>
      </c>
      <c r="AL459" s="281"/>
      <c r="AO459" s="18"/>
      <c r="AP459" s="269"/>
      <c r="AQ459" s="269"/>
      <c r="AR459" s="269"/>
      <c r="AS459" s="269"/>
      <c r="AT459" s="269"/>
      <c r="AU459" s="269"/>
      <c r="AX459" s="3">
        <v>4000</v>
      </c>
      <c r="AY459" s="111">
        <v>1</v>
      </c>
      <c r="AZ459" s="111">
        <v>1</v>
      </c>
      <c r="BD459" s="111">
        <v>10000</v>
      </c>
    </row>
    <row r="460" s="111" customFormat="1" spans="1:56">
      <c r="A460" s="111">
        <v>27010000690</v>
      </c>
      <c r="B460" s="51" t="s">
        <v>1517</v>
      </c>
      <c r="C460" s="111" t="s">
        <v>1369</v>
      </c>
      <c r="E460" s="171">
        <v>100</v>
      </c>
      <c r="G460" s="111">
        <v>1</v>
      </c>
      <c r="N460" s="111">
        <v>1</v>
      </c>
      <c r="P460" s="111">
        <v>1</v>
      </c>
      <c r="Q460" s="111">
        <v>2000</v>
      </c>
      <c r="T460" s="111">
        <v>1</v>
      </c>
      <c r="U460" s="111">
        <v>1</v>
      </c>
      <c r="Y460" s="17">
        <v>1000</v>
      </c>
      <c r="Z460" s="261"/>
      <c r="AA460" s="111">
        <v>400</v>
      </c>
      <c r="AB460" s="111">
        <v>1000</v>
      </c>
      <c r="AC460" s="111">
        <v>0</v>
      </c>
      <c r="AH460" s="111">
        <v>27210000690</v>
      </c>
      <c r="AI460" s="3">
        <v>4000</v>
      </c>
      <c r="AJ460" s="111">
        <v>6000</v>
      </c>
      <c r="AK460" s="111">
        <v>1</v>
      </c>
      <c r="AL460" s="281"/>
      <c r="AO460" s="18"/>
      <c r="AP460" s="269"/>
      <c r="AQ460" s="269"/>
      <c r="AR460" s="269"/>
      <c r="AS460" s="269"/>
      <c r="AT460" s="269"/>
      <c r="AU460" s="269"/>
      <c r="AX460" s="3">
        <v>4000</v>
      </c>
      <c r="AY460" s="111">
        <v>1</v>
      </c>
      <c r="AZ460" s="111">
        <v>1</v>
      </c>
      <c r="BD460" s="111">
        <v>0</v>
      </c>
    </row>
    <row r="461" s="111" customFormat="1" spans="1:56">
      <c r="A461" s="111">
        <v>27010000691</v>
      </c>
      <c r="B461" s="51" t="s">
        <v>1518</v>
      </c>
      <c r="C461" s="111" t="s">
        <v>1371</v>
      </c>
      <c r="E461" s="171">
        <v>100</v>
      </c>
      <c r="G461" s="111">
        <v>1</v>
      </c>
      <c r="N461" s="111">
        <v>1</v>
      </c>
      <c r="P461" s="111">
        <v>1</v>
      </c>
      <c r="Q461" s="111">
        <v>8000</v>
      </c>
      <c r="T461" s="111">
        <v>1</v>
      </c>
      <c r="U461" s="111">
        <v>1</v>
      </c>
      <c r="Y461" s="17">
        <v>1000</v>
      </c>
      <c r="Z461" s="261"/>
      <c r="AA461" s="111">
        <v>400</v>
      </c>
      <c r="AB461" s="111">
        <v>1000</v>
      </c>
      <c r="AC461" s="111">
        <v>0</v>
      </c>
      <c r="AH461" s="111">
        <v>27210000691</v>
      </c>
      <c r="AI461" s="3">
        <v>4000</v>
      </c>
      <c r="AJ461" s="111">
        <v>6000</v>
      </c>
      <c r="AK461" s="111">
        <v>1</v>
      </c>
      <c r="AL461" s="281"/>
      <c r="AO461" s="18"/>
      <c r="AP461" s="269"/>
      <c r="AQ461" s="269"/>
      <c r="AR461" s="269"/>
      <c r="AS461" s="269"/>
      <c r="AT461" s="269"/>
      <c r="AU461" s="269"/>
      <c r="AX461" s="3">
        <v>4000</v>
      </c>
      <c r="AY461" s="111">
        <v>1</v>
      </c>
      <c r="AZ461" s="111">
        <v>1</v>
      </c>
      <c r="BD461" s="111">
        <v>10000</v>
      </c>
    </row>
    <row r="462" s="111" customFormat="1" spans="1:56">
      <c r="A462" s="111">
        <v>27010000700</v>
      </c>
      <c r="B462" s="51" t="s">
        <v>1519</v>
      </c>
      <c r="C462" s="111" t="s">
        <v>1369</v>
      </c>
      <c r="E462" s="171">
        <v>100</v>
      </c>
      <c r="G462" s="111">
        <v>1</v>
      </c>
      <c r="N462" s="111">
        <v>1</v>
      </c>
      <c r="P462" s="111">
        <v>1</v>
      </c>
      <c r="Q462" s="111">
        <v>2000</v>
      </c>
      <c r="T462" s="111">
        <v>1</v>
      </c>
      <c r="U462" s="111">
        <v>1</v>
      </c>
      <c r="Y462" s="17">
        <v>1000</v>
      </c>
      <c r="Z462" s="261"/>
      <c r="AA462" s="111">
        <v>400</v>
      </c>
      <c r="AB462" s="111">
        <v>1000</v>
      </c>
      <c r="AC462" s="111">
        <v>0</v>
      </c>
      <c r="AH462" s="111">
        <v>27210000700</v>
      </c>
      <c r="AI462" s="3">
        <v>4000</v>
      </c>
      <c r="AJ462" s="111">
        <v>6000</v>
      </c>
      <c r="AK462" s="111">
        <v>1</v>
      </c>
      <c r="AL462" s="281"/>
      <c r="AO462" s="18"/>
      <c r="AP462" s="269"/>
      <c r="AQ462" s="269"/>
      <c r="AR462" s="269"/>
      <c r="AS462" s="269"/>
      <c r="AT462" s="269"/>
      <c r="AU462" s="269"/>
      <c r="AX462" s="3">
        <v>4000</v>
      </c>
      <c r="AY462" s="111">
        <v>1</v>
      </c>
      <c r="AZ462" s="111">
        <v>1</v>
      </c>
      <c r="BD462" s="111">
        <v>0</v>
      </c>
    </row>
    <row r="463" s="111" customFormat="1" spans="1:56">
      <c r="A463" s="111">
        <v>27010000701</v>
      </c>
      <c r="B463" s="51" t="s">
        <v>1520</v>
      </c>
      <c r="C463" s="111" t="s">
        <v>1371</v>
      </c>
      <c r="E463" s="171">
        <v>100</v>
      </c>
      <c r="G463" s="111">
        <v>1</v>
      </c>
      <c r="N463" s="111">
        <v>1</v>
      </c>
      <c r="P463" s="111">
        <v>1</v>
      </c>
      <c r="Q463" s="111">
        <v>8000</v>
      </c>
      <c r="T463" s="111">
        <v>1</v>
      </c>
      <c r="U463" s="111">
        <v>1</v>
      </c>
      <c r="Y463" s="17">
        <v>1000</v>
      </c>
      <c r="Z463" s="261"/>
      <c r="AA463" s="111">
        <v>400</v>
      </c>
      <c r="AB463" s="111">
        <v>1000</v>
      </c>
      <c r="AC463" s="111">
        <v>0</v>
      </c>
      <c r="AH463" s="111">
        <v>27210000701</v>
      </c>
      <c r="AI463" s="3">
        <v>4000</v>
      </c>
      <c r="AJ463" s="111">
        <v>6000</v>
      </c>
      <c r="AK463" s="111">
        <v>1</v>
      </c>
      <c r="AL463" s="281"/>
      <c r="AO463" s="18"/>
      <c r="AP463" s="269"/>
      <c r="AQ463" s="269"/>
      <c r="AR463" s="269"/>
      <c r="AS463" s="269"/>
      <c r="AT463" s="269"/>
      <c r="AU463" s="269"/>
      <c r="AX463" s="3">
        <v>4000</v>
      </c>
      <c r="AY463" s="111">
        <v>1</v>
      </c>
      <c r="AZ463" s="111">
        <v>1</v>
      </c>
      <c r="BD463" s="111">
        <v>10000</v>
      </c>
    </row>
    <row r="464" s="111" customFormat="1" spans="1:56">
      <c r="A464" s="111">
        <v>27010000710</v>
      </c>
      <c r="B464" s="52" t="s">
        <v>1521</v>
      </c>
      <c r="C464" s="111" t="s">
        <v>1369</v>
      </c>
      <c r="E464" s="171">
        <v>100</v>
      </c>
      <c r="G464" s="111">
        <v>1</v>
      </c>
      <c r="N464" s="111">
        <v>1</v>
      </c>
      <c r="P464" s="111">
        <v>1</v>
      </c>
      <c r="Q464" s="111">
        <v>2000</v>
      </c>
      <c r="T464" s="111">
        <v>1</v>
      </c>
      <c r="U464" s="111">
        <v>2</v>
      </c>
      <c r="V464" s="111">
        <v>15000</v>
      </c>
      <c r="Y464" s="17">
        <v>1000</v>
      </c>
      <c r="Z464" s="261"/>
      <c r="AA464" s="111">
        <v>1000</v>
      </c>
      <c r="AB464" s="111">
        <v>1000</v>
      </c>
      <c r="AC464" s="111">
        <v>0</v>
      </c>
      <c r="AH464" s="111">
        <v>27210000710</v>
      </c>
      <c r="AI464" s="3">
        <v>12000</v>
      </c>
      <c r="AJ464" s="111">
        <v>14000</v>
      </c>
      <c r="AK464" s="111">
        <v>1</v>
      </c>
      <c r="AL464" s="281"/>
      <c r="AO464" s="18"/>
      <c r="AP464" s="269"/>
      <c r="AQ464" s="269"/>
      <c r="AR464" s="269"/>
      <c r="AS464" s="269"/>
      <c r="AT464" s="269"/>
      <c r="AU464" s="269"/>
      <c r="AX464" s="3">
        <v>12000</v>
      </c>
      <c r="AY464" s="111">
        <v>1</v>
      </c>
      <c r="AZ464" s="111">
        <v>1</v>
      </c>
      <c r="BD464" s="111">
        <v>0</v>
      </c>
    </row>
    <row r="465" s="111" customFormat="1" spans="1:56">
      <c r="A465" s="111">
        <v>27010000711</v>
      </c>
      <c r="B465" s="51" t="s">
        <v>1522</v>
      </c>
      <c r="C465" s="111" t="s">
        <v>1371</v>
      </c>
      <c r="E465" s="171">
        <v>100</v>
      </c>
      <c r="G465" s="111">
        <v>1</v>
      </c>
      <c r="N465" s="111">
        <v>1</v>
      </c>
      <c r="P465" s="111">
        <v>1</v>
      </c>
      <c r="Q465" s="111">
        <v>8000</v>
      </c>
      <c r="T465" s="111">
        <v>1</v>
      </c>
      <c r="U465" s="111">
        <v>1</v>
      </c>
      <c r="Y465" s="17">
        <v>1000</v>
      </c>
      <c r="Z465" s="261"/>
      <c r="AA465" s="111">
        <v>400</v>
      </c>
      <c r="AB465" s="111">
        <v>1000</v>
      </c>
      <c r="AC465" s="111">
        <v>0</v>
      </c>
      <c r="AH465" s="111">
        <v>27210000711</v>
      </c>
      <c r="AI465" s="3">
        <v>4000</v>
      </c>
      <c r="AJ465" s="111">
        <v>6000</v>
      </c>
      <c r="AK465" s="111">
        <v>1</v>
      </c>
      <c r="AL465" s="281"/>
      <c r="AO465" s="18"/>
      <c r="AP465" s="269"/>
      <c r="AQ465" s="269"/>
      <c r="AR465" s="269"/>
      <c r="AS465" s="269"/>
      <c r="AT465" s="269"/>
      <c r="AU465" s="269"/>
      <c r="AX465" s="3">
        <v>4000</v>
      </c>
      <c r="AY465" s="111">
        <v>1</v>
      </c>
      <c r="AZ465" s="111">
        <v>1</v>
      </c>
      <c r="BD465" s="111">
        <v>10000</v>
      </c>
    </row>
    <row r="466" s="111" customFormat="1" spans="1:56">
      <c r="A466" s="111">
        <v>27010000720</v>
      </c>
      <c r="B466" s="51" t="s">
        <v>1523</v>
      </c>
      <c r="C466" s="111" t="s">
        <v>1369</v>
      </c>
      <c r="E466" s="171">
        <v>100</v>
      </c>
      <c r="G466" s="111">
        <v>1</v>
      </c>
      <c r="N466" s="111">
        <v>1</v>
      </c>
      <c r="P466" s="111">
        <v>1</v>
      </c>
      <c r="Q466" s="111">
        <v>2000</v>
      </c>
      <c r="T466" s="111">
        <v>1</v>
      </c>
      <c r="U466" s="111">
        <v>1</v>
      </c>
      <c r="Y466" s="17">
        <v>1000</v>
      </c>
      <c r="Z466" s="261"/>
      <c r="AA466" s="111">
        <v>400</v>
      </c>
      <c r="AB466" s="111">
        <v>1000</v>
      </c>
      <c r="AC466" s="111">
        <v>0</v>
      </c>
      <c r="AH466" s="111">
        <v>27210000720</v>
      </c>
      <c r="AI466" s="3">
        <v>4000</v>
      </c>
      <c r="AJ466" s="111">
        <v>6000</v>
      </c>
      <c r="AK466" s="111">
        <v>1</v>
      </c>
      <c r="AL466" s="281"/>
      <c r="AO466" s="18"/>
      <c r="AP466" s="269"/>
      <c r="AQ466" s="269"/>
      <c r="AR466" s="269"/>
      <c r="AS466" s="269"/>
      <c r="AT466" s="269"/>
      <c r="AU466" s="269"/>
      <c r="AX466" s="3">
        <v>4000</v>
      </c>
      <c r="AY466" s="111">
        <v>1</v>
      </c>
      <c r="AZ466" s="111">
        <v>1</v>
      </c>
      <c r="BD466" s="111">
        <v>0</v>
      </c>
    </row>
    <row r="467" s="111" customFormat="1" spans="1:56">
      <c r="A467" s="111">
        <v>27010000721</v>
      </c>
      <c r="B467" s="51" t="s">
        <v>1524</v>
      </c>
      <c r="C467" s="111" t="s">
        <v>1371</v>
      </c>
      <c r="E467" s="171">
        <v>100</v>
      </c>
      <c r="G467" s="111">
        <v>1</v>
      </c>
      <c r="N467" s="111">
        <v>1</v>
      </c>
      <c r="P467" s="111">
        <v>1</v>
      </c>
      <c r="Q467" s="111">
        <v>8000</v>
      </c>
      <c r="T467" s="111">
        <v>1</v>
      </c>
      <c r="U467" s="111">
        <v>1</v>
      </c>
      <c r="Y467" s="17">
        <v>1000</v>
      </c>
      <c r="Z467" s="261"/>
      <c r="AA467" s="111">
        <v>400</v>
      </c>
      <c r="AB467" s="111">
        <v>1000</v>
      </c>
      <c r="AC467" s="111">
        <v>0</v>
      </c>
      <c r="AH467" s="111">
        <v>27210000721</v>
      </c>
      <c r="AI467" s="3">
        <v>4000</v>
      </c>
      <c r="AJ467" s="111">
        <v>6000</v>
      </c>
      <c r="AK467" s="111">
        <v>1</v>
      </c>
      <c r="AL467" s="281"/>
      <c r="AO467" s="18"/>
      <c r="AP467" s="269"/>
      <c r="AQ467" s="269"/>
      <c r="AR467" s="269"/>
      <c r="AS467" s="269"/>
      <c r="AT467" s="269"/>
      <c r="AU467" s="269"/>
      <c r="AX467" s="3">
        <v>4000</v>
      </c>
      <c r="AY467" s="111">
        <v>1</v>
      </c>
      <c r="AZ467" s="111">
        <v>1</v>
      </c>
      <c r="BD467" s="111">
        <v>10000</v>
      </c>
    </row>
    <row r="468" s="111" customFormat="1" spans="1:56">
      <c r="A468" s="111">
        <v>27010000730</v>
      </c>
      <c r="B468" s="51" t="s">
        <v>1525</v>
      </c>
      <c r="C468" s="111" t="s">
        <v>1369</v>
      </c>
      <c r="E468" s="171">
        <v>100</v>
      </c>
      <c r="G468" s="111">
        <v>1</v>
      </c>
      <c r="N468" s="111">
        <v>1</v>
      </c>
      <c r="P468" s="111">
        <v>1</v>
      </c>
      <c r="Q468" s="111">
        <v>2000</v>
      </c>
      <c r="T468" s="111">
        <v>1</v>
      </c>
      <c r="U468" s="111">
        <v>1</v>
      </c>
      <c r="Y468" s="17">
        <v>1000</v>
      </c>
      <c r="Z468" s="261"/>
      <c r="AA468" s="111">
        <v>400</v>
      </c>
      <c r="AB468" s="111">
        <v>1000</v>
      </c>
      <c r="AC468" s="111">
        <v>0</v>
      </c>
      <c r="AH468" s="111">
        <v>27210000730</v>
      </c>
      <c r="AI468" s="3">
        <v>4000</v>
      </c>
      <c r="AJ468" s="111">
        <v>6000</v>
      </c>
      <c r="AK468" s="111">
        <v>1</v>
      </c>
      <c r="AL468" s="281"/>
      <c r="AO468" s="18"/>
      <c r="AP468" s="269"/>
      <c r="AQ468" s="269"/>
      <c r="AR468" s="269"/>
      <c r="AS468" s="269"/>
      <c r="AT468" s="269"/>
      <c r="AU468" s="269"/>
      <c r="AX468" s="3">
        <v>4000</v>
      </c>
      <c r="AY468" s="111">
        <v>1</v>
      </c>
      <c r="AZ468" s="111">
        <v>1</v>
      </c>
      <c r="BD468" s="111">
        <v>0</v>
      </c>
    </row>
    <row r="469" s="111" customFormat="1" spans="1:56">
      <c r="A469" s="111">
        <v>27010000731</v>
      </c>
      <c r="B469" s="51" t="s">
        <v>1526</v>
      </c>
      <c r="C469" s="111" t="s">
        <v>1371</v>
      </c>
      <c r="E469" s="171">
        <v>100</v>
      </c>
      <c r="G469" s="111">
        <v>1</v>
      </c>
      <c r="N469" s="111">
        <v>1</v>
      </c>
      <c r="P469" s="111">
        <v>1</v>
      </c>
      <c r="Q469" s="111">
        <v>8000</v>
      </c>
      <c r="T469" s="111">
        <v>1</v>
      </c>
      <c r="U469" s="111">
        <v>1</v>
      </c>
      <c r="Y469" s="17">
        <v>1000</v>
      </c>
      <c r="Z469" s="261"/>
      <c r="AA469" s="111">
        <v>400</v>
      </c>
      <c r="AB469" s="111">
        <v>1000</v>
      </c>
      <c r="AC469" s="111">
        <v>0</v>
      </c>
      <c r="AH469" s="111">
        <v>27210000731</v>
      </c>
      <c r="AI469" s="3">
        <v>4000</v>
      </c>
      <c r="AJ469" s="111">
        <v>6000</v>
      </c>
      <c r="AK469" s="111">
        <v>1</v>
      </c>
      <c r="AL469" s="281"/>
      <c r="AO469" s="18"/>
      <c r="AP469" s="269"/>
      <c r="AQ469" s="269"/>
      <c r="AR469" s="269"/>
      <c r="AS469" s="269"/>
      <c r="AT469" s="269"/>
      <c r="AU469" s="269"/>
      <c r="AX469" s="3">
        <v>4000</v>
      </c>
      <c r="AY469" s="111">
        <v>1</v>
      </c>
      <c r="AZ469" s="111">
        <v>1</v>
      </c>
      <c r="BD469" s="111">
        <v>10000</v>
      </c>
    </row>
    <row r="470" s="111" customFormat="1" spans="1:56">
      <c r="A470" s="111">
        <v>27010000740</v>
      </c>
      <c r="B470" s="51" t="s">
        <v>1527</v>
      </c>
      <c r="C470" s="111" t="s">
        <v>1369</v>
      </c>
      <c r="E470" s="171">
        <v>100</v>
      </c>
      <c r="G470" s="111">
        <v>1</v>
      </c>
      <c r="N470" s="111">
        <v>1</v>
      </c>
      <c r="P470" s="111">
        <v>1</v>
      </c>
      <c r="Q470" s="111">
        <v>2000</v>
      </c>
      <c r="T470" s="111">
        <v>1</v>
      </c>
      <c r="U470" s="111">
        <v>1</v>
      </c>
      <c r="Y470" s="17">
        <v>1000</v>
      </c>
      <c r="Z470" s="261"/>
      <c r="AA470" s="111">
        <v>400</v>
      </c>
      <c r="AB470" s="111">
        <v>1000</v>
      </c>
      <c r="AC470" s="111">
        <v>0</v>
      </c>
      <c r="AH470" s="111">
        <v>27210000740</v>
      </c>
      <c r="AI470" s="3">
        <v>4000</v>
      </c>
      <c r="AJ470" s="111">
        <v>6000</v>
      </c>
      <c r="AK470" s="111">
        <v>1</v>
      </c>
      <c r="AL470" s="281"/>
      <c r="AO470" s="18"/>
      <c r="AP470" s="269"/>
      <c r="AQ470" s="269"/>
      <c r="AR470" s="269"/>
      <c r="AS470" s="269"/>
      <c r="AT470" s="269"/>
      <c r="AU470" s="269"/>
      <c r="AX470" s="3">
        <v>4000</v>
      </c>
      <c r="AY470" s="111">
        <v>1</v>
      </c>
      <c r="AZ470" s="111">
        <v>1</v>
      </c>
      <c r="BD470" s="111">
        <v>0</v>
      </c>
    </row>
    <row r="471" s="111" customFormat="1" spans="1:56">
      <c r="A471" s="111">
        <v>27010000741</v>
      </c>
      <c r="B471" s="51" t="s">
        <v>1528</v>
      </c>
      <c r="C471" s="111" t="s">
        <v>1371</v>
      </c>
      <c r="E471" s="171">
        <v>100</v>
      </c>
      <c r="G471" s="111">
        <v>1</v>
      </c>
      <c r="N471" s="111">
        <v>1</v>
      </c>
      <c r="P471" s="111">
        <v>1</v>
      </c>
      <c r="Q471" s="111">
        <v>8000</v>
      </c>
      <c r="T471" s="111">
        <v>1</v>
      </c>
      <c r="U471" s="111">
        <v>1</v>
      </c>
      <c r="Y471" s="17">
        <v>1000</v>
      </c>
      <c r="Z471" s="261"/>
      <c r="AA471" s="111">
        <v>400</v>
      </c>
      <c r="AB471" s="111">
        <v>1000</v>
      </c>
      <c r="AC471" s="111">
        <v>0</v>
      </c>
      <c r="AH471" s="111">
        <v>27210000741</v>
      </c>
      <c r="AI471" s="3">
        <v>4000</v>
      </c>
      <c r="AJ471" s="111">
        <v>6000</v>
      </c>
      <c r="AK471" s="111">
        <v>1</v>
      </c>
      <c r="AL471" s="281"/>
      <c r="AO471" s="18"/>
      <c r="AP471" s="269"/>
      <c r="AQ471" s="269"/>
      <c r="AR471" s="269"/>
      <c r="AS471" s="269"/>
      <c r="AT471" s="269"/>
      <c r="AU471" s="269"/>
      <c r="AX471" s="3">
        <v>4000</v>
      </c>
      <c r="AY471" s="111">
        <v>1</v>
      </c>
      <c r="AZ471" s="111">
        <v>1</v>
      </c>
      <c r="BD471" s="111">
        <v>10000</v>
      </c>
    </row>
    <row r="472" s="111" customFormat="1" spans="1:56">
      <c r="A472" s="111">
        <v>27010000750</v>
      </c>
      <c r="B472" s="51" t="s">
        <v>1529</v>
      </c>
      <c r="C472" s="111" t="s">
        <v>1369</v>
      </c>
      <c r="E472" s="171">
        <v>100</v>
      </c>
      <c r="G472" s="111">
        <v>1</v>
      </c>
      <c r="N472" s="111">
        <v>1</v>
      </c>
      <c r="P472" s="111">
        <v>1</v>
      </c>
      <c r="Q472" s="111">
        <v>2000</v>
      </c>
      <c r="T472" s="111">
        <v>1</v>
      </c>
      <c r="U472" s="111">
        <v>1</v>
      </c>
      <c r="Y472" s="17">
        <v>1000</v>
      </c>
      <c r="Z472" s="261"/>
      <c r="AA472" s="111">
        <v>400</v>
      </c>
      <c r="AB472" s="111">
        <v>1000</v>
      </c>
      <c r="AC472" s="111">
        <v>0</v>
      </c>
      <c r="AH472" s="111">
        <v>27210000750</v>
      </c>
      <c r="AI472" s="3">
        <v>4000</v>
      </c>
      <c r="AJ472" s="111">
        <v>6000</v>
      </c>
      <c r="AK472" s="111">
        <v>1</v>
      </c>
      <c r="AL472" s="281"/>
      <c r="AO472" s="18"/>
      <c r="AP472" s="269"/>
      <c r="AQ472" s="269"/>
      <c r="AR472" s="269"/>
      <c r="AS472" s="269"/>
      <c r="AT472" s="269"/>
      <c r="AU472" s="269"/>
      <c r="AX472" s="3">
        <v>4000</v>
      </c>
      <c r="AY472" s="111">
        <v>1</v>
      </c>
      <c r="AZ472" s="111">
        <v>1</v>
      </c>
      <c r="BD472" s="111">
        <v>0</v>
      </c>
    </row>
    <row r="473" s="111" customFormat="1" spans="1:56">
      <c r="A473" s="111">
        <v>27010000751</v>
      </c>
      <c r="B473" s="51" t="s">
        <v>1530</v>
      </c>
      <c r="C473" s="111" t="s">
        <v>1371</v>
      </c>
      <c r="E473" s="171">
        <v>100</v>
      </c>
      <c r="G473" s="111">
        <v>1</v>
      </c>
      <c r="N473" s="111">
        <v>1</v>
      </c>
      <c r="P473" s="111">
        <v>1</v>
      </c>
      <c r="Q473" s="111">
        <v>8000</v>
      </c>
      <c r="T473" s="111">
        <v>1</v>
      </c>
      <c r="U473" s="111">
        <v>1</v>
      </c>
      <c r="Y473" s="17">
        <v>1000</v>
      </c>
      <c r="Z473" s="261"/>
      <c r="AA473" s="111">
        <v>400</v>
      </c>
      <c r="AB473" s="111">
        <v>1000</v>
      </c>
      <c r="AC473" s="111">
        <v>0</v>
      </c>
      <c r="AH473" s="111">
        <v>27210000751</v>
      </c>
      <c r="AI473" s="3">
        <v>4000</v>
      </c>
      <c r="AJ473" s="111">
        <v>6000</v>
      </c>
      <c r="AK473" s="111">
        <v>1</v>
      </c>
      <c r="AL473" s="281"/>
      <c r="AO473" s="18"/>
      <c r="AP473" s="269"/>
      <c r="AQ473" s="269"/>
      <c r="AR473" s="269"/>
      <c r="AS473" s="269"/>
      <c r="AT473" s="269"/>
      <c r="AU473" s="269"/>
      <c r="AX473" s="3">
        <v>4000</v>
      </c>
      <c r="AY473" s="111">
        <v>1</v>
      </c>
      <c r="AZ473" s="111">
        <v>1</v>
      </c>
      <c r="BD473" s="111">
        <v>10000</v>
      </c>
    </row>
    <row r="474" s="111" customFormat="1" spans="1:56">
      <c r="A474" s="111">
        <v>27010000760</v>
      </c>
      <c r="B474" s="51" t="s">
        <v>1531</v>
      </c>
      <c r="C474" s="111" t="s">
        <v>1369</v>
      </c>
      <c r="E474" s="171">
        <v>100</v>
      </c>
      <c r="G474" s="111">
        <v>1</v>
      </c>
      <c r="N474" s="111">
        <v>1</v>
      </c>
      <c r="P474" s="111">
        <v>1</v>
      </c>
      <c r="Q474" s="111">
        <v>2000</v>
      </c>
      <c r="T474" s="111">
        <v>1</v>
      </c>
      <c r="U474" s="111">
        <v>1</v>
      </c>
      <c r="Y474" s="17">
        <v>1000</v>
      </c>
      <c r="Z474" s="261"/>
      <c r="AA474" s="111">
        <v>400</v>
      </c>
      <c r="AB474" s="111">
        <v>1000</v>
      </c>
      <c r="AC474" s="111">
        <v>0</v>
      </c>
      <c r="AH474" s="111">
        <v>27210000760</v>
      </c>
      <c r="AI474" s="3">
        <v>4000</v>
      </c>
      <c r="AJ474" s="111">
        <v>6000</v>
      </c>
      <c r="AK474" s="111">
        <v>1</v>
      </c>
      <c r="AL474" s="281"/>
      <c r="AO474" s="18"/>
      <c r="AP474" s="269"/>
      <c r="AQ474" s="269"/>
      <c r="AR474" s="269"/>
      <c r="AS474" s="269"/>
      <c r="AT474" s="269"/>
      <c r="AU474" s="269"/>
      <c r="AX474" s="3">
        <v>4000</v>
      </c>
      <c r="AY474" s="111">
        <v>1</v>
      </c>
      <c r="AZ474" s="111">
        <v>1</v>
      </c>
      <c r="BD474" s="111">
        <v>0</v>
      </c>
    </row>
    <row r="475" s="111" customFormat="1" spans="1:56">
      <c r="A475" s="111">
        <v>27010000761</v>
      </c>
      <c r="B475" s="51" t="s">
        <v>1532</v>
      </c>
      <c r="C475" s="111" t="s">
        <v>1371</v>
      </c>
      <c r="E475" s="171">
        <v>100</v>
      </c>
      <c r="G475" s="111">
        <v>1</v>
      </c>
      <c r="N475" s="111">
        <v>1</v>
      </c>
      <c r="P475" s="111">
        <v>1</v>
      </c>
      <c r="Q475" s="111">
        <v>8000</v>
      </c>
      <c r="T475" s="111">
        <v>1</v>
      </c>
      <c r="U475" s="111">
        <v>1</v>
      </c>
      <c r="Y475" s="17">
        <v>1000</v>
      </c>
      <c r="Z475" s="261"/>
      <c r="AA475" s="111">
        <v>400</v>
      </c>
      <c r="AB475" s="111">
        <v>1000</v>
      </c>
      <c r="AC475" s="111">
        <v>0</v>
      </c>
      <c r="AH475" s="111">
        <v>27210000761</v>
      </c>
      <c r="AI475" s="3">
        <v>4000</v>
      </c>
      <c r="AJ475" s="111">
        <v>6000</v>
      </c>
      <c r="AK475" s="111">
        <v>1</v>
      </c>
      <c r="AL475" s="281"/>
      <c r="AO475" s="18"/>
      <c r="AP475" s="269"/>
      <c r="AQ475" s="269"/>
      <c r="AR475" s="269"/>
      <c r="AS475" s="269"/>
      <c r="AT475" s="269"/>
      <c r="AU475" s="269"/>
      <c r="AX475" s="3">
        <v>4000</v>
      </c>
      <c r="AY475" s="111">
        <v>1</v>
      </c>
      <c r="AZ475" s="111">
        <v>1</v>
      </c>
      <c r="BD475" s="111">
        <v>10000</v>
      </c>
    </row>
    <row r="476" s="111" customFormat="1" spans="1:56">
      <c r="A476" s="111">
        <v>27010000770</v>
      </c>
      <c r="B476" s="51" t="s">
        <v>1533</v>
      </c>
      <c r="C476" s="111" t="s">
        <v>1369</v>
      </c>
      <c r="E476" s="171">
        <v>100</v>
      </c>
      <c r="G476" s="111">
        <v>1</v>
      </c>
      <c r="N476" s="111">
        <v>1</v>
      </c>
      <c r="P476" s="111">
        <v>1</v>
      </c>
      <c r="Q476" s="111">
        <v>2000</v>
      </c>
      <c r="T476" s="111">
        <v>1</v>
      </c>
      <c r="U476" s="111">
        <v>1</v>
      </c>
      <c r="Y476" s="17">
        <v>1000</v>
      </c>
      <c r="Z476" s="261"/>
      <c r="AA476" s="111">
        <v>400</v>
      </c>
      <c r="AB476" s="111">
        <v>1000</v>
      </c>
      <c r="AC476" s="111">
        <v>0</v>
      </c>
      <c r="AH476" s="111">
        <v>27210000770</v>
      </c>
      <c r="AI476" s="3">
        <v>4000</v>
      </c>
      <c r="AJ476" s="111">
        <v>6000</v>
      </c>
      <c r="AK476" s="111">
        <v>1</v>
      </c>
      <c r="AL476" s="281"/>
      <c r="AO476" s="18"/>
      <c r="AP476" s="269"/>
      <c r="AQ476" s="269"/>
      <c r="AR476" s="269"/>
      <c r="AS476" s="269"/>
      <c r="AT476" s="269"/>
      <c r="AU476" s="269"/>
      <c r="AX476" s="3">
        <v>4000</v>
      </c>
      <c r="AY476" s="111">
        <v>1</v>
      </c>
      <c r="AZ476" s="111">
        <v>1</v>
      </c>
      <c r="BD476" s="111">
        <v>0</v>
      </c>
    </row>
    <row r="477" s="111" customFormat="1" spans="1:56">
      <c r="A477" s="111">
        <v>27010000771</v>
      </c>
      <c r="B477" s="51" t="s">
        <v>1534</v>
      </c>
      <c r="C477" s="111" t="s">
        <v>1371</v>
      </c>
      <c r="E477" s="171">
        <v>100</v>
      </c>
      <c r="G477" s="111">
        <v>1</v>
      </c>
      <c r="N477" s="111">
        <v>1</v>
      </c>
      <c r="P477" s="111">
        <v>1</v>
      </c>
      <c r="Q477" s="111">
        <v>8000</v>
      </c>
      <c r="T477" s="111">
        <v>1</v>
      </c>
      <c r="U477" s="111">
        <v>1</v>
      </c>
      <c r="Y477" s="17">
        <v>1000</v>
      </c>
      <c r="Z477" s="261"/>
      <c r="AA477" s="111">
        <v>400</v>
      </c>
      <c r="AB477" s="111">
        <v>1000</v>
      </c>
      <c r="AC477" s="111">
        <v>0</v>
      </c>
      <c r="AH477" s="111">
        <v>27210000771</v>
      </c>
      <c r="AI477" s="3">
        <v>4000</v>
      </c>
      <c r="AJ477" s="111">
        <v>6000</v>
      </c>
      <c r="AK477" s="111">
        <v>1</v>
      </c>
      <c r="AL477" s="281"/>
      <c r="AO477" s="18"/>
      <c r="AP477" s="269"/>
      <c r="AQ477" s="269"/>
      <c r="AR477" s="269"/>
      <c r="AS477" s="269"/>
      <c r="AT477" s="269"/>
      <c r="AU477" s="269"/>
      <c r="AX477" s="3">
        <v>4000</v>
      </c>
      <c r="AY477" s="111">
        <v>1</v>
      </c>
      <c r="AZ477" s="111">
        <v>1</v>
      </c>
      <c r="BD477" s="111">
        <v>10000</v>
      </c>
    </row>
    <row r="478" s="111" customFormat="1" spans="1:56">
      <c r="A478" s="111">
        <v>27010000780</v>
      </c>
      <c r="B478" s="51" t="s">
        <v>1535</v>
      </c>
      <c r="C478" s="111" t="s">
        <v>1369</v>
      </c>
      <c r="E478" s="171">
        <v>100</v>
      </c>
      <c r="G478" s="111">
        <v>1</v>
      </c>
      <c r="N478" s="111">
        <v>1</v>
      </c>
      <c r="P478" s="111">
        <v>1</v>
      </c>
      <c r="Q478" s="111">
        <v>2000</v>
      </c>
      <c r="T478" s="111">
        <v>1</v>
      </c>
      <c r="U478" s="111">
        <v>1</v>
      </c>
      <c r="Y478" s="17">
        <v>1000</v>
      </c>
      <c r="Z478" s="261"/>
      <c r="AA478" s="111">
        <v>400</v>
      </c>
      <c r="AB478" s="111">
        <v>1000</v>
      </c>
      <c r="AC478" s="111">
        <v>0</v>
      </c>
      <c r="AH478" s="111">
        <v>27210000780</v>
      </c>
      <c r="AI478" s="3">
        <v>4000</v>
      </c>
      <c r="AJ478" s="111">
        <v>6000</v>
      </c>
      <c r="AK478" s="111">
        <v>1</v>
      </c>
      <c r="AL478" s="281"/>
      <c r="AO478" s="18"/>
      <c r="AP478" s="269"/>
      <c r="AQ478" s="269"/>
      <c r="AR478" s="269"/>
      <c r="AS478" s="269"/>
      <c r="AT478" s="269"/>
      <c r="AU478" s="269"/>
      <c r="AX478" s="3">
        <v>4000</v>
      </c>
      <c r="AY478" s="111">
        <v>1</v>
      </c>
      <c r="AZ478" s="111">
        <v>1</v>
      </c>
      <c r="BD478" s="111">
        <v>0</v>
      </c>
    </row>
    <row r="479" s="111" customFormat="1" spans="1:56">
      <c r="A479" s="111">
        <v>27010000781</v>
      </c>
      <c r="B479" s="51" t="s">
        <v>1536</v>
      </c>
      <c r="C479" s="111" t="s">
        <v>1371</v>
      </c>
      <c r="E479" s="171">
        <v>100</v>
      </c>
      <c r="G479" s="111">
        <v>1</v>
      </c>
      <c r="N479" s="111">
        <v>1</v>
      </c>
      <c r="P479" s="111">
        <v>1</v>
      </c>
      <c r="Q479" s="111">
        <v>8000</v>
      </c>
      <c r="T479" s="111">
        <v>1</v>
      </c>
      <c r="U479" s="111">
        <v>1</v>
      </c>
      <c r="Y479" s="17">
        <v>1000</v>
      </c>
      <c r="Z479" s="261"/>
      <c r="AA479" s="111">
        <v>400</v>
      </c>
      <c r="AB479" s="111">
        <v>1000</v>
      </c>
      <c r="AC479" s="111">
        <v>0</v>
      </c>
      <c r="AH479" s="111">
        <v>27210000781</v>
      </c>
      <c r="AI479" s="3">
        <v>4000</v>
      </c>
      <c r="AJ479" s="111">
        <v>6000</v>
      </c>
      <c r="AK479" s="111">
        <v>1</v>
      </c>
      <c r="AL479" s="281"/>
      <c r="AO479" s="18"/>
      <c r="AP479" s="269"/>
      <c r="AQ479" s="269"/>
      <c r="AR479" s="269"/>
      <c r="AS479" s="269"/>
      <c r="AT479" s="269"/>
      <c r="AU479" s="269"/>
      <c r="AX479" s="3">
        <v>4000</v>
      </c>
      <c r="AY479" s="111">
        <v>1</v>
      </c>
      <c r="AZ479" s="111">
        <v>1</v>
      </c>
      <c r="BD479" s="111">
        <v>10000</v>
      </c>
    </row>
    <row r="480" s="111" customFormat="1" spans="1:56">
      <c r="A480" s="111">
        <v>27010000790</v>
      </c>
      <c r="B480" s="51" t="s">
        <v>1537</v>
      </c>
      <c r="C480" s="111" t="s">
        <v>1369</v>
      </c>
      <c r="E480" s="171">
        <v>100</v>
      </c>
      <c r="G480" s="111">
        <v>1</v>
      </c>
      <c r="N480" s="111">
        <v>1</v>
      </c>
      <c r="P480" s="111">
        <v>1</v>
      </c>
      <c r="Q480" s="111">
        <v>2000</v>
      </c>
      <c r="T480" s="111">
        <v>1</v>
      </c>
      <c r="U480" s="111">
        <v>1</v>
      </c>
      <c r="Y480" s="17">
        <v>1000</v>
      </c>
      <c r="Z480" s="261"/>
      <c r="AA480" s="111">
        <v>400</v>
      </c>
      <c r="AB480" s="111">
        <v>1000</v>
      </c>
      <c r="AC480" s="111">
        <v>0</v>
      </c>
      <c r="AH480" s="111">
        <v>27210000790</v>
      </c>
      <c r="AI480" s="3">
        <v>4000</v>
      </c>
      <c r="AJ480" s="111">
        <v>6000</v>
      </c>
      <c r="AK480" s="111">
        <v>1</v>
      </c>
      <c r="AL480" s="281"/>
      <c r="AO480" s="18"/>
      <c r="AP480" s="269"/>
      <c r="AQ480" s="269"/>
      <c r="AR480" s="269"/>
      <c r="AS480" s="269"/>
      <c r="AT480" s="269"/>
      <c r="AU480" s="269"/>
      <c r="AX480" s="3">
        <v>4000</v>
      </c>
      <c r="AY480" s="111">
        <v>1</v>
      </c>
      <c r="AZ480" s="111">
        <v>1</v>
      </c>
      <c r="BD480" s="111">
        <v>0</v>
      </c>
    </row>
    <row r="481" s="111" customFormat="1" spans="1:56">
      <c r="A481" s="111">
        <v>27010000791</v>
      </c>
      <c r="B481" s="51" t="s">
        <v>1538</v>
      </c>
      <c r="C481" s="111" t="s">
        <v>1371</v>
      </c>
      <c r="E481" s="171">
        <v>100</v>
      </c>
      <c r="G481" s="111">
        <v>1</v>
      </c>
      <c r="N481" s="111">
        <v>1</v>
      </c>
      <c r="P481" s="111">
        <v>1</v>
      </c>
      <c r="Q481" s="111">
        <v>8000</v>
      </c>
      <c r="T481" s="111">
        <v>1</v>
      </c>
      <c r="U481" s="111">
        <v>1</v>
      </c>
      <c r="Y481" s="17">
        <v>1000</v>
      </c>
      <c r="Z481" s="261"/>
      <c r="AA481" s="111">
        <v>400</v>
      </c>
      <c r="AB481" s="111">
        <v>1000</v>
      </c>
      <c r="AC481" s="111">
        <v>0</v>
      </c>
      <c r="AH481" s="111">
        <v>27210000791</v>
      </c>
      <c r="AI481" s="3">
        <v>4000</v>
      </c>
      <c r="AJ481" s="111">
        <v>6000</v>
      </c>
      <c r="AK481" s="111">
        <v>1</v>
      </c>
      <c r="AL481" s="281"/>
      <c r="AO481" s="18"/>
      <c r="AP481" s="269"/>
      <c r="AQ481" s="269"/>
      <c r="AR481" s="269"/>
      <c r="AS481" s="269"/>
      <c r="AT481" s="269"/>
      <c r="AU481" s="269"/>
      <c r="AX481" s="3">
        <v>4000</v>
      </c>
      <c r="AY481" s="111">
        <v>1</v>
      </c>
      <c r="AZ481" s="111">
        <v>1</v>
      </c>
      <c r="BD481" s="111">
        <v>10000</v>
      </c>
    </row>
    <row r="482" s="112" customFormat="1" spans="1:64">
      <c r="A482" s="282">
        <v>27030000000</v>
      </c>
      <c r="B482" s="282" t="s">
        <v>1539</v>
      </c>
      <c r="C482" s="282" t="s">
        <v>1540</v>
      </c>
      <c r="D482" s="282"/>
      <c r="E482" s="90">
        <v>100</v>
      </c>
      <c r="F482" s="282"/>
      <c r="G482" s="282">
        <v>2</v>
      </c>
      <c r="H482" s="282"/>
      <c r="I482" s="282"/>
      <c r="J482" s="282">
        <v>0</v>
      </c>
      <c r="K482" s="282"/>
      <c r="L482" s="282"/>
      <c r="M482" s="282"/>
      <c r="N482" s="282">
        <v>0</v>
      </c>
      <c r="O482" s="282"/>
      <c r="P482" s="282">
        <v>5</v>
      </c>
      <c r="Q482" s="282">
        <v>60000</v>
      </c>
      <c r="R482" s="282"/>
      <c r="S482" s="282"/>
      <c r="T482" s="282">
        <v>1</v>
      </c>
      <c r="U482" s="282">
        <v>1</v>
      </c>
      <c r="V482" s="282"/>
      <c r="W482" s="282"/>
      <c r="X482" s="282"/>
      <c r="Y482" s="17">
        <v>1000</v>
      </c>
      <c r="Z482" s="261"/>
      <c r="AA482" s="282">
        <v>0</v>
      </c>
      <c r="AB482" s="282">
        <v>1000</v>
      </c>
      <c r="AC482" s="282" t="s">
        <v>389</v>
      </c>
      <c r="AD482" s="282"/>
      <c r="AE482" s="282"/>
      <c r="AF482" s="282"/>
      <c r="AG482" s="282"/>
      <c r="AH482" s="282">
        <v>27200140105</v>
      </c>
      <c r="AI482" s="3">
        <v>2000</v>
      </c>
      <c r="AJ482" s="282">
        <v>2000</v>
      </c>
      <c r="AK482" s="282">
        <v>3</v>
      </c>
      <c r="AL482" s="284"/>
      <c r="AM482" s="282"/>
      <c r="AN482" s="282"/>
      <c r="AO482" s="267"/>
      <c r="AP482" s="268"/>
      <c r="AQ482" s="268"/>
      <c r="AR482" s="268"/>
      <c r="AS482" s="268"/>
      <c r="AT482" s="268"/>
      <c r="AU482" s="268"/>
      <c r="AV482" s="282"/>
      <c r="AW482" s="282"/>
      <c r="AX482" s="3">
        <v>2000</v>
      </c>
      <c r="AY482" s="282">
        <v>1</v>
      </c>
      <c r="AZ482" s="282">
        <v>0</v>
      </c>
      <c r="BA482" s="282"/>
      <c r="BB482" s="282"/>
      <c r="BC482" s="282"/>
      <c r="BD482" s="282"/>
      <c r="BE482" s="282"/>
      <c r="BF482" s="282">
        <v>27100010014</v>
      </c>
      <c r="BG482" s="282">
        <v>0</v>
      </c>
      <c r="BH482" s="282">
        <v>0</v>
      </c>
      <c r="BI482" s="282">
        <v>10000</v>
      </c>
      <c r="BJ482" s="282">
        <v>-1</v>
      </c>
      <c r="BK482" s="282">
        <v>1</v>
      </c>
      <c r="BL482" s="282">
        <v>1</v>
      </c>
    </row>
    <row r="483" s="25" customFormat="1" spans="1:56">
      <c r="A483" s="18">
        <v>27030000010</v>
      </c>
      <c r="B483" s="18" t="s">
        <v>1541</v>
      </c>
      <c r="C483" s="25" t="s">
        <v>1369</v>
      </c>
      <c r="E483" s="17">
        <v>100</v>
      </c>
      <c r="G483" s="25">
        <v>1</v>
      </c>
      <c r="N483" s="25">
        <v>1</v>
      </c>
      <c r="P483" s="25">
        <v>1</v>
      </c>
      <c r="Q483" s="25">
        <v>2000</v>
      </c>
      <c r="T483" s="25">
        <v>1</v>
      </c>
      <c r="U483" s="25">
        <v>2</v>
      </c>
      <c r="V483" s="25">
        <v>20000</v>
      </c>
      <c r="Y483" s="17">
        <v>1000</v>
      </c>
      <c r="Z483" s="261"/>
      <c r="AA483" s="25" t="s">
        <v>1542</v>
      </c>
      <c r="AB483" s="25">
        <v>2166</v>
      </c>
      <c r="AC483" s="25">
        <v>0</v>
      </c>
      <c r="AH483" s="25">
        <v>27230000010</v>
      </c>
      <c r="AI483" s="3">
        <v>11000</v>
      </c>
      <c r="AJ483" s="25">
        <v>13000</v>
      </c>
      <c r="AK483" s="25">
        <v>1</v>
      </c>
      <c r="AL483" s="263"/>
      <c r="AO483" s="18"/>
      <c r="AP483" s="269"/>
      <c r="AQ483" s="269"/>
      <c r="AR483" s="269"/>
      <c r="AS483" s="269"/>
      <c r="AT483" s="269"/>
      <c r="AU483" s="269"/>
      <c r="AX483" s="3">
        <v>11000</v>
      </c>
      <c r="AY483" s="25">
        <v>1</v>
      </c>
      <c r="AZ483" s="25">
        <v>1</v>
      </c>
      <c r="BD483" s="25">
        <v>0</v>
      </c>
    </row>
    <row r="484" s="25" customFormat="1" spans="1:56">
      <c r="A484" s="18">
        <v>27030000011</v>
      </c>
      <c r="B484" s="267" t="s">
        <v>1543</v>
      </c>
      <c r="C484" s="25" t="s">
        <v>1371</v>
      </c>
      <c r="E484" s="17">
        <v>100</v>
      </c>
      <c r="G484" s="25">
        <v>1</v>
      </c>
      <c r="N484" s="25">
        <v>1</v>
      </c>
      <c r="P484" s="25">
        <v>1</v>
      </c>
      <c r="Q484" s="25">
        <v>5000</v>
      </c>
      <c r="T484" s="25">
        <v>1</v>
      </c>
      <c r="U484" s="25">
        <v>2</v>
      </c>
      <c r="V484" s="25">
        <v>20000</v>
      </c>
      <c r="Y484" s="17">
        <v>1000</v>
      </c>
      <c r="Z484" s="261"/>
      <c r="AA484" s="25" t="s">
        <v>1542</v>
      </c>
      <c r="AB484" s="25">
        <v>2166</v>
      </c>
      <c r="AC484" s="25">
        <v>0</v>
      </c>
      <c r="AH484" s="25">
        <v>27230000010</v>
      </c>
      <c r="AI484" s="3">
        <v>11000</v>
      </c>
      <c r="AJ484" s="25">
        <v>13000</v>
      </c>
      <c r="AK484" s="25">
        <v>1</v>
      </c>
      <c r="AL484" s="263"/>
      <c r="AO484" s="18"/>
      <c r="AP484" s="269"/>
      <c r="AQ484" s="269"/>
      <c r="AR484" s="269"/>
      <c r="AS484" s="269"/>
      <c r="AT484" s="269"/>
      <c r="AU484" s="269"/>
      <c r="AX484" s="3">
        <v>11000</v>
      </c>
      <c r="AY484" s="25">
        <v>1</v>
      </c>
      <c r="AZ484" s="25">
        <v>1</v>
      </c>
      <c r="BD484" s="25">
        <v>15000</v>
      </c>
    </row>
    <row r="485" s="25" customFormat="1" spans="1:64">
      <c r="A485" s="267">
        <v>27030000012</v>
      </c>
      <c r="B485" s="267" t="s">
        <v>1544</v>
      </c>
      <c r="C485" s="254" t="s">
        <v>1545</v>
      </c>
      <c r="D485" s="254"/>
      <c r="E485" s="17">
        <v>100</v>
      </c>
      <c r="F485" s="254"/>
      <c r="G485" s="254">
        <v>2</v>
      </c>
      <c r="H485" s="254" t="s">
        <v>1546</v>
      </c>
      <c r="I485" s="254"/>
      <c r="J485" s="254"/>
      <c r="K485" s="254" t="s">
        <v>1546</v>
      </c>
      <c r="L485" s="254"/>
      <c r="M485" s="254"/>
      <c r="N485" s="254">
        <v>1</v>
      </c>
      <c r="O485" s="254" t="s">
        <v>1546</v>
      </c>
      <c r="P485" s="254">
        <v>1</v>
      </c>
      <c r="Q485" s="254">
        <v>10000</v>
      </c>
      <c r="R485" s="254"/>
      <c r="S485" s="254" t="s">
        <v>1546</v>
      </c>
      <c r="T485" s="254">
        <v>1</v>
      </c>
      <c r="U485" s="254">
        <v>2</v>
      </c>
      <c r="V485" s="254">
        <v>20000</v>
      </c>
      <c r="W485" s="254"/>
      <c r="X485" s="254"/>
      <c r="Y485" s="17">
        <v>1000</v>
      </c>
      <c r="Z485" s="261"/>
      <c r="AA485" s="254" t="s">
        <v>1542</v>
      </c>
      <c r="AB485" s="254">
        <v>2166</v>
      </c>
      <c r="AC485" s="254">
        <v>0</v>
      </c>
      <c r="AD485" s="254" t="s">
        <v>1546</v>
      </c>
      <c r="AE485" s="254"/>
      <c r="AF485" s="254"/>
      <c r="AG485" s="254" t="s">
        <v>1546</v>
      </c>
      <c r="AH485" s="254">
        <v>27230000010</v>
      </c>
      <c r="AI485" s="3">
        <v>11000</v>
      </c>
      <c r="AJ485" s="254">
        <v>13000</v>
      </c>
      <c r="AK485" s="254">
        <v>1</v>
      </c>
      <c r="AL485" s="262"/>
      <c r="AM485" s="254"/>
      <c r="AN485" s="254"/>
      <c r="AO485" s="267"/>
      <c r="AP485" s="268"/>
      <c r="AQ485" s="289"/>
      <c r="AR485" s="289"/>
      <c r="AS485" s="289"/>
      <c r="AT485" s="289"/>
      <c r="AU485" s="289"/>
      <c r="AV485" s="254"/>
      <c r="AW485" s="254"/>
      <c r="AX485" s="3">
        <v>11000</v>
      </c>
      <c r="AY485" s="254">
        <v>1</v>
      </c>
      <c r="AZ485" s="254">
        <v>1</v>
      </c>
      <c r="BA485" s="254"/>
      <c r="BB485" s="254"/>
      <c r="BC485" s="254"/>
      <c r="BD485" s="254">
        <v>30000</v>
      </c>
      <c r="BE485" s="254"/>
      <c r="BF485" s="254"/>
      <c r="BG485" s="254"/>
      <c r="BH485" s="254"/>
      <c r="BI485" s="254"/>
      <c r="BJ485" s="254"/>
      <c r="BK485" s="254"/>
      <c r="BL485" s="254"/>
    </row>
    <row r="486" s="4" customFormat="1" spans="1:64">
      <c r="A486" s="267">
        <v>27030000014</v>
      </c>
      <c r="B486" s="267" t="s">
        <v>1547</v>
      </c>
      <c r="C486" s="278" t="s">
        <v>1548</v>
      </c>
      <c r="D486" s="278"/>
      <c r="E486" s="17">
        <v>100</v>
      </c>
      <c r="F486" s="278"/>
      <c r="G486" s="278">
        <v>2</v>
      </c>
      <c r="H486" s="278"/>
      <c r="I486" s="278"/>
      <c r="J486" s="278"/>
      <c r="K486" s="278"/>
      <c r="L486" s="278"/>
      <c r="M486" s="278"/>
      <c r="N486" s="278">
        <v>1</v>
      </c>
      <c r="O486" s="278"/>
      <c r="P486" s="278">
        <v>1</v>
      </c>
      <c r="Q486" s="278">
        <v>15000</v>
      </c>
      <c r="R486" s="278"/>
      <c r="S486" s="278"/>
      <c r="T486" s="278">
        <v>1</v>
      </c>
      <c r="U486" s="78">
        <v>2</v>
      </c>
      <c r="V486" s="254">
        <v>20000</v>
      </c>
      <c r="W486" s="254"/>
      <c r="X486" s="254"/>
      <c r="Y486" s="17">
        <v>1000</v>
      </c>
      <c r="Z486" s="261"/>
      <c r="AA486" s="78" t="s">
        <v>1549</v>
      </c>
      <c r="AB486" s="78">
        <v>2166</v>
      </c>
      <c r="AC486" s="78">
        <v>0</v>
      </c>
      <c r="AD486" s="254" t="s">
        <v>1546</v>
      </c>
      <c r="AE486" s="254"/>
      <c r="AF486" s="254"/>
      <c r="AG486" s="254" t="s">
        <v>1546</v>
      </c>
      <c r="AH486" s="78">
        <v>27230000011</v>
      </c>
      <c r="AI486" s="3">
        <v>11000</v>
      </c>
      <c r="AJ486" s="78">
        <v>13000</v>
      </c>
      <c r="AK486" s="78">
        <v>6</v>
      </c>
      <c r="AL486" s="285">
        <v>10000</v>
      </c>
      <c r="AM486" s="278"/>
      <c r="AN486" s="278"/>
      <c r="AO486" s="267"/>
      <c r="AP486" s="268"/>
      <c r="AQ486" s="289">
        <v>210</v>
      </c>
      <c r="AR486" s="289">
        <v>500</v>
      </c>
      <c r="AS486" s="289">
        <v>2000</v>
      </c>
      <c r="AT486" s="289"/>
      <c r="AU486" s="289"/>
      <c r="AV486" s="278"/>
      <c r="AW486" s="278"/>
      <c r="AX486" s="3">
        <v>11000</v>
      </c>
      <c r="AY486" s="78">
        <v>1</v>
      </c>
      <c r="AZ486" s="278">
        <v>1</v>
      </c>
      <c r="BA486" s="278"/>
      <c r="BB486" s="278"/>
      <c r="BC486" s="278"/>
      <c r="BD486" s="78">
        <v>190000</v>
      </c>
      <c r="BE486" s="78"/>
      <c r="BF486" s="278"/>
      <c r="BG486" s="278"/>
      <c r="BH486" s="278"/>
      <c r="BI486" s="278"/>
      <c r="BJ486" s="278"/>
      <c r="BK486" s="278"/>
      <c r="BL486" s="278"/>
    </row>
    <row r="487" s="4" customFormat="1" spans="1:64">
      <c r="A487" s="267">
        <v>27030000013</v>
      </c>
      <c r="B487" s="267" t="s">
        <v>1550</v>
      </c>
      <c r="C487" s="278" t="s">
        <v>1551</v>
      </c>
      <c r="D487" s="278"/>
      <c r="E487" s="17">
        <v>100</v>
      </c>
      <c r="F487" s="278"/>
      <c r="G487" s="278">
        <v>2</v>
      </c>
      <c r="H487" s="278"/>
      <c r="I487" s="278"/>
      <c r="J487" s="278"/>
      <c r="K487" s="278"/>
      <c r="L487" s="278"/>
      <c r="M487" s="278"/>
      <c r="N487" s="278">
        <v>1</v>
      </c>
      <c r="O487" s="278"/>
      <c r="P487" s="278">
        <v>1</v>
      </c>
      <c r="Q487" s="278">
        <v>20000</v>
      </c>
      <c r="R487" s="278"/>
      <c r="S487" s="278"/>
      <c r="T487" s="278">
        <v>1</v>
      </c>
      <c r="U487" s="78">
        <v>2</v>
      </c>
      <c r="V487" s="254">
        <v>20000</v>
      </c>
      <c r="W487" s="254"/>
      <c r="X487" s="254"/>
      <c r="Y487" s="17">
        <v>1000</v>
      </c>
      <c r="Z487" s="261"/>
      <c r="AA487" s="78">
        <v>600</v>
      </c>
      <c r="AB487" s="78">
        <v>3500</v>
      </c>
      <c r="AC487" s="78">
        <v>0</v>
      </c>
      <c r="AD487" s="254" t="s">
        <v>1546</v>
      </c>
      <c r="AE487" s="254"/>
      <c r="AF487" s="254"/>
      <c r="AG487" s="254" t="s">
        <v>1546</v>
      </c>
      <c r="AH487" s="78">
        <v>27230000012</v>
      </c>
      <c r="AI487" s="3">
        <v>11000</v>
      </c>
      <c r="AJ487" s="78">
        <v>13000</v>
      </c>
      <c r="AK487" s="78">
        <v>1</v>
      </c>
      <c r="AL487" s="285"/>
      <c r="AM487" s="278"/>
      <c r="AN487" s="278"/>
      <c r="AO487" s="267"/>
      <c r="AP487" s="268"/>
      <c r="AQ487" s="289"/>
      <c r="AR487" s="289"/>
      <c r="AS487" s="289"/>
      <c r="AT487" s="289"/>
      <c r="AU487" s="289"/>
      <c r="AV487" s="278"/>
      <c r="AW487" s="278"/>
      <c r="AX487" s="3">
        <v>11000</v>
      </c>
      <c r="AY487" s="78">
        <v>1</v>
      </c>
      <c r="AZ487" s="278">
        <v>1</v>
      </c>
      <c r="BA487" s="278"/>
      <c r="BB487" s="278"/>
      <c r="BC487" s="278"/>
      <c r="BD487" s="78">
        <v>50000</v>
      </c>
      <c r="BE487" s="78"/>
      <c r="BF487" s="278"/>
      <c r="BG487" s="278"/>
      <c r="BH487" s="278"/>
      <c r="BI487" s="278"/>
      <c r="BJ487" s="278"/>
      <c r="BK487" s="278"/>
      <c r="BL487" s="278"/>
    </row>
    <row r="488" s="25" customFormat="1" spans="1:56">
      <c r="A488" s="18">
        <v>27030000020</v>
      </c>
      <c r="B488" s="18" t="s">
        <v>1552</v>
      </c>
      <c r="C488" s="25" t="s">
        <v>1369</v>
      </c>
      <c r="E488" s="17">
        <v>100</v>
      </c>
      <c r="G488" s="25">
        <v>1</v>
      </c>
      <c r="N488" s="25">
        <v>1</v>
      </c>
      <c r="P488" s="25">
        <v>1</v>
      </c>
      <c r="Q488" s="25">
        <v>2000</v>
      </c>
      <c r="T488" s="25">
        <v>1</v>
      </c>
      <c r="U488" s="25">
        <v>1</v>
      </c>
      <c r="Y488" s="17">
        <v>1000</v>
      </c>
      <c r="Z488" s="261"/>
      <c r="AA488" s="25">
        <v>766</v>
      </c>
      <c r="AB488" s="25">
        <v>1333</v>
      </c>
      <c r="AC488" s="25">
        <v>0</v>
      </c>
      <c r="AD488" s="25" t="s">
        <v>1546</v>
      </c>
      <c r="AH488" s="25">
        <v>27230000020</v>
      </c>
      <c r="AI488" s="3">
        <v>4000</v>
      </c>
      <c r="AJ488" s="25">
        <v>5000</v>
      </c>
      <c r="AK488" s="25">
        <v>1</v>
      </c>
      <c r="AL488" s="263"/>
      <c r="AO488" s="18"/>
      <c r="AP488" s="269"/>
      <c r="AQ488" s="290"/>
      <c r="AR488" s="290"/>
      <c r="AS488" s="290"/>
      <c r="AT488" s="290"/>
      <c r="AU488" s="290"/>
      <c r="AX488" s="3">
        <v>4000</v>
      </c>
      <c r="AY488" s="25">
        <v>1</v>
      </c>
      <c r="AZ488" s="25">
        <v>1</v>
      </c>
      <c r="BD488" s="25">
        <v>0</v>
      </c>
    </row>
    <row r="489" s="25" customFormat="1" spans="1:56">
      <c r="A489" s="18">
        <v>27030000021</v>
      </c>
      <c r="B489" s="267" t="s">
        <v>1553</v>
      </c>
      <c r="C489" s="25" t="s">
        <v>1371</v>
      </c>
      <c r="E489" s="17">
        <v>100</v>
      </c>
      <c r="G489" s="25">
        <v>1</v>
      </c>
      <c r="N489" s="25">
        <v>1</v>
      </c>
      <c r="P489" s="25">
        <v>1</v>
      </c>
      <c r="Q489" s="25">
        <v>5000</v>
      </c>
      <c r="T489" s="25">
        <v>1</v>
      </c>
      <c r="U489" s="25">
        <v>1</v>
      </c>
      <c r="Y489" s="17">
        <v>1000</v>
      </c>
      <c r="Z489" s="261"/>
      <c r="AA489" s="25">
        <v>766</v>
      </c>
      <c r="AB489" s="25">
        <v>1333</v>
      </c>
      <c r="AC489" s="25">
        <v>0</v>
      </c>
      <c r="AH489" s="25">
        <v>27230000020</v>
      </c>
      <c r="AI489" s="3">
        <v>4000</v>
      </c>
      <c r="AJ489" s="25">
        <v>5000</v>
      </c>
      <c r="AK489" s="25">
        <v>1</v>
      </c>
      <c r="AL489" s="263"/>
      <c r="AO489" s="18"/>
      <c r="AP489" s="269"/>
      <c r="AQ489" s="269"/>
      <c r="AR489" s="269"/>
      <c r="AS489" s="269"/>
      <c r="AT489" s="269"/>
      <c r="AU489" s="269"/>
      <c r="AX489" s="3">
        <v>4000</v>
      </c>
      <c r="AY489" s="25">
        <v>1</v>
      </c>
      <c r="AZ489" s="25">
        <v>1</v>
      </c>
      <c r="BD489" s="25">
        <v>15000</v>
      </c>
    </row>
    <row r="490" s="25" customFormat="1" spans="1:169">
      <c r="A490" s="267">
        <v>27030000022</v>
      </c>
      <c r="B490" s="267" t="s">
        <v>1554</v>
      </c>
      <c r="C490" s="254" t="s">
        <v>1545</v>
      </c>
      <c r="D490" s="254"/>
      <c r="E490" s="17">
        <v>100</v>
      </c>
      <c r="F490" s="254"/>
      <c r="G490" s="254">
        <v>2</v>
      </c>
      <c r="H490" s="254" t="s">
        <v>1546</v>
      </c>
      <c r="I490" s="254"/>
      <c r="J490" s="254"/>
      <c r="K490" s="254" t="s">
        <v>1546</v>
      </c>
      <c r="L490" s="254"/>
      <c r="M490" s="254"/>
      <c r="N490" s="254">
        <v>1</v>
      </c>
      <c r="O490" s="254" t="s">
        <v>1546</v>
      </c>
      <c r="P490" s="254">
        <v>1</v>
      </c>
      <c r="Q490" s="254">
        <v>10000</v>
      </c>
      <c r="R490" s="254"/>
      <c r="S490" s="254" t="s">
        <v>1546</v>
      </c>
      <c r="T490" s="254">
        <v>1</v>
      </c>
      <c r="U490" s="254">
        <v>1</v>
      </c>
      <c r="V490" s="254"/>
      <c r="W490" s="254"/>
      <c r="X490" s="254"/>
      <c r="Y490" s="17">
        <v>1000</v>
      </c>
      <c r="Z490" s="261"/>
      <c r="AA490" s="254">
        <v>766</v>
      </c>
      <c r="AB490" s="254">
        <v>1333</v>
      </c>
      <c r="AC490" s="254">
        <v>0</v>
      </c>
      <c r="AD490" s="254"/>
      <c r="AE490" s="254"/>
      <c r="AF490" s="254"/>
      <c r="AG490" s="254"/>
      <c r="AH490" s="254">
        <v>27230000020</v>
      </c>
      <c r="AI490" s="3">
        <v>4000</v>
      </c>
      <c r="AJ490" s="254">
        <v>5000</v>
      </c>
      <c r="AK490" s="254">
        <v>1</v>
      </c>
      <c r="AL490" s="262"/>
      <c r="AM490" s="254"/>
      <c r="AN490" s="254"/>
      <c r="AO490" s="267"/>
      <c r="AP490" s="268"/>
      <c r="AQ490" s="268"/>
      <c r="AR490" s="268"/>
      <c r="AS490" s="268"/>
      <c r="AT490" s="268"/>
      <c r="AU490" s="268"/>
      <c r="AV490" s="254"/>
      <c r="AW490" s="254"/>
      <c r="AX490" s="3">
        <v>4000</v>
      </c>
      <c r="AY490" s="254">
        <v>1</v>
      </c>
      <c r="AZ490" s="254">
        <v>1</v>
      </c>
      <c r="BA490" s="254"/>
      <c r="BB490" s="254"/>
      <c r="BC490" s="254"/>
      <c r="BD490" s="254">
        <v>30000</v>
      </c>
      <c r="BE490" s="254"/>
      <c r="BF490" s="254"/>
      <c r="BG490" s="254"/>
      <c r="BH490" s="254"/>
      <c r="BI490" s="254"/>
      <c r="BJ490" s="254"/>
      <c r="BK490" s="254"/>
      <c r="BL490" s="254"/>
      <c r="BM490" s="254"/>
      <c r="BN490" s="254"/>
      <c r="BO490" s="254"/>
      <c r="BP490" s="254"/>
      <c r="BQ490" s="254"/>
      <c r="BR490" s="254"/>
      <c r="BS490" s="254"/>
      <c r="BT490" s="254"/>
      <c r="BU490" s="254"/>
      <c r="BV490" s="254"/>
      <c r="BW490" s="254"/>
      <c r="BX490" s="254"/>
      <c r="BY490" s="254"/>
      <c r="BZ490" s="254"/>
      <c r="CA490" s="254"/>
      <c r="CB490" s="254"/>
      <c r="CC490" s="254"/>
      <c r="CD490" s="254"/>
      <c r="CE490" s="254"/>
      <c r="CF490" s="254"/>
      <c r="CG490" s="254"/>
      <c r="CH490" s="254"/>
      <c r="CI490" s="254"/>
      <c r="CJ490" s="254"/>
      <c r="CK490" s="254"/>
      <c r="CL490" s="254"/>
      <c r="CM490" s="254"/>
      <c r="CN490" s="254"/>
      <c r="CO490" s="254"/>
      <c r="CP490" s="254"/>
      <c r="CQ490" s="254"/>
      <c r="CR490" s="254"/>
      <c r="CS490" s="254"/>
      <c r="CT490" s="254"/>
      <c r="CU490" s="254"/>
      <c r="CV490" s="254"/>
      <c r="CW490" s="254"/>
      <c r="CX490" s="254"/>
      <c r="CY490" s="254"/>
      <c r="CZ490" s="254"/>
      <c r="DA490" s="254"/>
      <c r="DB490" s="254"/>
      <c r="DC490" s="254"/>
      <c r="DD490" s="254"/>
      <c r="DE490" s="254"/>
      <c r="DF490" s="254"/>
      <c r="DG490" s="254"/>
      <c r="DH490" s="254"/>
      <c r="DI490" s="254"/>
      <c r="DJ490" s="254"/>
      <c r="DK490" s="254"/>
      <c r="DL490" s="254"/>
      <c r="DM490" s="254"/>
      <c r="DN490" s="254"/>
      <c r="DO490" s="254"/>
      <c r="DP490" s="254"/>
      <c r="DQ490" s="254"/>
      <c r="DR490" s="254"/>
      <c r="DS490" s="254"/>
      <c r="DT490" s="254"/>
      <c r="DU490" s="254"/>
      <c r="DV490" s="254"/>
      <c r="DW490" s="254"/>
      <c r="DX490" s="254"/>
      <c r="DY490" s="254"/>
      <c r="DZ490" s="254"/>
      <c r="EA490" s="254"/>
      <c r="EB490" s="254"/>
      <c r="EC490" s="254"/>
      <c r="ED490" s="254"/>
      <c r="EE490" s="254"/>
      <c r="EF490" s="254"/>
      <c r="EG490" s="254"/>
      <c r="EH490" s="254"/>
      <c r="EI490" s="254"/>
      <c r="EJ490" s="254"/>
      <c r="EK490" s="254"/>
      <c r="EL490" s="254"/>
      <c r="EM490" s="254"/>
      <c r="EN490" s="254"/>
      <c r="EO490" s="254"/>
      <c r="EP490" s="254"/>
      <c r="EQ490" s="254"/>
      <c r="ER490" s="254"/>
      <c r="ES490" s="254"/>
      <c r="ET490" s="254"/>
      <c r="EU490" s="254"/>
      <c r="EV490" s="254"/>
      <c r="EW490" s="254"/>
      <c r="EX490" s="254"/>
      <c r="EY490" s="254"/>
      <c r="EZ490" s="254"/>
      <c r="FA490" s="254"/>
      <c r="FB490" s="254"/>
      <c r="FC490" s="254"/>
      <c r="FD490" s="254"/>
      <c r="FE490" s="254"/>
      <c r="FF490" s="254"/>
      <c r="FG490" s="254"/>
      <c r="FH490" s="254"/>
      <c r="FI490" s="254"/>
      <c r="FJ490" s="254"/>
      <c r="FK490" s="254"/>
      <c r="FL490" s="254"/>
      <c r="FM490" s="254"/>
    </row>
    <row r="491" s="25" customFormat="1" spans="1:169">
      <c r="A491" s="267">
        <v>27030000023</v>
      </c>
      <c r="B491" s="267" t="s">
        <v>1555</v>
      </c>
      <c r="C491" s="254" t="s">
        <v>1548</v>
      </c>
      <c r="D491" s="254"/>
      <c r="E491" s="17">
        <v>100</v>
      </c>
      <c r="F491" s="254"/>
      <c r="G491" s="254">
        <v>2</v>
      </c>
      <c r="H491" s="254"/>
      <c r="I491" s="254"/>
      <c r="J491" s="254"/>
      <c r="K491" s="254"/>
      <c r="L491" s="254"/>
      <c r="M491" s="254"/>
      <c r="N491" s="254">
        <v>1</v>
      </c>
      <c r="O491" s="254"/>
      <c r="P491" s="254">
        <v>1</v>
      </c>
      <c r="Q491" s="254">
        <v>15000</v>
      </c>
      <c r="R491" s="254"/>
      <c r="S491" s="254"/>
      <c r="T491" s="254">
        <v>1</v>
      </c>
      <c r="U491" s="254">
        <v>2</v>
      </c>
      <c r="V491" s="254">
        <v>10000</v>
      </c>
      <c r="W491" s="254"/>
      <c r="X491" s="254"/>
      <c r="Y491" s="17">
        <v>1000</v>
      </c>
      <c r="Z491" s="261"/>
      <c r="AA491" s="254">
        <v>1033</v>
      </c>
      <c r="AB491" s="254">
        <v>1666</v>
      </c>
      <c r="AC491" s="254">
        <v>0</v>
      </c>
      <c r="AD491" s="254"/>
      <c r="AE491" s="254"/>
      <c r="AF491" s="254"/>
      <c r="AG491" s="254"/>
      <c r="AH491" s="254">
        <v>27230000021</v>
      </c>
      <c r="AI491" s="3">
        <v>13000</v>
      </c>
      <c r="AJ491" s="254">
        <v>13000</v>
      </c>
      <c r="AK491" s="254">
        <v>1</v>
      </c>
      <c r="AL491" s="262"/>
      <c r="AM491" s="254"/>
      <c r="AN491" s="254"/>
      <c r="AO491" s="267"/>
      <c r="AP491" s="268"/>
      <c r="AQ491" s="268"/>
      <c r="AR491" s="268"/>
      <c r="AS491" s="268"/>
      <c r="AT491" s="268"/>
      <c r="AU491" s="268"/>
      <c r="AV491" s="254"/>
      <c r="AW491" s="254"/>
      <c r="AX491" s="3">
        <v>12000</v>
      </c>
      <c r="AY491" s="254">
        <v>1</v>
      </c>
      <c r="AZ491" s="254">
        <v>1</v>
      </c>
      <c r="BA491" s="254"/>
      <c r="BB491" s="254"/>
      <c r="BC491" s="254"/>
      <c r="BD491" s="254">
        <v>50000</v>
      </c>
      <c r="BE491" s="254"/>
      <c r="BF491" s="254"/>
      <c r="BG491" s="254"/>
      <c r="BH491" s="254"/>
      <c r="BI491" s="254"/>
      <c r="BJ491" s="254"/>
      <c r="BK491" s="254"/>
      <c r="BL491" s="254"/>
      <c r="BM491" s="254"/>
      <c r="BN491" s="254"/>
      <c r="BO491" s="254"/>
      <c r="BP491" s="254"/>
      <c r="BQ491" s="254"/>
      <c r="BR491" s="254"/>
      <c r="BS491" s="254"/>
      <c r="BT491" s="254"/>
      <c r="BU491" s="254"/>
      <c r="BV491" s="254"/>
      <c r="BW491" s="254"/>
      <c r="BX491" s="254"/>
      <c r="BY491" s="254"/>
      <c r="BZ491" s="254"/>
      <c r="CA491" s="254"/>
      <c r="CB491" s="254"/>
      <c r="CC491" s="254"/>
      <c r="CD491" s="254"/>
      <c r="CE491" s="254"/>
      <c r="CF491" s="254"/>
      <c r="CG491" s="254"/>
      <c r="CH491" s="254"/>
      <c r="CI491" s="254"/>
      <c r="CJ491" s="254"/>
      <c r="CK491" s="254"/>
      <c r="CL491" s="254"/>
      <c r="CM491" s="254"/>
      <c r="CN491" s="254"/>
      <c r="CO491" s="254"/>
      <c r="CP491" s="254"/>
      <c r="CQ491" s="254"/>
      <c r="CR491" s="254"/>
      <c r="CS491" s="254"/>
      <c r="CT491" s="254"/>
      <c r="CU491" s="254"/>
      <c r="CV491" s="254"/>
      <c r="CW491" s="254"/>
      <c r="CX491" s="254"/>
      <c r="CY491" s="254"/>
      <c r="CZ491" s="254"/>
      <c r="DA491" s="254"/>
      <c r="DB491" s="254"/>
      <c r="DC491" s="254"/>
      <c r="DD491" s="254"/>
      <c r="DE491" s="254"/>
      <c r="DF491" s="254"/>
      <c r="DG491" s="254"/>
      <c r="DH491" s="254"/>
      <c r="DI491" s="254"/>
      <c r="DJ491" s="254"/>
      <c r="DK491" s="254"/>
      <c r="DL491" s="254"/>
      <c r="DM491" s="254"/>
      <c r="DN491" s="254"/>
      <c r="DO491" s="254"/>
      <c r="DP491" s="254"/>
      <c r="DQ491" s="254"/>
      <c r="DR491" s="254"/>
      <c r="DS491" s="254"/>
      <c r="DT491" s="254"/>
      <c r="DU491" s="254"/>
      <c r="DV491" s="254"/>
      <c r="DW491" s="254"/>
      <c r="DX491" s="254"/>
      <c r="DY491" s="254"/>
      <c r="DZ491" s="254"/>
      <c r="EA491" s="254"/>
      <c r="EB491" s="254"/>
      <c r="EC491" s="254"/>
      <c r="ED491" s="254"/>
      <c r="EE491" s="254"/>
      <c r="EF491" s="254"/>
      <c r="EG491" s="254"/>
      <c r="EH491" s="254"/>
      <c r="EI491" s="254"/>
      <c r="EJ491" s="254"/>
      <c r="EK491" s="254"/>
      <c r="EL491" s="254"/>
      <c r="EM491" s="254"/>
      <c r="EN491" s="254"/>
      <c r="EO491" s="254"/>
      <c r="EP491" s="254"/>
      <c r="EQ491" s="254"/>
      <c r="ER491" s="254"/>
      <c r="ES491" s="254"/>
      <c r="ET491" s="254"/>
      <c r="EU491" s="254"/>
      <c r="EV491" s="254"/>
      <c r="EW491" s="254"/>
      <c r="EX491" s="254"/>
      <c r="EY491" s="254"/>
      <c r="EZ491" s="254"/>
      <c r="FA491" s="254"/>
      <c r="FB491" s="254"/>
      <c r="FC491" s="254"/>
      <c r="FD491" s="254"/>
      <c r="FE491" s="254"/>
      <c r="FF491" s="254"/>
      <c r="FG491" s="254"/>
      <c r="FH491" s="254"/>
      <c r="FI491" s="254"/>
      <c r="FJ491" s="254"/>
      <c r="FK491" s="254"/>
      <c r="FL491" s="254"/>
      <c r="FM491" s="254"/>
    </row>
    <row r="492" s="25" customFormat="1" spans="1:169">
      <c r="A492" s="267">
        <v>27030000024</v>
      </c>
      <c r="B492" s="267" t="s">
        <v>1556</v>
      </c>
      <c r="C492" s="254" t="s">
        <v>1551</v>
      </c>
      <c r="D492" s="254"/>
      <c r="E492" s="17">
        <v>100</v>
      </c>
      <c r="F492" s="254"/>
      <c r="G492" s="254">
        <v>2</v>
      </c>
      <c r="H492" s="254"/>
      <c r="I492" s="254"/>
      <c r="J492" s="254"/>
      <c r="K492" s="254"/>
      <c r="L492" s="254"/>
      <c r="M492" s="254"/>
      <c r="N492" s="254">
        <v>1</v>
      </c>
      <c r="O492" s="254"/>
      <c r="P492" s="254">
        <v>1</v>
      </c>
      <c r="Q492" s="254">
        <v>20000</v>
      </c>
      <c r="R492" s="254"/>
      <c r="S492" s="254"/>
      <c r="T492" s="254">
        <v>1</v>
      </c>
      <c r="U492" s="254">
        <v>1</v>
      </c>
      <c r="V492" s="254"/>
      <c r="W492" s="254"/>
      <c r="X492" s="254"/>
      <c r="Y492" s="17">
        <v>1000</v>
      </c>
      <c r="Z492" s="261"/>
      <c r="AA492" s="254">
        <v>2333</v>
      </c>
      <c r="AB492" s="254">
        <v>3566</v>
      </c>
      <c r="AC492" s="254">
        <v>0</v>
      </c>
      <c r="AD492" s="254"/>
      <c r="AE492" s="254"/>
      <c r="AF492" s="254"/>
      <c r="AG492" s="254"/>
      <c r="AH492" s="254">
        <v>27230000022</v>
      </c>
      <c r="AI492" s="3">
        <v>9000</v>
      </c>
      <c r="AJ492" s="254">
        <v>11000</v>
      </c>
      <c r="AK492" s="254">
        <v>6</v>
      </c>
      <c r="AL492" s="262">
        <v>10000</v>
      </c>
      <c r="AM492" s="254"/>
      <c r="AN492" s="254"/>
      <c r="AO492" s="267"/>
      <c r="AP492" s="268"/>
      <c r="AQ492" s="268">
        <v>210</v>
      </c>
      <c r="AR492" s="268"/>
      <c r="AS492" s="268">
        <v>2333</v>
      </c>
      <c r="AT492" s="268"/>
      <c r="AU492" s="268"/>
      <c r="AV492" s="254"/>
      <c r="AW492" s="254"/>
      <c r="AX492" s="3">
        <v>9000</v>
      </c>
      <c r="AY492" s="254">
        <v>0</v>
      </c>
      <c r="AZ492" s="254">
        <v>1</v>
      </c>
      <c r="BA492" s="254"/>
      <c r="BB492" s="254"/>
      <c r="BC492" s="254"/>
      <c r="BD492" s="254">
        <v>190000</v>
      </c>
      <c r="BE492" s="254"/>
      <c r="BF492" s="278"/>
      <c r="BG492" s="278"/>
      <c r="BH492" s="278"/>
      <c r="BI492" s="278"/>
      <c r="BJ492" s="278"/>
      <c r="BK492" s="278"/>
      <c r="BL492" s="278"/>
      <c r="BM492" s="254"/>
      <c r="BN492" s="254"/>
      <c r="BO492" s="254"/>
      <c r="BP492" s="254"/>
      <c r="BQ492" s="254"/>
      <c r="BR492" s="254"/>
      <c r="BS492" s="254"/>
      <c r="BT492" s="254"/>
      <c r="BU492" s="254"/>
      <c r="BV492" s="254"/>
      <c r="BW492" s="254"/>
      <c r="BX492" s="254"/>
      <c r="BY492" s="254"/>
      <c r="BZ492" s="254"/>
      <c r="CA492" s="254"/>
      <c r="CB492" s="254"/>
      <c r="CC492" s="254"/>
      <c r="CD492" s="254"/>
      <c r="CE492" s="254"/>
      <c r="CF492" s="254"/>
      <c r="CG492" s="254"/>
      <c r="CH492" s="254"/>
      <c r="CI492" s="254"/>
      <c r="CJ492" s="254"/>
      <c r="CK492" s="254"/>
      <c r="CL492" s="254"/>
      <c r="CM492" s="254"/>
      <c r="CN492" s="254"/>
      <c r="CO492" s="254"/>
      <c r="CP492" s="254"/>
      <c r="CQ492" s="254"/>
      <c r="CR492" s="254"/>
      <c r="CS492" s="254"/>
      <c r="CT492" s="254"/>
      <c r="CU492" s="254"/>
      <c r="CV492" s="254"/>
      <c r="CW492" s="254"/>
      <c r="CX492" s="254"/>
      <c r="CY492" s="254"/>
      <c r="CZ492" s="254"/>
      <c r="DA492" s="254"/>
      <c r="DB492" s="254"/>
      <c r="DC492" s="254"/>
      <c r="DD492" s="254"/>
      <c r="DE492" s="254"/>
      <c r="DF492" s="254"/>
      <c r="DG492" s="254"/>
      <c r="DH492" s="254"/>
      <c r="DI492" s="254"/>
      <c r="DJ492" s="254"/>
      <c r="DK492" s="254"/>
      <c r="DL492" s="254"/>
      <c r="DM492" s="254"/>
      <c r="DN492" s="254"/>
      <c r="DO492" s="254"/>
      <c r="DP492" s="254"/>
      <c r="DQ492" s="254"/>
      <c r="DR492" s="254"/>
      <c r="DS492" s="254"/>
      <c r="DT492" s="254"/>
      <c r="DU492" s="254"/>
      <c r="DV492" s="254"/>
      <c r="DW492" s="254"/>
      <c r="DX492" s="254"/>
      <c r="DY492" s="254"/>
      <c r="DZ492" s="254"/>
      <c r="EA492" s="254"/>
      <c r="EB492" s="254"/>
      <c r="EC492" s="254"/>
      <c r="ED492" s="254"/>
      <c r="EE492" s="254"/>
      <c r="EF492" s="254"/>
      <c r="EG492" s="254"/>
      <c r="EH492" s="254"/>
      <c r="EI492" s="254"/>
      <c r="EJ492" s="254"/>
      <c r="EK492" s="254"/>
      <c r="EL492" s="254"/>
      <c r="EM492" s="254"/>
      <c r="EN492" s="254"/>
      <c r="EO492" s="254"/>
      <c r="EP492" s="254"/>
      <c r="EQ492" s="254"/>
      <c r="ER492" s="254"/>
      <c r="ES492" s="254"/>
      <c r="ET492" s="254"/>
      <c r="EU492" s="254"/>
      <c r="EV492" s="254"/>
      <c r="EW492" s="254"/>
      <c r="EX492" s="254"/>
      <c r="EY492" s="254"/>
      <c r="EZ492" s="254"/>
      <c r="FA492" s="254"/>
      <c r="FB492" s="254"/>
      <c r="FC492" s="254"/>
      <c r="FD492" s="254"/>
      <c r="FE492" s="254"/>
      <c r="FF492" s="254"/>
      <c r="FG492" s="254"/>
      <c r="FH492" s="254"/>
      <c r="FI492" s="254"/>
      <c r="FJ492" s="254"/>
      <c r="FK492" s="254"/>
      <c r="FL492" s="254"/>
      <c r="FM492" s="254"/>
    </row>
    <row r="493" s="25" customFormat="1" spans="1:56">
      <c r="A493" s="18">
        <v>27030000030</v>
      </c>
      <c r="B493" s="18" t="s">
        <v>1557</v>
      </c>
      <c r="C493" s="25" t="s">
        <v>1369</v>
      </c>
      <c r="E493" s="17">
        <v>100</v>
      </c>
      <c r="G493" s="25">
        <v>1</v>
      </c>
      <c r="N493" s="25">
        <v>1</v>
      </c>
      <c r="P493" s="25">
        <v>1</v>
      </c>
      <c r="Q493" s="25">
        <v>2000</v>
      </c>
      <c r="T493" s="25">
        <v>1</v>
      </c>
      <c r="U493" s="25">
        <v>1</v>
      </c>
      <c r="Y493" s="17">
        <v>1000</v>
      </c>
      <c r="Z493" s="261"/>
      <c r="AA493" s="25">
        <v>1233</v>
      </c>
      <c r="AB493" s="25">
        <v>2000</v>
      </c>
      <c r="AC493" s="25">
        <v>0</v>
      </c>
      <c r="AH493" s="25">
        <v>27230000030</v>
      </c>
      <c r="AI493" s="3">
        <v>4000</v>
      </c>
      <c r="AJ493" s="25">
        <v>6000</v>
      </c>
      <c r="AK493" s="25">
        <v>1</v>
      </c>
      <c r="AL493" s="263"/>
      <c r="AO493" s="18"/>
      <c r="AP493" s="269"/>
      <c r="AQ493" s="269"/>
      <c r="AR493" s="269"/>
      <c r="AS493" s="269"/>
      <c r="AT493" s="269"/>
      <c r="AU493" s="269"/>
      <c r="AX493" s="3">
        <v>4000</v>
      </c>
      <c r="AY493" s="25">
        <v>0</v>
      </c>
      <c r="AZ493" s="25">
        <v>1</v>
      </c>
      <c r="BD493" s="25">
        <v>0</v>
      </c>
    </row>
    <row r="494" s="25" customFormat="1" spans="1:56">
      <c r="A494" s="18">
        <v>27030000031</v>
      </c>
      <c r="B494" s="267" t="s">
        <v>1558</v>
      </c>
      <c r="C494" s="25" t="s">
        <v>1371</v>
      </c>
      <c r="E494" s="17">
        <v>100</v>
      </c>
      <c r="G494" s="25">
        <v>1</v>
      </c>
      <c r="N494" s="25">
        <v>1</v>
      </c>
      <c r="P494" s="25">
        <v>1</v>
      </c>
      <c r="Q494" s="25">
        <v>5000</v>
      </c>
      <c r="T494" s="25">
        <v>1</v>
      </c>
      <c r="U494" s="25">
        <v>1</v>
      </c>
      <c r="Y494" s="17">
        <v>1000</v>
      </c>
      <c r="Z494" s="261"/>
      <c r="AA494" s="25">
        <v>1233</v>
      </c>
      <c r="AB494" s="25">
        <v>2000</v>
      </c>
      <c r="AC494" s="25">
        <v>0</v>
      </c>
      <c r="AH494" s="25">
        <v>27230000030</v>
      </c>
      <c r="AI494" s="3">
        <v>4000</v>
      </c>
      <c r="AJ494" s="25">
        <v>6000</v>
      </c>
      <c r="AK494" s="25">
        <v>1</v>
      </c>
      <c r="AL494" s="263"/>
      <c r="AO494" s="18"/>
      <c r="AP494" s="269"/>
      <c r="AQ494" s="290"/>
      <c r="AR494" s="290"/>
      <c r="AS494" s="290"/>
      <c r="AT494" s="290"/>
      <c r="AU494" s="290"/>
      <c r="AX494" s="3">
        <v>4000</v>
      </c>
      <c r="AY494" s="25">
        <v>0</v>
      </c>
      <c r="AZ494" s="25">
        <v>1</v>
      </c>
      <c r="BD494" s="25">
        <v>15000</v>
      </c>
    </row>
    <row r="495" s="25" customFormat="1" spans="1:169">
      <c r="A495" s="267">
        <v>27030000032</v>
      </c>
      <c r="B495" s="267" t="s">
        <v>1559</v>
      </c>
      <c r="C495" s="254" t="s">
        <v>1545</v>
      </c>
      <c r="D495" s="254"/>
      <c r="E495" s="17">
        <v>100</v>
      </c>
      <c r="F495" s="254"/>
      <c r="G495" s="254">
        <v>2</v>
      </c>
      <c r="H495" s="254" t="s">
        <v>1546</v>
      </c>
      <c r="I495" s="254"/>
      <c r="J495" s="254"/>
      <c r="K495" s="254" t="s">
        <v>1546</v>
      </c>
      <c r="L495" s="254"/>
      <c r="M495" s="254"/>
      <c r="N495" s="254">
        <v>1</v>
      </c>
      <c r="O495" s="254" t="s">
        <v>1546</v>
      </c>
      <c r="P495" s="254">
        <v>1</v>
      </c>
      <c r="Q495" s="254">
        <v>10000</v>
      </c>
      <c r="R495" s="254"/>
      <c r="S495" s="254" t="s">
        <v>1546</v>
      </c>
      <c r="T495" s="254">
        <v>1</v>
      </c>
      <c r="U495" s="254">
        <v>1</v>
      </c>
      <c r="V495" s="254"/>
      <c r="W495" s="254"/>
      <c r="X495" s="254"/>
      <c r="Y495" s="17">
        <v>1000</v>
      </c>
      <c r="Z495" s="261"/>
      <c r="AA495" s="254">
        <v>600</v>
      </c>
      <c r="AB495" s="254">
        <v>1333</v>
      </c>
      <c r="AC495" s="254">
        <v>0</v>
      </c>
      <c r="AD495" s="254"/>
      <c r="AE495" s="254"/>
      <c r="AF495" s="254"/>
      <c r="AG495" s="254"/>
      <c r="AH495" s="254">
        <v>27230000031</v>
      </c>
      <c r="AI495" s="3">
        <v>4000</v>
      </c>
      <c r="AJ495" s="254">
        <v>6000</v>
      </c>
      <c r="AK495" s="254">
        <v>1</v>
      </c>
      <c r="AL495" s="262"/>
      <c r="AM495" s="254"/>
      <c r="AN495" s="254"/>
      <c r="AO495" s="267"/>
      <c r="AP495" s="268"/>
      <c r="AQ495" s="268"/>
      <c r="AR495" s="268"/>
      <c r="AS495" s="268"/>
      <c r="AT495" s="268"/>
      <c r="AU495" s="268"/>
      <c r="AV495" s="254"/>
      <c r="AW495" s="254"/>
      <c r="AX495" s="3">
        <v>4000</v>
      </c>
      <c r="AY495" s="254">
        <v>0</v>
      </c>
      <c r="AZ495" s="254">
        <v>1</v>
      </c>
      <c r="BA495" s="254"/>
      <c r="BB495" s="254"/>
      <c r="BC495" s="254"/>
      <c r="BD495" s="254">
        <v>30000</v>
      </c>
      <c r="BE495" s="254"/>
      <c r="BF495" s="254"/>
      <c r="BG495" s="254"/>
      <c r="BH495" s="254"/>
      <c r="BI495" s="254"/>
      <c r="BJ495" s="254"/>
      <c r="BK495" s="254"/>
      <c r="BL495" s="254"/>
      <c r="BM495" s="254"/>
      <c r="BN495" s="254"/>
      <c r="BO495" s="254"/>
      <c r="BP495" s="254"/>
      <c r="BQ495" s="254"/>
      <c r="BR495" s="254"/>
      <c r="BS495" s="254"/>
      <c r="BT495" s="254"/>
      <c r="BU495" s="254"/>
      <c r="BV495" s="254"/>
      <c r="BW495" s="254"/>
      <c r="BX495" s="254"/>
      <c r="BY495" s="254"/>
      <c r="BZ495" s="254"/>
      <c r="CA495" s="254"/>
      <c r="CB495" s="254"/>
      <c r="CC495" s="254"/>
      <c r="CD495" s="254"/>
      <c r="CE495" s="254"/>
      <c r="CF495" s="254"/>
      <c r="CG495" s="254"/>
      <c r="CH495" s="254"/>
      <c r="CI495" s="254"/>
      <c r="CJ495" s="254"/>
      <c r="CK495" s="254"/>
      <c r="CL495" s="254"/>
      <c r="CM495" s="254"/>
      <c r="CN495" s="254"/>
      <c r="CO495" s="254"/>
      <c r="CP495" s="254"/>
      <c r="CQ495" s="254"/>
      <c r="CR495" s="254"/>
      <c r="CS495" s="254"/>
      <c r="CT495" s="254"/>
      <c r="CU495" s="254"/>
      <c r="CV495" s="254"/>
      <c r="CW495" s="254"/>
      <c r="CX495" s="254"/>
      <c r="CY495" s="254"/>
      <c r="CZ495" s="254"/>
      <c r="DA495" s="254"/>
      <c r="DB495" s="254"/>
      <c r="DC495" s="254"/>
      <c r="DD495" s="254"/>
      <c r="DE495" s="254"/>
      <c r="DF495" s="254"/>
      <c r="DG495" s="254"/>
      <c r="DH495" s="254"/>
      <c r="DI495" s="254"/>
      <c r="DJ495" s="254"/>
      <c r="DK495" s="254"/>
      <c r="DL495" s="254"/>
      <c r="DM495" s="254"/>
      <c r="DN495" s="254"/>
      <c r="DO495" s="254"/>
      <c r="DP495" s="254"/>
      <c r="DQ495" s="254"/>
      <c r="DR495" s="254"/>
      <c r="DS495" s="254"/>
      <c r="DT495" s="254"/>
      <c r="DU495" s="254"/>
      <c r="DV495" s="254"/>
      <c r="DW495" s="254"/>
      <c r="DX495" s="254"/>
      <c r="DY495" s="254"/>
      <c r="DZ495" s="254"/>
      <c r="EA495" s="254"/>
      <c r="EB495" s="254"/>
      <c r="EC495" s="254"/>
      <c r="ED495" s="254"/>
      <c r="EE495" s="254"/>
      <c r="EF495" s="254"/>
      <c r="EG495" s="254"/>
      <c r="EH495" s="254"/>
      <c r="EI495" s="254"/>
      <c r="EJ495" s="254"/>
      <c r="EK495" s="254"/>
      <c r="EL495" s="254"/>
      <c r="EM495" s="254"/>
      <c r="EN495" s="254"/>
      <c r="EO495" s="254"/>
      <c r="EP495" s="254"/>
      <c r="EQ495" s="254"/>
      <c r="ER495" s="254"/>
      <c r="ES495" s="254"/>
      <c r="ET495" s="254"/>
      <c r="EU495" s="254"/>
      <c r="EV495" s="254"/>
      <c r="EW495" s="254"/>
      <c r="EX495" s="254"/>
      <c r="EY495" s="254"/>
      <c r="EZ495" s="254"/>
      <c r="FA495" s="254"/>
      <c r="FB495" s="254"/>
      <c r="FC495" s="254"/>
      <c r="FD495" s="254"/>
      <c r="FE495" s="254"/>
      <c r="FF495" s="254"/>
      <c r="FG495" s="254"/>
      <c r="FH495" s="254"/>
      <c r="FI495" s="254"/>
      <c r="FJ495" s="254"/>
      <c r="FK495" s="254"/>
      <c r="FL495" s="254"/>
      <c r="FM495" s="254"/>
    </row>
    <row r="496" s="25" customFormat="1" spans="1:169">
      <c r="A496" s="267">
        <v>27030000033</v>
      </c>
      <c r="B496" s="267" t="s">
        <v>1560</v>
      </c>
      <c r="C496" s="254" t="s">
        <v>1548</v>
      </c>
      <c r="D496" s="254"/>
      <c r="E496" s="17">
        <v>100</v>
      </c>
      <c r="F496" s="254"/>
      <c r="G496" s="254">
        <v>2</v>
      </c>
      <c r="H496" s="254"/>
      <c r="I496" s="254"/>
      <c r="J496" s="254"/>
      <c r="K496" s="254"/>
      <c r="L496" s="254"/>
      <c r="M496" s="254"/>
      <c r="N496" s="254">
        <v>1</v>
      </c>
      <c r="O496" s="254"/>
      <c r="P496" s="254">
        <v>1</v>
      </c>
      <c r="Q496" s="254">
        <v>15000</v>
      </c>
      <c r="R496" s="254"/>
      <c r="S496" s="254"/>
      <c r="T496" s="254">
        <v>1</v>
      </c>
      <c r="U496" s="254">
        <v>1</v>
      </c>
      <c r="V496" s="254"/>
      <c r="W496" s="254"/>
      <c r="X496" s="254"/>
      <c r="Y496" s="17">
        <v>1000</v>
      </c>
      <c r="Z496" s="261"/>
      <c r="AA496" s="254">
        <v>1300</v>
      </c>
      <c r="AB496" s="254">
        <v>2633</v>
      </c>
      <c r="AC496" s="254" t="s">
        <v>1561</v>
      </c>
      <c r="AD496" s="254"/>
      <c r="AE496" s="254"/>
      <c r="AF496" s="254"/>
      <c r="AG496" s="254"/>
      <c r="AH496" s="254">
        <v>27230000032</v>
      </c>
      <c r="AI496" s="3">
        <v>4000</v>
      </c>
      <c r="AJ496" s="254">
        <v>6000</v>
      </c>
      <c r="AK496" s="254">
        <v>1</v>
      </c>
      <c r="AL496" s="262"/>
      <c r="AM496" s="254"/>
      <c r="AN496" s="254"/>
      <c r="AO496" s="267"/>
      <c r="AP496" s="268"/>
      <c r="AQ496" s="268"/>
      <c r="AR496" s="268"/>
      <c r="AS496" s="268"/>
      <c r="AT496" s="268"/>
      <c r="AU496" s="268"/>
      <c r="AV496" s="254"/>
      <c r="AW496" s="254"/>
      <c r="AX496" s="3">
        <v>4000</v>
      </c>
      <c r="AY496" s="254">
        <v>0</v>
      </c>
      <c r="AZ496" s="254">
        <v>1</v>
      </c>
      <c r="BA496" s="254"/>
      <c r="BB496" s="254"/>
      <c r="BC496" s="254"/>
      <c r="BD496" s="345" t="s">
        <v>1562</v>
      </c>
      <c r="BE496" s="254"/>
      <c r="BF496" s="254"/>
      <c r="BG496" s="254"/>
      <c r="BH496" s="254"/>
      <c r="BI496" s="254"/>
      <c r="BJ496" s="254"/>
      <c r="BK496" s="254"/>
      <c r="BL496" s="254"/>
      <c r="BM496" s="254"/>
      <c r="BN496" s="254"/>
      <c r="BO496" s="254"/>
      <c r="BP496" s="254"/>
      <c r="BQ496" s="254"/>
      <c r="BR496" s="254"/>
      <c r="BS496" s="254"/>
      <c r="BT496" s="254"/>
      <c r="BU496" s="254"/>
      <c r="BV496" s="254"/>
      <c r="BW496" s="254"/>
      <c r="BX496" s="254"/>
      <c r="BY496" s="254"/>
      <c r="BZ496" s="254"/>
      <c r="CA496" s="254"/>
      <c r="CB496" s="254"/>
      <c r="CC496" s="254"/>
      <c r="CD496" s="254"/>
      <c r="CE496" s="254"/>
      <c r="CF496" s="254"/>
      <c r="CG496" s="254"/>
      <c r="CH496" s="254"/>
      <c r="CI496" s="254"/>
      <c r="CJ496" s="254"/>
      <c r="CK496" s="254"/>
      <c r="CL496" s="254"/>
      <c r="CM496" s="254"/>
      <c r="CN496" s="254"/>
      <c r="CO496" s="254"/>
      <c r="CP496" s="254"/>
      <c r="CQ496" s="254"/>
      <c r="CR496" s="254"/>
      <c r="CS496" s="254"/>
      <c r="CT496" s="254"/>
      <c r="CU496" s="254"/>
      <c r="CV496" s="254"/>
      <c r="CW496" s="254"/>
      <c r="CX496" s="254"/>
      <c r="CY496" s="254"/>
      <c r="CZ496" s="254"/>
      <c r="DA496" s="254"/>
      <c r="DB496" s="254"/>
      <c r="DC496" s="254"/>
      <c r="DD496" s="254"/>
      <c r="DE496" s="254"/>
      <c r="DF496" s="254"/>
      <c r="DG496" s="254"/>
      <c r="DH496" s="254"/>
      <c r="DI496" s="254"/>
      <c r="DJ496" s="254"/>
      <c r="DK496" s="254"/>
      <c r="DL496" s="254"/>
      <c r="DM496" s="254"/>
      <c r="DN496" s="254"/>
      <c r="DO496" s="254"/>
      <c r="DP496" s="254"/>
      <c r="DQ496" s="254"/>
      <c r="DR496" s="254"/>
      <c r="DS496" s="254"/>
      <c r="DT496" s="254"/>
      <c r="DU496" s="254"/>
      <c r="DV496" s="254"/>
      <c r="DW496" s="254"/>
      <c r="DX496" s="254"/>
      <c r="DY496" s="254"/>
      <c r="DZ496" s="254"/>
      <c r="EA496" s="254"/>
      <c r="EB496" s="254"/>
      <c r="EC496" s="254"/>
      <c r="ED496" s="254"/>
      <c r="EE496" s="254"/>
      <c r="EF496" s="254"/>
      <c r="EG496" s="254"/>
      <c r="EH496" s="254"/>
      <c r="EI496" s="254"/>
      <c r="EJ496" s="254"/>
      <c r="EK496" s="254"/>
      <c r="EL496" s="254"/>
      <c r="EM496" s="254"/>
      <c r="EN496" s="254"/>
      <c r="EO496" s="254"/>
      <c r="EP496" s="254"/>
      <c r="EQ496" s="254"/>
      <c r="ER496" s="254"/>
      <c r="ES496" s="254"/>
      <c r="ET496" s="254"/>
      <c r="EU496" s="254"/>
      <c r="EV496" s="254"/>
      <c r="EW496" s="254"/>
      <c r="EX496" s="254"/>
      <c r="EY496" s="254"/>
      <c r="EZ496" s="254"/>
      <c r="FA496" s="254"/>
      <c r="FB496" s="254"/>
      <c r="FC496" s="254"/>
      <c r="FD496" s="254"/>
      <c r="FE496" s="254"/>
      <c r="FF496" s="254"/>
      <c r="FG496" s="254"/>
      <c r="FH496" s="254"/>
      <c r="FI496" s="254"/>
      <c r="FJ496" s="254"/>
      <c r="FK496" s="254"/>
      <c r="FL496" s="254"/>
      <c r="FM496" s="254"/>
    </row>
    <row r="497" s="4" customFormat="1" spans="1:169">
      <c r="A497" s="267">
        <v>27030000034</v>
      </c>
      <c r="B497" s="267" t="s">
        <v>1563</v>
      </c>
      <c r="C497" s="254" t="s">
        <v>1551</v>
      </c>
      <c r="D497" s="254"/>
      <c r="E497" s="17">
        <v>100</v>
      </c>
      <c r="F497" s="254"/>
      <c r="G497" s="254">
        <v>2</v>
      </c>
      <c r="H497" s="254"/>
      <c r="I497" s="254"/>
      <c r="J497" s="254"/>
      <c r="K497" s="254"/>
      <c r="L497" s="254"/>
      <c r="M497" s="254"/>
      <c r="N497" s="254">
        <v>1</v>
      </c>
      <c r="O497" s="254"/>
      <c r="P497" s="254">
        <v>1</v>
      </c>
      <c r="Q497" s="254">
        <v>20000</v>
      </c>
      <c r="R497" s="254"/>
      <c r="S497" s="254"/>
      <c r="T497" s="254">
        <v>1</v>
      </c>
      <c r="U497" s="283">
        <v>1</v>
      </c>
      <c r="V497" s="283"/>
      <c r="W497" s="283"/>
      <c r="X497" s="283"/>
      <c r="Y497" s="17">
        <v>1000</v>
      </c>
      <c r="Z497" s="261"/>
      <c r="AA497" s="78">
        <v>3833</v>
      </c>
      <c r="AB497" s="78">
        <v>4600</v>
      </c>
      <c r="AC497" s="78">
        <v>0</v>
      </c>
      <c r="AD497" s="278"/>
      <c r="AE497" s="278"/>
      <c r="AF497" s="278"/>
      <c r="AG497" s="278"/>
      <c r="AH497" s="283">
        <v>27230000033</v>
      </c>
      <c r="AI497" s="3">
        <v>12000</v>
      </c>
      <c r="AJ497" s="283">
        <v>14000</v>
      </c>
      <c r="AK497" s="283">
        <v>6</v>
      </c>
      <c r="AL497" s="286">
        <v>10000</v>
      </c>
      <c r="AM497" s="283"/>
      <c r="AN497" s="283"/>
      <c r="AO497" s="267"/>
      <c r="AP497" s="268"/>
      <c r="AQ497" s="289">
        <v>210</v>
      </c>
      <c r="AR497" s="289"/>
      <c r="AS497" s="289">
        <v>3833</v>
      </c>
      <c r="AT497" s="289"/>
      <c r="AU497" s="289"/>
      <c r="AV497" s="283"/>
      <c r="AW497" s="283"/>
      <c r="AX497" s="3">
        <v>12000</v>
      </c>
      <c r="AY497" s="283">
        <v>0</v>
      </c>
      <c r="AZ497" s="283">
        <v>1</v>
      </c>
      <c r="BA497" s="283"/>
      <c r="BB497" s="283"/>
      <c r="BC497" s="283"/>
      <c r="BD497" s="283">
        <v>19000</v>
      </c>
      <c r="BE497" s="283"/>
      <c r="BF497" s="283"/>
      <c r="BG497" s="283"/>
      <c r="BH497" s="283"/>
      <c r="BI497" s="283"/>
      <c r="BJ497" s="283"/>
      <c r="BK497" s="283"/>
      <c r="BL497" s="283"/>
      <c r="BM497" s="283"/>
      <c r="BN497" s="283"/>
      <c r="BO497" s="283"/>
      <c r="BP497" s="283"/>
      <c r="BQ497" s="283"/>
      <c r="BR497" s="283"/>
      <c r="BS497" s="283"/>
      <c r="BT497" s="283"/>
      <c r="BU497" s="283"/>
      <c r="BV497" s="283"/>
      <c r="BW497" s="283"/>
      <c r="BX497" s="283"/>
      <c r="BY497" s="283"/>
      <c r="BZ497" s="283"/>
      <c r="CA497" s="283"/>
      <c r="CB497" s="283"/>
      <c r="CC497" s="283"/>
      <c r="CD497" s="283"/>
      <c r="CE497" s="283"/>
      <c r="CF497" s="283"/>
      <c r="CG497" s="283"/>
      <c r="CH497" s="283"/>
      <c r="CI497" s="283"/>
      <c r="CJ497" s="283"/>
      <c r="CK497" s="283"/>
      <c r="CL497" s="283"/>
      <c r="CM497" s="283"/>
      <c r="CN497" s="283"/>
      <c r="CO497" s="283"/>
      <c r="CP497" s="283"/>
      <c r="CQ497" s="283"/>
      <c r="CR497" s="283"/>
      <c r="CS497" s="283"/>
      <c r="CT497" s="283"/>
      <c r="CU497" s="283"/>
      <c r="CV497" s="283"/>
      <c r="CW497" s="283"/>
      <c r="CX497" s="283"/>
      <c r="CY497" s="283"/>
      <c r="CZ497" s="283"/>
      <c r="DA497" s="283"/>
      <c r="DB497" s="283"/>
      <c r="DC497" s="283"/>
      <c r="DD497" s="283"/>
      <c r="DE497" s="283"/>
      <c r="DF497" s="283"/>
      <c r="DG497" s="283"/>
      <c r="DH497" s="283"/>
      <c r="DI497" s="283"/>
      <c r="DJ497" s="283"/>
      <c r="DK497" s="283"/>
      <c r="DL497" s="283"/>
      <c r="DM497" s="283"/>
      <c r="DN497" s="283"/>
      <c r="DO497" s="283"/>
      <c r="DP497" s="283"/>
      <c r="DQ497" s="283"/>
      <c r="DR497" s="283"/>
      <c r="DS497" s="283"/>
      <c r="DT497" s="283"/>
      <c r="DU497" s="283"/>
      <c r="DV497" s="283"/>
      <c r="DW497" s="283"/>
      <c r="DX497" s="283"/>
      <c r="DY497" s="283"/>
      <c r="DZ497" s="283"/>
      <c r="EA497" s="283"/>
      <c r="EB497" s="283"/>
      <c r="EC497" s="283"/>
      <c r="ED497" s="283"/>
      <c r="EE497" s="283"/>
      <c r="EF497" s="283"/>
      <c r="EG497" s="283"/>
      <c r="EH497" s="283"/>
      <c r="EI497" s="283"/>
      <c r="EJ497" s="283"/>
      <c r="EK497" s="283"/>
      <c r="EL497" s="283"/>
      <c r="EM497" s="283"/>
      <c r="EN497" s="283"/>
      <c r="EO497" s="283"/>
      <c r="EP497" s="283"/>
      <c r="EQ497" s="283"/>
      <c r="ER497" s="283"/>
      <c r="ES497" s="283"/>
      <c r="ET497" s="283"/>
      <c r="EU497" s="283"/>
      <c r="EV497" s="283"/>
      <c r="EW497" s="283"/>
      <c r="EX497" s="283"/>
      <c r="EY497" s="283"/>
      <c r="EZ497" s="283"/>
      <c r="FA497" s="283"/>
      <c r="FB497" s="283"/>
      <c r="FC497" s="283"/>
      <c r="FD497" s="283"/>
      <c r="FE497" s="283"/>
      <c r="FF497" s="283"/>
      <c r="FG497" s="283"/>
      <c r="FH497" s="283"/>
      <c r="FI497" s="283"/>
      <c r="FJ497" s="283"/>
      <c r="FK497" s="283"/>
      <c r="FL497" s="283"/>
      <c r="FM497" s="283"/>
    </row>
    <row r="498" s="4" customFormat="1" spans="1:57">
      <c r="A498" s="18">
        <v>27030000040</v>
      </c>
      <c r="B498" s="18" t="s">
        <v>1564</v>
      </c>
      <c r="C498" s="25" t="s">
        <v>1369</v>
      </c>
      <c r="D498" s="25"/>
      <c r="E498" s="17">
        <v>100</v>
      </c>
      <c r="F498" s="25"/>
      <c r="G498" s="25">
        <v>1</v>
      </c>
      <c r="H498" s="25"/>
      <c r="I498" s="25"/>
      <c r="J498" s="25"/>
      <c r="K498" s="25"/>
      <c r="L498" s="25"/>
      <c r="M498" s="25"/>
      <c r="N498" s="25">
        <v>1</v>
      </c>
      <c r="O498" s="25"/>
      <c r="P498" s="25">
        <v>1</v>
      </c>
      <c r="Q498" s="25">
        <v>2000</v>
      </c>
      <c r="R498" s="25"/>
      <c r="S498" s="25"/>
      <c r="T498" s="25">
        <v>1</v>
      </c>
      <c r="U498" s="24">
        <v>2</v>
      </c>
      <c r="V498" s="25">
        <v>10000</v>
      </c>
      <c r="W498" s="25"/>
      <c r="X498" s="25"/>
      <c r="Y498" s="17">
        <v>1000</v>
      </c>
      <c r="Z498" s="261"/>
      <c r="AA498" s="24">
        <v>300</v>
      </c>
      <c r="AB498" s="24">
        <v>1333</v>
      </c>
      <c r="AC498" s="24" t="s">
        <v>578</v>
      </c>
      <c r="AH498" s="24">
        <v>27230000040</v>
      </c>
      <c r="AI498" s="3">
        <v>11000</v>
      </c>
      <c r="AJ498" s="24">
        <v>13000</v>
      </c>
      <c r="AK498" s="24">
        <v>1</v>
      </c>
      <c r="AL498" s="279"/>
      <c r="AO498" s="18"/>
      <c r="AP498" s="269"/>
      <c r="AQ498" s="269"/>
      <c r="AR498" s="269"/>
      <c r="AS498" s="269"/>
      <c r="AT498" s="269"/>
      <c r="AU498" s="269"/>
      <c r="AX498" s="3">
        <v>11000</v>
      </c>
      <c r="AY498" s="24">
        <v>1</v>
      </c>
      <c r="AZ498" s="4">
        <v>1</v>
      </c>
      <c r="BD498" s="24">
        <v>0</v>
      </c>
      <c r="BE498" s="24"/>
    </row>
    <row r="499" s="4" customFormat="1" spans="1:57">
      <c r="A499" s="18">
        <v>27030000041</v>
      </c>
      <c r="B499" s="267" t="s">
        <v>1565</v>
      </c>
      <c r="C499" s="25" t="s">
        <v>1371</v>
      </c>
      <c r="D499" s="25"/>
      <c r="E499" s="17">
        <v>100</v>
      </c>
      <c r="F499" s="25"/>
      <c r="G499" s="25">
        <v>1</v>
      </c>
      <c r="H499" s="25"/>
      <c r="I499" s="25"/>
      <c r="J499" s="25"/>
      <c r="K499" s="25"/>
      <c r="L499" s="25"/>
      <c r="M499" s="25"/>
      <c r="N499" s="25">
        <v>1</v>
      </c>
      <c r="O499" s="25"/>
      <c r="P499" s="25">
        <v>1</v>
      </c>
      <c r="Q499" s="25">
        <v>5000</v>
      </c>
      <c r="R499" s="25"/>
      <c r="S499" s="25"/>
      <c r="T499" s="25">
        <v>1</v>
      </c>
      <c r="U499" s="24">
        <v>2</v>
      </c>
      <c r="V499" s="25">
        <v>10000</v>
      </c>
      <c r="W499" s="25"/>
      <c r="X499" s="25"/>
      <c r="Y499" s="17">
        <v>1000</v>
      </c>
      <c r="Z499" s="261"/>
      <c r="AA499" s="24">
        <v>300</v>
      </c>
      <c r="AB499" s="24">
        <v>1333</v>
      </c>
      <c r="AC499" s="24" t="s">
        <v>578</v>
      </c>
      <c r="AH499" s="24">
        <v>27230000040</v>
      </c>
      <c r="AI499" s="3">
        <v>11000</v>
      </c>
      <c r="AJ499" s="24">
        <v>13000</v>
      </c>
      <c r="AK499" s="24">
        <v>1</v>
      </c>
      <c r="AL499" s="279"/>
      <c r="AO499" s="18"/>
      <c r="AP499" s="269"/>
      <c r="AQ499" s="269"/>
      <c r="AR499" s="269"/>
      <c r="AS499" s="269"/>
      <c r="AT499" s="269"/>
      <c r="AU499" s="269"/>
      <c r="AX499" s="3">
        <v>11000</v>
      </c>
      <c r="AY499" s="24">
        <v>1</v>
      </c>
      <c r="AZ499" s="4">
        <v>1</v>
      </c>
      <c r="BD499" s="24">
        <v>15000</v>
      </c>
      <c r="BE499" s="24"/>
    </row>
    <row r="500" s="4" customFormat="1" spans="1:169">
      <c r="A500" s="267">
        <v>27030000042</v>
      </c>
      <c r="B500" s="267" t="s">
        <v>1566</v>
      </c>
      <c r="C500" s="254" t="s">
        <v>1545</v>
      </c>
      <c r="D500" s="254"/>
      <c r="E500" s="17">
        <v>100</v>
      </c>
      <c r="F500" s="254"/>
      <c r="G500" s="254">
        <v>2</v>
      </c>
      <c r="H500" s="254" t="s">
        <v>1546</v>
      </c>
      <c r="I500" s="254"/>
      <c r="J500" s="254"/>
      <c r="K500" s="254" t="s">
        <v>1546</v>
      </c>
      <c r="L500" s="254"/>
      <c r="M500" s="254"/>
      <c r="N500" s="254">
        <v>1</v>
      </c>
      <c r="O500" s="254" t="s">
        <v>1546</v>
      </c>
      <c r="P500" s="254">
        <v>1</v>
      </c>
      <c r="Q500" s="254">
        <v>10000</v>
      </c>
      <c r="R500" s="254"/>
      <c r="S500" s="254" t="s">
        <v>1546</v>
      </c>
      <c r="T500" s="254">
        <v>1</v>
      </c>
      <c r="U500" s="78">
        <v>2</v>
      </c>
      <c r="V500" s="254">
        <v>10000</v>
      </c>
      <c r="W500" s="254"/>
      <c r="X500" s="254"/>
      <c r="Y500" s="17">
        <v>1000</v>
      </c>
      <c r="Z500" s="261"/>
      <c r="AA500" s="78">
        <v>300</v>
      </c>
      <c r="AB500" s="78">
        <v>1333</v>
      </c>
      <c r="AC500" s="78" t="s">
        <v>578</v>
      </c>
      <c r="AD500" s="278"/>
      <c r="AE500" s="278"/>
      <c r="AF500" s="278"/>
      <c r="AG500" s="278"/>
      <c r="AH500" s="78">
        <v>27230000040</v>
      </c>
      <c r="AI500" s="3">
        <v>11000</v>
      </c>
      <c r="AJ500" s="78">
        <v>13000</v>
      </c>
      <c r="AK500" s="78">
        <v>1</v>
      </c>
      <c r="AL500" s="285"/>
      <c r="AM500" s="278"/>
      <c r="AN500" s="278"/>
      <c r="AO500" s="267"/>
      <c r="AP500" s="268"/>
      <c r="AQ500" s="289"/>
      <c r="AR500" s="289"/>
      <c r="AS500" s="289"/>
      <c r="AT500" s="289"/>
      <c r="AU500" s="289"/>
      <c r="AV500" s="278"/>
      <c r="AW500" s="278"/>
      <c r="AX500" s="3">
        <v>11000</v>
      </c>
      <c r="AY500" s="78">
        <v>1</v>
      </c>
      <c r="AZ500" s="278">
        <v>1</v>
      </c>
      <c r="BA500" s="278"/>
      <c r="BB500" s="278"/>
      <c r="BC500" s="278"/>
      <c r="BD500" s="78">
        <v>30000</v>
      </c>
      <c r="BE500" s="78"/>
      <c r="BF500" s="278"/>
      <c r="BG500" s="278"/>
      <c r="BH500" s="278"/>
      <c r="BI500" s="278"/>
      <c r="BJ500" s="278"/>
      <c r="BK500" s="278"/>
      <c r="BL500" s="278"/>
      <c r="BM500" s="278"/>
      <c r="BN500" s="278"/>
      <c r="BO500" s="278"/>
      <c r="BP500" s="278"/>
      <c r="BQ500" s="278"/>
      <c r="BR500" s="278"/>
      <c r="BS500" s="278"/>
      <c r="BT500" s="278"/>
      <c r="BU500" s="278"/>
      <c r="BV500" s="278"/>
      <c r="BW500" s="278"/>
      <c r="BX500" s="278"/>
      <c r="BY500" s="278"/>
      <c r="BZ500" s="278"/>
      <c r="CA500" s="278"/>
      <c r="CB500" s="278"/>
      <c r="CC500" s="278"/>
      <c r="CD500" s="278"/>
      <c r="CE500" s="278"/>
      <c r="CF500" s="278"/>
      <c r="CG500" s="278"/>
      <c r="CH500" s="278"/>
      <c r="CI500" s="278"/>
      <c r="CJ500" s="278"/>
      <c r="CK500" s="278"/>
      <c r="CL500" s="278"/>
      <c r="CM500" s="278"/>
      <c r="CN500" s="278"/>
      <c r="CO500" s="278"/>
      <c r="CP500" s="278"/>
      <c r="CQ500" s="278"/>
      <c r="CR500" s="278"/>
      <c r="CS500" s="278"/>
      <c r="CT500" s="278"/>
      <c r="CU500" s="278"/>
      <c r="CV500" s="278"/>
      <c r="CW500" s="278"/>
      <c r="CX500" s="278"/>
      <c r="CY500" s="278"/>
      <c r="CZ500" s="278"/>
      <c r="DA500" s="278"/>
      <c r="DB500" s="278"/>
      <c r="DC500" s="278"/>
      <c r="DD500" s="278"/>
      <c r="DE500" s="278"/>
      <c r="DF500" s="278"/>
      <c r="DG500" s="278"/>
      <c r="DH500" s="278"/>
      <c r="DI500" s="278"/>
      <c r="DJ500" s="278"/>
      <c r="DK500" s="278"/>
      <c r="DL500" s="278"/>
      <c r="DM500" s="278"/>
      <c r="DN500" s="278"/>
      <c r="DO500" s="278"/>
      <c r="DP500" s="278"/>
      <c r="DQ500" s="278"/>
      <c r="DR500" s="278"/>
      <c r="DS500" s="278"/>
      <c r="DT500" s="278"/>
      <c r="DU500" s="278"/>
      <c r="DV500" s="278"/>
      <c r="DW500" s="278"/>
      <c r="DX500" s="278"/>
      <c r="DY500" s="278"/>
      <c r="DZ500" s="278"/>
      <c r="EA500" s="278"/>
      <c r="EB500" s="278"/>
      <c r="EC500" s="278"/>
      <c r="ED500" s="278"/>
      <c r="EE500" s="278"/>
      <c r="EF500" s="278"/>
      <c r="EG500" s="278"/>
      <c r="EH500" s="278"/>
      <c r="EI500" s="278"/>
      <c r="EJ500" s="278"/>
      <c r="EK500" s="278"/>
      <c r="EL500" s="278"/>
      <c r="EM500" s="278"/>
      <c r="EN500" s="278"/>
      <c r="EO500" s="278"/>
      <c r="EP500" s="278"/>
      <c r="EQ500" s="278"/>
      <c r="ER500" s="278"/>
      <c r="ES500" s="278"/>
      <c r="ET500" s="278"/>
      <c r="EU500" s="278"/>
      <c r="EV500" s="278"/>
      <c r="EW500" s="278"/>
      <c r="EX500" s="278"/>
      <c r="EY500" s="278"/>
      <c r="EZ500" s="278"/>
      <c r="FA500" s="278"/>
      <c r="FB500" s="278"/>
      <c r="FC500" s="278"/>
      <c r="FD500" s="278"/>
      <c r="FE500" s="278"/>
      <c r="FF500" s="278"/>
      <c r="FG500" s="278"/>
      <c r="FH500" s="278"/>
      <c r="FI500" s="278"/>
      <c r="FJ500" s="278"/>
      <c r="FK500" s="278"/>
      <c r="FL500" s="278"/>
      <c r="FM500" s="278"/>
    </row>
    <row r="501" s="4" customFormat="1" spans="1:169">
      <c r="A501" s="267">
        <v>27030000043</v>
      </c>
      <c r="B501" s="267" t="s">
        <v>1567</v>
      </c>
      <c r="C501" s="254" t="s">
        <v>1548</v>
      </c>
      <c r="D501" s="254"/>
      <c r="E501" s="17">
        <v>100</v>
      </c>
      <c r="F501" s="254"/>
      <c r="G501" s="254">
        <v>2</v>
      </c>
      <c r="H501" s="254"/>
      <c r="I501" s="254"/>
      <c r="J501" s="254"/>
      <c r="K501" s="254"/>
      <c r="L501" s="254"/>
      <c r="M501" s="254"/>
      <c r="N501" s="254">
        <v>1</v>
      </c>
      <c r="O501" s="254"/>
      <c r="P501" s="254">
        <v>1</v>
      </c>
      <c r="Q501" s="254">
        <v>15000</v>
      </c>
      <c r="R501" s="254"/>
      <c r="S501" s="254"/>
      <c r="T501" s="254">
        <v>1</v>
      </c>
      <c r="U501" s="283">
        <v>2</v>
      </c>
      <c r="V501" s="283">
        <v>10000</v>
      </c>
      <c r="W501" s="283"/>
      <c r="X501" s="283"/>
      <c r="Y501" s="17">
        <v>1000</v>
      </c>
      <c r="Z501" s="261"/>
      <c r="AA501" s="78">
        <v>0</v>
      </c>
      <c r="AB501" s="78">
        <v>1333</v>
      </c>
      <c r="AC501" s="78" t="s">
        <v>578</v>
      </c>
      <c r="AD501" s="278"/>
      <c r="AE501" s="278"/>
      <c r="AF501" s="278"/>
      <c r="AG501" s="278"/>
      <c r="AH501" s="283">
        <v>27230000041</v>
      </c>
      <c r="AI501" s="3">
        <v>11000</v>
      </c>
      <c r="AJ501" s="283">
        <v>13000</v>
      </c>
      <c r="AK501" s="283">
        <v>1</v>
      </c>
      <c r="AL501" s="286"/>
      <c r="AM501" s="283"/>
      <c r="AN501" s="283"/>
      <c r="AO501" s="267"/>
      <c r="AP501" s="268"/>
      <c r="AQ501" s="268"/>
      <c r="AR501" s="268"/>
      <c r="AS501" s="268"/>
      <c r="AT501" s="268"/>
      <c r="AU501" s="268"/>
      <c r="AV501" s="283"/>
      <c r="AW501" s="283"/>
      <c r="AX501" s="3">
        <v>11000</v>
      </c>
      <c r="AY501" s="283">
        <v>1</v>
      </c>
      <c r="AZ501" s="283">
        <v>1</v>
      </c>
      <c r="BA501" s="283"/>
      <c r="BB501" s="283"/>
      <c r="BC501" s="283"/>
      <c r="BD501" s="283">
        <v>50000</v>
      </c>
      <c r="BE501" s="283"/>
      <c r="BF501" s="278"/>
      <c r="BG501" s="278"/>
      <c r="BH501" s="278"/>
      <c r="BI501" s="278"/>
      <c r="BJ501" s="278"/>
      <c r="BK501" s="278"/>
      <c r="BL501" s="278"/>
      <c r="BM501" s="278"/>
      <c r="BN501" s="278"/>
      <c r="BO501" s="278"/>
      <c r="BP501" s="278"/>
      <c r="BQ501" s="278"/>
      <c r="BR501" s="278"/>
      <c r="BS501" s="278"/>
      <c r="BT501" s="278"/>
      <c r="BU501" s="278"/>
      <c r="BV501" s="278"/>
      <c r="BW501" s="278"/>
      <c r="BX501" s="278"/>
      <c r="BY501" s="278"/>
      <c r="BZ501" s="278"/>
      <c r="CA501" s="278"/>
      <c r="CB501" s="278"/>
      <c r="CC501" s="278"/>
      <c r="CD501" s="278"/>
      <c r="CE501" s="278"/>
      <c r="CF501" s="278"/>
      <c r="CG501" s="278"/>
      <c r="CH501" s="278"/>
      <c r="CI501" s="278"/>
      <c r="CJ501" s="278"/>
      <c r="CK501" s="278"/>
      <c r="CL501" s="278"/>
      <c r="CM501" s="278"/>
      <c r="CN501" s="278"/>
      <c r="CO501" s="278"/>
      <c r="CP501" s="278"/>
      <c r="CQ501" s="278"/>
      <c r="CR501" s="278"/>
      <c r="CS501" s="278"/>
      <c r="CT501" s="278"/>
      <c r="CU501" s="278"/>
      <c r="CV501" s="278"/>
      <c r="CW501" s="278"/>
      <c r="CX501" s="278"/>
      <c r="CY501" s="278"/>
      <c r="CZ501" s="278"/>
      <c r="DA501" s="278"/>
      <c r="DB501" s="278"/>
      <c r="DC501" s="278"/>
      <c r="DD501" s="278"/>
      <c r="DE501" s="278"/>
      <c r="DF501" s="278"/>
      <c r="DG501" s="278"/>
      <c r="DH501" s="278"/>
      <c r="DI501" s="278"/>
      <c r="DJ501" s="278"/>
      <c r="DK501" s="278"/>
      <c r="DL501" s="278"/>
      <c r="DM501" s="278"/>
      <c r="DN501" s="278"/>
      <c r="DO501" s="278"/>
      <c r="DP501" s="278"/>
      <c r="DQ501" s="278"/>
      <c r="DR501" s="278"/>
      <c r="DS501" s="278"/>
      <c r="DT501" s="278"/>
      <c r="DU501" s="278"/>
      <c r="DV501" s="278"/>
      <c r="DW501" s="278"/>
      <c r="DX501" s="278"/>
      <c r="DY501" s="278"/>
      <c r="DZ501" s="278"/>
      <c r="EA501" s="278"/>
      <c r="EB501" s="278"/>
      <c r="EC501" s="278"/>
      <c r="ED501" s="278"/>
      <c r="EE501" s="278"/>
      <c r="EF501" s="278"/>
      <c r="EG501" s="278"/>
      <c r="EH501" s="278"/>
      <c r="EI501" s="278"/>
      <c r="EJ501" s="278"/>
      <c r="EK501" s="278"/>
      <c r="EL501" s="278"/>
      <c r="EM501" s="278"/>
      <c r="EN501" s="278"/>
      <c r="EO501" s="278"/>
      <c r="EP501" s="278"/>
      <c r="EQ501" s="278"/>
      <c r="ER501" s="278"/>
      <c r="ES501" s="278"/>
      <c r="ET501" s="278"/>
      <c r="EU501" s="278"/>
      <c r="EV501" s="278"/>
      <c r="EW501" s="278"/>
      <c r="EX501" s="278"/>
      <c r="EY501" s="278"/>
      <c r="EZ501" s="278"/>
      <c r="FA501" s="278"/>
      <c r="FB501" s="278"/>
      <c r="FC501" s="278"/>
      <c r="FD501" s="278"/>
      <c r="FE501" s="278"/>
      <c r="FF501" s="278"/>
      <c r="FG501" s="278"/>
      <c r="FH501" s="278"/>
      <c r="FI501" s="278"/>
      <c r="FJ501" s="278"/>
      <c r="FK501" s="278"/>
      <c r="FL501" s="278"/>
      <c r="FM501" s="278"/>
    </row>
    <row r="502" s="4" customFormat="1" spans="1:169">
      <c r="A502" s="267">
        <v>27030000044</v>
      </c>
      <c r="B502" s="267" t="s">
        <v>1568</v>
      </c>
      <c r="C502" s="254" t="s">
        <v>1551</v>
      </c>
      <c r="D502" s="254"/>
      <c r="E502" s="17">
        <v>100</v>
      </c>
      <c r="F502" s="254"/>
      <c r="G502" s="254">
        <v>2</v>
      </c>
      <c r="H502" s="254"/>
      <c r="I502" s="254"/>
      <c r="J502" s="254"/>
      <c r="K502" s="254"/>
      <c r="L502" s="254"/>
      <c r="M502" s="254"/>
      <c r="N502" s="254">
        <v>1</v>
      </c>
      <c r="O502" s="254"/>
      <c r="P502" s="254">
        <v>1</v>
      </c>
      <c r="Q502" s="254">
        <v>20000</v>
      </c>
      <c r="R502" s="254"/>
      <c r="S502" s="254"/>
      <c r="T502" s="254">
        <v>1</v>
      </c>
      <c r="U502" s="283">
        <v>1</v>
      </c>
      <c r="V502" s="283"/>
      <c r="W502" s="283"/>
      <c r="X502" s="283"/>
      <c r="Y502" s="17">
        <v>1000</v>
      </c>
      <c r="Z502" s="261"/>
      <c r="AA502" s="78">
        <v>400</v>
      </c>
      <c r="AB502" s="78">
        <v>4000</v>
      </c>
      <c r="AC502" s="78">
        <v>0</v>
      </c>
      <c r="AD502" s="278"/>
      <c r="AE502" s="278"/>
      <c r="AF502" s="278"/>
      <c r="AG502" s="278"/>
      <c r="AH502" s="283">
        <v>27230000042</v>
      </c>
      <c r="AI502" s="3">
        <v>6000</v>
      </c>
      <c r="AJ502" s="283">
        <v>8000</v>
      </c>
      <c r="AK502" s="283">
        <v>6</v>
      </c>
      <c r="AL502" s="286">
        <v>6000</v>
      </c>
      <c r="AM502" s="283"/>
      <c r="AN502" s="283"/>
      <c r="AO502" s="267"/>
      <c r="AP502" s="268"/>
      <c r="AQ502" s="268">
        <v>210</v>
      </c>
      <c r="AR502" s="268">
        <v>1600</v>
      </c>
      <c r="AS502" s="268">
        <v>2000</v>
      </c>
      <c r="AT502" s="268"/>
      <c r="AU502" s="268"/>
      <c r="AV502" s="283"/>
      <c r="AW502" s="283"/>
      <c r="AX502" s="3">
        <v>6000</v>
      </c>
      <c r="AY502" s="283">
        <v>1</v>
      </c>
      <c r="AZ502" s="283">
        <v>1</v>
      </c>
      <c r="BA502" s="283"/>
      <c r="BB502" s="283"/>
      <c r="BC502" s="283"/>
      <c r="BD502" s="283">
        <v>190000</v>
      </c>
      <c r="BE502" s="283"/>
      <c r="BF502" s="278"/>
      <c r="BG502" s="278"/>
      <c r="BH502" s="278"/>
      <c r="BI502" s="278"/>
      <c r="BJ502" s="278"/>
      <c r="BK502" s="278"/>
      <c r="BL502" s="278"/>
      <c r="BM502" s="278"/>
      <c r="BN502" s="278"/>
      <c r="BO502" s="278"/>
      <c r="BP502" s="278"/>
      <c r="BQ502" s="278"/>
      <c r="BR502" s="278"/>
      <c r="BS502" s="278"/>
      <c r="BT502" s="278"/>
      <c r="BU502" s="278"/>
      <c r="BV502" s="278"/>
      <c r="BW502" s="278"/>
      <c r="BX502" s="278"/>
      <c r="BY502" s="278"/>
      <c r="BZ502" s="278"/>
      <c r="CA502" s="278"/>
      <c r="CB502" s="278"/>
      <c r="CC502" s="278"/>
      <c r="CD502" s="278"/>
      <c r="CE502" s="278"/>
      <c r="CF502" s="278"/>
      <c r="CG502" s="278"/>
      <c r="CH502" s="278"/>
      <c r="CI502" s="278"/>
      <c r="CJ502" s="278"/>
      <c r="CK502" s="278"/>
      <c r="CL502" s="278"/>
      <c r="CM502" s="278"/>
      <c r="CN502" s="278"/>
      <c r="CO502" s="278"/>
      <c r="CP502" s="278"/>
      <c r="CQ502" s="278"/>
      <c r="CR502" s="278"/>
      <c r="CS502" s="278"/>
      <c r="CT502" s="278"/>
      <c r="CU502" s="278"/>
      <c r="CV502" s="278"/>
      <c r="CW502" s="278"/>
      <c r="CX502" s="278"/>
      <c r="CY502" s="278"/>
      <c r="CZ502" s="278"/>
      <c r="DA502" s="278"/>
      <c r="DB502" s="278"/>
      <c r="DC502" s="278"/>
      <c r="DD502" s="278"/>
      <c r="DE502" s="278"/>
      <c r="DF502" s="278"/>
      <c r="DG502" s="278"/>
      <c r="DH502" s="278"/>
      <c r="DI502" s="278"/>
      <c r="DJ502" s="278"/>
      <c r="DK502" s="278"/>
      <c r="DL502" s="278"/>
      <c r="DM502" s="278"/>
      <c r="DN502" s="278"/>
      <c r="DO502" s="278"/>
      <c r="DP502" s="278"/>
      <c r="DQ502" s="278"/>
      <c r="DR502" s="278"/>
      <c r="DS502" s="278"/>
      <c r="DT502" s="278"/>
      <c r="DU502" s="278"/>
      <c r="DV502" s="278"/>
      <c r="DW502" s="278"/>
      <c r="DX502" s="278"/>
      <c r="DY502" s="278"/>
      <c r="DZ502" s="278"/>
      <c r="EA502" s="278"/>
      <c r="EB502" s="278"/>
      <c r="EC502" s="278"/>
      <c r="ED502" s="278"/>
      <c r="EE502" s="278"/>
      <c r="EF502" s="278"/>
      <c r="EG502" s="278"/>
      <c r="EH502" s="278"/>
      <c r="EI502" s="278"/>
      <c r="EJ502" s="278"/>
      <c r="EK502" s="278"/>
      <c r="EL502" s="278"/>
      <c r="EM502" s="278"/>
      <c r="EN502" s="278"/>
      <c r="EO502" s="278"/>
      <c r="EP502" s="278"/>
      <c r="EQ502" s="278"/>
      <c r="ER502" s="278"/>
      <c r="ES502" s="278"/>
      <c r="ET502" s="278"/>
      <c r="EU502" s="278"/>
      <c r="EV502" s="278"/>
      <c r="EW502" s="278"/>
      <c r="EX502" s="278"/>
      <c r="EY502" s="278"/>
      <c r="EZ502" s="278"/>
      <c r="FA502" s="278"/>
      <c r="FB502" s="278"/>
      <c r="FC502" s="278"/>
      <c r="FD502" s="278"/>
      <c r="FE502" s="278"/>
      <c r="FF502" s="278"/>
      <c r="FG502" s="278"/>
      <c r="FH502" s="278"/>
      <c r="FI502" s="278"/>
      <c r="FJ502" s="278"/>
      <c r="FK502" s="278"/>
      <c r="FL502" s="278"/>
      <c r="FM502" s="278"/>
    </row>
    <row r="503" s="4" customFormat="1" spans="1:57">
      <c r="A503" s="18">
        <v>27030000050</v>
      </c>
      <c r="B503" s="18" t="s">
        <v>1569</v>
      </c>
      <c r="C503" s="25" t="s">
        <v>1369</v>
      </c>
      <c r="D503" s="25"/>
      <c r="E503" s="17">
        <v>100</v>
      </c>
      <c r="F503" s="25"/>
      <c r="G503" s="25">
        <v>1</v>
      </c>
      <c r="H503" s="25"/>
      <c r="I503" s="25"/>
      <c r="J503" s="25"/>
      <c r="K503" s="25"/>
      <c r="L503" s="25"/>
      <c r="M503" s="25"/>
      <c r="N503" s="25">
        <v>1</v>
      </c>
      <c r="O503" s="25"/>
      <c r="P503" s="25">
        <v>1</v>
      </c>
      <c r="Q503" s="25">
        <v>2000</v>
      </c>
      <c r="R503" s="25"/>
      <c r="S503" s="25"/>
      <c r="T503" s="25">
        <v>1</v>
      </c>
      <c r="U503" s="24">
        <v>1</v>
      </c>
      <c r="V503" s="25"/>
      <c r="W503" s="25"/>
      <c r="X503" s="25"/>
      <c r="Y503" s="17">
        <v>1000</v>
      </c>
      <c r="Z503" s="261"/>
      <c r="AA503" s="24">
        <v>0</v>
      </c>
      <c r="AB503" s="24">
        <v>866</v>
      </c>
      <c r="AC503" s="24">
        <v>433</v>
      </c>
      <c r="AH503" s="24">
        <v>27230000050</v>
      </c>
      <c r="AI503" s="3">
        <v>4000</v>
      </c>
      <c r="AJ503" s="24">
        <v>5000</v>
      </c>
      <c r="AK503" s="24">
        <v>1</v>
      </c>
      <c r="AL503" s="279"/>
      <c r="AO503" s="18"/>
      <c r="AP503" s="269"/>
      <c r="AQ503" s="290"/>
      <c r="AR503" s="290"/>
      <c r="AS503" s="290"/>
      <c r="AT503" s="290"/>
      <c r="AU503" s="290"/>
      <c r="AX503" s="3">
        <v>11000</v>
      </c>
      <c r="AY503" s="24">
        <v>1</v>
      </c>
      <c r="AZ503" s="4">
        <v>1</v>
      </c>
      <c r="BD503" s="24">
        <v>0</v>
      </c>
      <c r="BE503" s="24"/>
    </row>
    <row r="504" s="4" customFormat="1" spans="1:57">
      <c r="A504" s="18">
        <v>27030000051</v>
      </c>
      <c r="B504" s="267" t="s">
        <v>1570</v>
      </c>
      <c r="C504" s="25" t="s">
        <v>1371</v>
      </c>
      <c r="D504" s="25"/>
      <c r="E504" s="17">
        <v>100</v>
      </c>
      <c r="F504" s="25"/>
      <c r="G504" s="25">
        <v>1</v>
      </c>
      <c r="H504" s="25"/>
      <c r="I504" s="25"/>
      <c r="J504" s="25"/>
      <c r="K504" s="25"/>
      <c r="L504" s="25"/>
      <c r="M504" s="25"/>
      <c r="N504" s="25">
        <v>1</v>
      </c>
      <c r="O504" s="25"/>
      <c r="P504" s="25">
        <v>1</v>
      </c>
      <c r="Q504" s="25">
        <v>5000</v>
      </c>
      <c r="R504" s="25"/>
      <c r="S504" s="25"/>
      <c r="T504" s="25">
        <v>1</v>
      </c>
      <c r="U504" s="24">
        <v>1</v>
      </c>
      <c r="V504" s="25"/>
      <c r="W504" s="25"/>
      <c r="X504" s="25"/>
      <c r="Y504" s="17">
        <v>1000</v>
      </c>
      <c r="Z504" s="261"/>
      <c r="AA504" s="24">
        <v>0</v>
      </c>
      <c r="AB504" s="24">
        <v>866</v>
      </c>
      <c r="AC504" s="24">
        <v>433</v>
      </c>
      <c r="AH504" s="24">
        <v>27230000050</v>
      </c>
      <c r="AI504" s="3">
        <v>4000</v>
      </c>
      <c r="AJ504" s="24">
        <v>5000</v>
      </c>
      <c r="AK504" s="24">
        <v>1</v>
      </c>
      <c r="AL504" s="279"/>
      <c r="AO504" s="18"/>
      <c r="AP504" s="269"/>
      <c r="AQ504" s="269"/>
      <c r="AR504" s="269"/>
      <c r="AS504" s="269"/>
      <c r="AT504" s="269"/>
      <c r="AU504" s="269"/>
      <c r="AX504" s="3">
        <v>11000</v>
      </c>
      <c r="AY504" s="24">
        <v>1</v>
      </c>
      <c r="AZ504" s="4">
        <v>1</v>
      </c>
      <c r="BD504" s="24">
        <v>15000</v>
      </c>
      <c r="BE504" s="24"/>
    </row>
    <row r="505" s="4" customFormat="1" spans="1:57">
      <c r="A505" s="267">
        <v>27030000052</v>
      </c>
      <c r="B505" s="267" t="s">
        <v>1571</v>
      </c>
      <c r="C505" s="254" t="s">
        <v>1545</v>
      </c>
      <c r="D505" s="254"/>
      <c r="E505" s="17">
        <v>100</v>
      </c>
      <c r="F505" s="254"/>
      <c r="G505" s="254">
        <v>2</v>
      </c>
      <c r="H505" s="254" t="s">
        <v>1546</v>
      </c>
      <c r="I505" s="254"/>
      <c r="J505" s="254"/>
      <c r="K505" s="254" t="s">
        <v>1546</v>
      </c>
      <c r="L505" s="254"/>
      <c r="M505" s="254"/>
      <c r="N505" s="254">
        <v>1</v>
      </c>
      <c r="O505" s="254" t="s">
        <v>1546</v>
      </c>
      <c r="P505" s="254">
        <v>1</v>
      </c>
      <c r="Q505" s="254">
        <v>10000</v>
      </c>
      <c r="R505" s="254"/>
      <c r="S505" s="254" t="s">
        <v>1546</v>
      </c>
      <c r="T505" s="254">
        <v>1</v>
      </c>
      <c r="U505" s="78">
        <v>1</v>
      </c>
      <c r="V505" s="254"/>
      <c r="W505" s="254"/>
      <c r="X505" s="254"/>
      <c r="Y505" s="17">
        <v>1000</v>
      </c>
      <c r="Z505" s="261"/>
      <c r="AA505" s="78">
        <v>0</v>
      </c>
      <c r="AB505" s="78">
        <v>866</v>
      </c>
      <c r="AC505" s="78">
        <v>433</v>
      </c>
      <c r="AD505" s="278"/>
      <c r="AE505" s="278"/>
      <c r="AF505" s="278"/>
      <c r="AG505" s="278"/>
      <c r="AH505" s="78">
        <v>27230000050</v>
      </c>
      <c r="AI505" s="3">
        <v>4000</v>
      </c>
      <c r="AJ505" s="78">
        <v>5000</v>
      </c>
      <c r="AK505" s="78">
        <v>1</v>
      </c>
      <c r="AL505" s="285"/>
      <c r="AM505" s="278"/>
      <c r="AN505" s="278"/>
      <c r="AO505" s="267"/>
      <c r="AP505" s="268"/>
      <c r="AQ505" s="268"/>
      <c r="AR505" s="268"/>
      <c r="AS505" s="268"/>
      <c r="AT505" s="268"/>
      <c r="AU505" s="268"/>
      <c r="AV505" s="278"/>
      <c r="AW505" s="278"/>
      <c r="AX505" s="3">
        <v>11000</v>
      </c>
      <c r="AY505" s="78">
        <v>1</v>
      </c>
      <c r="AZ505" s="278">
        <v>1</v>
      </c>
      <c r="BA505" s="278"/>
      <c r="BB505" s="278"/>
      <c r="BC505" s="278"/>
      <c r="BD505" s="78">
        <v>30000</v>
      </c>
      <c r="BE505" s="78"/>
    </row>
    <row r="506" s="26" customFormat="1" spans="1:57">
      <c r="A506" s="267">
        <v>27030000053</v>
      </c>
      <c r="B506" s="267" t="s">
        <v>1572</v>
      </c>
      <c r="C506" s="254" t="s">
        <v>1548</v>
      </c>
      <c r="D506" s="254"/>
      <c r="E506" s="17">
        <v>100</v>
      </c>
      <c r="F506" s="254"/>
      <c r="G506" s="254">
        <v>2</v>
      </c>
      <c r="H506" s="254"/>
      <c r="I506" s="254"/>
      <c r="J506" s="254"/>
      <c r="K506" s="254"/>
      <c r="L506" s="254"/>
      <c r="M506" s="254"/>
      <c r="N506" s="254">
        <v>1</v>
      </c>
      <c r="O506" s="254"/>
      <c r="P506" s="254">
        <v>1</v>
      </c>
      <c r="Q506" s="254">
        <v>15000</v>
      </c>
      <c r="R506" s="254"/>
      <c r="S506" s="254"/>
      <c r="T506" s="283">
        <v>1</v>
      </c>
      <c r="U506" s="283">
        <v>1</v>
      </c>
      <c r="V506" s="283"/>
      <c r="W506" s="283"/>
      <c r="X506" s="283"/>
      <c r="Y506" s="17">
        <v>1000</v>
      </c>
      <c r="Z506" s="261"/>
      <c r="AA506" s="283">
        <v>0</v>
      </c>
      <c r="AB506" s="283">
        <v>1166</v>
      </c>
      <c r="AC506" s="283">
        <v>766</v>
      </c>
      <c r="AD506" s="283"/>
      <c r="AE506" s="283"/>
      <c r="AF506" s="283"/>
      <c r="AG506" s="283"/>
      <c r="AH506" s="283">
        <v>27230000051</v>
      </c>
      <c r="AI506" s="3">
        <v>11000</v>
      </c>
      <c r="AJ506" s="283">
        <v>13000</v>
      </c>
      <c r="AK506" s="287">
        <v>6</v>
      </c>
      <c r="AL506" s="348" t="s">
        <v>1573</v>
      </c>
      <c r="AM506" s="283"/>
      <c r="AN506" s="288"/>
      <c r="AO506" s="267"/>
      <c r="AP506" s="268"/>
      <c r="AQ506" s="268">
        <v>210</v>
      </c>
      <c r="AR506" s="268">
        <v>1400</v>
      </c>
      <c r="AS506" s="268">
        <v>2000</v>
      </c>
      <c r="AT506" s="289"/>
      <c r="AU506" s="289"/>
      <c r="AV506" s="283"/>
      <c r="AW506" s="283"/>
      <c r="AX506" s="3">
        <v>11000</v>
      </c>
      <c r="AY506" s="283">
        <v>1</v>
      </c>
      <c r="AZ506" s="283">
        <v>1</v>
      </c>
      <c r="BA506" s="283"/>
      <c r="BB506" s="283"/>
      <c r="BC506" s="283"/>
      <c r="BD506" s="283">
        <v>110000</v>
      </c>
      <c r="BE506" s="283"/>
    </row>
    <row r="507" s="26" customFormat="1" spans="1:57">
      <c r="A507" s="267">
        <v>27030000054</v>
      </c>
      <c r="B507" s="267" t="s">
        <v>1574</v>
      </c>
      <c r="C507" s="278" t="s">
        <v>1551</v>
      </c>
      <c r="D507" s="278"/>
      <c r="E507" s="17">
        <v>100</v>
      </c>
      <c r="F507" s="278"/>
      <c r="G507" s="278">
        <v>2</v>
      </c>
      <c r="H507" s="278"/>
      <c r="I507" s="278"/>
      <c r="J507" s="278"/>
      <c r="K507" s="278"/>
      <c r="L507" s="278"/>
      <c r="M507" s="278"/>
      <c r="N507" s="278">
        <v>1</v>
      </c>
      <c r="O507" s="278"/>
      <c r="P507" s="278">
        <v>1</v>
      </c>
      <c r="Q507" s="278">
        <v>20000</v>
      </c>
      <c r="R507" s="278"/>
      <c r="S507" s="278"/>
      <c r="T507" s="283">
        <v>1</v>
      </c>
      <c r="U507" s="283">
        <v>1</v>
      </c>
      <c r="V507" s="283"/>
      <c r="W507" s="283"/>
      <c r="X507" s="283"/>
      <c r="Y507" s="17">
        <v>1000</v>
      </c>
      <c r="Z507" s="261"/>
      <c r="AA507" s="283" t="s">
        <v>1546</v>
      </c>
      <c r="AB507" s="283">
        <v>3333</v>
      </c>
      <c r="AC507" s="283">
        <v>2233</v>
      </c>
      <c r="AD507" s="283" t="s">
        <v>1546</v>
      </c>
      <c r="AE507" s="283"/>
      <c r="AF507" s="283"/>
      <c r="AG507" s="283"/>
      <c r="AH507" s="283">
        <v>27230000052</v>
      </c>
      <c r="AI507" s="3">
        <v>11000</v>
      </c>
      <c r="AJ507" s="283">
        <v>13000</v>
      </c>
      <c r="AK507" s="283">
        <v>5</v>
      </c>
      <c r="AL507" s="348" t="s">
        <v>1575</v>
      </c>
      <c r="AM507" s="283"/>
      <c r="AN507" s="283"/>
      <c r="AO507" s="267"/>
      <c r="AP507" s="268"/>
      <c r="AQ507" s="289">
        <v>233</v>
      </c>
      <c r="AR507" s="289">
        <v>1300</v>
      </c>
      <c r="AS507" s="289">
        <v>2000</v>
      </c>
      <c r="AT507" s="268"/>
      <c r="AU507" s="268"/>
      <c r="AV507" s="283"/>
      <c r="AW507" s="283"/>
      <c r="AX507" s="3">
        <v>11000</v>
      </c>
      <c r="AY507" s="283">
        <v>1</v>
      </c>
      <c r="AZ507" s="283">
        <v>1</v>
      </c>
      <c r="BA507" s="283"/>
      <c r="BB507" s="283"/>
      <c r="BC507" s="283"/>
      <c r="BD507" s="283">
        <v>190000</v>
      </c>
      <c r="BE507" s="283"/>
    </row>
    <row r="508" s="4" customFormat="1" spans="1:57">
      <c r="A508" s="18">
        <v>27030000060</v>
      </c>
      <c r="B508" s="18" t="s">
        <v>1576</v>
      </c>
      <c r="C508" s="4" t="s">
        <v>1369</v>
      </c>
      <c r="E508" s="17">
        <v>100</v>
      </c>
      <c r="G508" s="4">
        <v>1</v>
      </c>
      <c r="N508" s="4">
        <v>1</v>
      </c>
      <c r="P508" s="4">
        <v>1</v>
      </c>
      <c r="Q508" s="4">
        <v>2000</v>
      </c>
      <c r="T508" s="4">
        <v>1</v>
      </c>
      <c r="U508" s="24">
        <v>1</v>
      </c>
      <c r="V508" s="25"/>
      <c r="W508" s="25"/>
      <c r="X508" s="25"/>
      <c r="Y508" s="17">
        <v>1000</v>
      </c>
      <c r="Z508" s="261"/>
      <c r="AA508" s="24"/>
      <c r="AB508" s="24">
        <v>2000</v>
      </c>
      <c r="AC508" s="24">
        <v>866</v>
      </c>
      <c r="AH508" s="24">
        <v>27230000060</v>
      </c>
      <c r="AI508" s="3">
        <v>5000</v>
      </c>
      <c r="AJ508" s="24">
        <v>7000</v>
      </c>
      <c r="AK508" s="24">
        <v>5</v>
      </c>
      <c r="AL508" s="279" t="s">
        <v>1577</v>
      </c>
      <c r="AO508" s="18"/>
      <c r="AP508" s="269"/>
      <c r="AQ508" s="290"/>
      <c r="AR508" s="290"/>
      <c r="AS508" s="290"/>
      <c r="AT508" s="269"/>
      <c r="AU508" s="269"/>
      <c r="AX508" s="3">
        <v>5000</v>
      </c>
      <c r="AY508" s="24">
        <v>1</v>
      </c>
      <c r="AZ508" s="4">
        <v>1</v>
      </c>
      <c r="BD508" s="24">
        <v>0</v>
      </c>
      <c r="BE508" s="24"/>
    </row>
    <row r="509" s="4" customFormat="1" spans="1:57">
      <c r="A509" s="18">
        <v>27030000061</v>
      </c>
      <c r="B509" s="267" t="s">
        <v>1578</v>
      </c>
      <c r="C509" s="4" t="s">
        <v>1371</v>
      </c>
      <c r="E509" s="17">
        <v>100</v>
      </c>
      <c r="G509" s="4">
        <v>1</v>
      </c>
      <c r="N509" s="4">
        <v>1</v>
      </c>
      <c r="P509" s="4">
        <v>1</v>
      </c>
      <c r="Q509" s="4">
        <v>5000</v>
      </c>
      <c r="T509" s="4">
        <v>1</v>
      </c>
      <c r="U509" s="24">
        <v>1</v>
      </c>
      <c r="V509" s="25"/>
      <c r="W509" s="25"/>
      <c r="X509" s="25"/>
      <c r="Y509" s="17">
        <v>1000</v>
      </c>
      <c r="Z509" s="261"/>
      <c r="AA509" s="24"/>
      <c r="AB509" s="24">
        <v>2000</v>
      </c>
      <c r="AC509" s="24">
        <v>866</v>
      </c>
      <c r="AH509" s="24">
        <v>27230000060</v>
      </c>
      <c r="AI509" s="3">
        <v>5000</v>
      </c>
      <c r="AJ509" s="24">
        <v>7000</v>
      </c>
      <c r="AK509" s="24">
        <v>5</v>
      </c>
      <c r="AL509" s="279" t="s">
        <v>1577</v>
      </c>
      <c r="AO509" s="18"/>
      <c r="AP509" s="269"/>
      <c r="AQ509" s="290"/>
      <c r="AR509" s="290"/>
      <c r="AS509" s="290"/>
      <c r="AT509" s="290"/>
      <c r="AU509" s="290"/>
      <c r="AX509" s="3">
        <v>5000</v>
      </c>
      <c r="AY509" s="24">
        <v>1</v>
      </c>
      <c r="AZ509" s="4">
        <v>1</v>
      </c>
      <c r="BD509" s="24">
        <v>15000</v>
      </c>
      <c r="BE509" s="24"/>
    </row>
    <row r="510" s="4" customFormat="1" spans="1:57">
      <c r="A510" s="267">
        <v>27030000062</v>
      </c>
      <c r="B510" s="267" t="s">
        <v>1579</v>
      </c>
      <c r="C510" s="278" t="s">
        <v>1545</v>
      </c>
      <c r="D510" s="278"/>
      <c r="E510" s="17">
        <v>100</v>
      </c>
      <c r="F510" s="278"/>
      <c r="G510" s="278">
        <v>2</v>
      </c>
      <c r="H510" s="278" t="s">
        <v>1546</v>
      </c>
      <c r="I510" s="278"/>
      <c r="J510" s="278"/>
      <c r="K510" s="278" t="s">
        <v>1546</v>
      </c>
      <c r="L510" s="278"/>
      <c r="M510" s="278"/>
      <c r="N510" s="278">
        <v>1</v>
      </c>
      <c r="O510" s="278" t="s">
        <v>1546</v>
      </c>
      <c r="P510" s="278">
        <v>1</v>
      </c>
      <c r="Q510" s="278">
        <v>10000</v>
      </c>
      <c r="R510" s="278"/>
      <c r="S510" s="278"/>
      <c r="T510" s="278">
        <v>1</v>
      </c>
      <c r="U510" s="78">
        <v>1</v>
      </c>
      <c r="V510" s="254"/>
      <c r="W510" s="254"/>
      <c r="X510" s="254"/>
      <c r="Y510" s="17">
        <v>1000</v>
      </c>
      <c r="Z510" s="261"/>
      <c r="AA510" s="78"/>
      <c r="AB510" s="78">
        <v>2000</v>
      </c>
      <c r="AC510" s="78">
        <v>866</v>
      </c>
      <c r="AD510" s="278"/>
      <c r="AE510" s="278"/>
      <c r="AF510" s="278"/>
      <c r="AG510" s="278"/>
      <c r="AH510" s="78">
        <v>27230000060</v>
      </c>
      <c r="AI510" s="22">
        <v>5000</v>
      </c>
      <c r="AJ510" s="78">
        <v>7000</v>
      </c>
      <c r="AK510" s="78">
        <v>5</v>
      </c>
      <c r="AL510" s="285" t="s">
        <v>1577</v>
      </c>
      <c r="AM510" s="278"/>
      <c r="AN510" s="278"/>
      <c r="AO510" s="267"/>
      <c r="AP510" s="268"/>
      <c r="AQ510" s="268"/>
      <c r="AR510" s="268"/>
      <c r="AS510" s="268"/>
      <c r="AT510" s="268"/>
      <c r="AU510" s="268"/>
      <c r="AV510" s="278"/>
      <c r="AW510" s="278"/>
      <c r="AX510" s="3">
        <v>5000</v>
      </c>
      <c r="AY510" s="78">
        <v>1</v>
      </c>
      <c r="AZ510" s="278">
        <v>1</v>
      </c>
      <c r="BA510" s="278"/>
      <c r="BB510" s="278"/>
      <c r="BC510" s="278"/>
      <c r="BD510" s="78">
        <v>30000</v>
      </c>
      <c r="BE510" s="78"/>
    </row>
    <row r="511" s="26" customFormat="1" spans="1:57">
      <c r="A511" s="267">
        <v>27030000063</v>
      </c>
      <c r="B511" s="267" t="s">
        <v>1580</v>
      </c>
      <c r="C511" s="278" t="s">
        <v>1548</v>
      </c>
      <c r="D511" s="278"/>
      <c r="E511" s="17">
        <v>100</v>
      </c>
      <c r="F511" s="278"/>
      <c r="G511" s="278">
        <v>2</v>
      </c>
      <c r="H511" s="278"/>
      <c r="I511" s="278"/>
      <c r="J511" s="278"/>
      <c r="K511" s="278"/>
      <c r="L511" s="278"/>
      <c r="M511" s="278"/>
      <c r="N511" s="278">
        <v>1</v>
      </c>
      <c r="O511" s="278"/>
      <c r="P511" s="278">
        <v>1</v>
      </c>
      <c r="Q511" s="278">
        <v>15000</v>
      </c>
      <c r="R511" s="278"/>
      <c r="S511" s="278"/>
      <c r="T511" s="283">
        <v>1</v>
      </c>
      <c r="U511" s="283">
        <v>1</v>
      </c>
      <c r="V511" s="283"/>
      <c r="W511" s="283"/>
      <c r="X511" s="283"/>
      <c r="Y511" s="17">
        <v>1000</v>
      </c>
      <c r="Z511" s="261"/>
      <c r="AA511" s="283"/>
      <c r="AB511" s="283">
        <v>2000</v>
      </c>
      <c r="AC511" s="283">
        <v>966</v>
      </c>
      <c r="AD511" s="283"/>
      <c r="AE511" s="283"/>
      <c r="AF511" s="283"/>
      <c r="AG511" s="283"/>
      <c r="AH511" s="78">
        <v>27230000061</v>
      </c>
      <c r="AI511" s="22">
        <v>5000</v>
      </c>
      <c r="AJ511" s="283">
        <v>7000</v>
      </c>
      <c r="AK511" s="283">
        <v>5</v>
      </c>
      <c r="AL511" s="286" t="s">
        <v>1577</v>
      </c>
      <c r="AM511" s="283"/>
      <c r="AN511" s="283"/>
      <c r="AO511" s="267"/>
      <c r="AP511" s="268"/>
      <c r="AQ511" s="268"/>
      <c r="AR511" s="268"/>
      <c r="AS511" s="268"/>
      <c r="AT511" s="268"/>
      <c r="AU511" s="268"/>
      <c r="AV511" s="283"/>
      <c r="AW511" s="283"/>
      <c r="AX511" s="3">
        <v>5000</v>
      </c>
      <c r="AY511" s="283">
        <v>1</v>
      </c>
      <c r="AZ511" s="283">
        <v>1</v>
      </c>
      <c r="BA511" s="283"/>
      <c r="BB511" s="283"/>
      <c r="BC511" s="283"/>
      <c r="BD511" s="283">
        <v>50000</v>
      </c>
      <c r="BE511" s="283"/>
    </row>
    <row r="512" s="26" customFormat="1" spans="1:57">
      <c r="A512" s="267">
        <v>27030000064</v>
      </c>
      <c r="B512" s="267" t="s">
        <v>1581</v>
      </c>
      <c r="C512" s="278" t="s">
        <v>1551</v>
      </c>
      <c r="D512" s="278"/>
      <c r="E512" s="17">
        <v>100</v>
      </c>
      <c r="F512" s="278"/>
      <c r="G512" s="278">
        <v>2</v>
      </c>
      <c r="H512" s="278"/>
      <c r="I512" s="278"/>
      <c r="J512" s="278"/>
      <c r="K512" s="278"/>
      <c r="L512" s="278"/>
      <c r="M512" s="278"/>
      <c r="N512" s="278">
        <v>1</v>
      </c>
      <c r="O512" s="278"/>
      <c r="P512" s="278">
        <v>1</v>
      </c>
      <c r="Q512" s="278">
        <v>20000</v>
      </c>
      <c r="R512" s="278"/>
      <c r="S512" s="278"/>
      <c r="T512" s="283">
        <v>1</v>
      </c>
      <c r="U512" s="283">
        <v>1</v>
      </c>
      <c r="V512" s="283"/>
      <c r="W512" s="283"/>
      <c r="X512" s="283"/>
      <c r="Y512" s="17">
        <v>1000</v>
      </c>
      <c r="Z512" s="261"/>
      <c r="AA512" s="283"/>
      <c r="AB512" s="283">
        <v>1633</v>
      </c>
      <c r="AC512" s="283">
        <v>500</v>
      </c>
      <c r="AD512" s="283"/>
      <c r="AE512" s="283"/>
      <c r="AF512" s="283"/>
      <c r="AG512" s="283"/>
      <c r="AH512" s="78">
        <v>27230000062</v>
      </c>
      <c r="AI512" s="22">
        <v>4000</v>
      </c>
      <c r="AJ512" s="283">
        <v>12000</v>
      </c>
      <c r="AK512" s="287">
        <v>6</v>
      </c>
      <c r="AL512" s="286">
        <v>10000</v>
      </c>
      <c r="AM512" s="283"/>
      <c r="AN512" s="283"/>
      <c r="AO512" s="267"/>
      <c r="AP512" s="268"/>
      <c r="AQ512" s="289">
        <v>210</v>
      </c>
      <c r="AR512" s="289">
        <v>2000</v>
      </c>
      <c r="AS512" s="289">
        <v>2000</v>
      </c>
      <c r="AT512" s="289"/>
      <c r="AU512" s="289"/>
      <c r="AV512" s="283"/>
      <c r="AW512" s="283"/>
      <c r="AX512" s="3">
        <v>4000</v>
      </c>
      <c r="AY512" s="283">
        <v>0</v>
      </c>
      <c r="AZ512" s="283">
        <v>1</v>
      </c>
      <c r="BA512" s="283"/>
      <c r="BB512" s="283"/>
      <c r="BC512" s="283"/>
      <c r="BD512" s="283">
        <v>190000</v>
      </c>
      <c r="BE512" s="283"/>
    </row>
    <row r="513" s="4" customFormat="1" spans="1:57">
      <c r="A513" s="18">
        <v>27030000070</v>
      </c>
      <c r="B513" s="18" t="s">
        <v>1582</v>
      </c>
      <c r="C513" s="4" t="s">
        <v>1369</v>
      </c>
      <c r="E513" s="17">
        <v>100</v>
      </c>
      <c r="G513" s="4">
        <v>1</v>
      </c>
      <c r="N513" s="4">
        <v>1</v>
      </c>
      <c r="P513" s="4">
        <v>1</v>
      </c>
      <c r="Q513" s="4">
        <v>2000</v>
      </c>
      <c r="T513" s="4">
        <v>1</v>
      </c>
      <c r="U513" s="24">
        <v>1</v>
      </c>
      <c r="V513" s="25"/>
      <c r="W513" s="25"/>
      <c r="X513" s="25"/>
      <c r="Y513" s="17">
        <v>1000</v>
      </c>
      <c r="Z513" s="261"/>
      <c r="AA513" s="24"/>
      <c r="AB513" s="24">
        <v>2000</v>
      </c>
      <c r="AC513" s="24">
        <v>866</v>
      </c>
      <c r="AH513" s="24">
        <v>27230000070</v>
      </c>
      <c r="AI513" s="3">
        <v>5000</v>
      </c>
      <c r="AJ513" s="24">
        <v>7000</v>
      </c>
      <c r="AK513" s="24">
        <v>1</v>
      </c>
      <c r="AL513" s="279"/>
      <c r="AO513" s="18"/>
      <c r="AP513" s="269"/>
      <c r="AQ513" s="269"/>
      <c r="AR513" s="269"/>
      <c r="AS513" s="269"/>
      <c r="AT513" s="269"/>
      <c r="AU513" s="269"/>
      <c r="AX513" s="3">
        <v>4000</v>
      </c>
      <c r="AY513" s="24">
        <v>1</v>
      </c>
      <c r="AZ513" s="4">
        <v>1</v>
      </c>
      <c r="BD513" s="24">
        <v>0</v>
      </c>
      <c r="BE513" s="24"/>
    </row>
    <row r="514" s="4" customFormat="1" spans="1:57">
      <c r="A514" s="18">
        <v>27030000071</v>
      </c>
      <c r="B514" s="267" t="s">
        <v>1583</v>
      </c>
      <c r="C514" s="4" t="s">
        <v>1371</v>
      </c>
      <c r="E514" s="17">
        <v>100</v>
      </c>
      <c r="G514" s="4">
        <v>1</v>
      </c>
      <c r="N514" s="4">
        <v>1</v>
      </c>
      <c r="P514" s="4">
        <v>1</v>
      </c>
      <c r="Q514" s="4">
        <v>5000</v>
      </c>
      <c r="T514" s="4">
        <v>1</v>
      </c>
      <c r="U514" s="24">
        <v>1</v>
      </c>
      <c r="V514" s="25"/>
      <c r="W514" s="25"/>
      <c r="X514" s="25"/>
      <c r="Y514" s="17">
        <v>1000</v>
      </c>
      <c r="Z514" s="261"/>
      <c r="AA514" s="24"/>
      <c r="AB514" s="24">
        <v>2000</v>
      </c>
      <c r="AC514" s="24">
        <v>866</v>
      </c>
      <c r="AH514" s="24">
        <v>27230000070</v>
      </c>
      <c r="AI514" s="3">
        <v>5000</v>
      </c>
      <c r="AJ514" s="24">
        <v>7000</v>
      </c>
      <c r="AK514" s="24">
        <v>1</v>
      </c>
      <c r="AL514" s="279"/>
      <c r="AO514" s="18"/>
      <c r="AP514" s="269"/>
      <c r="AQ514" s="269"/>
      <c r="AR514" s="269"/>
      <c r="AS514" s="269"/>
      <c r="AT514" s="269"/>
      <c r="AU514" s="269"/>
      <c r="AX514" s="3">
        <v>4000</v>
      </c>
      <c r="AY514" s="24">
        <v>1</v>
      </c>
      <c r="AZ514" s="4">
        <v>1</v>
      </c>
      <c r="BD514" s="24">
        <v>15000</v>
      </c>
      <c r="BE514" s="24"/>
    </row>
    <row r="515" s="4" customFormat="1" spans="1:57">
      <c r="A515" s="267">
        <v>27030000072</v>
      </c>
      <c r="B515" s="267" t="s">
        <v>1584</v>
      </c>
      <c r="C515" s="278" t="s">
        <v>1545</v>
      </c>
      <c r="D515" s="278"/>
      <c r="E515" s="17">
        <v>100</v>
      </c>
      <c r="F515" s="278"/>
      <c r="G515" s="278">
        <v>2</v>
      </c>
      <c r="H515" s="278" t="s">
        <v>1546</v>
      </c>
      <c r="I515" s="278"/>
      <c r="J515" s="278"/>
      <c r="K515" s="278" t="s">
        <v>1546</v>
      </c>
      <c r="L515" s="278"/>
      <c r="M515" s="278"/>
      <c r="N515" s="278">
        <v>1</v>
      </c>
      <c r="O515" s="278" t="s">
        <v>1546</v>
      </c>
      <c r="P515" s="278">
        <v>1</v>
      </c>
      <c r="Q515" s="278">
        <v>10000</v>
      </c>
      <c r="R515" s="278"/>
      <c r="S515" s="278" t="s">
        <v>1546</v>
      </c>
      <c r="T515" s="278">
        <v>1</v>
      </c>
      <c r="U515" s="78">
        <v>1</v>
      </c>
      <c r="V515" s="254"/>
      <c r="W515" s="254"/>
      <c r="X515" s="254"/>
      <c r="Y515" s="17">
        <v>1000</v>
      </c>
      <c r="Z515" s="261"/>
      <c r="AA515" s="78"/>
      <c r="AB515" s="78">
        <v>2000</v>
      </c>
      <c r="AC515" s="78">
        <v>866</v>
      </c>
      <c r="AD515" s="278"/>
      <c r="AE515" s="278"/>
      <c r="AF515" s="278"/>
      <c r="AG515" s="278"/>
      <c r="AH515" s="78">
        <v>27230000070</v>
      </c>
      <c r="AI515" s="3">
        <v>5000</v>
      </c>
      <c r="AJ515" s="78">
        <v>7000</v>
      </c>
      <c r="AK515" s="78">
        <v>1</v>
      </c>
      <c r="AL515" s="285"/>
      <c r="AM515" s="278"/>
      <c r="AN515" s="278"/>
      <c r="AO515" s="267"/>
      <c r="AP515" s="268"/>
      <c r="AQ515" s="289"/>
      <c r="AR515" s="289"/>
      <c r="AS515" s="289"/>
      <c r="AT515" s="289"/>
      <c r="AU515" s="289"/>
      <c r="AV515" s="278"/>
      <c r="AW515" s="278"/>
      <c r="AX515" s="3">
        <v>4000</v>
      </c>
      <c r="AY515" s="78">
        <v>1</v>
      </c>
      <c r="AZ515" s="278">
        <v>1</v>
      </c>
      <c r="BA515" s="278"/>
      <c r="BB515" s="278"/>
      <c r="BC515" s="278"/>
      <c r="BD515" s="78">
        <v>30000</v>
      </c>
      <c r="BE515" s="78"/>
    </row>
    <row r="516" s="26" customFormat="1" spans="1:57">
      <c r="A516" s="267">
        <v>27030000073</v>
      </c>
      <c r="B516" s="267" t="s">
        <v>1585</v>
      </c>
      <c r="C516" s="278" t="s">
        <v>1548</v>
      </c>
      <c r="D516" s="278"/>
      <c r="E516" s="17">
        <v>100</v>
      </c>
      <c r="F516" s="278"/>
      <c r="G516" s="278">
        <v>2</v>
      </c>
      <c r="H516" s="278"/>
      <c r="I516" s="278"/>
      <c r="J516" s="278"/>
      <c r="K516" s="278"/>
      <c r="L516" s="278"/>
      <c r="M516" s="278"/>
      <c r="N516" s="278">
        <v>1</v>
      </c>
      <c r="O516" s="278"/>
      <c r="P516" s="278">
        <v>1</v>
      </c>
      <c r="Q516" s="278">
        <v>15000</v>
      </c>
      <c r="R516" s="278"/>
      <c r="S516" s="278"/>
      <c r="T516" s="283">
        <v>1</v>
      </c>
      <c r="U516" s="283">
        <v>1</v>
      </c>
      <c r="V516" s="283"/>
      <c r="W516" s="283"/>
      <c r="X516" s="283"/>
      <c r="Y516" s="17">
        <v>1000</v>
      </c>
      <c r="Z516" s="261"/>
      <c r="AA516" s="283"/>
      <c r="AB516" s="283">
        <v>2266</v>
      </c>
      <c r="AC516" s="283">
        <v>1233</v>
      </c>
      <c r="AD516" s="283"/>
      <c r="AE516" s="283"/>
      <c r="AF516" s="283"/>
      <c r="AG516" s="283"/>
      <c r="AH516" s="283">
        <v>27230000071</v>
      </c>
      <c r="AI516" s="3">
        <v>5000</v>
      </c>
      <c r="AJ516" s="283">
        <v>7000</v>
      </c>
      <c r="AK516" s="283">
        <v>1</v>
      </c>
      <c r="AL516" s="286"/>
      <c r="AM516" s="283"/>
      <c r="AN516" s="283"/>
      <c r="AO516" s="267"/>
      <c r="AP516" s="268"/>
      <c r="AQ516" s="268"/>
      <c r="AR516" s="268"/>
      <c r="AS516" s="268"/>
      <c r="AT516" s="268"/>
      <c r="AU516" s="268"/>
      <c r="AV516" s="283"/>
      <c r="AW516" s="283"/>
      <c r="AX516" s="3">
        <v>4000</v>
      </c>
      <c r="AY516" s="283">
        <v>1</v>
      </c>
      <c r="AZ516" s="283">
        <v>1</v>
      </c>
      <c r="BA516" s="283"/>
      <c r="BB516" s="283"/>
      <c r="BC516" s="283"/>
      <c r="BD516" s="283">
        <v>50000</v>
      </c>
      <c r="BE516" s="283"/>
    </row>
    <row r="517" s="26" customFormat="1" spans="1:57">
      <c r="A517" s="267">
        <v>27030000074</v>
      </c>
      <c r="B517" s="267" t="s">
        <v>1586</v>
      </c>
      <c r="C517" s="278" t="s">
        <v>1551</v>
      </c>
      <c r="D517" s="278"/>
      <c r="E517" s="17">
        <v>100</v>
      </c>
      <c r="F517" s="278"/>
      <c r="G517" s="278">
        <v>2</v>
      </c>
      <c r="H517" s="278"/>
      <c r="I517" s="278"/>
      <c r="J517" s="278"/>
      <c r="K517" s="278"/>
      <c r="L517" s="278"/>
      <c r="M517" s="278"/>
      <c r="N517" s="278">
        <v>1</v>
      </c>
      <c r="O517" s="278"/>
      <c r="P517" s="278">
        <v>1</v>
      </c>
      <c r="Q517" s="278">
        <v>20000</v>
      </c>
      <c r="R517" s="278"/>
      <c r="S517" s="278"/>
      <c r="T517" s="283">
        <v>1</v>
      </c>
      <c r="U517" s="283">
        <v>1</v>
      </c>
      <c r="V517" s="283"/>
      <c r="W517" s="283"/>
      <c r="X517" s="283"/>
      <c r="Y517" s="17">
        <v>1000</v>
      </c>
      <c r="Z517" s="261"/>
      <c r="AA517" s="283" t="s">
        <v>1546</v>
      </c>
      <c r="AB517" s="283">
        <v>3100</v>
      </c>
      <c r="AC517" s="283">
        <v>2133</v>
      </c>
      <c r="AD517" s="283" t="s">
        <v>1546</v>
      </c>
      <c r="AE517" s="283"/>
      <c r="AF517" s="283"/>
      <c r="AG517" s="283"/>
      <c r="AH517" s="283">
        <v>27230000072</v>
      </c>
      <c r="AI517" s="3">
        <v>5000</v>
      </c>
      <c r="AJ517" s="283">
        <v>8000</v>
      </c>
      <c r="AK517" s="283">
        <v>4</v>
      </c>
      <c r="AL517" s="348" t="s">
        <v>1587</v>
      </c>
      <c r="AM517" s="283"/>
      <c r="AN517" s="283"/>
      <c r="AO517" s="267"/>
      <c r="AP517" s="268"/>
      <c r="AQ517" s="268">
        <v>220</v>
      </c>
      <c r="AR517" s="268">
        <v>500</v>
      </c>
      <c r="AS517" s="268">
        <v>2000</v>
      </c>
      <c r="AT517" s="268"/>
      <c r="AU517" s="268"/>
      <c r="AV517" s="283"/>
      <c r="AW517" s="283"/>
      <c r="AX517" s="3">
        <v>4000</v>
      </c>
      <c r="AY517" s="283">
        <v>1</v>
      </c>
      <c r="AZ517" s="283">
        <v>1</v>
      </c>
      <c r="BA517" s="283"/>
      <c r="BB517" s="283"/>
      <c r="BC517" s="283"/>
      <c r="BD517" s="283">
        <v>190000</v>
      </c>
      <c r="BE517" s="283"/>
    </row>
    <row r="518" s="4" customFormat="1" spans="1:57">
      <c r="A518" s="18">
        <v>27030000080</v>
      </c>
      <c r="B518" s="18" t="s">
        <v>1588</v>
      </c>
      <c r="C518" s="4" t="s">
        <v>1369</v>
      </c>
      <c r="E518" s="17">
        <v>100</v>
      </c>
      <c r="G518" s="4">
        <v>1</v>
      </c>
      <c r="N518" s="4">
        <v>1</v>
      </c>
      <c r="P518" s="4">
        <v>1</v>
      </c>
      <c r="Q518" s="4">
        <v>2000</v>
      </c>
      <c r="T518" s="4">
        <v>1</v>
      </c>
      <c r="U518" s="24">
        <v>1</v>
      </c>
      <c r="V518" s="25"/>
      <c r="W518" s="25"/>
      <c r="X518" s="25"/>
      <c r="Y518" s="17">
        <v>1000</v>
      </c>
      <c r="Z518" s="261"/>
      <c r="AA518" s="24">
        <v>0</v>
      </c>
      <c r="AB518" s="24">
        <v>3000</v>
      </c>
      <c r="AC518" s="24" t="s">
        <v>1589</v>
      </c>
      <c r="AH518" s="24">
        <v>27230000080</v>
      </c>
      <c r="AI518" s="3">
        <v>5000</v>
      </c>
      <c r="AJ518" s="24">
        <v>7000</v>
      </c>
      <c r="AK518" s="24">
        <v>1</v>
      </c>
      <c r="AL518" s="279"/>
      <c r="AO518" s="18"/>
      <c r="AP518" s="269"/>
      <c r="AQ518" s="290"/>
      <c r="AR518" s="290"/>
      <c r="AS518" s="290"/>
      <c r="AT518" s="290"/>
      <c r="AU518" s="290"/>
      <c r="AX518" s="3">
        <v>4000</v>
      </c>
      <c r="AY518" s="24">
        <v>1</v>
      </c>
      <c r="AZ518" s="4">
        <v>1</v>
      </c>
      <c r="BD518" s="24">
        <v>0</v>
      </c>
      <c r="BE518" s="24"/>
    </row>
    <row r="519" s="4" customFormat="1" spans="1:57">
      <c r="A519" s="18">
        <v>27030000081</v>
      </c>
      <c r="B519" s="267" t="s">
        <v>1590</v>
      </c>
      <c r="C519" s="4" t="s">
        <v>1371</v>
      </c>
      <c r="E519" s="17">
        <v>100</v>
      </c>
      <c r="G519" s="4">
        <v>1</v>
      </c>
      <c r="N519" s="4">
        <v>1</v>
      </c>
      <c r="P519" s="4">
        <v>1</v>
      </c>
      <c r="Q519" s="4">
        <v>5000</v>
      </c>
      <c r="T519" s="4">
        <v>1</v>
      </c>
      <c r="U519" s="24">
        <v>1</v>
      </c>
      <c r="V519" s="25"/>
      <c r="W519" s="25"/>
      <c r="X519" s="25"/>
      <c r="Y519" s="17">
        <v>1000</v>
      </c>
      <c r="Z519" s="261"/>
      <c r="AA519" s="24">
        <v>0</v>
      </c>
      <c r="AB519" s="24">
        <v>3000</v>
      </c>
      <c r="AC519" s="24" t="s">
        <v>1589</v>
      </c>
      <c r="AH519" s="24">
        <v>27230000080</v>
      </c>
      <c r="AI519" s="3">
        <v>5000</v>
      </c>
      <c r="AJ519" s="24">
        <v>7000</v>
      </c>
      <c r="AK519" s="24">
        <v>1</v>
      </c>
      <c r="AL519" s="279"/>
      <c r="AO519" s="18"/>
      <c r="AP519" s="269"/>
      <c r="AQ519" s="269"/>
      <c r="AR519" s="269"/>
      <c r="AS519" s="269"/>
      <c r="AT519" s="269"/>
      <c r="AU519" s="269"/>
      <c r="AX519" s="3">
        <v>4000</v>
      </c>
      <c r="AY519" s="24">
        <v>1</v>
      </c>
      <c r="AZ519" s="4">
        <v>1</v>
      </c>
      <c r="BD519" s="24">
        <v>15000</v>
      </c>
      <c r="BE519" s="24"/>
    </row>
    <row r="520" s="4" customFormat="1" spans="1:64">
      <c r="A520" s="267">
        <v>27030000082</v>
      </c>
      <c r="B520" s="267" t="s">
        <v>1591</v>
      </c>
      <c r="C520" s="278" t="s">
        <v>1545</v>
      </c>
      <c r="D520" s="278"/>
      <c r="E520" s="17">
        <v>100</v>
      </c>
      <c r="F520" s="278"/>
      <c r="G520" s="278">
        <v>2</v>
      </c>
      <c r="H520" s="278" t="s">
        <v>1546</v>
      </c>
      <c r="I520" s="278"/>
      <c r="J520" s="278"/>
      <c r="K520" s="278" t="s">
        <v>1546</v>
      </c>
      <c r="L520" s="278"/>
      <c r="M520" s="278"/>
      <c r="N520" s="278">
        <v>1</v>
      </c>
      <c r="O520" s="278" t="s">
        <v>1546</v>
      </c>
      <c r="P520" s="278">
        <v>1</v>
      </c>
      <c r="Q520" s="278">
        <v>10000</v>
      </c>
      <c r="R520" s="278"/>
      <c r="S520" s="278" t="s">
        <v>1546</v>
      </c>
      <c r="T520" s="278">
        <v>1</v>
      </c>
      <c r="U520" s="78">
        <v>1</v>
      </c>
      <c r="V520" s="254"/>
      <c r="W520" s="254"/>
      <c r="X520" s="254"/>
      <c r="Y520" s="17">
        <v>1000</v>
      </c>
      <c r="Z520" s="261"/>
      <c r="AA520" s="78">
        <v>0</v>
      </c>
      <c r="AB520" s="78">
        <v>3000</v>
      </c>
      <c r="AC520" s="78" t="s">
        <v>1589</v>
      </c>
      <c r="AD520" s="278"/>
      <c r="AE520" s="278"/>
      <c r="AF520" s="278"/>
      <c r="AG520" s="278"/>
      <c r="AH520" s="78">
        <v>27230000080</v>
      </c>
      <c r="AI520" s="3">
        <v>5000</v>
      </c>
      <c r="AJ520" s="78">
        <v>7000</v>
      </c>
      <c r="AK520" s="78">
        <v>1</v>
      </c>
      <c r="AL520" s="285"/>
      <c r="AM520" s="278"/>
      <c r="AN520" s="278"/>
      <c r="AO520" s="267"/>
      <c r="AP520" s="268"/>
      <c r="AQ520" s="268"/>
      <c r="AR520" s="268"/>
      <c r="AS520" s="268"/>
      <c r="AT520" s="268"/>
      <c r="AU520" s="268"/>
      <c r="AV520" s="278"/>
      <c r="AW520" s="278"/>
      <c r="AX520" s="3">
        <v>4000</v>
      </c>
      <c r="AY520" s="78">
        <v>1</v>
      </c>
      <c r="AZ520" s="278">
        <v>1</v>
      </c>
      <c r="BA520" s="278"/>
      <c r="BB520" s="278"/>
      <c r="BC520" s="278"/>
      <c r="BD520" s="78">
        <v>30000</v>
      </c>
      <c r="BE520" s="78"/>
      <c r="BF520" s="278"/>
      <c r="BG520" s="278"/>
      <c r="BH520" s="278"/>
      <c r="BI520" s="278"/>
      <c r="BJ520" s="278"/>
      <c r="BK520" s="278"/>
      <c r="BL520" s="278"/>
    </row>
    <row r="521" s="26" customFormat="1" spans="1:64">
      <c r="A521" s="267">
        <v>27030000083</v>
      </c>
      <c r="B521" s="267" t="s">
        <v>1592</v>
      </c>
      <c r="C521" s="278" t="s">
        <v>1548</v>
      </c>
      <c r="D521" s="278"/>
      <c r="E521" s="17">
        <v>100</v>
      </c>
      <c r="F521" s="278"/>
      <c r="G521" s="278">
        <v>2</v>
      </c>
      <c r="H521" s="278"/>
      <c r="I521" s="278"/>
      <c r="J521" s="278"/>
      <c r="K521" s="278"/>
      <c r="L521" s="278"/>
      <c r="M521" s="278"/>
      <c r="N521" s="278">
        <v>1</v>
      </c>
      <c r="O521" s="278"/>
      <c r="P521" s="278">
        <v>1</v>
      </c>
      <c r="Q521" s="278">
        <v>15000</v>
      </c>
      <c r="R521" s="278"/>
      <c r="S521" s="278"/>
      <c r="T521" s="283">
        <v>1</v>
      </c>
      <c r="U521" s="283">
        <v>1</v>
      </c>
      <c r="V521" s="283"/>
      <c r="W521" s="283"/>
      <c r="X521" s="283"/>
      <c r="Y521" s="17">
        <v>1000</v>
      </c>
      <c r="Z521" s="261"/>
      <c r="AA521" s="283">
        <v>0</v>
      </c>
      <c r="AB521" s="283">
        <v>3833</v>
      </c>
      <c r="AC521" s="283" t="s">
        <v>479</v>
      </c>
      <c r="AD521" s="283"/>
      <c r="AE521" s="283"/>
      <c r="AF521" s="283"/>
      <c r="AG521" s="283"/>
      <c r="AH521" s="283">
        <v>27230000081</v>
      </c>
      <c r="AI521" s="3">
        <v>11000</v>
      </c>
      <c r="AJ521" s="283">
        <v>13000</v>
      </c>
      <c r="AK521" s="283">
        <v>5</v>
      </c>
      <c r="AL521" s="348" t="s">
        <v>1593</v>
      </c>
      <c r="AM521" s="283"/>
      <c r="AN521" s="283"/>
      <c r="AO521" s="267"/>
      <c r="AP521" s="268"/>
      <c r="AQ521" s="289">
        <v>233</v>
      </c>
      <c r="AR521" s="289">
        <v>500</v>
      </c>
      <c r="AS521" s="289">
        <v>3000</v>
      </c>
      <c r="AT521" s="289"/>
      <c r="AU521" s="289"/>
      <c r="AV521" s="283"/>
      <c r="AW521" s="283"/>
      <c r="AX521" s="3">
        <v>8800</v>
      </c>
      <c r="AY521" s="283">
        <v>1</v>
      </c>
      <c r="AZ521" s="283">
        <v>1</v>
      </c>
      <c r="BA521" s="283"/>
      <c r="BB521" s="283"/>
      <c r="BC521" s="283"/>
      <c r="BD521" s="283">
        <v>50000</v>
      </c>
      <c r="BE521" s="283"/>
      <c r="BF521" s="283"/>
      <c r="BG521" s="283"/>
      <c r="BH521" s="283"/>
      <c r="BI521" s="283"/>
      <c r="BJ521" s="283"/>
      <c r="BK521" s="283"/>
      <c r="BL521" s="283"/>
    </row>
    <row r="522" s="26" customFormat="1" spans="1:64">
      <c r="A522" s="267">
        <v>27030000084</v>
      </c>
      <c r="B522" s="267" t="s">
        <v>1594</v>
      </c>
      <c r="C522" s="278" t="s">
        <v>1551</v>
      </c>
      <c r="D522" s="278"/>
      <c r="E522" s="17">
        <v>100</v>
      </c>
      <c r="F522" s="278"/>
      <c r="G522" s="278">
        <v>2</v>
      </c>
      <c r="H522" s="278"/>
      <c r="I522" s="278"/>
      <c r="J522" s="278"/>
      <c r="K522" s="278"/>
      <c r="L522" s="278"/>
      <c r="M522" s="278"/>
      <c r="N522" s="278">
        <v>1</v>
      </c>
      <c r="O522" s="278"/>
      <c r="P522" s="278">
        <v>1</v>
      </c>
      <c r="Q522" s="278">
        <v>20000</v>
      </c>
      <c r="R522" s="278"/>
      <c r="S522" s="278"/>
      <c r="T522" s="283">
        <v>1</v>
      </c>
      <c r="U522" s="283">
        <v>1</v>
      </c>
      <c r="V522" s="283"/>
      <c r="W522" s="283"/>
      <c r="X522" s="283"/>
      <c r="Y522" s="17">
        <v>1000</v>
      </c>
      <c r="Z522" s="261"/>
      <c r="AA522" s="283">
        <v>0</v>
      </c>
      <c r="AB522" s="283">
        <v>2167</v>
      </c>
      <c r="AC522" s="283" t="s">
        <v>1595</v>
      </c>
      <c r="AD522" s="283" t="s">
        <v>1546</v>
      </c>
      <c r="AE522" s="283"/>
      <c r="AF522" s="283"/>
      <c r="AG522" s="283"/>
      <c r="AH522" s="283">
        <v>27230000082</v>
      </c>
      <c r="AI522" s="3">
        <v>11000</v>
      </c>
      <c r="AJ522" s="283">
        <v>13000</v>
      </c>
      <c r="AK522" s="283">
        <v>4</v>
      </c>
      <c r="AL522" s="348" t="s">
        <v>1596</v>
      </c>
      <c r="AM522" s="283"/>
      <c r="AN522" s="283"/>
      <c r="AO522" s="267"/>
      <c r="AP522" s="268"/>
      <c r="AQ522" s="268">
        <v>220</v>
      </c>
      <c r="AR522" s="268">
        <v>2000</v>
      </c>
      <c r="AS522" s="268">
        <v>3000</v>
      </c>
      <c r="AT522" s="268"/>
      <c r="AU522" s="268"/>
      <c r="AV522" s="283"/>
      <c r="AW522" s="283"/>
      <c r="AX522" s="3">
        <v>8800</v>
      </c>
      <c r="AY522" s="283">
        <v>0</v>
      </c>
      <c r="AZ522" s="283">
        <v>1</v>
      </c>
      <c r="BA522" s="283"/>
      <c r="BB522" s="283"/>
      <c r="BC522" s="283"/>
      <c r="BD522" s="283">
        <v>190000</v>
      </c>
      <c r="BE522" s="283"/>
      <c r="BF522" s="278"/>
      <c r="BG522" s="278"/>
      <c r="BH522" s="278"/>
      <c r="BI522" s="278"/>
      <c r="BJ522" s="278"/>
      <c r="BK522" s="278"/>
      <c r="BL522" s="278">
        <v>0</v>
      </c>
    </row>
    <row r="523" s="4" customFormat="1" spans="1:64">
      <c r="A523" s="267">
        <v>27030000085</v>
      </c>
      <c r="B523" s="267" t="s">
        <v>1597</v>
      </c>
      <c r="C523" s="278" t="s">
        <v>1598</v>
      </c>
      <c r="D523" s="278" t="s">
        <v>1599</v>
      </c>
      <c r="E523" s="17">
        <v>100</v>
      </c>
      <c r="F523" s="278" t="s">
        <v>841</v>
      </c>
      <c r="G523" s="278">
        <v>1</v>
      </c>
      <c r="H523" s="278"/>
      <c r="I523" s="278"/>
      <c r="J523" s="278"/>
      <c r="K523" s="278"/>
      <c r="L523" s="278"/>
      <c r="M523" s="278"/>
      <c r="N523" s="278">
        <v>1</v>
      </c>
      <c r="O523" s="278" t="s">
        <v>1600</v>
      </c>
      <c r="P523" s="278">
        <v>1</v>
      </c>
      <c r="Q523" s="278">
        <v>10000</v>
      </c>
      <c r="R523" s="278"/>
      <c r="S523" s="278"/>
      <c r="T523" s="278">
        <v>1</v>
      </c>
      <c r="U523" s="78">
        <v>1</v>
      </c>
      <c r="V523" s="254"/>
      <c r="W523" s="254"/>
      <c r="X523" s="254"/>
      <c r="Y523" s="17">
        <v>1000</v>
      </c>
      <c r="Z523" s="261"/>
      <c r="AA523" s="78">
        <v>0</v>
      </c>
      <c r="AB523" s="78">
        <v>3833</v>
      </c>
      <c r="AC523" s="78" t="s">
        <v>479</v>
      </c>
      <c r="AD523" s="278"/>
      <c r="AE523" s="278"/>
      <c r="AF523" s="278"/>
      <c r="AG523" s="278"/>
      <c r="AH523" s="78">
        <v>27230000081</v>
      </c>
      <c r="AI523" s="3">
        <v>11000</v>
      </c>
      <c r="AJ523" s="78">
        <v>13000</v>
      </c>
      <c r="AK523" s="78">
        <v>5</v>
      </c>
      <c r="AL523" s="349" t="s">
        <v>1593</v>
      </c>
      <c r="AM523" s="278"/>
      <c r="AN523" s="278"/>
      <c r="AO523" s="267"/>
      <c r="AP523" s="268"/>
      <c r="AQ523" s="268">
        <v>233</v>
      </c>
      <c r="AR523" s="268">
        <v>500</v>
      </c>
      <c r="AS523" s="268">
        <v>3000</v>
      </c>
      <c r="AT523" s="268"/>
      <c r="AU523" s="268"/>
      <c r="AV523" s="278"/>
      <c r="AW523" s="278"/>
      <c r="AX523" s="3">
        <v>8800</v>
      </c>
      <c r="AY523" s="78">
        <v>0</v>
      </c>
      <c r="AZ523" s="278">
        <v>1</v>
      </c>
      <c r="BA523" s="278"/>
      <c r="BB523" s="278"/>
      <c r="BC523" s="278"/>
      <c r="BD523" s="78">
        <v>0</v>
      </c>
      <c r="BE523" s="78"/>
      <c r="BF523" s="278">
        <v>27100040130</v>
      </c>
      <c r="BG523" s="278">
        <v>-6000</v>
      </c>
      <c r="BH523" s="278">
        <v>0</v>
      </c>
      <c r="BI523" s="278">
        <v>10000</v>
      </c>
      <c r="BJ523" s="278">
        <v>10000</v>
      </c>
      <c r="BK523" s="278">
        <v>1</v>
      </c>
      <c r="BL523" s="278">
        <v>0</v>
      </c>
    </row>
    <row r="524" s="4" customFormat="1" spans="1:64">
      <c r="A524" s="267">
        <v>27030000086</v>
      </c>
      <c r="B524" s="267" t="s">
        <v>1601</v>
      </c>
      <c r="C524" s="278" t="s">
        <v>1602</v>
      </c>
      <c r="D524" s="278" t="s">
        <v>1603</v>
      </c>
      <c r="E524" s="17">
        <v>100</v>
      </c>
      <c r="F524" s="278" t="s">
        <v>847</v>
      </c>
      <c r="G524" s="278">
        <v>2</v>
      </c>
      <c r="H524" s="278"/>
      <c r="I524" s="278"/>
      <c r="J524" s="278">
        <v>0</v>
      </c>
      <c r="K524" s="278"/>
      <c r="L524" s="278"/>
      <c r="M524" s="278"/>
      <c r="N524" s="278">
        <v>0</v>
      </c>
      <c r="O524" s="278" t="s">
        <v>1600</v>
      </c>
      <c r="P524" s="278">
        <v>5</v>
      </c>
      <c r="Q524" s="278">
        <v>60000</v>
      </c>
      <c r="R524" s="278"/>
      <c r="S524" s="278"/>
      <c r="T524" s="278">
        <v>1</v>
      </c>
      <c r="U524" s="78">
        <v>1</v>
      </c>
      <c r="V524" s="254"/>
      <c r="W524" s="254"/>
      <c r="X524" s="254"/>
      <c r="Y524" s="17">
        <v>1000</v>
      </c>
      <c r="Z524" s="261"/>
      <c r="AA524" s="78">
        <v>0</v>
      </c>
      <c r="AB524" s="78">
        <v>1000</v>
      </c>
      <c r="AC524" s="78" t="s">
        <v>389</v>
      </c>
      <c r="AD524" s="278"/>
      <c r="AE524" s="278"/>
      <c r="AF524" s="278"/>
      <c r="AG524" s="278"/>
      <c r="AH524" s="78">
        <v>27200140105</v>
      </c>
      <c r="AI524" s="3">
        <v>2000</v>
      </c>
      <c r="AJ524" s="78">
        <v>2000</v>
      </c>
      <c r="AK524" s="78">
        <v>3</v>
      </c>
      <c r="AL524" s="285"/>
      <c r="AM524" s="278"/>
      <c r="AN524" s="278"/>
      <c r="AO524" s="267"/>
      <c r="AP524" s="268"/>
      <c r="AQ524" s="268"/>
      <c r="AR524" s="268"/>
      <c r="AS524" s="268"/>
      <c r="AT524" s="268"/>
      <c r="AU524" s="268"/>
      <c r="AV524" s="278"/>
      <c r="AW524" s="278"/>
      <c r="AX524" s="3">
        <v>1600</v>
      </c>
      <c r="AY524" s="78">
        <v>1</v>
      </c>
      <c r="AZ524" s="278">
        <v>0</v>
      </c>
      <c r="BA524" s="278"/>
      <c r="BB524" s="278"/>
      <c r="BC524" s="278"/>
      <c r="BD524" s="78">
        <v>15000</v>
      </c>
      <c r="BE524" s="78"/>
      <c r="BF524" s="278"/>
      <c r="BG524" s="278"/>
      <c r="BH524" s="278"/>
      <c r="BI524" s="278"/>
      <c r="BJ524" s="278"/>
      <c r="BK524" s="278"/>
      <c r="BL524" s="278"/>
    </row>
    <row r="525" s="4" customFormat="1" spans="1:57">
      <c r="A525" s="18">
        <v>27030000090</v>
      </c>
      <c r="B525" s="18" t="s">
        <v>1604</v>
      </c>
      <c r="C525" s="4" t="s">
        <v>1369</v>
      </c>
      <c r="E525" s="17">
        <v>100</v>
      </c>
      <c r="G525" s="4">
        <v>1</v>
      </c>
      <c r="N525" s="4">
        <v>1</v>
      </c>
      <c r="P525" s="4">
        <v>1</v>
      </c>
      <c r="Q525" s="4">
        <v>2000</v>
      </c>
      <c r="T525" s="4">
        <v>1</v>
      </c>
      <c r="U525" s="24">
        <v>1</v>
      </c>
      <c r="V525" s="25"/>
      <c r="W525" s="25"/>
      <c r="X525" s="25"/>
      <c r="Y525" s="17">
        <v>1000</v>
      </c>
      <c r="Z525" s="261"/>
      <c r="AA525" s="24">
        <v>0</v>
      </c>
      <c r="AB525" s="24">
        <v>2000</v>
      </c>
      <c r="AC525" s="24">
        <v>1033</v>
      </c>
      <c r="AH525" s="24">
        <v>27230000090</v>
      </c>
      <c r="AI525" s="3">
        <v>5000</v>
      </c>
      <c r="AJ525" s="24">
        <v>7000</v>
      </c>
      <c r="AK525" s="24">
        <v>1</v>
      </c>
      <c r="AL525" s="279"/>
      <c r="AO525" s="18"/>
      <c r="AP525" s="269"/>
      <c r="AQ525" s="269"/>
      <c r="AR525" s="269"/>
      <c r="AS525" s="269"/>
      <c r="AT525" s="269"/>
      <c r="AU525" s="269"/>
      <c r="AX525" s="3">
        <v>4000</v>
      </c>
      <c r="AY525" s="24">
        <v>1</v>
      </c>
      <c r="AZ525" s="4">
        <v>1</v>
      </c>
      <c r="BD525" s="24">
        <v>0</v>
      </c>
      <c r="BE525" s="24"/>
    </row>
    <row r="526" s="4" customFormat="1" spans="1:57">
      <c r="A526" s="18">
        <v>27030000091</v>
      </c>
      <c r="B526" s="267" t="s">
        <v>1605</v>
      </c>
      <c r="C526" s="4" t="s">
        <v>1371</v>
      </c>
      <c r="E526" s="17">
        <v>100</v>
      </c>
      <c r="G526" s="4">
        <v>1</v>
      </c>
      <c r="N526" s="4">
        <v>1</v>
      </c>
      <c r="P526" s="4">
        <v>1</v>
      </c>
      <c r="Q526" s="4">
        <v>5000</v>
      </c>
      <c r="T526" s="4">
        <v>1</v>
      </c>
      <c r="U526" s="24">
        <v>1</v>
      </c>
      <c r="V526" s="25"/>
      <c r="W526" s="25"/>
      <c r="X526" s="25"/>
      <c r="Y526" s="17">
        <v>1000</v>
      </c>
      <c r="Z526" s="261"/>
      <c r="AA526" s="24">
        <v>0</v>
      </c>
      <c r="AB526" s="24">
        <v>2000</v>
      </c>
      <c r="AC526" s="24">
        <v>1033</v>
      </c>
      <c r="AH526" s="24">
        <v>27230000090</v>
      </c>
      <c r="AI526" s="3">
        <v>5000</v>
      </c>
      <c r="AJ526" s="24">
        <v>7000</v>
      </c>
      <c r="AK526" s="24">
        <v>1</v>
      </c>
      <c r="AL526" s="279"/>
      <c r="AO526" s="18"/>
      <c r="AP526" s="269"/>
      <c r="AQ526" s="290"/>
      <c r="AR526" s="290"/>
      <c r="AS526" s="290"/>
      <c r="AT526" s="290"/>
      <c r="AU526" s="290"/>
      <c r="AX526" s="3">
        <v>4000</v>
      </c>
      <c r="AY526" s="24">
        <v>1</v>
      </c>
      <c r="AZ526" s="4">
        <v>1</v>
      </c>
      <c r="BD526" s="24">
        <v>15000</v>
      </c>
      <c r="BE526" s="24"/>
    </row>
    <row r="527" s="4" customFormat="1" spans="1:64">
      <c r="A527" s="267">
        <v>27030000092</v>
      </c>
      <c r="B527" s="267" t="s">
        <v>1606</v>
      </c>
      <c r="C527" s="278" t="s">
        <v>1545</v>
      </c>
      <c r="D527" s="278"/>
      <c r="E527" s="17">
        <v>100</v>
      </c>
      <c r="F527" s="278"/>
      <c r="G527" s="278">
        <v>2</v>
      </c>
      <c r="H527" s="278" t="s">
        <v>1546</v>
      </c>
      <c r="I527" s="278"/>
      <c r="J527" s="278"/>
      <c r="K527" s="278" t="s">
        <v>1546</v>
      </c>
      <c r="L527" s="278"/>
      <c r="M527" s="278"/>
      <c r="N527" s="278">
        <v>1</v>
      </c>
      <c r="O527" s="278" t="s">
        <v>1546</v>
      </c>
      <c r="P527" s="278">
        <v>1</v>
      </c>
      <c r="Q527" s="278">
        <v>10000</v>
      </c>
      <c r="R527" s="278"/>
      <c r="S527" s="278" t="s">
        <v>1546</v>
      </c>
      <c r="T527" s="278">
        <v>1</v>
      </c>
      <c r="U527" s="78">
        <v>1</v>
      </c>
      <c r="V527" s="254"/>
      <c r="W527" s="254"/>
      <c r="X527" s="254"/>
      <c r="Y527" s="17">
        <v>1000</v>
      </c>
      <c r="Z527" s="261"/>
      <c r="AA527" s="78">
        <v>0</v>
      </c>
      <c r="AB527" s="78">
        <v>2000</v>
      </c>
      <c r="AC527" s="78">
        <v>1033</v>
      </c>
      <c r="AD527" s="278"/>
      <c r="AE527" s="278"/>
      <c r="AF527" s="278"/>
      <c r="AG527" s="278"/>
      <c r="AH527" s="78">
        <v>27230000090</v>
      </c>
      <c r="AI527" s="3">
        <v>5000</v>
      </c>
      <c r="AJ527" s="78">
        <v>7000</v>
      </c>
      <c r="AK527" s="78">
        <v>1</v>
      </c>
      <c r="AL527" s="285"/>
      <c r="AM527" s="278"/>
      <c r="AN527" s="278"/>
      <c r="AO527" s="267"/>
      <c r="AP527" s="268"/>
      <c r="AQ527" s="268"/>
      <c r="AR527" s="268"/>
      <c r="AS527" s="268"/>
      <c r="AT527" s="268"/>
      <c r="AU527" s="268"/>
      <c r="AV527" s="278"/>
      <c r="AW527" s="278"/>
      <c r="AX527" s="3">
        <v>4000</v>
      </c>
      <c r="AY527" s="78">
        <v>1</v>
      </c>
      <c r="AZ527" s="278">
        <v>1</v>
      </c>
      <c r="BA527" s="278"/>
      <c r="BB527" s="278"/>
      <c r="BC527" s="278"/>
      <c r="BD527" s="78">
        <v>30000</v>
      </c>
      <c r="BE527" s="78"/>
      <c r="BF527" s="278"/>
      <c r="BG527" s="278"/>
      <c r="BH527" s="278"/>
      <c r="BI527" s="278"/>
      <c r="BJ527" s="278"/>
      <c r="BK527" s="278"/>
      <c r="BL527" s="278"/>
    </row>
    <row r="528" s="26" customFormat="1" spans="1:64">
      <c r="A528" s="267">
        <v>27030000093</v>
      </c>
      <c r="B528" s="267" t="s">
        <v>1607</v>
      </c>
      <c r="C528" s="278" t="s">
        <v>1548</v>
      </c>
      <c r="D528" s="278"/>
      <c r="E528" s="17">
        <v>100</v>
      </c>
      <c r="F528" s="278"/>
      <c r="G528" s="278">
        <v>2</v>
      </c>
      <c r="H528" s="278"/>
      <c r="I528" s="278"/>
      <c r="J528" s="278"/>
      <c r="K528" s="278"/>
      <c r="L528" s="278"/>
      <c r="M528" s="278"/>
      <c r="N528" s="278">
        <v>1</v>
      </c>
      <c r="O528" s="278"/>
      <c r="P528" s="278">
        <v>1</v>
      </c>
      <c r="Q528" s="278">
        <v>15000</v>
      </c>
      <c r="R528" s="278"/>
      <c r="S528" s="278"/>
      <c r="T528" s="283">
        <v>1</v>
      </c>
      <c r="U528" s="283">
        <v>1</v>
      </c>
      <c r="V528" s="283"/>
      <c r="W528" s="283"/>
      <c r="X528" s="283"/>
      <c r="Y528" s="17">
        <v>1000</v>
      </c>
      <c r="Z528" s="261"/>
      <c r="AA528" s="283">
        <v>0</v>
      </c>
      <c r="AB528" s="283">
        <v>1666</v>
      </c>
      <c r="AC528" s="283">
        <v>666</v>
      </c>
      <c r="AD528" s="283"/>
      <c r="AE528" s="283"/>
      <c r="AF528" s="283"/>
      <c r="AG528" s="283"/>
      <c r="AH528" s="283">
        <v>27230000091</v>
      </c>
      <c r="AI528" s="3">
        <v>11000</v>
      </c>
      <c r="AJ528" s="283">
        <v>13000</v>
      </c>
      <c r="AK528" s="283">
        <v>1</v>
      </c>
      <c r="AL528" s="286"/>
      <c r="AM528" s="283"/>
      <c r="AN528" s="283"/>
      <c r="AO528" s="267"/>
      <c r="AP528" s="268"/>
      <c r="AQ528" s="268"/>
      <c r="AR528" s="268"/>
      <c r="AS528" s="268"/>
      <c r="AT528" s="268"/>
      <c r="AU528" s="268"/>
      <c r="AV528" s="283"/>
      <c r="AW528" s="283"/>
      <c r="AX528" s="3">
        <v>8800</v>
      </c>
      <c r="AY528" s="283">
        <v>1</v>
      </c>
      <c r="AZ528" s="283">
        <v>1</v>
      </c>
      <c r="BA528" s="283"/>
      <c r="BB528" s="283"/>
      <c r="BC528" s="283"/>
      <c r="BD528" s="283">
        <v>50000</v>
      </c>
      <c r="BE528" s="283"/>
      <c r="BF528" s="283"/>
      <c r="BG528" s="283"/>
      <c r="BH528" s="283"/>
      <c r="BI528" s="283"/>
      <c r="BJ528" s="283"/>
      <c r="BK528" s="283"/>
      <c r="BL528" s="283"/>
    </row>
    <row r="529" s="26" customFormat="1" spans="1:64">
      <c r="A529" s="267">
        <v>27030000094</v>
      </c>
      <c r="B529" s="267" t="s">
        <v>1608</v>
      </c>
      <c r="C529" s="278" t="s">
        <v>1551</v>
      </c>
      <c r="D529" s="278"/>
      <c r="E529" s="17">
        <v>100</v>
      </c>
      <c r="F529" s="278"/>
      <c r="G529" s="278">
        <v>2</v>
      </c>
      <c r="H529" s="278"/>
      <c r="I529" s="278"/>
      <c r="J529" s="278"/>
      <c r="K529" s="278"/>
      <c r="L529" s="278"/>
      <c r="M529" s="278"/>
      <c r="N529" s="278">
        <v>1</v>
      </c>
      <c r="O529" s="278"/>
      <c r="P529" s="278">
        <v>1</v>
      </c>
      <c r="Q529" s="278">
        <v>20000</v>
      </c>
      <c r="R529" s="278"/>
      <c r="S529" s="278"/>
      <c r="T529" s="283">
        <v>1</v>
      </c>
      <c r="U529" s="283">
        <v>4</v>
      </c>
      <c r="V529" s="283"/>
      <c r="W529" s="283"/>
      <c r="X529" s="283"/>
      <c r="Y529" s="17">
        <v>1000</v>
      </c>
      <c r="Z529" s="261"/>
      <c r="AA529" s="283">
        <v>0</v>
      </c>
      <c r="AB529" s="283">
        <v>8900</v>
      </c>
      <c r="AC529" s="283" t="s">
        <v>1609</v>
      </c>
      <c r="AD529" s="283" t="s">
        <v>1546</v>
      </c>
      <c r="AE529" s="283"/>
      <c r="AF529" s="283"/>
      <c r="AG529" s="283"/>
      <c r="AH529" s="283">
        <v>27230000092</v>
      </c>
      <c r="AI529" s="3">
        <v>7000</v>
      </c>
      <c r="AJ529" s="283">
        <v>13000</v>
      </c>
      <c r="AK529" s="283">
        <v>6</v>
      </c>
      <c r="AL529" s="286">
        <v>6000</v>
      </c>
      <c r="AM529" s="283"/>
      <c r="AN529" s="283"/>
      <c r="AO529" s="267">
        <v>110</v>
      </c>
      <c r="AP529" s="350" t="s">
        <v>1610</v>
      </c>
      <c r="AQ529" s="289">
        <v>210</v>
      </c>
      <c r="AR529" s="289">
        <v>1000</v>
      </c>
      <c r="AS529" s="289">
        <v>2000</v>
      </c>
      <c r="AT529" s="289"/>
      <c r="AU529" s="289"/>
      <c r="AV529" s="283"/>
      <c r="AW529" s="283"/>
      <c r="AX529" s="3">
        <v>5000</v>
      </c>
      <c r="AY529" s="283">
        <v>1</v>
      </c>
      <c r="AZ529" s="283">
        <v>1</v>
      </c>
      <c r="BA529" s="283"/>
      <c r="BB529" s="283"/>
      <c r="BC529" s="283"/>
      <c r="BD529" s="351" t="s">
        <v>1611</v>
      </c>
      <c r="BE529" s="288"/>
      <c r="BF529" s="283"/>
      <c r="BG529" s="283"/>
      <c r="BH529" s="283"/>
      <c r="BI529" s="283"/>
      <c r="BJ529" s="283"/>
      <c r="BK529" s="283"/>
      <c r="BL529" s="283"/>
    </row>
    <row r="530" s="4" customFormat="1" spans="1:57">
      <c r="A530" s="18">
        <v>27030000100</v>
      </c>
      <c r="B530" s="18" t="s">
        <v>1612</v>
      </c>
      <c r="C530" s="4" t="s">
        <v>1369</v>
      </c>
      <c r="E530" s="17">
        <v>100</v>
      </c>
      <c r="G530" s="4">
        <v>1</v>
      </c>
      <c r="N530" s="4">
        <v>1</v>
      </c>
      <c r="P530" s="4">
        <v>1</v>
      </c>
      <c r="Q530" s="4">
        <v>2000</v>
      </c>
      <c r="T530" s="4">
        <v>1</v>
      </c>
      <c r="U530" s="24">
        <v>1</v>
      </c>
      <c r="V530" s="25"/>
      <c r="W530" s="25"/>
      <c r="X530" s="25"/>
      <c r="Y530" s="17">
        <v>1000</v>
      </c>
      <c r="Z530" s="261"/>
      <c r="AA530" s="24">
        <v>0</v>
      </c>
      <c r="AB530" s="24">
        <v>3000</v>
      </c>
      <c r="AC530" s="24" t="s">
        <v>1613</v>
      </c>
      <c r="AH530" s="24">
        <v>27230000100</v>
      </c>
      <c r="AI530" s="3">
        <v>5000</v>
      </c>
      <c r="AJ530" s="24">
        <v>7000</v>
      </c>
      <c r="AK530" s="24">
        <v>1</v>
      </c>
      <c r="AL530" s="279"/>
      <c r="AO530" s="18"/>
      <c r="AP530" s="269"/>
      <c r="AQ530" s="269"/>
      <c r="AR530" s="269"/>
      <c r="AS530" s="269"/>
      <c r="AT530" s="269"/>
      <c r="AU530" s="269"/>
      <c r="AX530" s="3">
        <v>4000</v>
      </c>
      <c r="AY530" s="24">
        <v>1</v>
      </c>
      <c r="AZ530" s="4">
        <v>1</v>
      </c>
      <c r="BD530" s="24" t="s">
        <v>1374</v>
      </c>
      <c r="BE530" s="24"/>
    </row>
    <row r="531" s="4" customFormat="1" spans="1:57">
      <c r="A531" s="18">
        <v>27030000101</v>
      </c>
      <c r="B531" s="18" t="s">
        <v>1614</v>
      </c>
      <c r="C531" s="4" t="s">
        <v>1371</v>
      </c>
      <c r="E531" s="17">
        <v>100</v>
      </c>
      <c r="G531" s="4">
        <v>1</v>
      </c>
      <c r="N531" s="4">
        <v>1</v>
      </c>
      <c r="P531" s="4">
        <v>1</v>
      </c>
      <c r="Q531" s="4">
        <v>5000</v>
      </c>
      <c r="T531" s="4">
        <v>1</v>
      </c>
      <c r="U531" s="24">
        <v>1</v>
      </c>
      <c r="V531" s="25"/>
      <c r="W531" s="25"/>
      <c r="X531" s="25"/>
      <c r="Y531" s="17">
        <v>1000</v>
      </c>
      <c r="Z531" s="261"/>
      <c r="AA531" s="24">
        <v>0</v>
      </c>
      <c r="AB531" s="24">
        <v>3000</v>
      </c>
      <c r="AC531" s="24" t="s">
        <v>1613</v>
      </c>
      <c r="AH531" s="24">
        <v>27230000100</v>
      </c>
      <c r="AI531" s="3">
        <v>5000</v>
      </c>
      <c r="AJ531" s="24">
        <v>7000</v>
      </c>
      <c r="AK531" s="24">
        <v>1</v>
      </c>
      <c r="AL531" s="279"/>
      <c r="AO531" s="18"/>
      <c r="AP531" s="269"/>
      <c r="AQ531" s="269"/>
      <c r="AR531" s="269"/>
      <c r="AS531" s="269"/>
      <c r="AT531" s="269"/>
      <c r="AU531" s="269"/>
      <c r="AX531" s="3">
        <v>4000</v>
      </c>
      <c r="AY531" s="24">
        <v>1</v>
      </c>
      <c r="AZ531" s="4">
        <v>1</v>
      </c>
      <c r="BD531" s="352" t="s">
        <v>1615</v>
      </c>
      <c r="BE531" s="293"/>
    </row>
    <row r="532" s="4" customFormat="1" spans="1:64">
      <c r="A532" s="267">
        <v>27030000102</v>
      </c>
      <c r="B532" s="267" t="s">
        <v>1616</v>
      </c>
      <c r="C532" s="278" t="s">
        <v>1545</v>
      </c>
      <c r="D532" s="278"/>
      <c r="E532" s="17">
        <v>100</v>
      </c>
      <c r="F532" s="278"/>
      <c r="G532" s="278">
        <v>2</v>
      </c>
      <c r="H532" s="278" t="s">
        <v>1546</v>
      </c>
      <c r="I532" s="278"/>
      <c r="J532" s="278"/>
      <c r="K532" s="278" t="s">
        <v>1546</v>
      </c>
      <c r="L532" s="278"/>
      <c r="M532" s="278"/>
      <c r="N532" s="278">
        <v>1</v>
      </c>
      <c r="O532" s="278" t="s">
        <v>1546</v>
      </c>
      <c r="P532" s="278">
        <v>1</v>
      </c>
      <c r="Q532" s="278">
        <v>10000</v>
      </c>
      <c r="R532" s="278"/>
      <c r="S532" s="278" t="s">
        <v>1546</v>
      </c>
      <c r="T532" s="278">
        <v>1</v>
      </c>
      <c r="U532" s="78">
        <v>1</v>
      </c>
      <c r="V532" s="254"/>
      <c r="W532" s="254"/>
      <c r="X532" s="254"/>
      <c r="Y532" s="17">
        <v>1000</v>
      </c>
      <c r="Z532" s="261"/>
      <c r="AA532" s="78">
        <v>0</v>
      </c>
      <c r="AB532" s="78">
        <v>3000</v>
      </c>
      <c r="AC532" s="78" t="s">
        <v>1613</v>
      </c>
      <c r="AD532" s="278"/>
      <c r="AE532" s="278"/>
      <c r="AF532" s="278"/>
      <c r="AG532" s="278"/>
      <c r="AH532" s="78">
        <v>27230000100</v>
      </c>
      <c r="AI532" s="3">
        <v>5000</v>
      </c>
      <c r="AJ532" s="78">
        <v>7000</v>
      </c>
      <c r="AK532" s="78">
        <v>1</v>
      </c>
      <c r="AL532" s="285"/>
      <c r="AM532" s="278"/>
      <c r="AN532" s="278"/>
      <c r="AO532" s="267"/>
      <c r="AP532" s="268"/>
      <c r="AQ532" s="289"/>
      <c r="AR532" s="289"/>
      <c r="AS532" s="289"/>
      <c r="AT532" s="289"/>
      <c r="AU532" s="289"/>
      <c r="AV532" s="278"/>
      <c r="AW532" s="278"/>
      <c r="AX532" s="3">
        <v>4000</v>
      </c>
      <c r="AY532" s="78">
        <v>1</v>
      </c>
      <c r="AZ532" s="278">
        <v>1</v>
      </c>
      <c r="BA532" s="278"/>
      <c r="BB532" s="278"/>
      <c r="BC532" s="278"/>
      <c r="BD532" s="353" t="s">
        <v>1617</v>
      </c>
      <c r="BE532" s="294"/>
      <c r="BF532" s="278"/>
      <c r="BG532" s="278"/>
      <c r="BH532" s="278"/>
      <c r="BI532" s="278"/>
      <c r="BJ532" s="278"/>
      <c r="BK532" s="278"/>
      <c r="BL532" s="278"/>
    </row>
    <row r="533" s="4" customFormat="1" spans="1:64">
      <c r="A533" s="267">
        <v>27030000103</v>
      </c>
      <c r="B533" s="267" t="s">
        <v>1618</v>
      </c>
      <c r="C533" s="278" t="s">
        <v>1548</v>
      </c>
      <c r="D533" s="278"/>
      <c r="E533" s="17">
        <v>100</v>
      </c>
      <c r="F533" s="278"/>
      <c r="G533" s="278">
        <v>2</v>
      </c>
      <c r="H533" s="278"/>
      <c r="I533" s="278"/>
      <c r="J533" s="278"/>
      <c r="K533" s="278"/>
      <c r="L533" s="278"/>
      <c r="M533" s="278"/>
      <c r="N533" s="278">
        <v>1</v>
      </c>
      <c r="O533" s="278"/>
      <c r="P533" s="278">
        <v>1</v>
      </c>
      <c r="Q533" s="278">
        <v>15000</v>
      </c>
      <c r="R533" s="278"/>
      <c r="S533" s="278"/>
      <c r="T533" s="278">
        <v>1</v>
      </c>
      <c r="U533" s="78">
        <v>1</v>
      </c>
      <c r="V533" s="254"/>
      <c r="W533" s="254"/>
      <c r="X533" s="254"/>
      <c r="Y533" s="17">
        <v>1000</v>
      </c>
      <c r="Z533" s="261"/>
      <c r="AA533" s="78">
        <v>0</v>
      </c>
      <c r="AB533" s="78">
        <v>3833</v>
      </c>
      <c r="AC533" s="78">
        <v>1666</v>
      </c>
      <c r="AD533" s="278"/>
      <c r="AE533" s="278"/>
      <c r="AF533" s="278"/>
      <c r="AG533" s="278"/>
      <c r="AH533" s="78">
        <v>27230000101</v>
      </c>
      <c r="AI533" s="3">
        <v>5000</v>
      </c>
      <c r="AJ533" s="78">
        <v>7000</v>
      </c>
      <c r="AK533" s="78">
        <v>1</v>
      </c>
      <c r="AL533" s="285"/>
      <c r="AM533" s="278"/>
      <c r="AN533" s="278"/>
      <c r="AO533" s="267"/>
      <c r="AP533" s="268"/>
      <c r="AQ533" s="268"/>
      <c r="AR533" s="268"/>
      <c r="AS533" s="268"/>
      <c r="AT533" s="268"/>
      <c r="AU533" s="268"/>
      <c r="AV533" s="278"/>
      <c r="AW533" s="278"/>
      <c r="AX533" s="3">
        <v>4000</v>
      </c>
      <c r="AY533" s="78">
        <v>1</v>
      </c>
      <c r="AZ533" s="278">
        <v>1</v>
      </c>
      <c r="BA533" s="278"/>
      <c r="BB533" s="278"/>
      <c r="BC533" s="278"/>
      <c r="BD533" s="78">
        <v>50000</v>
      </c>
      <c r="BE533" s="78"/>
      <c r="BF533" s="278"/>
      <c r="BG533" s="278"/>
      <c r="BH533" s="278"/>
      <c r="BI533" s="278"/>
      <c r="BJ533" s="278"/>
      <c r="BK533" s="278"/>
      <c r="BL533" s="278"/>
    </row>
    <row r="534" s="4" customFormat="1" spans="1:64">
      <c r="A534" s="267">
        <v>27030000104</v>
      </c>
      <c r="B534" s="267" t="s">
        <v>1619</v>
      </c>
      <c r="C534" s="278" t="s">
        <v>1551</v>
      </c>
      <c r="D534" s="278"/>
      <c r="E534" s="17">
        <v>100</v>
      </c>
      <c r="F534" s="278"/>
      <c r="G534" s="278">
        <v>2</v>
      </c>
      <c r="H534" s="278"/>
      <c r="I534" s="278"/>
      <c r="J534" s="278"/>
      <c r="K534" s="278"/>
      <c r="L534" s="278"/>
      <c r="M534" s="278"/>
      <c r="N534" s="278">
        <v>1</v>
      </c>
      <c r="O534" s="278"/>
      <c r="P534" s="278">
        <v>1</v>
      </c>
      <c r="Q534" s="278">
        <v>20000</v>
      </c>
      <c r="R534" s="278"/>
      <c r="S534" s="278"/>
      <c r="T534" s="278">
        <v>1</v>
      </c>
      <c r="U534" s="78">
        <v>1</v>
      </c>
      <c r="V534" s="254"/>
      <c r="W534" s="254"/>
      <c r="X534" s="254"/>
      <c r="Y534" s="17">
        <v>1000</v>
      </c>
      <c r="Z534" s="261"/>
      <c r="AA534" s="78">
        <v>0</v>
      </c>
      <c r="AB534" s="78">
        <v>6000</v>
      </c>
      <c r="AC534" s="78">
        <v>3500</v>
      </c>
      <c r="AD534" s="278" t="s">
        <v>1546</v>
      </c>
      <c r="AE534" s="278"/>
      <c r="AF534" s="278"/>
      <c r="AG534" s="278"/>
      <c r="AH534" s="78">
        <v>27230000102</v>
      </c>
      <c r="AI534" s="3">
        <v>13000</v>
      </c>
      <c r="AJ534" s="78">
        <v>13000</v>
      </c>
      <c r="AK534" s="78">
        <v>6</v>
      </c>
      <c r="AL534" s="285">
        <v>10000</v>
      </c>
      <c r="AM534" s="278"/>
      <c r="AN534" s="278"/>
      <c r="AO534" s="267"/>
      <c r="AP534" s="268"/>
      <c r="AQ534" s="268">
        <v>210</v>
      </c>
      <c r="AR534" s="268">
        <v>500</v>
      </c>
      <c r="AS534" s="268">
        <v>3500</v>
      </c>
      <c r="AT534" s="268"/>
      <c r="AU534" s="268"/>
      <c r="AV534" s="278"/>
      <c r="AW534" s="278"/>
      <c r="AX534" s="3">
        <v>10400</v>
      </c>
      <c r="AY534" s="78">
        <v>0</v>
      </c>
      <c r="AZ534" s="278">
        <v>1</v>
      </c>
      <c r="BA534" s="278"/>
      <c r="BB534" s="278"/>
      <c r="BC534" s="278"/>
      <c r="BD534" s="78">
        <v>190000</v>
      </c>
      <c r="BE534" s="78"/>
      <c r="BF534" s="278"/>
      <c r="BG534" s="278"/>
      <c r="BH534" s="278"/>
      <c r="BI534" s="278"/>
      <c r="BJ534" s="278"/>
      <c r="BK534" s="278"/>
      <c r="BL534" s="278"/>
    </row>
    <row r="535" s="4" customFormat="1" spans="1:57">
      <c r="A535" s="18">
        <v>27030000110</v>
      </c>
      <c r="B535" s="18" t="s">
        <v>1620</v>
      </c>
      <c r="C535" s="4" t="s">
        <v>1369</v>
      </c>
      <c r="E535" s="17">
        <v>100</v>
      </c>
      <c r="G535" s="4">
        <v>1</v>
      </c>
      <c r="N535" s="4">
        <v>1</v>
      </c>
      <c r="P535" s="4">
        <v>1</v>
      </c>
      <c r="Q535" s="4">
        <v>2000</v>
      </c>
      <c r="T535" s="4">
        <v>1</v>
      </c>
      <c r="U535" s="24">
        <v>1</v>
      </c>
      <c r="V535" s="25"/>
      <c r="W535" s="25"/>
      <c r="X535" s="25"/>
      <c r="Y535" s="17">
        <v>1000</v>
      </c>
      <c r="Z535" s="261"/>
      <c r="AA535" s="24">
        <v>0</v>
      </c>
      <c r="AB535" s="24">
        <v>1666</v>
      </c>
      <c r="AC535" s="24">
        <v>966</v>
      </c>
      <c r="AH535" s="24">
        <v>27230000110</v>
      </c>
      <c r="AI535" s="3">
        <v>5000</v>
      </c>
      <c r="AJ535" s="24">
        <v>13000</v>
      </c>
      <c r="AK535" s="24">
        <v>1</v>
      </c>
      <c r="AL535" s="279"/>
      <c r="AO535" s="18"/>
      <c r="AP535" s="269"/>
      <c r="AQ535" s="269"/>
      <c r="AR535" s="269"/>
      <c r="AS535" s="269"/>
      <c r="AT535" s="269"/>
      <c r="AU535" s="269"/>
      <c r="AX535" s="3">
        <v>4000</v>
      </c>
      <c r="AY535" s="24">
        <v>1</v>
      </c>
      <c r="AZ535" s="4">
        <v>1</v>
      </c>
      <c r="BD535" s="24">
        <v>0</v>
      </c>
      <c r="BE535" s="24"/>
    </row>
    <row r="536" s="4" customFormat="1" spans="1:57">
      <c r="A536" s="18">
        <v>27030000111</v>
      </c>
      <c r="B536" s="18" t="s">
        <v>1621</v>
      </c>
      <c r="C536" s="4" t="s">
        <v>1371</v>
      </c>
      <c r="E536" s="17">
        <v>100</v>
      </c>
      <c r="G536" s="4">
        <v>1</v>
      </c>
      <c r="N536" s="4">
        <v>1</v>
      </c>
      <c r="P536" s="4">
        <v>1</v>
      </c>
      <c r="Q536" s="4">
        <v>5000</v>
      </c>
      <c r="T536" s="4">
        <v>1</v>
      </c>
      <c r="U536" s="24">
        <v>1</v>
      </c>
      <c r="V536" s="25"/>
      <c r="W536" s="25"/>
      <c r="X536" s="25"/>
      <c r="Y536" s="17">
        <v>1000</v>
      </c>
      <c r="Z536" s="261"/>
      <c r="AA536" s="24">
        <v>0</v>
      </c>
      <c r="AB536" s="24">
        <v>1666</v>
      </c>
      <c r="AC536" s="24">
        <v>966</v>
      </c>
      <c r="AH536" s="24">
        <v>27230000110</v>
      </c>
      <c r="AI536" s="3">
        <v>5000</v>
      </c>
      <c r="AJ536" s="24">
        <v>13000</v>
      </c>
      <c r="AK536" s="24">
        <v>1</v>
      </c>
      <c r="AL536" s="279"/>
      <c r="AO536" s="18"/>
      <c r="AP536" s="269"/>
      <c r="AQ536" s="269"/>
      <c r="AR536" s="269"/>
      <c r="AS536" s="269"/>
      <c r="AT536" s="269"/>
      <c r="AU536" s="269"/>
      <c r="AX536" s="3">
        <v>4000</v>
      </c>
      <c r="AY536" s="24">
        <v>1</v>
      </c>
      <c r="AZ536" s="4">
        <v>1</v>
      </c>
      <c r="BD536" s="24">
        <v>15000</v>
      </c>
      <c r="BE536" s="24"/>
    </row>
    <row r="537" s="4" customFormat="1" spans="1:65">
      <c r="A537" s="267">
        <v>27030000112</v>
      </c>
      <c r="B537" s="267" t="s">
        <v>1622</v>
      </c>
      <c r="C537" s="278" t="s">
        <v>1545</v>
      </c>
      <c r="D537" s="278"/>
      <c r="E537" s="17">
        <v>100</v>
      </c>
      <c r="F537" s="278"/>
      <c r="G537" s="278">
        <v>2</v>
      </c>
      <c r="H537" s="278" t="s">
        <v>1546</v>
      </c>
      <c r="I537" s="278"/>
      <c r="J537" s="278"/>
      <c r="K537" s="278" t="s">
        <v>1546</v>
      </c>
      <c r="L537" s="278"/>
      <c r="M537" s="278"/>
      <c r="N537" s="278">
        <v>1</v>
      </c>
      <c r="O537" s="278" t="s">
        <v>1546</v>
      </c>
      <c r="P537" s="278">
        <v>1</v>
      </c>
      <c r="Q537" s="278">
        <v>10000</v>
      </c>
      <c r="R537" s="278"/>
      <c r="S537" s="278" t="s">
        <v>1546</v>
      </c>
      <c r="T537" s="278">
        <v>1</v>
      </c>
      <c r="U537" s="78">
        <v>1</v>
      </c>
      <c r="V537" s="254"/>
      <c r="W537" s="254"/>
      <c r="X537" s="254"/>
      <c r="Y537" s="17">
        <v>1000</v>
      </c>
      <c r="Z537" s="261"/>
      <c r="AA537" s="78">
        <v>0</v>
      </c>
      <c r="AB537" s="78">
        <v>1666</v>
      </c>
      <c r="AC537" s="78">
        <v>966</v>
      </c>
      <c r="AD537" s="278"/>
      <c r="AE537" s="278"/>
      <c r="AF537" s="278"/>
      <c r="AG537" s="278"/>
      <c r="AH537" s="78">
        <v>27230000110</v>
      </c>
      <c r="AI537" s="3">
        <v>5000</v>
      </c>
      <c r="AJ537" s="78">
        <v>13000</v>
      </c>
      <c r="AK537" s="78">
        <v>1</v>
      </c>
      <c r="AL537" s="285"/>
      <c r="AM537" s="278"/>
      <c r="AN537" s="278"/>
      <c r="AO537" s="267"/>
      <c r="AP537" s="268"/>
      <c r="AQ537" s="268"/>
      <c r="AR537" s="268"/>
      <c r="AS537" s="268"/>
      <c r="AT537" s="268"/>
      <c r="AU537" s="268"/>
      <c r="AV537" s="278"/>
      <c r="AW537" s="278"/>
      <c r="AX537" s="3">
        <v>4000</v>
      </c>
      <c r="AY537" s="78">
        <v>1</v>
      </c>
      <c r="AZ537" s="278">
        <v>1</v>
      </c>
      <c r="BA537" s="278"/>
      <c r="BB537" s="278"/>
      <c r="BC537" s="278"/>
      <c r="BD537" s="78">
        <v>30000</v>
      </c>
      <c r="BE537" s="78"/>
      <c r="BF537" s="278"/>
      <c r="BG537" s="278"/>
      <c r="BH537" s="278"/>
      <c r="BI537" s="278"/>
      <c r="BJ537" s="278"/>
      <c r="BK537" s="278"/>
      <c r="BL537" s="278"/>
      <c r="BM537" s="278"/>
    </row>
    <row r="538" s="4" customFormat="1" spans="1:65">
      <c r="A538" s="267">
        <v>27030000113</v>
      </c>
      <c r="B538" s="267" t="s">
        <v>1623</v>
      </c>
      <c r="C538" s="278" t="s">
        <v>1548</v>
      </c>
      <c r="D538" s="278"/>
      <c r="E538" s="17">
        <v>100</v>
      </c>
      <c r="F538" s="278"/>
      <c r="G538" s="278">
        <v>2</v>
      </c>
      <c r="H538" s="278"/>
      <c r="I538" s="278"/>
      <c r="J538" s="278"/>
      <c r="K538" s="278"/>
      <c r="L538" s="278"/>
      <c r="M538" s="278"/>
      <c r="N538" s="278">
        <v>1</v>
      </c>
      <c r="O538" s="278"/>
      <c r="P538" s="278">
        <v>1</v>
      </c>
      <c r="Q538" s="278">
        <v>15000</v>
      </c>
      <c r="R538" s="278"/>
      <c r="S538" s="278"/>
      <c r="T538" s="278">
        <v>1</v>
      </c>
      <c r="U538" s="78">
        <v>2</v>
      </c>
      <c r="V538" s="254">
        <v>5000</v>
      </c>
      <c r="W538" s="254"/>
      <c r="X538" s="254"/>
      <c r="Y538" s="17">
        <v>1000</v>
      </c>
      <c r="Z538" s="261"/>
      <c r="AA538" s="78">
        <v>0</v>
      </c>
      <c r="AB538" s="78">
        <v>1666</v>
      </c>
      <c r="AC538" s="78">
        <v>1333</v>
      </c>
      <c r="AD538" s="278"/>
      <c r="AE538" s="278"/>
      <c r="AF538" s="278"/>
      <c r="AG538" s="278"/>
      <c r="AH538" s="78">
        <v>27230000111</v>
      </c>
      <c r="AI538" s="3">
        <v>5000</v>
      </c>
      <c r="AJ538" s="78">
        <v>13000</v>
      </c>
      <c r="AK538" s="78">
        <v>1</v>
      </c>
      <c r="AL538" s="285"/>
      <c r="AM538" s="278"/>
      <c r="AN538" s="278"/>
      <c r="AO538" s="267"/>
      <c r="AP538" s="268"/>
      <c r="AQ538" s="289"/>
      <c r="AR538" s="289"/>
      <c r="AS538" s="289"/>
      <c r="AT538" s="289"/>
      <c r="AU538" s="289"/>
      <c r="AV538" s="278"/>
      <c r="AW538" s="278"/>
      <c r="AX538" s="3">
        <v>4000</v>
      </c>
      <c r="AY538" s="78">
        <v>1</v>
      </c>
      <c r="AZ538" s="278">
        <v>1</v>
      </c>
      <c r="BA538" s="278"/>
      <c r="BB538" s="278"/>
      <c r="BC538" s="278"/>
      <c r="BD538" s="78">
        <v>50000</v>
      </c>
      <c r="BE538" s="78"/>
      <c r="BF538" s="278"/>
      <c r="BG538" s="278"/>
      <c r="BH538" s="278"/>
      <c r="BI538" s="278"/>
      <c r="BJ538" s="278"/>
      <c r="BK538" s="278"/>
      <c r="BL538" s="278"/>
      <c r="BM538" s="278"/>
    </row>
    <row r="539" s="4" customFormat="1" spans="1:65">
      <c r="A539" s="267">
        <v>27030000114</v>
      </c>
      <c r="B539" s="267" t="s">
        <v>1624</v>
      </c>
      <c r="C539" s="278" t="s">
        <v>1551</v>
      </c>
      <c r="D539" s="278"/>
      <c r="E539" s="17">
        <v>100</v>
      </c>
      <c r="F539" s="278"/>
      <c r="G539" s="278">
        <v>2</v>
      </c>
      <c r="H539" s="278"/>
      <c r="I539" s="278"/>
      <c r="J539" s="278"/>
      <c r="K539" s="278"/>
      <c r="L539" s="278"/>
      <c r="M539" s="278"/>
      <c r="N539" s="278">
        <v>1</v>
      </c>
      <c r="O539" s="278"/>
      <c r="P539" s="278">
        <v>1</v>
      </c>
      <c r="Q539" s="278">
        <v>20000</v>
      </c>
      <c r="R539" s="278"/>
      <c r="S539" s="278"/>
      <c r="T539" s="278">
        <v>1</v>
      </c>
      <c r="U539" s="78">
        <v>1</v>
      </c>
      <c r="V539" s="254"/>
      <c r="W539" s="254"/>
      <c r="X539" s="254"/>
      <c r="Y539" s="17">
        <v>1000</v>
      </c>
      <c r="Z539" s="261"/>
      <c r="AA539" s="78">
        <v>0</v>
      </c>
      <c r="AB539" s="78">
        <v>2600</v>
      </c>
      <c r="AC539" s="78">
        <v>1233</v>
      </c>
      <c r="AD539" s="278" t="s">
        <v>1546</v>
      </c>
      <c r="AE539" s="278"/>
      <c r="AF539" s="278"/>
      <c r="AG539" s="278"/>
      <c r="AH539" s="78">
        <v>27230000112</v>
      </c>
      <c r="AI539" s="3">
        <v>13000</v>
      </c>
      <c r="AJ539" s="78">
        <v>13000</v>
      </c>
      <c r="AK539" s="78">
        <v>5</v>
      </c>
      <c r="AL539" s="349" t="s">
        <v>1625</v>
      </c>
      <c r="AM539" s="278"/>
      <c r="AN539" s="278"/>
      <c r="AO539" s="267"/>
      <c r="AP539" s="268"/>
      <c r="AQ539" s="289">
        <v>232</v>
      </c>
      <c r="AR539" s="289">
        <v>1700</v>
      </c>
      <c r="AS539" s="289">
        <v>2500</v>
      </c>
      <c r="AT539" s="289"/>
      <c r="AU539" s="289"/>
      <c r="AV539" s="278"/>
      <c r="AW539" s="278"/>
      <c r="AX539" s="3">
        <v>10400</v>
      </c>
      <c r="AY539" s="78">
        <v>0</v>
      </c>
      <c r="AZ539" s="278">
        <v>1</v>
      </c>
      <c r="BA539" s="278"/>
      <c r="BB539" s="278"/>
      <c r="BC539" s="278"/>
      <c r="BD539" s="78">
        <v>190000</v>
      </c>
      <c r="BE539" s="78"/>
      <c r="BF539" s="278"/>
      <c r="BG539" s="278"/>
      <c r="BH539" s="278"/>
      <c r="BI539" s="278"/>
      <c r="BJ539" s="278"/>
      <c r="BK539" s="278"/>
      <c r="BL539" s="278"/>
      <c r="BM539" s="278"/>
    </row>
    <row r="540" s="4" customFormat="1" spans="1:58">
      <c r="A540" s="18">
        <v>27030000120</v>
      </c>
      <c r="B540" s="18" t="s">
        <v>1626</v>
      </c>
      <c r="C540" s="4" t="s">
        <v>1369</v>
      </c>
      <c r="E540" s="17">
        <v>100</v>
      </c>
      <c r="G540" s="4">
        <v>1</v>
      </c>
      <c r="N540" s="4">
        <v>1</v>
      </c>
      <c r="P540" s="4">
        <v>1</v>
      </c>
      <c r="Q540" s="4">
        <v>2000</v>
      </c>
      <c r="T540" s="26">
        <v>1</v>
      </c>
      <c r="U540" s="26">
        <v>2</v>
      </c>
      <c r="V540" s="26">
        <v>10000</v>
      </c>
      <c r="W540" s="26"/>
      <c r="X540" s="26"/>
      <c r="Y540" s="17">
        <v>1000</v>
      </c>
      <c r="Z540" s="261"/>
      <c r="AA540" s="26">
        <v>420</v>
      </c>
      <c r="AB540" s="26">
        <v>1200</v>
      </c>
      <c r="AC540" s="26">
        <v>0</v>
      </c>
      <c r="AD540" s="26"/>
      <c r="AE540" s="26"/>
      <c r="AF540" s="26"/>
      <c r="AG540" s="26"/>
      <c r="AH540" s="26">
        <v>27230000120</v>
      </c>
      <c r="AI540" s="3">
        <v>11000</v>
      </c>
      <c r="AJ540" s="26">
        <v>13000</v>
      </c>
      <c r="AK540" s="26">
        <v>1</v>
      </c>
      <c r="AL540" s="291"/>
      <c r="AM540" s="26"/>
      <c r="AN540" s="26"/>
      <c r="AO540" s="18"/>
      <c r="AP540" s="269"/>
      <c r="AQ540" s="269"/>
      <c r="AR540" s="269"/>
      <c r="AS540" s="269"/>
      <c r="AT540" s="269"/>
      <c r="AU540" s="269"/>
      <c r="AV540" s="26"/>
      <c r="AW540" s="26"/>
      <c r="AX540" s="3">
        <v>8800</v>
      </c>
      <c r="AY540" s="26">
        <v>1</v>
      </c>
      <c r="AZ540" s="26">
        <v>1</v>
      </c>
      <c r="BA540" s="26"/>
      <c r="BB540" s="26"/>
      <c r="BC540" s="26"/>
      <c r="BD540" s="26">
        <v>0</v>
      </c>
      <c r="BE540" s="26"/>
      <c r="BF540" s="26"/>
    </row>
    <row r="541" s="4" customFormat="1" spans="1:58">
      <c r="A541" s="18">
        <v>27030000121</v>
      </c>
      <c r="B541" s="18" t="s">
        <v>1627</v>
      </c>
      <c r="C541" s="4" t="s">
        <v>1371</v>
      </c>
      <c r="E541" s="17">
        <v>100</v>
      </c>
      <c r="G541" s="4">
        <v>1</v>
      </c>
      <c r="N541" s="4">
        <v>1</v>
      </c>
      <c r="P541" s="4">
        <v>1</v>
      </c>
      <c r="Q541" s="4">
        <v>8000</v>
      </c>
      <c r="T541" s="26">
        <v>1</v>
      </c>
      <c r="U541" s="26">
        <v>1</v>
      </c>
      <c r="V541" s="26"/>
      <c r="W541" s="26"/>
      <c r="X541" s="26"/>
      <c r="Y541" s="17">
        <v>1000</v>
      </c>
      <c r="Z541" s="261"/>
      <c r="AA541" s="26">
        <v>840</v>
      </c>
      <c r="AB541" s="26">
        <v>1800</v>
      </c>
      <c r="AC541" s="26">
        <v>200</v>
      </c>
      <c r="AD541" s="26"/>
      <c r="AE541" s="26"/>
      <c r="AF541" s="26"/>
      <c r="AG541" s="26"/>
      <c r="AH541" s="26">
        <v>27230000121</v>
      </c>
      <c r="AI541" s="3">
        <v>11000</v>
      </c>
      <c r="AJ541" s="26">
        <v>13000</v>
      </c>
      <c r="AK541" s="26">
        <v>1</v>
      </c>
      <c r="AL541" s="291"/>
      <c r="AM541" s="26"/>
      <c r="AN541" s="26"/>
      <c r="AO541" s="18"/>
      <c r="AP541" s="269"/>
      <c r="AQ541" s="269"/>
      <c r="AR541" s="269"/>
      <c r="AS541" s="269"/>
      <c r="AT541" s="269"/>
      <c r="AU541" s="269"/>
      <c r="AV541" s="26"/>
      <c r="AW541" s="26"/>
      <c r="AX541" s="3">
        <v>8800</v>
      </c>
      <c r="AY541" s="26">
        <v>0</v>
      </c>
      <c r="AZ541" s="26">
        <v>1</v>
      </c>
      <c r="BA541" s="26"/>
      <c r="BB541" s="26"/>
      <c r="BC541" s="26"/>
      <c r="BD541" s="26">
        <v>10000</v>
      </c>
      <c r="BE541" s="26"/>
      <c r="BF541" s="26"/>
    </row>
    <row r="542" s="4" customFormat="1" spans="1:57">
      <c r="A542" s="18">
        <v>27030000130</v>
      </c>
      <c r="B542" s="18" t="s">
        <v>1628</v>
      </c>
      <c r="C542" s="4" t="s">
        <v>1369</v>
      </c>
      <c r="E542" s="17">
        <v>100</v>
      </c>
      <c r="G542" s="4">
        <v>1</v>
      </c>
      <c r="N542" s="4">
        <v>1</v>
      </c>
      <c r="P542" s="4">
        <v>1</v>
      </c>
      <c r="Q542" s="4">
        <v>2000</v>
      </c>
      <c r="T542" s="4">
        <v>1</v>
      </c>
      <c r="U542" s="24">
        <v>1</v>
      </c>
      <c r="V542" s="25"/>
      <c r="W542" s="25"/>
      <c r="X542" s="25"/>
      <c r="Y542" s="17">
        <v>1000</v>
      </c>
      <c r="Z542" s="261"/>
      <c r="AA542" s="24"/>
      <c r="AB542" s="24">
        <v>1666</v>
      </c>
      <c r="AC542" s="24">
        <v>733</v>
      </c>
      <c r="AH542" s="24">
        <v>27230000130</v>
      </c>
      <c r="AI542" s="3">
        <v>4000</v>
      </c>
      <c r="AJ542" s="24">
        <v>6000</v>
      </c>
      <c r="AK542" s="24">
        <v>1</v>
      </c>
      <c r="AL542" s="279"/>
      <c r="AO542" s="18"/>
      <c r="AP542" s="269"/>
      <c r="AQ542" s="269"/>
      <c r="AR542" s="269"/>
      <c r="AS542" s="269"/>
      <c r="AT542" s="269"/>
      <c r="AU542" s="269"/>
      <c r="AX542" s="3">
        <v>3200</v>
      </c>
      <c r="AY542" s="24">
        <v>1</v>
      </c>
      <c r="AZ542" s="4">
        <v>1</v>
      </c>
      <c r="BD542" s="24">
        <v>0</v>
      </c>
      <c r="BE542" s="24"/>
    </row>
    <row r="543" s="4" customFormat="1" spans="1:57">
      <c r="A543" s="18">
        <v>27030000131</v>
      </c>
      <c r="B543" s="18" t="s">
        <v>1629</v>
      </c>
      <c r="C543" s="4" t="s">
        <v>1371</v>
      </c>
      <c r="E543" s="17">
        <v>100</v>
      </c>
      <c r="G543" s="4">
        <v>1</v>
      </c>
      <c r="N543" s="4">
        <v>1</v>
      </c>
      <c r="P543" s="4">
        <v>1</v>
      </c>
      <c r="Q543" s="4">
        <v>5000</v>
      </c>
      <c r="T543" s="4">
        <v>1</v>
      </c>
      <c r="U543" s="24">
        <v>1</v>
      </c>
      <c r="V543" s="25"/>
      <c r="W543" s="25"/>
      <c r="X543" s="25"/>
      <c r="Y543" s="17">
        <v>1000</v>
      </c>
      <c r="Z543" s="261"/>
      <c r="AA543" s="24"/>
      <c r="AB543" s="24">
        <v>1666</v>
      </c>
      <c r="AC543" s="24">
        <v>733</v>
      </c>
      <c r="AH543" s="24">
        <v>27230000130</v>
      </c>
      <c r="AI543" s="3">
        <v>4000</v>
      </c>
      <c r="AJ543" s="24">
        <v>6000</v>
      </c>
      <c r="AK543" s="24">
        <v>1</v>
      </c>
      <c r="AL543" s="279"/>
      <c r="AO543" s="18"/>
      <c r="AP543" s="269"/>
      <c r="AQ543" s="269"/>
      <c r="AR543" s="269"/>
      <c r="AS543" s="269"/>
      <c r="AT543" s="269"/>
      <c r="AU543" s="269"/>
      <c r="AX543" s="3">
        <v>3200</v>
      </c>
      <c r="AY543" s="24">
        <v>1</v>
      </c>
      <c r="AZ543" s="4">
        <v>1</v>
      </c>
      <c r="BD543" s="24">
        <v>15000</v>
      </c>
      <c r="BE543" s="24"/>
    </row>
    <row r="544" s="4" customFormat="1" spans="1:65">
      <c r="A544" s="267">
        <v>27030000132</v>
      </c>
      <c r="B544" s="267" t="s">
        <v>1630</v>
      </c>
      <c r="C544" s="278" t="s">
        <v>1545</v>
      </c>
      <c r="D544" s="278"/>
      <c r="E544" s="17">
        <v>100</v>
      </c>
      <c r="F544" s="278"/>
      <c r="G544" s="278">
        <v>2</v>
      </c>
      <c r="H544" s="278"/>
      <c r="I544" s="278"/>
      <c r="J544" s="278"/>
      <c r="K544" s="278"/>
      <c r="L544" s="278"/>
      <c r="M544" s="278"/>
      <c r="N544" s="278">
        <v>1</v>
      </c>
      <c r="O544" s="278"/>
      <c r="P544" s="278">
        <v>1</v>
      </c>
      <c r="Q544" s="278">
        <v>10000</v>
      </c>
      <c r="R544" s="278"/>
      <c r="S544" s="278"/>
      <c r="T544" s="278">
        <v>1</v>
      </c>
      <c r="U544" s="78">
        <v>1</v>
      </c>
      <c r="V544" s="254"/>
      <c r="W544" s="254"/>
      <c r="X544" s="254"/>
      <c r="Y544" s="17">
        <v>1000</v>
      </c>
      <c r="Z544" s="261"/>
      <c r="AA544" s="78"/>
      <c r="AB544" s="78">
        <v>1666</v>
      </c>
      <c r="AC544" s="78">
        <v>733</v>
      </c>
      <c r="AD544" s="278"/>
      <c r="AE544" s="278"/>
      <c r="AF544" s="278"/>
      <c r="AG544" s="278"/>
      <c r="AH544" s="78">
        <v>27230000130</v>
      </c>
      <c r="AI544" s="22">
        <v>4000</v>
      </c>
      <c r="AJ544" s="78">
        <v>6000</v>
      </c>
      <c r="AK544" s="78">
        <v>1</v>
      </c>
      <c r="AL544" s="285"/>
      <c r="AM544" s="278"/>
      <c r="AN544" s="278"/>
      <c r="AO544" s="267"/>
      <c r="AP544" s="268"/>
      <c r="AQ544" s="289"/>
      <c r="AR544" s="289"/>
      <c r="AS544" s="289"/>
      <c r="AT544" s="289"/>
      <c r="AU544" s="289"/>
      <c r="AV544" s="278"/>
      <c r="AW544" s="278"/>
      <c r="AX544" s="3">
        <v>3200</v>
      </c>
      <c r="AY544" s="78">
        <v>1</v>
      </c>
      <c r="AZ544" s="278">
        <v>1</v>
      </c>
      <c r="BA544" s="278"/>
      <c r="BB544" s="278"/>
      <c r="BC544" s="278"/>
      <c r="BD544" s="78">
        <v>30000</v>
      </c>
      <c r="BE544" s="78"/>
      <c r="BF544" s="278"/>
      <c r="BG544" s="278"/>
      <c r="BH544" s="278"/>
      <c r="BI544" s="278"/>
      <c r="BJ544" s="278"/>
      <c r="BK544" s="278"/>
      <c r="BL544" s="278"/>
      <c r="BM544" s="278"/>
    </row>
    <row r="545" s="4" customFormat="1" spans="1:65">
      <c r="A545" s="267">
        <v>27030000133</v>
      </c>
      <c r="B545" s="267" t="s">
        <v>1631</v>
      </c>
      <c r="C545" s="278" t="s">
        <v>1548</v>
      </c>
      <c r="D545" s="278"/>
      <c r="E545" s="17">
        <v>100</v>
      </c>
      <c r="F545" s="278"/>
      <c r="G545" s="278">
        <v>2</v>
      </c>
      <c r="H545" s="278"/>
      <c r="I545" s="278"/>
      <c r="J545" s="278"/>
      <c r="K545" s="278"/>
      <c r="L545" s="278"/>
      <c r="M545" s="278"/>
      <c r="N545" s="278">
        <v>1</v>
      </c>
      <c r="O545" s="278"/>
      <c r="P545" s="278">
        <v>1</v>
      </c>
      <c r="Q545" s="278">
        <v>15000</v>
      </c>
      <c r="R545" s="278"/>
      <c r="S545" s="283"/>
      <c r="T545" s="283">
        <v>1</v>
      </c>
      <c r="U545" s="283">
        <v>1</v>
      </c>
      <c r="V545" s="283"/>
      <c r="W545" s="283"/>
      <c r="X545" s="283"/>
      <c r="Y545" s="17">
        <v>1000</v>
      </c>
      <c r="Z545" s="261"/>
      <c r="AA545" s="283"/>
      <c r="AB545" s="283">
        <v>1666</v>
      </c>
      <c r="AC545" s="283">
        <v>733</v>
      </c>
      <c r="AD545" s="283"/>
      <c r="AE545" s="283"/>
      <c r="AF545" s="283"/>
      <c r="AG545" s="283"/>
      <c r="AH545" s="283">
        <v>27230000131</v>
      </c>
      <c r="AI545" s="22">
        <v>4000</v>
      </c>
      <c r="AJ545" s="283">
        <v>6000</v>
      </c>
      <c r="AK545" s="283">
        <v>1</v>
      </c>
      <c r="AL545" s="286"/>
      <c r="AM545" s="283"/>
      <c r="AN545" s="283"/>
      <c r="AO545" s="267"/>
      <c r="AP545" s="268"/>
      <c r="AQ545" s="268"/>
      <c r="AR545" s="268"/>
      <c r="AS545" s="268"/>
      <c r="AT545" s="268"/>
      <c r="AU545" s="268"/>
      <c r="AV545" s="283"/>
      <c r="AW545" s="283"/>
      <c r="AX545" s="3">
        <v>3200</v>
      </c>
      <c r="AY545" s="283">
        <v>1</v>
      </c>
      <c r="AZ545" s="283">
        <v>1</v>
      </c>
      <c r="BA545" s="283"/>
      <c r="BB545" s="283"/>
      <c r="BC545" s="283"/>
      <c r="BD545" s="283">
        <v>50000</v>
      </c>
      <c r="BE545" s="283"/>
      <c r="BF545" s="283"/>
      <c r="BG545" s="283"/>
      <c r="BH545" s="283"/>
      <c r="BI545" s="283"/>
      <c r="BJ545" s="283"/>
      <c r="BK545" s="283"/>
      <c r="BL545" s="283"/>
      <c r="BM545" s="283"/>
    </row>
    <row r="546" s="4" customFormat="1" spans="1:65">
      <c r="A546" s="267">
        <v>27030000134</v>
      </c>
      <c r="B546" s="267" t="s">
        <v>1632</v>
      </c>
      <c r="C546" s="278" t="s">
        <v>1551</v>
      </c>
      <c r="D546" s="278"/>
      <c r="E546" s="17">
        <v>100</v>
      </c>
      <c r="F546" s="278"/>
      <c r="G546" s="278">
        <v>2</v>
      </c>
      <c r="H546" s="278"/>
      <c r="I546" s="278"/>
      <c r="J546" s="278"/>
      <c r="K546" s="278"/>
      <c r="L546" s="278"/>
      <c r="M546" s="278"/>
      <c r="N546" s="278">
        <v>1</v>
      </c>
      <c r="O546" s="278"/>
      <c r="P546" s="278">
        <v>1</v>
      </c>
      <c r="Q546" s="278">
        <v>20000</v>
      </c>
      <c r="R546" s="278"/>
      <c r="S546" s="283"/>
      <c r="T546" s="283">
        <v>1</v>
      </c>
      <c r="U546" s="283">
        <v>1</v>
      </c>
      <c r="V546" s="283"/>
      <c r="W546" s="283"/>
      <c r="X546" s="283"/>
      <c r="Y546" s="17">
        <v>1000</v>
      </c>
      <c r="Z546" s="261"/>
      <c r="AA546" s="283"/>
      <c r="AB546" s="283">
        <v>1833</v>
      </c>
      <c r="AC546" s="283">
        <v>966</v>
      </c>
      <c r="AD546" s="283"/>
      <c r="AE546" s="283"/>
      <c r="AF546" s="283"/>
      <c r="AG546" s="283"/>
      <c r="AH546" s="283">
        <v>27230000132</v>
      </c>
      <c r="AI546" s="22" t="s">
        <v>1573</v>
      </c>
      <c r="AJ546" s="283">
        <v>6000</v>
      </c>
      <c r="AK546" s="283">
        <v>6</v>
      </c>
      <c r="AL546" s="286">
        <v>10000</v>
      </c>
      <c r="AM546" s="283"/>
      <c r="AN546" s="283"/>
      <c r="AO546" s="267"/>
      <c r="AP546" s="268"/>
      <c r="AQ546" s="268">
        <v>210</v>
      </c>
      <c r="AR546" s="268">
        <v>1700</v>
      </c>
      <c r="AS546" s="268">
        <v>2000</v>
      </c>
      <c r="AT546" s="268"/>
      <c r="AU546" s="268"/>
      <c r="AV546" s="283"/>
      <c r="AW546" s="283"/>
      <c r="AX546" s="3">
        <v>8000</v>
      </c>
      <c r="AY546" s="283">
        <v>1</v>
      </c>
      <c r="AZ546" s="283">
        <v>1</v>
      </c>
      <c r="BA546" s="283"/>
      <c r="BB546" s="283"/>
      <c r="BC546" s="283"/>
      <c r="BD546" s="283">
        <v>190000</v>
      </c>
      <c r="BE546" s="283"/>
      <c r="BF546" s="283"/>
      <c r="BG546" s="283"/>
      <c r="BH546" s="283"/>
      <c r="BI546" s="283"/>
      <c r="BJ546" s="283"/>
      <c r="BK546" s="283"/>
      <c r="BL546" s="283"/>
      <c r="BM546" s="283"/>
    </row>
    <row r="547" s="4" customFormat="1" ht="13.5" customHeight="1" spans="1:57">
      <c r="A547" s="18">
        <v>27030000140</v>
      </c>
      <c r="B547" s="18" t="s">
        <v>1633</v>
      </c>
      <c r="C547" s="4" t="s">
        <v>1369</v>
      </c>
      <c r="E547" s="17">
        <v>100</v>
      </c>
      <c r="G547" s="4">
        <v>1</v>
      </c>
      <c r="N547" s="4">
        <v>1</v>
      </c>
      <c r="P547" s="4">
        <v>1</v>
      </c>
      <c r="Q547" s="4">
        <v>2000</v>
      </c>
      <c r="T547" s="4">
        <v>1</v>
      </c>
      <c r="U547" s="24">
        <v>1</v>
      </c>
      <c r="V547" s="25"/>
      <c r="W547" s="25"/>
      <c r="X547" s="25"/>
      <c r="Y547" s="17">
        <v>1000</v>
      </c>
      <c r="Z547" s="261"/>
      <c r="AA547" s="24"/>
      <c r="AB547" s="24">
        <v>3069</v>
      </c>
      <c r="AC547" s="24" t="s">
        <v>1634</v>
      </c>
      <c r="AH547" s="24">
        <v>27230000140</v>
      </c>
      <c r="AI547" s="3">
        <v>6000</v>
      </c>
      <c r="AJ547" s="24">
        <v>8000</v>
      </c>
      <c r="AK547" s="24">
        <v>1</v>
      </c>
      <c r="AL547" s="279"/>
      <c r="AO547" s="18"/>
      <c r="AP547" s="269"/>
      <c r="AQ547" s="269"/>
      <c r="AR547" s="269"/>
      <c r="AS547" s="269"/>
      <c r="AT547" s="269"/>
      <c r="AU547" s="269"/>
      <c r="AX547" s="3">
        <v>4800</v>
      </c>
      <c r="AY547" s="24">
        <v>1</v>
      </c>
      <c r="AZ547" s="4">
        <v>1</v>
      </c>
      <c r="BD547" s="24">
        <v>0</v>
      </c>
      <c r="BE547" s="24"/>
    </row>
    <row r="548" s="4" customFormat="1" spans="1:57">
      <c r="A548" s="18">
        <v>27030000141</v>
      </c>
      <c r="B548" s="18" t="s">
        <v>1635</v>
      </c>
      <c r="C548" s="4" t="s">
        <v>1371</v>
      </c>
      <c r="E548" s="17">
        <v>100</v>
      </c>
      <c r="G548" s="4">
        <v>1</v>
      </c>
      <c r="N548" s="4">
        <v>1</v>
      </c>
      <c r="P548" s="4">
        <v>1</v>
      </c>
      <c r="Q548" s="4">
        <v>5000</v>
      </c>
      <c r="T548" s="4">
        <v>1</v>
      </c>
      <c r="U548" s="24">
        <v>1</v>
      </c>
      <c r="V548" s="25"/>
      <c r="W548" s="25"/>
      <c r="X548" s="25"/>
      <c r="Y548" s="17">
        <v>1000</v>
      </c>
      <c r="Z548" s="261"/>
      <c r="AA548" s="24"/>
      <c r="AB548" s="24">
        <v>3069</v>
      </c>
      <c r="AC548" s="24" t="s">
        <v>1634</v>
      </c>
      <c r="AH548" s="24">
        <v>27230000140</v>
      </c>
      <c r="AI548" s="3">
        <v>6000</v>
      </c>
      <c r="AJ548" s="24">
        <v>8000</v>
      </c>
      <c r="AK548" s="24">
        <v>1</v>
      </c>
      <c r="AL548" s="279"/>
      <c r="AO548" s="18"/>
      <c r="AP548" s="269"/>
      <c r="AQ548" s="269"/>
      <c r="AR548" s="269"/>
      <c r="AS548" s="269"/>
      <c r="AT548" s="269"/>
      <c r="AU548" s="269"/>
      <c r="AX548" s="3">
        <v>4800</v>
      </c>
      <c r="AY548" s="24">
        <v>1</v>
      </c>
      <c r="AZ548" s="4">
        <v>1</v>
      </c>
      <c r="BD548" s="24">
        <v>15000</v>
      </c>
      <c r="BE548" s="24"/>
    </row>
    <row r="549" s="4" customFormat="1" spans="1:65">
      <c r="A549" s="267">
        <v>27030000142</v>
      </c>
      <c r="B549" s="267" t="s">
        <v>1636</v>
      </c>
      <c r="C549" s="278" t="s">
        <v>1545</v>
      </c>
      <c r="D549" s="278"/>
      <c r="E549" s="17">
        <v>100</v>
      </c>
      <c r="F549" s="278"/>
      <c r="G549" s="278">
        <v>2</v>
      </c>
      <c r="H549" s="278" t="s">
        <v>1546</v>
      </c>
      <c r="I549" s="278"/>
      <c r="J549" s="278"/>
      <c r="K549" s="278" t="s">
        <v>1546</v>
      </c>
      <c r="L549" s="278"/>
      <c r="M549" s="278"/>
      <c r="N549" s="278">
        <v>1</v>
      </c>
      <c r="O549" s="278" t="s">
        <v>1546</v>
      </c>
      <c r="P549" s="278">
        <v>1</v>
      </c>
      <c r="Q549" s="278">
        <v>10000</v>
      </c>
      <c r="R549" s="278"/>
      <c r="S549" s="278"/>
      <c r="T549" s="278">
        <v>1</v>
      </c>
      <c r="U549" s="78">
        <v>1</v>
      </c>
      <c r="V549" s="254"/>
      <c r="W549" s="254"/>
      <c r="X549" s="254"/>
      <c r="Y549" s="17">
        <v>1000</v>
      </c>
      <c r="Z549" s="261"/>
      <c r="AA549" s="78"/>
      <c r="AB549" s="78">
        <v>4000</v>
      </c>
      <c r="AC549" s="78" t="s">
        <v>479</v>
      </c>
      <c r="AD549" s="278"/>
      <c r="AE549" s="278"/>
      <c r="AF549" s="278"/>
      <c r="AG549" s="278"/>
      <c r="AH549" s="78">
        <v>27230000141</v>
      </c>
      <c r="AI549" s="3">
        <v>6000</v>
      </c>
      <c r="AJ549" s="78">
        <v>8000</v>
      </c>
      <c r="AK549" s="78">
        <v>1</v>
      </c>
      <c r="AL549" s="285"/>
      <c r="AM549" s="278"/>
      <c r="AN549" s="278"/>
      <c r="AO549" s="267"/>
      <c r="AP549" s="268"/>
      <c r="AQ549" s="268"/>
      <c r="AR549" s="268"/>
      <c r="AS549" s="268"/>
      <c r="AT549" s="268"/>
      <c r="AU549" s="268"/>
      <c r="AV549" s="278"/>
      <c r="AW549" s="278"/>
      <c r="AX549" s="3">
        <v>4800</v>
      </c>
      <c r="AY549" s="78">
        <v>1</v>
      </c>
      <c r="AZ549" s="278">
        <v>1</v>
      </c>
      <c r="BA549" s="278"/>
      <c r="BB549" s="278"/>
      <c r="BC549" s="278"/>
      <c r="BD549" s="78">
        <v>30000</v>
      </c>
      <c r="BE549" s="78"/>
      <c r="BF549" s="278"/>
      <c r="BG549" s="278"/>
      <c r="BH549" s="278"/>
      <c r="BI549" s="278"/>
      <c r="BJ549" s="278"/>
      <c r="BK549" s="278"/>
      <c r="BL549" s="278"/>
      <c r="BM549" s="278"/>
    </row>
    <row r="550" s="4" customFormat="1" spans="1:65">
      <c r="A550" s="267">
        <v>27030000143</v>
      </c>
      <c r="B550" s="267" t="s">
        <v>1637</v>
      </c>
      <c r="C550" s="278" t="s">
        <v>1548</v>
      </c>
      <c r="D550" s="278"/>
      <c r="E550" s="17">
        <v>100</v>
      </c>
      <c r="F550" s="278"/>
      <c r="G550" s="278">
        <v>2</v>
      </c>
      <c r="H550" s="278"/>
      <c r="I550" s="278"/>
      <c r="J550" s="278"/>
      <c r="K550" s="278"/>
      <c r="L550" s="278"/>
      <c r="M550" s="278"/>
      <c r="N550" s="278">
        <v>1</v>
      </c>
      <c r="O550" s="278"/>
      <c r="P550" s="278">
        <v>1</v>
      </c>
      <c r="Q550" s="278">
        <v>15000</v>
      </c>
      <c r="R550" s="278"/>
      <c r="S550" s="278"/>
      <c r="T550" s="283">
        <v>1</v>
      </c>
      <c r="U550" s="283">
        <v>1</v>
      </c>
      <c r="V550" s="283"/>
      <c r="W550" s="283"/>
      <c r="X550" s="283"/>
      <c r="Y550" s="17">
        <v>1000</v>
      </c>
      <c r="Z550" s="261"/>
      <c r="AA550" s="283"/>
      <c r="AB550" s="283">
        <v>2145</v>
      </c>
      <c r="AC550" s="283" t="s">
        <v>1634</v>
      </c>
      <c r="AD550" s="283"/>
      <c r="AE550" s="283"/>
      <c r="AF550" s="283"/>
      <c r="AG550" s="283"/>
      <c r="AH550" s="283">
        <v>27230000142</v>
      </c>
      <c r="AI550" s="3">
        <v>16000</v>
      </c>
      <c r="AJ550" s="283">
        <v>10400</v>
      </c>
      <c r="AK550" s="283">
        <v>4</v>
      </c>
      <c r="AL550" s="348" t="s">
        <v>1638</v>
      </c>
      <c r="AM550" s="283"/>
      <c r="AN550" s="283"/>
      <c r="AO550" s="267"/>
      <c r="AP550" s="268"/>
      <c r="AQ550" s="268">
        <v>220</v>
      </c>
      <c r="AR550" s="268">
        <v>500</v>
      </c>
      <c r="AS550" s="268">
        <v>2500</v>
      </c>
      <c r="AT550" s="268"/>
      <c r="AU550" s="268"/>
      <c r="AV550" s="283"/>
      <c r="AW550" s="283"/>
      <c r="AX550" s="3">
        <v>12800</v>
      </c>
      <c r="AY550" s="283">
        <v>1</v>
      </c>
      <c r="AZ550" s="283">
        <v>1</v>
      </c>
      <c r="BA550" s="283"/>
      <c r="BB550" s="283"/>
      <c r="BC550" s="283"/>
      <c r="BD550" s="283">
        <v>50000</v>
      </c>
      <c r="BE550" s="283"/>
      <c r="BF550" s="283"/>
      <c r="BG550" s="278"/>
      <c r="BH550" s="278"/>
      <c r="BI550" s="278"/>
      <c r="BJ550" s="278"/>
      <c r="BK550" s="278"/>
      <c r="BL550" s="278"/>
      <c r="BM550" s="278"/>
    </row>
    <row r="551" s="4" customFormat="1" ht="13.5" customHeight="1" spans="1:65">
      <c r="A551" s="267">
        <v>27030000144</v>
      </c>
      <c r="B551" s="267" t="s">
        <v>1639</v>
      </c>
      <c r="C551" s="278" t="s">
        <v>1551</v>
      </c>
      <c r="D551" s="278"/>
      <c r="E551" s="17">
        <v>100</v>
      </c>
      <c r="F551" s="278"/>
      <c r="G551" s="278">
        <v>2</v>
      </c>
      <c r="H551" s="278"/>
      <c r="I551" s="278"/>
      <c r="J551" s="278"/>
      <c r="K551" s="278"/>
      <c r="L551" s="278"/>
      <c r="M551" s="278"/>
      <c r="N551" s="278">
        <v>1</v>
      </c>
      <c r="O551" s="278"/>
      <c r="P551" s="278">
        <v>1</v>
      </c>
      <c r="Q551" s="278">
        <v>20000</v>
      </c>
      <c r="R551" s="278"/>
      <c r="S551" s="278"/>
      <c r="T551" s="283">
        <v>1</v>
      </c>
      <c r="U551" s="283">
        <v>1</v>
      </c>
      <c r="V551" s="283"/>
      <c r="W551" s="283"/>
      <c r="X551" s="283"/>
      <c r="Y551" s="17">
        <v>1000</v>
      </c>
      <c r="Z551" s="261"/>
      <c r="AA551" s="283"/>
      <c r="AB551" s="283">
        <v>2145</v>
      </c>
      <c r="AC551" s="283">
        <v>3000</v>
      </c>
      <c r="AD551" s="283"/>
      <c r="AE551" s="283"/>
      <c r="AF551" s="283"/>
      <c r="AG551" s="283"/>
      <c r="AH551" s="283">
        <v>27230000144</v>
      </c>
      <c r="AI551" s="3">
        <v>16000</v>
      </c>
      <c r="AJ551" s="283">
        <v>10400</v>
      </c>
      <c r="AK551" s="283">
        <v>4</v>
      </c>
      <c r="AL551" s="348" t="s">
        <v>1638</v>
      </c>
      <c r="AM551" s="283"/>
      <c r="AN551" s="283"/>
      <c r="AO551" s="267"/>
      <c r="AP551" s="268"/>
      <c r="AQ551" s="268">
        <v>220</v>
      </c>
      <c r="AR551" s="268">
        <v>500</v>
      </c>
      <c r="AS551" s="268">
        <v>3000</v>
      </c>
      <c r="AT551" s="268"/>
      <c r="AU551" s="268"/>
      <c r="AV551" s="283"/>
      <c r="AW551" s="283"/>
      <c r="AX551" s="3">
        <v>12800</v>
      </c>
      <c r="AY551" s="283">
        <v>1</v>
      </c>
      <c r="AZ551" s="283">
        <v>1</v>
      </c>
      <c r="BA551" s="283"/>
      <c r="BB551" s="283"/>
      <c r="BC551" s="283"/>
      <c r="BD551" s="354" t="s">
        <v>1640</v>
      </c>
      <c r="BE551" s="283"/>
      <c r="BF551" s="283"/>
      <c r="BG551" s="278"/>
      <c r="BH551" s="278"/>
      <c r="BI551" s="278"/>
      <c r="BJ551" s="278"/>
      <c r="BK551" s="278"/>
      <c r="BL551" s="278"/>
      <c r="BM551" s="278"/>
    </row>
    <row r="552" s="4" customFormat="1" ht="13.5" customHeight="1" spans="1:71">
      <c r="A552" s="267">
        <v>27030000145</v>
      </c>
      <c r="B552" s="267" t="s">
        <v>1641</v>
      </c>
      <c r="C552" s="278" t="s">
        <v>1551</v>
      </c>
      <c r="D552" s="278"/>
      <c r="E552" s="17">
        <v>100</v>
      </c>
      <c r="F552" s="278"/>
      <c r="G552" s="278">
        <v>2</v>
      </c>
      <c r="H552" s="278"/>
      <c r="I552" s="278"/>
      <c r="J552" s="278"/>
      <c r="K552" s="278"/>
      <c r="L552" s="278"/>
      <c r="M552" s="278"/>
      <c r="N552" s="278">
        <v>1</v>
      </c>
      <c r="O552" s="278"/>
      <c r="P552" s="278">
        <v>1</v>
      </c>
      <c r="Q552" s="278">
        <v>45000</v>
      </c>
      <c r="R552" s="278"/>
      <c r="S552" s="278"/>
      <c r="T552" s="283">
        <v>1</v>
      </c>
      <c r="U552" s="283">
        <v>1</v>
      </c>
      <c r="V552" s="283"/>
      <c r="W552" s="283"/>
      <c r="X552" s="283"/>
      <c r="Y552" s="17">
        <v>1000</v>
      </c>
      <c r="Z552" s="261"/>
      <c r="AA552" s="283"/>
      <c r="AB552" s="283">
        <v>2145</v>
      </c>
      <c r="AC552" s="351" t="s">
        <v>1642</v>
      </c>
      <c r="AD552" s="283"/>
      <c r="AE552" s="283"/>
      <c r="AF552" s="283"/>
      <c r="AG552" s="283"/>
      <c r="AH552" s="283">
        <v>27230000144</v>
      </c>
      <c r="AI552" s="3">
        <v>16000</v>
      </c>
      <c r="AJ552" s="283">
        <v>10400</v>
      </c>
      <c r="AK552" s="283">
        <v>4</v>
      </c>
      <c r="AL552" s="348" t="s">
        <v>1638</v>
      </c>
      <c r="AM552" s="283"/>
      <c r="AN552" s="283"/>
      <c r="AO552" s="267"/>
      <c r="AP552" s="268"/>
      <c r="AQ552" s="268">
        <v>220</v>
      </c>
      <c r="AR552" s="268">
        <v>500</v>
      </c>
      <c r="AS552" s="268">
        <v>3000</v>
      </c>
      <c r="AT552" s="268"/>
      <c r="AU552" s="268"/>
      <c r="AV552" s="283"/>
      <c r="AW552" s="283"/>
      <c r="AX552" s="3">
        <v>12800</v>
      </c>
      <c r="AY552" s="283">
        <v>1</v>
      </c>
      <c r="AZ552" s="283">
        <v>1</v>
      </c>
      <c r="BA552" s="283"/>
      <c r="BB552" s="283"/>
      <c r="BC552" s="283"/>
      <c r="BD552" s="354" t="s">
        <v>1643</v>
      </c>
      <c r="BE552" s="283"/>
      <c r="BF552" s="283">
        <v>27100150017</v>
      </c>
      <c r="BG552" s="278"/>
      <c r="BH552" s="278">
        <v>1</v>
      </c>
      <c r="BI552" s="278">
        <v>10000</v>
      </c>
      <c r="BJ552" s="278">
        <v>4000</v>
      </c>
      <c r="BK552" s="278">
        <v>1</v>
      </c>
      <c r="BL552" s="278">
        <v>0</v>
      </c>
      <c r="BM552" s="278"/>
      <c r="BN552" s="278"/>
      <c r="BO552" s="278"/>
      <c r="BP552" s="278"/>
      <c r="BQ552" s="278"/>
      <c r="BR552" s="278"/>
      <c r="BS552" s="278"/>
    </row>
    <row r="553" s="4" customFormat="1" spans="1:64">
      <c r="A553" s="18">
        <v>27030000146</v>
      </c>
      <c r="B553" s="18" t="s">
        <v>1644</v>
      </c>
      <c r="C553" s="4" t="s">
        <v>1645</v>
      </c>
      <c r="D553" s="4" t="s">
        <v>1646</v>
      </c>
      <c r="E553" s="17">
        <v>100</v>
      </c>
      <c r="F553" s="4" t="s">
        <v>1137</v>
      </c>
      <c r="G553" s="4">
        <v>2</v>
      </c>
      <c r="N553" s="4">
        <v>1</v>
      </c>
      <c r="O553" s="4" t="s">
        <v>1600</v>
      </c>
      <c r="P553" s="4">
        <v>1</v>
      </c>
      <c r="Q553" s="4">
        <v>10000</v>
      </c>
      <c r="T553" s="4">
        <v>1</v>
      </c>
      <c r="U553" s="24">
        <v>1</v>
      </c>
      <c r="V553" s="25"/>
      <c r="W553" s="25"/>
      <c r="X553" s="25"/>
      <c r="Y553" s="17">
        <v>1000</v>
      </c>
      <c r="Z553" s="261"/>
      <c r="AA553" s="24"/>
      <c r="AB553" s="24">
        <v>4000</v>
      </c>
      <c r="AC553" s="24" t="s">
        <v>479</v>
      </c>
      <c r="AH553" s="24">
        <v>27230000141</v>
      </c>
      <c r="AI553" s="3">
        <v>16000</v>
      </c>
      <c r="AJ553" s="78">
        <v>10000</v>
      </c>
      <c r="AK553" s="24">
        <v>6</v>
      </c>
      <c r="AL553" s="279">
        <v>15000</v>
      </c>
      <c r="AO553" s="18"/>
      <c r="AP553" s="269"/>
      <c r="AQ553" s="269"/>
      <c r="AR553" s="269"/>
      <c r="AS553" s="269"/>
      <c r="AT553" s="269"/>
      <c r="AU553" s="269"/>
      <c r="AX553" s="3">
        <v>12800</v>
      </c>
      <c r="AY553" s="24">
        <v>1</v>
      </c>
      <c r="AZ553" s="4">
        <v>1</v>
      </c>
      <c r="BD553" s="24">
        <v>5000</v>
      </c>
      <c r="BE553" s="24"/>
      <c r="BF553" s="4">
        <v>27100150011</v>
      </c>
      <c r="BH553" s="4">
        <v>2</v>
      </c>
      <c r="BI553" s="4">
        <v>10000</v>
      </c>
      <c r="BJ553" s="4">
        <v>5000</v>
      </c>
      <c r="BK553" s="4">
        <v>1</v>
      </c>
      <c r="BL553" s="4">
        <v>0</v>
      </c>
    </row>
    <row r="554" s="4" customFormat="1" spans="1:71">
      <c r="A554" s="18">
        <v>27030000147</v>
      </c>
      <c r="B554" s="18" t="s">
        <v>1644</v>
      </c>
      <c r="C554" s="4" t="s">
        <v>1349</v>
      </c>
      <c r="D554" s="4" t="s">
        <v>1647</v>
      </c>
      <c r="E554" s="17">
        <v>100</v>
      </c>
      <c r="F554" s="4" t="s">
        <v>1103</v>
      </c>
      <c r="G554" s="4">
        <v>2</v>
      </c>
      <c r="J554" s="4">
        <v>0</v>
      </c>
      <c r="N554" s="4">
        <v>0</v>
      </c>
      <c r="O554" s="4" t="s">
        <v>1600</v>
      </c>
      <c r="P554" s="4">
        <v>5</v>
      </c>
      <c r="Q554" s="4">
        <v>60000</v>
      </c>
      <c r="T554" s="4">
        <v>1</v>
      </c>
      <c r="U554" s="24">
        <v>1</v>
      </c>
      <c r="V554" s="25"/>
      <c r="W554" s="25"/>
      <c r="X554" s="25"/>
      <c r="Y554" s="17">
        <v>1000</v>
      </c>
      <c r="Z554" s="261"/>
      <c r="AA554" s="24"/>
      <c r="AB554" s="24">
        <v>1000</v>
      </c>
      <c r="AC554" s="24" t="s">
        <v>389</v>
      </c>
      <c r="AH554" s="24">
        <v>27200140105</v>
      </c>
      <c r="AI554" s="3">
        <v>16000</v>
      </c>
      <c r="AJ554" s="24">
        <v>2000</v>
      </c>
      <c r="AK554" s="24">
        <v>3</v>
      </c>
      <c r="AL554" s="279"/>
      <c r="AO554" s="18"/>
      <c r="AP554" s="269"/>
      <c r="AQ554" s="269"/>
      <c r="AR554" s="269"/>
      <c r="AS554" s="269"/>
      <c r="AT554" s="269"/>
      <c r="AU554" s="269"/>
      <c r="AX554" s="3">
        <v>12800</v>
      </c>
      <c r="AY554" s="24">
        <v>1</v>
      </c>
      <c r="AZ554" s="4">
        <v>0</v>
      </c>
      <c r="BD554" s="24">
        <v>20000</v>
      </c>
      <c r="BE554" s="24"/>
      <c r="BF554" s="4">
        <v>27100040132</v>
      </c>
      <c r="BG554" s="279">
        <v>2000</v>
      </c>
      <c r="BH554" s="4">
        <v>1</v>
      </c>
      <c r="BI554" s="4">
        <v>10000</v>
      </c>
      <c r="BJ554" s="4">
        <v>-1</v>
      </c>
      <c r="BK554" s="4">
        <v>1</v>
      </c>
      <c r="BL554" s="4">
        <v>0</v>
      </c>
      <c r="BM554" s="4">
        <v>27100040133</v>
      </c>
      <c r="BN554" s="279">
        <v>5000</v>
      </c>
      <c r="BO554" s="4">
        <v>1</v>
      </c>
      <c r="BP554" s="4">
        <v>10000</v>
      </c>
      <c r="BQ554" s="4">
        <v>-1</v>
      </c>
      <c r="BR554" s="4">
        <v>1</v>
      </c>
      <c r="BS554" s="4">
        <v>0</v>
      </c>
    </row>
    <row r="555" s="4" customFormat="1" spans="1:57">
      <c r="A555" s="18">
        <v>27030000150</v>
      </c>
      <c r="B555" s="18" t="s">
        <v>1648</v>
      </c>
      <c r="C555" s="4" t="s">
        <v>1369</v>
      </c>
      <c r="E555" s="17">
        <v>100</v>
      </c>
      <c r="G555" s="4">
        <v>1</v>
      </c>
      <c r="N555" s="4">
        <v>1</v>
      </c>
      <c r="P555" s="4">
        <v>1</v>
      </c>
      <c r="Q555" s="4">
        <v>2000</v>
      </c>
      <c r="T555" s="4">
        <v>1</v>
      </c>
      <c r="U555" s="24">
        <v>1</v>
      </c>
      <c r="V555" s="25"/>
      <c r="W555" s="25"/>
      <c r="X555" s="25"/>
      <c r="Y555" s="17">
        <v>1000</v>
      </c>
      <c r="Z555" s="261"/>
      <c r="AA555" s="24"/>
      <c r="AB555" s="24">
        <v>1333</v>
      </c>
      <c r="AC555" s="24">
        <v>566</v>
      </c>
      <c r="AH555" s="24">
        <v>27230000150</v>
      </c>
      <c r="AI555" s="3">
        <v>4000</v>
      </c>
      <c r="AJ555" s="24">
        <v>13000</v>
      </c>
      <c r="AK555" s="24">
        <v>1</v>
      </c>
      <c r="AL555" s="279"/>
      <c r="AO555" s="18"/>
      <c r="AP555" s="269"/>
      <c r="AQ555" s="269"/>
      <c r="AR555" s="269"/>
      <c r="AS555" s="269"/>
      <c r="AT555" s="269"/>
      <c r="AU555" s="269"/>
      <c r="AX555" s="3">
        <v>3200</v>
      </c>
      <c r="AY555" s="24">
        <v>1</v>
      </c>
      <c r="AZ555" s="4">
        <v>1</v>
      </c>
      <c r="BD555" s="24">
        <v>0</v>
      </c>
      <c r="BE555" s="24"/>
    </row>
    <row r="556" s="4" customFormat="1" spans="1:57">
      <c r="A556" s="18">
        <v>27030000151</v>
      </c>
      <c r="B556" s="18" t="s">
        <v>1649</v>
      </c>
      <c r="C556" s="4" t="s">
        <v>1371</v>
      </c>
      <c r="E556" s="17">
        <v>100</v>
      </c>
      <c r="G556" s="4">
        <v>1</v>
      </c>
      <c r="N556" s="4">
        <v>1</v>
      </c>
      <c r="P556" s="4">
        <v>1</v>
      </c>
      <c r="Q556" s="4">
        <v>5000</v>
      </c>
      <c r="T556" s="4">
        <v>1</v>
      </c>
      <c r="U556" s="24">
        <v>1</v>
      </c>
      <c r="V556" s="25"/>
      <c r="W556" s="25"/>
      <c r="X556" s="25"/>
      <c r="Y556" s="17">
        <v>1000</v>
      </c>
      <c r="Z556" s="261"/>
      <c r="AA556" s="24"/>
      <c r="AB556" s="24">
        <v>1333</v>
      </c>
      <c r="AC556" s="24">
        <v>566</v>
      </c>
      <c r="AH556" s="24">
        <v>27230000150</v>
      </c>
      <c r="AI556" s="3">
        <v>4000</v>
      </c>
      <c r="AJ556" s="24">
        <v>13000</v>
      </c>
      <c r="AK556" s="24">
        <v>1</v>
      </c>
      <c r="AL556" s="279"/>
      <c r="AO556" s="18"/>
      <c r="AP556" s="269"/>
      <c r="AQ556" s="290"/>
      <c r="AR556" s="290"/>
      <c r="AS556" s="290"/>
      <c r="AT556" s="290"/>
      <c r="AU556" s="290"/>
      <c r="AX556" s="3">
        <v>3200</v>
      </c>
      <c r="AY556" s="24">
        <v>1</v>
      </c>
      <c r="AZ556" s="4">
        <v>1</v>
      </c>
      <c r="BD556" s="24">
        <v>15000</v>
      </c>
      <c r="BE556" s="24"/>
    </row>
    <row r="557" s="4" customFormat="1" spans="1:71">
      <c r="A557" s="267">
        <v>27030000152</v>
      </c>
      <c r="B557" s="267" t="s">
        <v>1650</v>
      </c>
      <c r="C557" s="278" t="s">
        <v>1545</v>
      </c>
      <c r="D557" s="278"/>
      <c r="E557" s="17">
        <v>100</v>
      </c>
      <c r="F557" s="278"/>
      <c r="G557" s="278">
        <v>2</v>
      </c>
      <c r="H557" s="278" t="s">
        <v>1546</v>
      </c>
      <c r="I557" s="278"/>
      <c r="J557" s="278"/>
      <c r="K557" s="278" t="s">
        <v>1546</v>
      </c>
      <c r="L557" s="278"/>
      <c r="M557" s="278"/>
      <c r="N557" s="278">
        <v>1</v>
      </c>
      <c r="O557" s="278" t="s">
        <v>1546</v>
      </c>
      <c r="P557" s="278">
        <v>1</v>
      </c>
      <c r="Q557" s="278">
        <v>10000</v>
      </c>
      <c r="R557" s="278"/>
      <c r="S557" s="278" t="s">
        <v>1546</v>
      </c>
      <c r="T557" s="278">
        <v>1</v>
      </c>
      <c r="U557" s="78">
        <v>1</v>
      </c>
      <c r="V557" s="254"/>
      <c r="W557" s="254"/>
      <c r="X557" s="254"/>
      <c r="Y557" s="17">
        <v>1000</v>
      </c>
      <c r="Z557" s="261"/>
      <c r="AA557" s="78"/>
      <c r="AB557" s="78">
        <v>1333</v>
      </c>
      <c r="AC557" s="78">
        <v>566</v>
      </c>
      <c r="AD557" s="278"/>
      <c r="AE557" s="278"/>
      <c r="AF557" s="278"/>
      <c r="AG557" s="278"/>
      <c r="AH557" s="78">
        <v>27230000150</v>
      </c>
      <c r="AI557" s="3">
        <v>4000</v>
      </c>
      <c r="AJ557" s="78">
        <v>13000</v>
      </c>
      <c r="AK557" s="78">
        <v>1</v>
      </c>
      <c r="AL557" s="285"/>
      <c r="AM557" s="278"/>
      <c r="AN557" s="278"/>
      <c r="AO557" s="267"/>
      <c r="AP557" s="268"/>
      <c r="AQ557" s="268"/>
      <c r="AR557" s="268"/>
      <c r="AS557" s="268"/>
      <c r="AT557" s="268"/>
      <c r="AU557" s="268"/>
      <c r="AV557" s="278"/>
      <c r="AW557" s="278"/>
      <c r="AX557" s="3">
        <v>3200</v>
      </c>
      <c r="AY557" s="78">
        <v>1</v>
      </c>
      <c r="AZ557" s="278">
        <v>1</v>
      </c>
      <c r="BA557" s="278"/>
      <c r="BB557" s="278"/>
      <c r="BC557" s="278"/>
      <c r="BD557" s="78">
        <v>30000</v>
      </c>
      <c r="BE557" s="78"/>
      <c r="BF557" s="278"/>
      <c r="BG557" s="278"/>
      <c r="BH557" s="278"/>
      <c r="BI557" s="278"/>
      <c r="BJ557" s="278"/>
      <c r="BK557" s="278"/>
      <c r="BL557" s="278"/>
      <c r="BM557" s="278"/>
      <c r="BN557" s="278"/>
      <c r="BO557" s="278"/>
      <c r="BP557" s="278"/>
      <c r="BQ557" s="278"/>
      <c r="BR557" s="278"/>
      <c r="BS557" s="278"/>
    </row>
    <row r="558" s="4" customFormat="1" spans="1:71">
      <c r="A558" s="267">
        <v>27030000153</v>
      </c>
      <c r="B558" s="267" t="s">
        <v>1651</v>
      </c>
      <c r="C558" s="278" t="s">
        <v>1548</v>
      </c>
      <c r="D558" s="278"/>
      <c r="E558" s="17">
        <v>100</v>
      </c>
      <c r="F558" s="278"/>
      <c r="G558" s="278">
        <v>2</v>
      </c>
      <c r="H558" s="278"/>
      <c r="I558" s="278"/>
      <c r="J558" s="278"/>
      <c r="K558" s="278"/>
      <c r="L558" s="278"/>
      <c r="M558" s="278"/>
      <c r="N558" s="278">
        <v>1</v>
      </c>
      <c r="O558" s="278"/>
      <c r="P558" s="278">
        <v>1</v>
      </c>
      <c r="Q558" s="278">
        <v>15000</v>
      </c>
      <c r="R558" s="278"/>
      <c r="S558" s="278"/>
      <c r="T558" s="278">
        <v>1</v>
      </c>
      <c r="U558" s="283">
        <v>1</v>
      </c>
      <c r="V558" s="283"/>
      <c r="W558" s="283"/>
      <c r="X558" s="283"/>
      <c r="Y558" s="17">
        <v>1000</v>
      </c>
      <c r="Z558" s="261"/>
      <c r="AA558" s="283"/>
      <c r="AB558" s="283">
        <v>1500</v>
      </c>
      <c r="AC558" s="283">
        <v>766</v>
      </c>
      <c r="AD558" s="283"/>
      <c r="AE558" s="283"/>
      <c r="AF558" s="283"/>
      <c r="AG558" s="283"/>
      <c r="AH558" s="283">
        <v>27230000151</v>
      </c>
      <c r="AI558" s="3">
        <v>5000</v>
      </c>
      <c r="AJ558" s="283">
        <v>13000</v>
      </c>
      <c r="AK558" s="283">
        <v>1</v>
      </c>
      <c r="AL558" s="286"/>
      <c r="AM558" s="283"/>
      <c r="AN558" s="283"/>
      <c r="AO558" s="267"/>
      <c r="AP558" s="268"/>
      <c r="AQ558" s="268"/>
      <c r="AR558" s="268"/>
      <c r="AS558" s="268"/>
      <c r="AT558" s="268"/>
      <c r="AU558" s="268"/>
      <c r="AV558" s="283"/>
      <c r="AW558" s="283"/>
      <c r="AX558" s="3">
        <v>4000</v>
      </c>
      <c r="AY558" s="283">
        <v>0</v>
      </c>
      <c r="AZ558" s="283">
        <v>1</v>
      </c>
      <c r="BA558" s="283"/>
      <c r="BB558" s="283"/>
      <c r="BC558" s="283"/>
      <c r="BD558" s="351" t="s">
        <v>1652</v>
      </c>
      <c r="BE558" s="288"/>
      <c r="BF558" s="283"/>
      <c r="BG558" s="283"/>
      <c r="BH558" s="283"/>
      <c r="BI558" s="283"/>
      <c r="BJ558" s="283"/>
      <c r="BK558" s="283"/>
      <c r="BL558" s="283"/>
      <c r="BM558" s="278"/>
      <c r="BN558" s="278"/>
      <c r="BO558" s="278"/>
      <c r="BP558" s="278"/>
      <c r="BQ558" s="278"/>
      <c r="BR558" s="278"/>
      <c r="BS558" s="278"/>
    </row>
    <row r="559" s="4" customFormat="1" spans="1:71">
      <c r="A559" s="267">
        <v>27030000154</v>
      </c>
      <c r="B559" s="267" t="s">
        <v>1653</v>
      </c>
      <c r="C559" s="278" t="s">
        <v>1551</v>
      </c>
      <c r="D559" s="278"/>
      <c r="E559" s="17">
        <v>100</v>
      </c>
      <c r="F559" s="278"/>
      <c r="G559" s="278">
        <v>2</v>
      </c>
      <c r="H559" s="278"/>
      <c r="I559" s="278"/>
      <c r="J559" s="278"/>
      <c r="K559" s="278"/>
      <c r="L559" s="278"/>
      <c r="M559" s="278"/>
      <c r="N559" s="278">
        <v>1</v>
      </c>
      <c r="O559" s="278"/>
      <c r="P559" s="278">
        <v>1</v>
      </c>
      <c r="Q559" s="278">
        <v>20000</v>
      </c>
      <c r="R559" s="278"/>
      <c r="S559" s="278"/>
      <c r="T559" s="278">
        <v>1</v>
      </c>
      <c r="U559" s="283">
        <v>1</v>
      </c>
      <c r="V559" s="283"/>
      <c r="W559" s="283"/>
      <c r="X559" s="283"/>
      <c r="Y559" s="17">
        <v>1000</v>
      </c>
      <c r="Z559" s="261"/>
      <c r="AA559" s="283"/>
      <c r="AB559" s="283">
        <v>3000</v>
      </c>
      <c r="AC559" s="283" t="s">
        <v>1654</v>
      </c>
      <c r="AD559" s="283" t="s">
        <v>1546</v>
      </c>
      <c r="AE559" s="283"/>
      <c r="AF559" s="283"/>
      <c r="AG559" s="283"/>
      <c r="AH559" s="283">
        <v>27230000152</v>
      </c>
      <c r="AI559" s="3">
        <v>11000</v>
      </c>
      <c r="AJ559" s="283">
        <v>15000</v>
      </c>
      <c r="AK559" s="283">
        <v>4</v>
      </c>
      <c r="AL559" s="348" t="s">
        <v>1655</v>
      </c>
      <c r="AM559" s="283"/>
      <c r="AN559" s="283"/>
      <c r="AO559" s="267"/>
      <c r="AP559" s="268"/>
      <c r="AQ559" s="289">
        <v>220</v>
      </c>
      <c r="AR559" s="289">
        <v>1500</v>
      </c>
      <c r="AS559" s="289">
        <v>2000</v>
      </c>
      <c r="AT559" s="289"/>
      <c r="AU559" s="289"/>
      <c r="AV559" s="283"/>
      <c r="AW559" s="283"/>
      <c r="AX559" s="3">
        <v>10000</v>
      </c>
      <c r="AY559" s="283">
        <v>0</v>
      </c>
      <c r="AZ559" s="283">
        <v>1</v>
      </c>
      <c r="BA559" s="283"/>
      <c r="BB559" s="283"/>
      <c r="BC559" s="283"/>
      <c r="BD559" s="354" t="s">
        <v>1656</v>
      </c>
      <c r="BE559" s="283"/>
      <c r="BF559" s="283"/>
      <c r="BG559" s="283"/>
      <c r="BH559" s="283"/>
      <c r="BI559" s="283"/>
      <c r="BJ559" s="283"/>
      <c r="BK559" s="283"/>
      <c r="BL559" s="283"/>
      <c r="BM559" s="278"/>
      <c r="BN559" s="278"/>
      <c r="BO559" s="278"/>
      <c r="BP559" s="278"/>
      <c r="BQ559" s="278"/>
      <c r="BR559" s="278"/>
      <c r="BS559" s="278"/>
    </row>
    <row r="560" s="4" customFormat="1" spans="1:57">
      <c r="A560" s="18">
        <v>27030000160</v>
      </c>
      <c r="B560" s="18" t="s">
        <v>1657</v>
      </c>
      <c r="C560" s="4" t="s">
        <v>1369</v>
      </c>
      <c r="E560" s="17">
        <v>100</v>
      </c>
      <c r="G560" s="4">
        <v>1</v>
      </c>
      <c r="N560" s="4">
        <v>1</v>
      </c>
      <c r="P560" s="4">
        <v>1</v>
      </c>
      <c r="Q560" s="4">
        <v>2000</v>
      </c>
      <c r="T560" s="4">
        <v>1</v>
      </c>
      <c r="U560" s="24">
        <v>1</v>
      </c>
      <c r="V560" s="25"/>
      <c r="W560" s="25"/>
      <c r="X560" s="25"/>
      <c r="Y560" s="17">
        <v>1000</v>
      </c>
      <c r="Z560" s="261"/>
      <c r="AA560" s="24"/>
      <c r="AB560" s="24">
        <v>1666</v>
      </c>
      <c r="AC560" s="24">
        <v>1050</v>
      </c>
      <c r="AH560" s="24">
        <v>27230000160</v>
      </c>
      <c r="AI560" s="3">
        <v>4000</v>
      </c>
      <c r="AJ560" s="24">
        <v>13000</v>
      </c>
      <c r="AK560" s="24">
        <v>1</v>
      </c>
      <c r="AL560" s="279"/>
      <c r="AO560" s="18"/>
      <c r="AP560" s="269"/>
      <c r="AQ560" s="269"/>
      <c r="AR560" s="269"/>
      <c r="AS560" s="269"/>
      <c r="AT560" s="269"/>
      <c r="AU560" s="269"/>
      <c r="AX560" s="3">
        <v>3200</v>
      </c>
      <c r="AY560" s="24">
        <v>1</v>
      </c>
      <c r="AZ560" s="4">
        <v>1</v>
      </c>
      <c r="BD560" s="24">
        <v>0</v>
      </c>
      <c r="BE560" s="24"/>
    </row>
    <row r="561" s="4" customFormat="1" spans="1:57">
      <c r="A561" s="18">
        <v>27030000161</v>
      </c>
      <c r="B561" s="18" t="s">
        <v>1658</v>
      </c>
      <c r="C561" s="4" t="s">
        <v>1371</v>
      </c>
      <c r="E561" s="17">
        <v>100</v>
      </c>
      <c r="G561" s="4">
        <v>1</v>
      </c>
      <c r="N561" s="4">
        <v>1</v>
      </c>
      <c r="P561" s="4">
        <v>1</v>
      </c>
      <c r="Q561" s="4">
        <v>5000</v>
      </c>
      <c r="T561" s="4">
        <v>1</v>
      </c>
      <c r="U561" s="24">
        <v>1</v>
      </c>
      <c r="V561" s="25"/>
      <c r="W561" s="25"/>
      <c r="X561" s="25"/>
      <c r="Y561" s="17">
        <v>1000</v>
      </c>
      <c r="Z561" s="261"/>
      <c r="AA561" s="24"/>
      <c r="AB561" s="24">
        <v>1666</v>
      </c>
      <c r="AC561" s="24">
        <v>1050</v>
      </c>
      <c r="AH561" s="24">
        <v>27230000160</v>
      </c>
      <c r="AI561" s="3">
        <v>4000</v>
      </c>
      <c r="AJ561" s="24">
        <v>13000</v>
      </c>
      <c r="AK561" s="24">
        <v>1</v>
      </c>
      <c r="AL561" s="279"/>
      <c r="AO561" s="18"/>
      <c r="AP561" s="269"/>
      <c r="AQ561" s="269"/>
      <c r="AR561" s="269"/>
      <c r="AS561" s="269"/>
      <c r="AT561" s="269"/>
      <c r="AU561" s="269"/>
      <c r="AX561" s="3">
        <v>3200</v>
      </c>
      <c r="AY561" s="24">
        <v>1</v>
      </c>
      <c r="AZ561" s="4">
        <v>1</v>
      </c>
      <c r="BD561" s="24">
        <v>15000</v>
      </c>
      <c r="BE561" s="24"/>
    </row>
    <row r="562" s="4" customFormat="1" spans="1:71">
      <c r="A562" s="267">
        <v>27030000162</v>
      </c>
      <c r="B562" s="267" t="s">
        <v>1659</v>
      </c>
      <c r="C562" s="278" t="s">
        <v>1545</v>
      </c>
      <c r="D562" s="278"/>
      <c r="E562" s="17">
        <v>100</v>
      </c>
      <c r="F562" s="278"/>
      <c r="G562" s="278">
        <v>2</v>
      </c>
      <c r="H562" s="278" t="s">
        <v>1546</v>
      </c>
      <c r="I562" s="278"/>
      <c r="J562" s="278"/>
      <c r="K562" s="278" t="s">
        <v>1546</v>
      </c>
      <c r="L562" s="278"/>
      <c r="M562" s="278"/>
      <c r="N562" s="278">
        <v>1</v>
      </c>
      <c r="O562" s="278" t="s">
        <v>1546</v>
      </c>
      <c r="P562" s="278">
        <v>1</v>
      </c>
      <c r="Q562" s="278">
        <v>10000</v>
      </c>
      <c r="R562" s="278"/>
      <c r="S562" s="278" t="s">
        <v>1546</v>
      </c>
      <c r="T562" s="278">
        <v>1</v>
      </c>
      <c r="U562" s="78">
        <v>1</v>
      </c>
      <c r="V562" s="254"/>
      <c r="W562" s="254"/>
      <c r="X562" s="254"/>
      <c r="Y562" s="17">
        <v>1000</v>
      </c>
      <c r="Z562" s="261"/>
      <c r="AA562" s="78"/>
      <c r="AB562" s="78">
        <v>1666</v>
      </c>
      <c r="AC562" s="78">
        <v>1050</v>
      </c>
      <c r="AD562" s="278"/>
      <c r="AE562" s="278"/>
      <c r="AF562" s="278"/>
      <c r="AG562" s="278"/>
      <c r="AH562" s="78">
        <v>27230000160</v>
      </c>
      <c r="AI562" s="3">
        <v>4000</v>
      </c>
      <c r="AJ562" s="78">
        <v>13000</v>
      </c>
      <c r="AK562" s="78">
        <v>1</v>
      </c>
      <c r="AL562" s="285"/>
      <c r="AM562" s="278"/>
      <c r="AN562" s="278"/>
      <c r="AO562" s="267"/>
      <c r="AP562" s="268"/>
      <c r="AQ562" s="289"/>
      <c r="AR562" s="289"/>
      <c r="AS562" s="289"/>
      <c r="AT562" s="289"/>
      <c r="AU562" s="289"/>
      <c r="AV562" s="278"/>
      <c r="AW562" s="278"/>
      <c r="AX562" s="3">
        <v>3200</v>
      </c>
      <c r="AY562" s="78">
        <v>1</v>
      </c>
      <c r="AZ562" s="278">
        <v>1</v>
      </c>
      <c r="BA562" s="278"/>
      <c r="BB562" s="278"/>
      <c r="BC562" s="278"/>
      <c r="BD562" s="78">
        <v>30000</v>
      </c>
      <c r="BE562" s="78"/>
      <c r="BF562" s="278"/>
      <c r="BG562" s="278"/>
      <c r="BH562" s="278"/>
      <c r="BI562" s="278"/>
      <c r="BJ562" s="278"/>
      <c r="BK562" s="278"/>
      <c r="BL562" s="278"/>
      <c r="BM562" s="278"/>
      <c r="BN562" s="278"/>
      <c r="BO562" s="278"/>
      <c r="BP562" s="278"/>
      <c r="BQ562" s="278"/>
      <c r="BR562" s="278"/>
      <c r="BS562" s="278"/>
    </row>
    <row r="563" s="4" customFormat="1" spans="1:71">
      <c r="A563" s="267">
        <v>27030000163</v>
      </c>
      <c r="B563" s="267" t="s">
        <v>1660</v>
      </c>
      <c r="C563" s="278" t="s">
        <v>1548</v>
      </c>
      <c r="D563" s="278"/>
      <c r="E563" s="17">
        <v>100</v>
      </c>
      <c r="F563" s="278"/>
      <c r="G563" s="278">
        <v>2</v>
      </c>
      <c r="H563" s="278"/>
      <c r="I563" s="278"/>
      <c r="J563" s="278"/>
      <c r="K563" s="278"/>
      <c r="L563" s="278"/>
      <c r="M563" s="278"/>
      <c r="N563" s="278">
        <v>1</v>
      </c>
      <c r="O563" s="278"/>
      <c r="P563" s="278">
        <v>1</v>
      </c>
      <c r="Q563" s="278">
        <v>15000</v>
      </c>
      <c r="R563" s="278"/>
      <c r="S563" s="278"/>
      <c r="T563" s="278">
        <v>1</v>
      </c>
      <c r="U563" s="283">
        <v>1</v>
      </c>
      <c r="V563" s="283"/>
      <c r="W563" s="283"/>
      <c r="X563" s="283"/>
      <c r="Y563" s="17">
        <v>1000</v>
      </c>
      <c r="Z563" s="261"/>
      <c r="AA563" s="283"/>
      <c r="AB563" s="283">
        <v>1666</v>
      </c>
      <c r="AC563" s="283">
        <v>566</v>
      </c>
      <c r="AD563" s="283"/>
      <c r="AE563" s="283"/>
      <c r="AF563" s="283"/>
      <c r="AG563" s="283"/>
      <c r="AH563" s="283">
        <v>27230000161</v>
      </c>
      <c r="AI563" s="3">
        <v>4000</v>
      </c>
      <c r="AJ563" s="283">
        <v>13000</v>
      </c>
      <c r="AK563" s="283">
        <v>1</v>
      </c>
      <c r="AL563" s="286"/>
      <c r="AM563" s="283"/>
      <c r="AN563" s="283"/>
      <c r="AO563" s="267"/>
      <c r="AP563" s="268"/>
      <c r="AQ563" s="268"/>
      <c r="AR563" s="268"/>
      <c r="AS563" s="268"/>
      <c r="AT563" s="268"/>
      <c r="AU563" s="268"/>
      <c r="AV563" s="283"/>
      <c r="AW563" s="283"/>
      <c r="AX563" s="3">
        <v>3200</v>
      </c>
      <c r="AY563" s="283">
        <v>1</v>
      </c>
      <c r="AZ563" s="283">
        <v>1</v>
      </c>
      <c r="BA563" s="283"/>
      <c r="BB563" s="283"/>
      <c r="BC563" s="283"/>
      <c r="BD563" s="283" t="s">
        <v>1652</v>
      </c>
      <c r="BE563" s="283"/>
      <c r="BF563" s="283"/>
      <c r="BG563" s="283"/>
      <c r="BH563" s="283"/>
      <c r="BI563" s="283"/>
      <c r="BJ563" s="278"/>
      <c r="BK563" s="278"/>
      <c r="BL563" s="278"/>
      <c r="BM563" s="278"/>
      <c r="BN563" s="278"/>
      <c r="BO563" s="278"/>
      <c r="BP563" s="278"/>
      <c r="BQ563" s="278"/>
      <c r="BR563" s="278"/>
      <c r="BS563" s="278"/>
    </row>
    <row r="564" s="4" customFormat="1" spans="1:71">
      <c r="A564" s="267">
        <v>27030000164</v>
      </c>
      <c r="B564" s="267" t="s">
        <v>1661</v>
      </c>
      <c r="C564" s="278" t="s">
        <v>1551</v>
      </c>
      <c r="D564" s="278"/>
      <c r="E564" s="17">
        <v>100</v>
      </c>
      <c r="F564" s="278"/>
      <c r="G564" s="278">
        <v>2</v>
      </c>
      <c r="H564" s="278"/>
      <c r="I564" s="278"/>
      <c r="J564" s="278"/>
      <c r="K564" s="278"/>
      <c r="L564" s="278"/>
      <c r="M564" s="278"/>
      <c r="N564" s="278">
        <v>1</v>
      </c>
      <c r="O564" s="278"/>
      <c r="P564" s="278">
        <v>1</v>
      </c>
      <c r="Q564" s="278">
        <v>20000</v>
      </c>
      <c r="R564" s="278"/>
      <c r="S564" s="278"/>
      <c r="T564" s="278">
        <v>1</v>
      </c>
      <c r="U564" s="283">
        <v>1</v>
      </c>
      <c r="V564" s="283"/>
      <c r="W564" s="283"/>
      <c r="X564" s="283"/>
      <c r="Y564" s="17">
        <v>1000</v>
      </c>
      <c r="Z564" s="261"/>
      <c r="AA564" s="283"/>
      <c r="AB564" s="283">
        <v>2666</v>
      </c>
      <c r="AC564" s="283">
        <v>1466</v>
      </c>
      <c r="AD564" s="283" t="s">
        <v>1546</v>
      </c>
      <c r="AE564" s="283"/>
      <c r="AF564" s="283"/>
      <c r="AG564" s="283"/>
      <c r="AH564" s="283">
        <v>27230000162</v>
      </c>
      <c r="AI564" s="3">
        <v>13000</v>
      </c>
      <c r="AJ564" s="283">
        <v>13000</v>
      </c>
      <c r="AK564" s="283">
        <v>5</v>
      </c>
      <c r="AL564" s="348" t="s">
        <v>1625</v>
      </c>
      <c r="AM564" s="283"/>
      <c r="AN564" s="283"/>
      <c r="AO564" s="267"/>
      <c r="AP564" s="268"/>
      <c r="AQ564" s="268">
        <v>232</v>
      </c>
      <c r="AR564" s="268">
        <v>2000</v>
      </c>
      <c r="AS564" s="268">
        <v>2000</v>
      </c>
      <c r="AT564" s="268"/>
      <c r="AU564" s="268"/>
      <c r="AV564" s="283"/>
      <c r="AW564" s="283"/>
      <c r="AX564" s="3">
        <v>10400</v>
      </c>
      <c r="AY564" s="283">
        <v>0</v>
      </c>
      <c r="AZ564" s="283">
        <v>1</v>
      </c>
      <c r="BA564" s="283"/>
      <c r="BB564" s="283"/>
      <c r="BC564" s="283"/>
      <c r="BD564" s="283">
        <v>190000</v>
      </c>
      <c r="BE564" s="283"/>
      <c r="BF564" s="283"/>
      <c r="BG564" s="283"/>
      <c r="BH564" s="283"/>
      <c r="BI564" s="283"/>
      <c r="BJ564" s="278"/>
      <c r="BK564" s="278"/>
      <c r="BL564" s="278"/>
      <c r="BM564" s="278"/>
      <c r="BN564" s="278"/>
      <c r="BO564" s="278"/>
      <c r="BP564" s="278"/>
      <c r="BQ564" s="278"/>
      <c r="BR564" s="278"/>
      <c r="BS564" s="278"/>
    </row>
    <row r="565" s="4" customFormat="1" spans="1:57">
      <c r="A565" s="18">
        <v>27030000170</v>
      </c>
      <c r="B565" s="18" t="s">
        <v>1662</v>
      </c>
      <c r="C565" s="4" t="s">
        <v>1369</v>
      </c>
      <c r="E565" s="17">
        <v>100</v>
      </c>
      <c r="G565" s="4">
        <v>1</v>
      </c>
      <c r="N565" s="4">
        <v>1</v>
      </c>
      <c r="P565" s="4">
        <v>1</v>
      </c>
      <c r="Q565" s="4">
        <v>2000</v>
      </c>
      <c r="T565" s="4">
        <v>1</v>
      </c>
      <c r="U565" s="24">
        <v>1</v>
      </c>
      <c r="V565" s="25"/>
      <c r="W565" s="25"/>
      <c r="X565" s="25"/>
      <c r="Y565" s="17">
        <v>1000</v>
      </c>
      <c r="Z565" s="261"/>
      <c r="AA565" s="24"/>
      <c r="AB565" s="24">
        <v>1666</v>
      </c>
      <c r="AC565" s="24">
        <v>700</v>
      </c>
      <c r="AH565" s="24">
        <v>27230000170</v>
      </c>
      <c r="AI565" s="3">
        <v>4000</v>
      </c>
      <c r="AJ565" s="24">
        <v>13000</v>
      </c>
      <c r="AK565" s="24">
        <v>1</v>
      </c>
      <c r="AL565" s="279"/>
      <c r="AO565" s="18"/>
      <c r="AP565" s="269"/>
      <c r="AQ565" s="290"/>
      <c r="AR565" s="290"/>
      <c r="AS565" s="290"/>
      <c r="AT565" s="290"/>
      <c r="AU565" s="290"/>
      <c r="AX565" s="3">
        <v>3200</v>
      </c>
      <c r="AY565" s="24">
        <v>1</v>
      </c>
      <c r="AZ565" s="4">
        <v>1</v>
      </c>
      <c r="BD565" s="24">
        <v>0</v>
      </c>
      <c r="BE565" s="24"/>
    </row>
    <row r="566" s="4" customFormat="1" spans="1:57">
      <c r="A566" s="18">
        <v>27030000171</v>
      </c>
      <c r="B566" s="18" t="s">
        <v>1663</v>
      </c>
      <c r="C566" s="4" t="s">
        <v>1371</v>
      </c>
      <c r="E566" s="17">
        <v>100</v>
      </c>
      <c r="G566" s="4">
        <v>1</v>
      </c>
      <c r="N566" s="4">
        <v>1</v>
      </c>
      <c r="P566" s="4">
        <v>1</v>
      </c>
      <c r="Q566" s="4">
        <v>5000</v>
      </c>
      <c r="T566" s="4">
        <v>1</v>
      </c>
      <c r="U566" s="24">
        <v>1</v>
      </c>
      <c r="V566" s="25"/>
      <c r="W566" s="25"/>
      <c r="X566" s="25"/>
      <c r="Y566" s="17">
        <v>1000</v>
      </c>
      <c r="Z566" s="261"/>
      <c r="AA566" s="24"/>
      <c r="AB566" s="24">
        <v>1666</v>
      </c>
      <c r="AC566" s="24">
        <v>700</v>
      </c>
      <c r="AH566" s="24">
        <v>27230000170</v>
      </c>
      <c r="AI566" s="3">
        <v>4000</v>
      </c>
      <c r="AJ566" s="24">
        <v>13000</v>
      </c>
      <c r="AK566" s="24">
        <v>1</v>
      </c>
      <c r="AL566" s="279"/>
      <c r="AO566" s="18"/>
      <c r="AP566" s="269"/>
      <c r="AQ566" s="269"/>
      <c r="AR566" s="269"/>
      <c r="AS566" s="269"/>
      <c r="AT566" s="269"/>
      <c r="AU566" s="269"/>
      <c r="AX566" s="3">
        <v>3200</v>
      </c>
      <c r="AY566" s="24">
        <v>1</v>
      </c>
      <c r="AZ566" s="4">
        <v>1</v>
      </c>
      <c r="BD566" s="24">
        <v>0</v>
      </c>
      <c r="BE566" s="24"/>
    </row>
    <row r="567" s="4" customFormat="1" spans="1:71">
      <c r="A567" s="267">
        <v>27030000172</v>
      </c>
      <c r="B567" s="267" t="s">
        <v>1664</v>
      </c>
      <c r="C567" s="278" t="s">
        <v>1545</v>
      </c>
      <c r="D567" s="278"/>
      <c r="E567" s="17">
        <v>100</v>
      </c>
      <c r="F567" s="278"/>
      <c r="G567" s="278">
        <v>2</v>
      </c>
      <c r="H567" s="278" t="s">
        <v>1546</v>
      </c>
      <c r="I567" s="278"/>
      <c r="J567" s="278"/>
      <c r="K567" s="278" t="s">
        <v>1546</v>
      </c>
      <c r="L567" s="278"/>
      <c r="M567" s="278"/>
      <c r="N567" s="278">
        <v>1</v>
      </c>
      <c r="O567" s="278" t="s">
        <v>1546</v>
      </c>
      <c r="P567" s="278">
        <v>1</v>
      </c>
      <c r="Q567" s="278">
        <v>10000</v>
      </c>
      <c r="R567" s="278"/>
      <c r="S567" s="278" t="s">
        <v>1546</v>
      </c>
      <c r="T567" s="283">
        <v>1</v>
      </c>
      <c r="U567" s="283">
        <v>1</v>
      </c>
      <c r="V567" s="283"/>
      <c r="W567" s="283"/>
      <c r="X567" s="283"/>
      <c r="Y567" s="17">
        <v>1000</v>
      </c>
      <c r="Z567" s="261"/>
      <c r="AA567" s="283"/>
      <c r="AB567" s="283">
        <v>1666</v>
      </c>
      <c r="AC567" s="283">
        <v>700</v>
      </c>
      <c r="AD567" s="283"/>
      <c r="AE567" s="283"/>
      <c r="AF567" s="283"/>
      <c r="AG567" s="283"/>
      <c r="AH567" s="78">
        <v>27230000170</v>
      </c>
      <c r="AI567" s="3">
        <v>4000</v>
      </c>
      <c r="AJ567" s="283">
        <v>13000</v>
      </c>
      <c r="AK567" s="283">
        <v>1</v>
      </c>
      <c r="AL567" s="286"/>
      <c r="AM567" s="283"/>
      <c r="AN567" s="283"/>
      <c r="AO567" s="267"/>
      <c r="AP567" s="268"/>
      <c r="AQ567" s="268"/>
      <c r="AR567" s="268"/>
      <c r="AS567" s="268"/>
      <c r="AT567" s="268"/>
      <c r="AU567" s="268"/>
      <c r="AV567" s="283"/>
      <c r="AW567" s="283"/>
      <c r="AX567" s="3">
        <v>3200</v>
      </c>
      <c r="AY567" s="283">
        <v>1</v>
      </c>
      <c r="AZ567" s="283">
        <v>1</v>
      </c>
      <c r="BA567" s="283"/>
      <c r="BB567" s="283"/>
      <c r="BC567" s="283"/>
      <c r="BD567" s="283">
        <v>0</v>
      </c>
      <c r="BE567" s="283"/>
      <c r="BF567" s="283"/>
      <c r="BG567" s="283"/>
      <c r="BH567" s="283"/>
      <c r="BI567" s="283"/>
      <c r="BJ567" s="283"/>
      <c r="BK567" s="283"/>
      <c r="BL567" s="283"/>
      <c r="BM567" s="283"/>
      <c r="BN567" s="283"/>
      <c r="BO567" s="283"/>
      <c r="BP567" s="283"/>
      <c r="BQ567" s="283"/>
      <c r="BR567" s="283"/>
      <c r="BS567" s="278"/>
    </row>
    <row r="568" s="4" customFormat="1" spans="1:84">
      <c r="A568" s="267">
        <v>27030000173</v>
      </c>
      <c r="B568" s="267" t="s">
        <v>1665</v>
      </c>
      <c r="C568" s="278" t="s">
        <v>1548</v>
      </c>
      <c r="D568" s="278"/>
      <c r="E568" s="17">
        <v>100</v>
      </c>
      <c r="F568" s="278"/>
      <c r="G568" s="278">
        <v>2</v>
      </c>
      <c r="H568" s="278"/>
      <c r="I568" s="278"/>
      <c r="J568" s="278"/>
      <c r="K568" s="278"/>
      <c r="L568" s="278"/>
      <c r="M568" s="278"/>
      <c r="N568" s="278">
        <v>1</v>
      </c>
      <c r="O568" s="278"/>
      <c r="P568" s="278">
        <v>1</v>
      </c>
      <c r="Q568" s="278">
        <v>15000</v>
      </c>
      <c r="R568" s="278"/>
      <c r="S568" s="278"/>
      <c r="T568" s="283">
        <v>1</v>
      </c>
      <c r="U568" s="283">
        <v>1</v>
      </c>
      <c r="V568" s="283"/>
      <c r="W568" s="283"/>
      <c r="X568" s="283"/>
      <c r="Y568" s="17">
        <v>1000</v>
      </c>
      <c r="Z568" s="261"/>
      <c r="AA568" s="283"/>
      <c r="AB568" s="283">
        <v>1833</v>
      </c>
      <c r="AC568" s="283">
        <v>766</v>
      </c>
      <c r="AD568" s="283"/>
      <c r="AE568" s="283"/>
      <c r="AF568" s="283"/>
      <c r="AG568" s="283"/>
      <c r="AH568" s="283">
        <v>27230000171</v>
      </c>
      <c r="AI568" s="3">
        <v>4000</v>
      </c>
      <c r="AJ568" s="283">
        <v>13000</v>
      </c>
      <c r="AK568" s="283">
        <v>1</v>
      </c>
      <c r="AL568" s="286"/>
      <c r="AM568" s="283"/>
      <c r="AN568" s="283"/>
      <c r="AO568" s="267"/>
      <c r="AP568" s="268"/>
      <c r="AQ568" s="289"/>
      <c r="AR568" s="289"/>
      <c r="AS568" s="289"/>
      <c r="AT568" s="289"/>
      <c r="AU568" s="289"/>
      <c r="AV568" s="283"/>
      <c r="AW568" s="283"/>
      <c r="AX568" s="3">
        <v>3200</v>
      </c>
      <c r="AY568" s="283">
        <v>1</v>
      </c>
      <c r="AZ568" s="283">
        <v>1</v>
      </c>
      <c r="BA568" s="283"/>
      <c r="BB568" s="283"/>
      <c r="BC568" s="283"/>
      <c r="BD568" s="283">
        <v>15000</v>
      </c>
      <c r="BE568" s="283"/>
      <c r="BF568" s="283"/>
      <c r="BG568" s="283"/>
      <c r="BH568" s="283"/>
      <c r="BI568" s="283"/>
      <c r="BJ568" s="283"/>
      <c r="BK568" s="283"/>
      <c r="BL568" s="283"/>
      <c r="BM568" s="283"/>
      <c r="BN568" s="283"/>
      <c r="BO568" s="283"/>
      <c r="BP568" s="283"/>
      <c r="BQ568" s="283"/>
      <c r="BR568" s="283"/>
      <c r="BS568" s="278"/>
      <c r="BT568" s="278"/>
      <c r="BU568" s="278"/>
      <c r="BV568" s="278"/>
      <c r="BW568" s="278"/>
      <c r="BX568" s="278"/>
      <c r="BY568" s="278"/>
      <c r="BZ568" s="278"/>
      <c r="CA568" s="278"/>
      <c r="CB568" s="278"/>
      <c r="CC568" s="278"/>
      <c r="CD568" s="278"/>
      <c r="CE568" s="278"/>
      <c r="CF568" s="278"/>
    </row>
    <row r="569" s="4" customFormat="1" ht="13.5" customHeight="1" spans="1:84">
      <c r="A569" s="267">
        <v>27030000174</v>
      </c>
      <c r="B569" s="267" t="s">
        <v>1666</v>
      </c>
      <c r="C569" s="278" t="s">
        <v>1551</v>
      </c>
      <c r="D569" s="278"/>
      <c r="E569" s="17">
        <v>100</v>
      </c>
      <c r="F569" s="278"/>
      <c r="G569" s="278">
        <v>2</v>
      </c>
      <c r="H569" s="278"/>
      <c r="I569" s="278"/>
      <c r="J569" s="278"/>
      <c r="K569" s="278"/>
      <c r="L569" s="278"/>
      <c r="M569" s="278"/>
      <c r="N569" s="278">
        <v>1</v>
      </c>
      <c r="O569" s="278"/>
      <c r="P569" s="278">
        <v>1</v>
      </c>
      <c r="Q569" s="278">
        <v>20000</v>
      </c>
      <c r="R569" s="278"/>
      <c r="S569" s="278"/>
      <c r="T569" s="283">
        <v>1</v>
      </c>
      <c r="U569" s="283">
        <v>1</v>
      </c>
      <c r="V569" s="283"/>
      <c r="W569" s="283"/>
      <c r="X569" s="283"/>
      <c r="Y569" s="17">
        <v>1000</v>
      </c>
      <c r="Z569" s="261"/>
      <c r="AA569" s="283"/>
      <c r="AB569" s="283">
        <v>2333</v>
      </c>
      <c r="AC569" s="283" t="s">
        <v>1667</v>
      </c>
      <c r="AD569" s="283"/>
      <c r="AE569" s="283"/>
      <c r="AF569" s="283"/>
      <c r="AG569" s="283"/>
      <c r="AH569" s="283">
        <v>27230000172</v>
      </c>
      <c r="AI569" s="3">
        <v>4000</v>
      </c>
      <c r="AJ569" s="283">
        <v>5000</v>
      </c>
      <c r="AK569" s="283">
        <v>6</v>
      </c>
      <c r="AL569" s="286">
        <v>4000</v>
      </c>
      <c r="AM569" s="283"/>
      <c r="AN569" s="283"/>
      <c r="AO569" s="267"/>
      <c r="AP569" s="268"/>
      <c r="AQ569" s="268">
        <v>210</v>
      </c>
      <c r="AR569" s="268">
        <v>500</v>
      </c>
      <c r="AS569" s="268">
        <v>1600</v>
      </c>
      <c r="AT569" s="268"/>
      <c r="AU569" s="268"/>
      <c r="AV569" s="283"/>
      <c r="AW569" s="283"/>
      <c r="AX569" s="3">
        <v>3200</v>
      </c>
      <c r="AY569" s="283">
        <v>0</v>
      </c>
      <c r="AZ569" s="283">
        <v>1</v>
      </c>
      <c r="BA569" s="283"/>
      <c r="BB569" s="283"/>
      <c r="BC569" s="283"/>
      <c r="BD569" s="283">
        <v>190000</v>
      </c>
      <c r="BE569" s="283"/>
      <c r="BF569" s="283"/>
      <c r="BG569" s="283"/>
      <c r="BH569" s="283"/>
      <c r="BI569" s="283"/>
      <c r="BJ569" s="283"/>
      <c r="BK569" s="283"/>
      <c r="BL569" s="283"/>
      <c r="BM569" s="283"/>
      <c r="BN569" s="283"/>
      <c r="BO569" s="283"/>
      <c r="BP569" s="283"/>
      <c r="BQ569" s="283"/>
      <c r="BR569" s="283"/>
      <c r="BS569" s="278"/>
      <c r="BT569" s="278"/>
      <c r="BU569" s="278"/>
      <c r="BV569" s="278"/>
      <c r="BW569" s="278"/>
      <c r="BX569" s="278"/>
      <c r="BY569" s="278"/>
      <c r="BZ569" s="278"/>
      <c r="CA569" s="278"/>
      <c r="CB569" s="278"/>
      <c r="CC569" s="278"/>
      <c r="CD569" s="278"/>
      <c r="CE569" s="278"/>
      <c r="CF569" s="278"/>
    </row>
    <row r="570" s="4" customFormat="1" spans="1:57">
      <c r="A570" s="18">
        <v>27030000180</v>
      </c>
      <c r="B570" s="18" t="s">
        <v>1668</v>
      </c>
      <c r="C570" s="4" t="s">
        <v>1369</v>
      </c>
      <c r="E570" s="17">
        <v>100</v>
      </c>
      <c r="G570" s="4">
        <v>1</v>
      </c>
      <c r="N570" s="4">
        <v>1</v>
      </c>
      <c r="P570" s="4">
        <v>1</v>
      </c>
      <c r="Q570" s="4">
        <v>2000</v>
      </c>
      <c r="T570" s="4">
        <v>1</v>
      </c>
      <c r="U570" s="24">
        <v>2</v>
      </c>
      <c r="V570" s="25">
        <v>20000</v>
      </c>
      <c r="W570" s="25"/>
      <c r="X570" s="25"/>
      <c r="Y570" s="17">
        <v>1000</v>
      </c>
      <c r="Z570" s="261"/>
      <c r="AA570" s="24">
        <v>692</v>
      </c>
      <c r="AB570" s="24">
        <v>2166</v>
      </c>
      <c r="AC570" s="24">
        <v>1333</v>
      </c>
      <c r="AH570" s="24">
        <v>27230000180</v>
      </c>
      <c r="AI570" s="3">
        <v>11000</v>
      </c>
      <c r="AJ570" s="24">
        <v>13000</v>
      </c>
      <c r="AK570" s="24">
        <v>1</v>
      </c>
      <c r="AL570" s="279"/>
      <c r="AO570" s="18"/>
      <c r="AP570" s="269"/>
      <c r="AQ570" s="269"/>
      <c r="AR570" s="269"/>
      <c r="AS570" s="269"/>
      <c r="AT570" s="269"/>
      <c r="AU570" s="269"/>
      <c r="AX570" s="3">
        <v>8800</v>
      </c>
      <c r="AY570" s="24">
        <v>1</v>
      </c>
      <c r="AZ570" s="4">
        <v>1</v>
      </c>
      <c r="BD570" s="24">
        <v>0</v>
      </c>
      <c r="BE570" s="24"/>
    </row>
    <row r="571" s="4" customFormat="1" spans="1:57">
      <c r="A571" s="18">
        <v>27030000181</v>
      </c>
      <c r="B571" s="18" t="s">
        <v>1669</v>
      </c>
      <c r="C571" s="4" t="s">
        <v>1371</v>
      </c>
      <c r="E571" s="17">
        <v>100</v>
      </c>
      <c r="G571" s="4">
        <v>1</v>
      </c>
      <c r="N571" s="4">
        <v>1</v>
      </c>
      <c r="P571" s="4">
        <v>1</v>
      </c>
      <c r="Q571" s="4">
        <v>5000</v>
      </c>
      <c r="T571" s="4">
        <v>1</v>
      </c>
      <c r="U571" s="24">
        <v>2</v>
      </c>
      <c r="V571" s="25">
        <v>20000</v>
      </c>
      <c r="W571" s="25"/>
      <c r="X571" s="25"/>
      <c r="Y571" s="17">
        <v>1000</v>
      </c>
      <c r="Z571" s="261"/>
      <c r="AA571" s="24">
        <v>692</v>
      </c>
      <c r="AB571" s="24">
        <v>2166</v>
      </c>
      <c r="AC571" s="24">
        <v>1333</v>
      </c>
      <c r="AH571" s="24">
        <v>27230000180</v>
      </c>
      <c r="AI571" s="3">
        <v>11000</v>
      </c>
      <c r="AJ571" s="24">
        <v>13000</v>
      </c>
      <c r="AK571" s="24">
        <v>1</v>
      </c>
      <c r="AL571" s="279"/>
      <c r="AO571" s="18"/>
      <c r="AP571" s="269"/>
      <c r="AQ571" s="290"/>
      <c r="AR571" s="290"/>
      <c r="AS571" s="290"/>
      <c r="AT571" s="290"/>
      <c r="AU571" s="290"/>
      <c r="AX571" s="3">
        <v>8800</v>
      </c>
      <c r="AY571" s="24">
        <v>1</v>
      </c>
      <c r="AZ571" s="4">
        <v>1</v>
      </c>
      <c r="BD571" s="24">
        <v>15000</v>
      </c>
      <c r="BE571" s="24"/>
    </row>
    <row r="572" s="4" customFormat="1" spans="1:84">
      <c r="A572" s="267">
        <v>27030000182</v>
      </c>
      <c r="B572" s="267" t="s">
        <v>1670</v>
      </c>
      <c r="C572" s="278" t="s">
        <v>1545</v>
      </c>
      <c r="D572" s="278"/>
      <c r="E572" s="17">
        <v>100</v>
      </c>
      <c r="F572" s="278"/>
      <c r="G572" s="278">
        <v>2</v>
      </c>
      <c r="H572" s="278" t="s">
        <v>1546</v>
      </c>
      <c r="I572" s="278"/>
      <c r="J572" s="278"/>
      <c r="K572" s="278" t="s">
        <v>1546</v>
      </c>
      <c r="L572" s="278"/>
      <c r="M572" s="278"/>
      <c r="N572" s="278">
        <v>1</v>
      </c>
      <c r="O572" s="278" t="s">
        <v>1546</v>
      </c>
      <c r="P572" s="278">
        <v>1</v>
      </c>
      <c r="Q572" s="278">
        <v>10000</v>
      </c>
      <c r="R572" s="278"/>
      <c r="S572" s="278" t="s">
        <v>1546</v>
      </c>
      <c r="T572" s="278">
        <v>1</v>
      </c>
      <c r="U572" s="78">
        <v>2</v>
      </c>
      <c r="V572" s="254">
        <v>20000</v>
      </c>
      <c r="W572" s="254"/>
      <c r="X572" s="254"/>
      <c r="Y572" s="17">
        <v>1000</v>
      </c>
      <c r="Z572" s="261"/>
      <c r="AA572" s="78">
        <v>692</v>
      </c>
      <c r="AB572" s="78">
        <v>2166</v>
      </c>
      <c r="AC572" s="78">
        <v>1333</v>
      </c>
      <c r="AD572" s="278"/>
      <c r="AE572" s="278"/>
      <c r="AF572" s="278"/>
      <c r="AG572" s="278"/>
      <c r="AH572" s="78">
        <v>27230000180</v>
      </c>
      <c r="AI572" s="3">
        <v>11000</v>
      </c>
      <c r="AJ572" s="78">
        <v>13000</v>
      </c>
      <c r="AK572" s="78">
        <v>1</v>
      </c>
      <c r="AL572" s="285"/>
      <c r="AM572" s="278"/>
      <c r="AN572" s="278"/>
      <c r="AO572" s="267"/>
      <c r="AP572" s="268"/>
      <c r="AQ572" s="268"/>
      <c r="AR572" s="268"/>
      <c r="AS572" s="268"/>
      <c r="AT572" s="268"/>
      <c r="AU572" s="268"/>
      <c r="AV572" s="278"/>
      <c r="AW572" s="278"/>
      <c r="AX572" s="3">
        <v>8800</v>
      </c>
      <c r="AY572" s="78">
        <v>1</v>
      </c>
      <c r="AZ572" s="278">
        <v>1</v>
      </c>
      <c r="BA572" s="278"/>
      <c r="BB572" s="278"/>
      <c r="BC572" s="278"/>
      <c r="BD572" s="78">
        <v>30000</v>
      </c>
      <c r="BE572" s="78"/>
      <c r="BF572" s="278"/>
      <c r="BG572" s="278"/>
      <c r="BH572" s="278"/>
      <c r="BI572" s="278"/>
      <c r="BJ572" s="278"/>
      <c r="BK572" s="278"/>
      <c r="BL572" s="278"/>
      <c r="BM572" s="278"/>
      <c r="BN572" s="278"/>
      <c r="BO572" s="278"/>
      <c r="BP572" s="278"/>
      <c r="BQ572" s="278"/>
      <c r="BR572" s="278"/>
      <c r="BS572" s="278"/>
      <c r="BT572" s="278"/>
      <c r="BU572" s="278"/>
      <c r="BV572" s="278"/>
      <c r="BW572" s="278"/>
      <c r="BX572" s="278"/>
      <c r="BY572" s="278"/>
      <c r="BZ572" s="278"/>
      <c r="CA572" s="278"/>
      <c r="CB572" s="278"/>
      <c r="CC572" s="278"/>
      <c r="CD572" s="278"/>
      <c r="CE572" s="278"/>
      <c r="CF572" s="278"/>
    </row>
    <row r="573" s="4" customFormat="1" spans="1:84">
      <c r="A573" s="267">
        <v>27030000183</v>
      </c>
      <c r="B573" s="267" t="s">
        <v>1671</v>
      </c>
      <c r="C573" s="278" t="s">
        <v>1548</v>
      </c>
      <c r="D573" s="278"/>
      <c r="E573" s="17">
        <v>100</v>
      </c>
      <c r="F573" s="278"/>
      <c r="G573" s="278">
        <v>2</v>
      </c>
      <c r="H573" s="278"/>
      <c r="I573" s="278"/>
      <c r="J573" s="278"/>
      <c r="K573" s="278"/>
      <c r="L573" s="278"/>
      <c r="M573" s="278"/>
      <c r="N573" s="278">
        <v>1</v>
      </c>
      <c r="O573" s="278"/>
      <c r="P573" s="278">
        <v>1</v>
      </c>
      <c r="Q573" s="278">
        <v>15000</v>
      </c>
      <c r="R573" s="278"/>
      <c r="S573" s="278"/>
      <c r="T573" s="278">
        <v>1</v>
      </c>
      <c r="U573" s="283">
        <v>2</v>
      </c>
      <c r="V573" s="283">
        <v>20000</v>
      </c>
      <c r="W573" s="283"/>
      <c r="X573" s="283"/>
      <c r="Y573" s="17">
        <v>1000</v>
      </c>
      <c r="Z573" s="261"/>
      <c r="AA573" s="283">
        <v>1188</v>
      </c>
      <c r="AB573" s="283">
        <v>2166</v>
      </c>
      <c r="AC573" s="283">
        <v>1666</v>
      </c>
      <c r="AD573" s="283"/>
      <c r="AE573" s="283"/>
      <c r="AF573" s="283"/>
      <c r="AG573" s="283"/>
      <c r="AH573" s="283">
        <v>27230000181</v>
      </c>
      <c r="AI573" s="3">
        <v>11000</v>
      </c>
      <c r="AJ573" s="283">
        <v>13000</v>
      </c>
      <c r="AK573" s="283">
        <v>1</v>
      </c>
      <c r="AL573" s="286"/>
      <c r="AM573" s="283"/>
      <c r="AN573" s="283"/>
      <c r="AO573" s="267"/>
      <c r="AP573" s="268"/>
      <c r="AQ573" s="268"/>
      <c r="AR573" s="268"/>
      <c r="AS573" s="268"/>
      <c r="AT573" s="268"/>
      <c r="AU573" s="268"/>
      <c r="AV573" s="283"/>
      <c r="AW573" s="283"/>
      <c r="AX573" s="3">
        <v>8800</v>
      </c>
      <c r="AY573" s="283">
        <v>1</v>
      </c>
      <c r="AZ573" s="283">
        <v>1</v>
      </c>
      <c r="BA573" s="283"/>
      <c r="BB573" s="283"/>
      <c r="BC573" s="283"/>
      <c r="BD573" s="354" t="s">
        <v>1652</v>
      </c>
      <c r="BE573" s="283"/>
      <c r="BF573" s="283"/>
      <c r="BG573" s="283"/>
      <c r="BH573" s="283"/>
      <c r="BI573" s="283"/>
      <c r="BJ573" s="283"/>
      <c r="BK573" s="283"/>
      <c r="BL573" s="283"/>
      <c r="BM573" s="283"/>
      <c r="BN573" s="283"/>
      <c r="BO573" s="283"/>
      <c r="BP573" s="283"/>
      <c r="BQ573" s="283"/>
      <c r="BR573" s="283"/>
      <c r="BS573" s="283"/>
      <c r="BT573" s="283"/>
      <c r="BU573" s="283"/>
      <c r="BV573" s="283"/>
      <c r="BW573" s="283"/>
      <c r="BX573" s="283"/>
      <c r="BY573" s="283"/>
      <c r="BZ573" s="283"/>
      <c r="CA573" s="283"/>
      <c r="CB573" s="283"/>
      <c r="CC573" s="283"/>
      <c r="CD573" s="283"/>
      <c r="CE573" s="283"/>
      <c r="CF573" s="283"/>
    </row>
    <row r="574" s="4" customFormat="1" ht="13.5" customHeight="1" spans="1:84">
      <c r="A574" s="267">
        <v>27030000184</v>
      </c>
      <c r="B574" s="267" t="s">
        <v>1672</v>
      </c>
      <c r="C574" s="278" t="s">
        <v>1551</v>
      </c>
      <c r="D574" s="278"/>
      <c r="E574" s="17">
        <v>100</v>
      </c>
      <c r="F574" s="278"/>
      <c r="G574" s="278">
        <v>2</v>
      </c>
      <c r="H574" s="278"/>
      <c r="I574" s="278"/>
      <c r="J574" s="278"/>
      <c r="K574" s="278"/>
      <c r="L574" s="278"/>
      <c r="M574" s="278"/>
      <c r="N574" s="278">
        <v>1</v>
      </c>
      <c r="O574" s="278"/>
      <c r="P574" s="278">
        <v>1</v>
      </c>
      <c r="Q574" s="278">
        <v>20000</v>
      </c>
      <c r="R574" s="278"/>
      <c r="S574" s="278"/>
      <c r="T574" s="278">
        <v>1</v>
      </c>
      <c r="U574" s="283">
        <v>1</v>
      </c>
      <c r="V574" s="283"/>
      <c r="W574" s="283"/>
      <c r="X574" s="283"/>
      <c r="Y574" s="17">
        <v>1000</v>
      </c>
      <c r="Z574" s="261"/>
      <c r="AA574" s="283">
        <v>1500</v>
      </c>
      <c r="AB574" s="283">
        <v>5133</v>
      </c>
      <c r="AC574" s="283" t="s">
        <v>1673</v>
      </c>
      <c r="AD574" s="283" t="s">
        <v>1546</v>
      </c>
      <c r="AE574" s="283"/>
      <c r="AF574" s="283"/>
      <c r="AG574" s="283"/>
      <c r="AH574" s="283">
        <v>27230000182</v>
      </c>
      <c r="AI574" s="3">
        <v>11000</v>
      </c>
      <c r="AJ574" s="283">
        <v>13000</v>
      </c>
      <c r="AK574" s="283">
        <v>4</v>
      </c>
      <c r="AL574" s="348" t="s">
        <v>1674</v>
      </c>
      <c r="AM574" s="283"/>
      <c r="AN574" s="283"/>
      <c r="AO574" s="267"/>
      <c r="AP574" s="268"/>
      <c r="AQ574" s="289">
        <v>220</v>
      </c>
      <c r="AR574" s="289">
        <v>1000</v>
      </c>
      <c r="AS574" s="289">
        <v>2000</v>
      </c>
      <c r="AT574" s="289"/>
      <c r="AU574" s="289"/>
      <c r="AV574" s="283"/>
      <c r="AW574" s="283"/>
      <c r="AX574" s="3">
        <v>8800</v>
      </c>
      <c r="AY574" s="283">
        <v>0</v>
      </c>
      <c r="AZ574" s="283">
        <v>1</v>
      </c>
      <c r="BA574" s="283"/>
      <c r="BB574" s="283"/>
      <c r="BC574" s="283"/>
      <c r="BD574" s="354" t="s">
        <v>1675</v>
      </c>
      <c r="BE574" s="283"/>
      <c r="BF574" s="283"/>
      <c r="BG574" s="283"/>
      <c r="BH574" s="283"/>
      <c r="BI574" s="283"/>
      <c r="BJ574" s="283"/>
      <c r="BK574" s="283"/>
      <c r="BL574" s="283"/>
      <c r="BM574" s="283"/>
      <c r="BN574" s="283"/>
      <c r="BO574" s="283"/>
      <c r="BP574" s="283"/>
      <c r="BQ574" s="283"/>
      <c r="BR574" s="283"/>
      <c r="BS574" s="283"/>
      <c r="BT574" s="283"/>
      <c r="BU574" s="283"/>
      <c r="BV574" s="283"/>
      <c r="BW574" s="283"/>
      <c r="BX574" s="283"/>
      <c r="BY574" s="283"/>
      <c r="BZ574" s="283"/>
      <c r="CA574" s="283"/>
      <c r="CB574" s="283"/>
      <c r="CC574" s="283"/>
      <c r="CD574" s="283"/>
      <c r="CE574" s="283"/>
      <c r="CF574" s="283"/>
    </row>
    <row r="575" s="4" customFormat="1" spans="1:57">
      <c r="A575" s="18">
        <v>27030000190</v>
      </c>
      <c r="B575" s="18" t="s">
        <v>1676</v>
      </c>
      <c r="C575" s="4" t="s">
        <v>1369</v>
      </c>
      <c r="E575" s="17">
        <v>100</v>
      </c>
      <c r="G575" s="4">
        <v>1</v>
      </c>
      <c r="N575" s="4">
        <v>1</v>
      </c>
      <c r="P575" s="4">
        <v>1</v>
      </c>
      <c r="Q575" s="4">
        <v>2000</v>
      </c>
      <c r="T575" s="4">
        <v>1</v>
      </c>
      <c r="U575" s="24">
        <v>1</v>
      </c>
      <c r="V575" s="25"/>
      <c r="W575" s="25"/>
      <c r="X575" s="25"/>
      <c r="Y575" s="17">
        <v>1000</v>
      </c>
      <c r="Z575" s="261"/>
      <c r="AA575" s="24">
        <v>0</v>
      </c>
      <c r="AB575" s="24">
        <v>2000</v>
      </c>
      <c r="AC575" s="24">
        <v>833</v>
      </c>
      <c r="AH575" s="24">
        <v>27230000190</v>
      </c>
      <c r="AI575" s="3">
        <v>4000</v>
      </c>
      <c r="AJ575" s="24">
        <v>13000</v>
      </c>
      <c r="AK575" s="24">
        <v>1</v>
      </c>
      <c r="AL575" s="279"/>
      <c r="AO575" s="18"/>
      <c r="AP575" s="269"/>
      <c r="AQ575" s="269"/>
      <c r="AR575" s="269"/>
      <c r="AS575" s="269"/>
      <c r="AT575" s="269"/>
      <c r="AU575" s="269"/>
      <c r="AX575" s="3">
        <v>3200</v>
      </c>
      <c r="AY575" s="24">
        <v>1</v>
      </c>
      <c r="AZ575" s="4">
        <v>1</v>
      </c>
      <c r="BD575" s="24">
        <v>0</v>
      </c>
      <c r="BE575" s="24"/>
    </row>
    <row r="576" s="4" customFormat="1" spans="1:57">
      <c r="A576" s="18">
        <v>27030000191</v>
      </c>
      <c r="B576" s="18" t="s">
        <v>1677</v>
      </c>
      <c r="C576" s="4" t="s">
        <v>1371</v>
      </c>
      <c r="E576" s="17">
        <v>100</v>
      </c>
      <c r="G576" s="4">
        <v>1</v>
      </c>
      <c r="N576" s="4">
        <v>1</v>
      </c>
      <c r="P576" s="4">
        <v>1</v>
      </c>
      <c r="Q576" s="4">
        <v>5000</v>
      </c>
      <c r="T576" s="4">
        <v>1</v>
      </c>
      <c r="U576" s="24">
        <v>1</v>
      </c>
      <c r="V576" s="25"/>
      <c r="W576" s="25"/>
      <c r="X576" s="25"/>
      <c r="Y576" s="17">
        <v>1000</v>
      </c>
      <c r="Z576" s="261"/>
      <c r="AA576" s="24">
        <v>0</v>
      </c>
      <c r="AB576" s="24">
        <v>2000</v>
      </c>
      <c r="AC576" s="24">
        <v>833</v>
      </c>
      <c r="AH576" s="24">
        <v>27230000190</v>
      </c>
      <c r="AI576" s="3">
        <v>4000</v>
      </c>
      <c r="AJ576" s="24">
        <v>13000</v>
      </c>
      <c r="AK576" s="24">
        <v>1</v>
      </c>
      <c r="AL576" s="279"/>
      <c r="AO576" s="18"/>
      <c r="AP576" s="269"/>
      <c r="AQ576" s="269"/>
      <c r="AR576" s="269"/>
      <c r="AS576" s="269"/>
      <c r="AT576" s="269"/>
      <c r="AU576" s="269"/>
      <c r="AX576" s="3">
        <v>3200</v>
      </c>
      <c r="AY576" s="24">
        <v>1</v>
      </c>
      <c r="AZ576" s="4">
        <v>1</v>
      </c>
      <c r="BD576" s="24">
        <v>15000</v>
      </c>
      <c r="BE576" s="24"/>
    </row>
    <row r="577" s="4" customFormat="1" spans="1:84">
      <c r="A577" s="267">
        <v>27030000192</v>
      </c>
      <c r="B577" s="267" t="s">
        <v>1678</v>
      </c>
      <c r="C577" s="278" t="s">
        <v>1545</v>
      </c>
      <c r="D577" s="278"/>
      <c r="E577" s="17">
        <v>100</v>
      </c>
      <c r="F577" s="278"/>
      <c r="G577" s="278">
        <v>2</v>
      </c>
      <c r="H577" s="278" t="s">
        <v>1546</v>
      </c>
      <c r="I577" s="278"/>
      <c r="J577" s="278"/>
      <c r="K577" s="278" t="s">
        <v>1546</v>
      </c>
      <c r="L577" s="278"/>
      <c r="M577" s="278"/>
      <c r="N577" s="278">
        <v>1</v>
      </c>
      <c r="O577" s="278" t="s">
        <v>1546</v>
      </c>
      <c r="P577" s="278">
        <v>1</v>
      </c>
      <c r="Q577" s="278">
        <v>10000</v>
      </c>
      <c r="R577" s="278"/>
      <c r="S577" s="278" t="s">
        <v>1546</v>
      </c>
      <c r="T577" s="278">
        <v>1</v>
      </c>
      <c r="U577" s="78">
        <v>1</v>
      </c>
      <c r="V577" s="254"/>
      <c r="W577" s="254"/>
      <c r="X577" s="254"/>
      <c r="Y577" s="17">
        <v>1000</v>
      </c>
      <c r="Z577" s="261"/>
      <c r="AA577" s="78">
        <v>0</v>
      </c>
      <c r="AB577" s="78">
        <v>2000</v>
      </c>
      <c r="AC577" s="78">
        <v>833</v>
      </c>
      <c r="AD577" s="278"/>
      <c r="AE577" s="278"/>
      <c r="AF577" s="278"/>
      <c r="AG577" s="278"/>
      <c r="AH577" s="78">
        <v>27230000190</v>
      </c>
      <c r="AI577" s="3">
        <v>4000</v>
      </c>
      <c r="AJ577" s="78">
        <v>13000</v>
      </c>
      <c r="AK577" s="78">
        <v>1</v>
      </c>
      <c r="AL577" s="285"/>
      <c r="AM577" s="278"/>
      <c r="AN577" s="278"/>
      <c r="AO577" s="267"/>
      <c r="AP577" s="268"/>
      <c r="AQ577" s="289"/>
      <c r="AR577" s="289"/>
      <c r="AS577" s="289"/>
      <c r="AT577" s="289"/>
      <c r="AU577" s="289"/>
      <c r="AV577" s="278"/>
      <c r="AW577" s="278"/>
      <c r="AX577" s="3">
        <v>3200</v>
      </c>
      <c r="AY577" s="78">
        <v>1</v>
      </c>
      <c r="AZ577" s="278">
        <v>1</v>
      </c>
      <c r="BA577" s="278"/>
      <c r="BB577" s="278"/>
      <c r="BC577" s="278"/>
      <c r="BD577" s="78">
        <v>30000</v>
      </c>
      <c r="BE577" s="78"/>
      <c r="BF577" s="278"/>
      <c r="BG577" s="278"/>
      <c r="BH577" s="278"/>
      <c r="BI577" s="278"/>
      <c r="BJ577" s="278"/>
      <c r="BK577" s="278"/>
      <c r="BL577" s="278"/>
      <c r="BM577" s="278"/>
      <c r="BN577" s="278"/>
      <c r="BO577" s="278"/>
      <c r="BP577" s="278"/>
      <c r="BQ577" s="278"/>
      <c r="BR577" s="278"/>
      <c r="BS577" s="278"/>
      <c r="BT577" s="278"/>
      <c r="BU577" s="278"/>
      <c r="BV577" s="278"/>
      <c r="BW577" s="278"/>
      <c r="BX577" s="278"/>
      <c r="BY577" s="278"/>
      <c r="BZ577" s="278"/>
      <c r="CA577" s="278"/>
      <c r="CB577" s="278"/>
      <c r="CC577" s="278"/>
      <c r="CD577" s="278"/>
      <c r="CE577" s="278"/>
      <c r="CF577" s="278"/>
    </row>
    <row r="578" s="4" customFormat="1" spans="1:84">
      <c r="A578" s="267">
        <v>27030000193</v>
      </c>
      <c r="B578" s="267" t="s">
        <v>1679</v>
      </c>
      <c r="C578" s="278" t="s">
        <v>1548</v>
      </c>
      <c r="D578" s="278"/>
      <c r="E578" s="17">
        <v>100</v>
      </c>
      <c r="F578" s="278"/>
      <c r="G578" s="278">
        <v>2</v>
      </c>
      <c r="H578" s="278"/>
      <c r="I578" s="278"/>
      <c r="J578" s="278"/>
      <c r="K578" s="278"/>
      <c r="L578" s="278"/>
      <c r="M578" s="278"/>
      <c r="N578" s="278">
        <v>1</v>
      </c>
      <c r="O578" s="278"/>
      <c r="P578" s="278">
        <v>1</v>
      </c>
      <c r="Q578" s="278">
        <v>15000</v>
      </c>
      <c r="R578" s="278"/>
      <c r="S578" s="278"/>
      <c r="T578" s="278">
        <v>1</v>
      </c>
      <c r="U578" s="283">
        <v>1</v>
      </c>
      <c r="V578" s="283"/>
      <c r="W578" s="283"/>
      <c r="X578" s="283"/>
      <c r="Y578" s="17">
        <v>1000</v>
      </c>
      <c r="Z578" s="261"/>
      <c r="AA578" s="283">
        <v>0</v>
      </c>
      <c r="AB578" s="283">
        <v>1733</v>
      </c>
      <c r="AC578" s="283">
        <v>500</v>
      </c>
      <c r="AD578" s="283"/>
      <c r="AE578" s="283"/>
      <c r="AF578" s="283"/>
      <c r="AG578" s="283"/>
      <c r="AH578" s="283">
        <v>27230000191</v>
      </c>
      <c r="AI578" s="3">
        <v>4000</v>
      </c>
      <c r="AJ578" s="283">
        <v>13000</v>
      </c>
      <c r="AK578" s="283">
        <v>1</v>
      </c>
      <c r="AL578" s="286"/>
      <c r="AM578" s="283"/>
      <c r="AN578" s="283"/>
      <c r="AO578" s="267"/>
      <c r="AP578" s="268"/>
      <c r="AQ578" s="268"/>
      <c r="AR578" s="268"/>
      <c r="AS578" s="268"/>
      <c r="AT578" s="268"/>
      <c r="AU578" s="268"/>
      <c r="AV578" s="283"/>
      <c r="AW578" s="283"/>
      <c r="AX578" s="3">
        <v>3200</v>
      </c>
      <c r="AY578" s="283">
        <v>1</v>
      </c>
      <c r="AZ578" s="283">
        <v>1</v>
      </c>
      <c r="BA578" s="283"/>
      <c r="BB578" s="283"/>
      <c r="BC578" s="283"/>
      <c r="BD578" s="283" t="s">
        <v>1652</v>
      </c>
      <c r="BE578" s="283"/>
      <c r="BF578" s="283"/>
      <c r="BG578" s="283"/>
      <c r="BH578" s="283"/>
      <c r="BI578" s="283"/>
      <c r="BJ578" s="283"/>
      <c r="BK578" s="283"/>
      <c r="BL578" s="283"/>
      <c r="BM578" s="283"/>
      <c r="BN578" s="283"/>
      <c r="BO578" s="283"/>
      <c r="BP578" s="283"/>
      <c r="BQ578" s="283"/>
      <c r="BR578" s="283"/>
      <c r="BS578" s="283"/>
      <c r="BT578" s="283"/>
      <c r="BU578" s="283"/>
      <c r="BV578" s="283"/>
      <c r="BW578" s="283"/>
      <c r="BX578" s="283"/>
      <c r="BY578" s="283"/>
      <c r="BZ578" s="283"/>
      <c r="CA578" s="283"/>
      <c r="CB578" s="283"/>
      <c r="CC578" s="283"/>
      <c r="CD578" s="283"/>
      <c r="CE578" s="283"/>
      <c r="CF578" s="278"/>
    </row>
    <row r="579" s="4" customFormat="1" spans="1:84">
      <c r="A579" s="267">
        <v>27030000194</v>
      </c>
      <c r="B579" s="267" t="s">
        <v>1680</v>
      </c>
      <c r="C579" s="278" t="s">
        <v>1551</v>
      </c>
      <c r="D579" s="278"/>
      <c r="E579" s="17">
        <v>100</v>
      </c>
      <c r="F579" s="278"/>
      <c r="G579" s="278">
        <v>2</v>
      </c>
      <c r="H579" s="278"/>
      <c r="I579" s="278"/>
      <c r="J579" s="278"/>
      <c r="K579" s="278"/>
      <c r="L579" s="278"/>
      <c r="M579" s="278"/>
      <c r="N579" s="278">
        <v>1</v>
      </c>
      <c r="O579" s="278"/>
      <c r="P579" s="278">
        <v>1</v>
      </c>
      <c r="Q579" s="278">
        <v>20000</v>
      </c>
      <c r="R579" s="278"/>
      <c r="S579" s="278"/>
      <c r="T579" s="278">
        <v>1</v>
      </c>
      <c r="U579" s="283">
        <v>1</v>
      </c>
      <c r="V579" s="283"/>
      <c r="W579" s="283"/>
      <c r="X579" s="283"/>
      <c r="Y579" s="17">
        <v>1000</v>
      </c>
      <c r="Z579" s="261"/>
      <c r="AA579" s="283" t="s">
        <v>1546</v>
      </c>
      <c r="AB579" s="283">
        <v>2666</v>
      </c>
      <c r="AC579" s="283">
        <v>1800</v>
      </c>
      <c r="AD579" s="283" t="s">
        <v>1546</v>
      </c>
      <c r="AE579" s="283"/>
      <c r="AF579" s="283"/>
      <c r="AG579" s="283"/>
      <c r="AH579" s="283">
        <v>27230000192</v>
      </c>
      <c r="AI579" s="3">
        <v>11000</v>
      </c>
      <c r="AJ579" s="283">
        <v>13000</v>
      </c>
      <c r="AK579" s="287">
        <v>6</v>
      </c>
      <c r="AL579" s="286">
        <v>10000</v>
      </c>
      <c r="AM579" s="283"/>
      <c r="AN579" s="283"/>
      <c r="AO579" s="267"/>
      <c r="AP579" s="268"/>
      <c r="AQ579" s="268">
        <v>210</v>
      </c>
      <c r="AR579" s="268">
        <v>700</v>
      </c>
      <c r="AS579" s="268">
        <v>2000</v>
      </c>
      <c r="AT579" s="268"/>
      <c r="AU579" s="268"/>
      <c r="AV579" s="283"/>
      <c r="AW579" s="283"/>
      <c r="AX579" s="3">
        <v>8800</v>
      </c>
      <c r="AY579" s="283">
        <v>1</v>
      </c>
      <c r="AZ579" s="283">
        <v>1</v>
      </c>
      <c r="BA579" s="283"/>
      <c r="BB579" s="283"/>
      <c r="BC579" s="283"/>
      <c r="BD579" s="283">
        <v>190000</v>
      </c>
      <c r="BE579" s="283"/>
      <c r="BF579" s="283"/>
      <c r="BG579" s="283"/>
      <c r="BH579" s="283"/>
      <c r="BI579" s="283"/>
      <c r="BJ579" s="283"/>
      <c r="BK579" s="283"/>
      <c r="BL579" s="283"/>
      <c r="BM579" s="283"/>
      <c r="BN579" s="283"/>
      <c r="BO579" s="283"/>
      <c r="BP579" s="283"/>
      <c r="BQ579" s="283"/>
      <c r="BR579" s="283"/>
      <c r="BS579" s="283"/>
      <c r="BT579" s="283"/>
      <c r="BU579" s="283"/>
      <c r="BV579" s="283"/>
      <c r="BW579" s="283"/>
      <c r="BX579" s="283"/>
      <c r="BY579" s="283"/>
      <c r="BZ579" s="283"/>
      <c r="CA579" s="283"/>
      <c r="CB579" s="283"/>
      <c r="CC579" s="283"/>
      <c r="CD579" s="283"/>
      <c r="CE579" s="283"/>
      <c r="CF579" s="278"/>
    </row>
    <row r="580" s="4" customFormat="1" spans="1:57">
      <c r="A580" s="18">
        <v>27030000200</v>
      </c>
      <c r="B580" s="18" t="s">
        <v>1681</v>
      </c>
      <c r="C580" s="4" t="s">
        <v>1369</v>
      </c>
      <c r="E580" s="17">
        <v>100</v>
      </c>
      <c r="G580" s="4">
        <v>1</v>
      </c>
      <c r="N580" s="4">
        <v>1</v>
      </c>
      <c r="P580" s="4">
        <v>1</v>
      </c>
      <c r="Q580" s="4">
        <v>2000</v>
      </c>
      <c r="T580" s="4">
        <v>1</v>
      </c>
      <c r="U580" s="24">
        <v>2</v>
      </c>
      <c r="V580" s="25">
        <v>20000</v>
      </c>
      <c r="W580" s="25"/>
      <c r="X580" s="25"/>
      <c r="Y580" s="17">
        <v>1000</v>
      </c>
      <c r="Z580" s="261"/>
      <c r="AA580" s="24" t="s">
        <v>1682</v>
      </c>
      <c r="AB580" s="24">
        <v>1333</v>
      </c>
      <c r="AC580" s="24">
        <v>800</v>
      </c>
      <c r="AH580" s="24">
        <v>27230000200</v>
      </c>
      <c r="AI580" s="3">
        <v>5000</v>
      </c>
      <c r="AJ580" s="24">
        <v>13000</v>
      </c>
      <c r="AK580" s="24">
        <v>1</v>
      </c>
      <c r="AL580" s="279"/>
      <c r="AO580" s="18"/>
      <c r="AP580" s="269"/>
      <c r="AQ580" s="290"/>
      <c r="AR580" s="290"/>
      <c r="AS580" s="290"/>
      <c r="AT580" s="290"/>
      <c r="AU580" s="290"/>
      <c r="AX580" s="3">
        <v>4000</v>
      </c>
      <c r="AY580" s="24">
        <v>1</v>
      </c>
      <c r="AZ580" s="4">
        <v>1</v>
      </c>
      <c r="BD580" s="24">
        <v>0</v>
      </c>
      <c r="BE580" s="24"/>
    </row>
    <row r="581" s="4" customFormat="1" ht="13.5" customHeight="1" spans="1:57">
      <c r="A581" s="18">
        <v>27030000201</v>
      </c>
      <c r="B581" s="18" t="s">
        <v>1683</v>
      </c>
      <c r="C581" s="4" t="s">
        <v>1371</v>
      </c>
      <c r="E581" s="17">
        <v>100</v>
      </c>
      <c r="G581" s="4">
        <v>1</v>
      </c>
      <c r="N581" s="4">
        <v>1</v>
      </c>
      <c r="P581" s="4">
        <v>1</v>
      </c>
      <c r="Q581" s="4">
        <v>5000</v>
      </c>
      <c r="T581" s="4">
        <v>1</v>
      </c>
      <c r="U581" s="24">
        <v>2</v>
      </c>
      <c r="V581" s="25">
        <v>20000</v>
      </c>
      <c r="W581" s="25"/>
      <c r="X581" s="25"/>
      <c r="Y581" s="17">
        <v>1000</v>
      </c>
      <c r="Z581" s="261"/>
      <c r="AA581" s="24" t="s">
        <v>1682</v>
      </c>
      <c r="AB581" s="24">
        <v>1333</v>
      </c>
      <c r="AC581" s="24">
        <v>800</v>
      </c>
      <c r="AH581" s="24">
        <v>27230000200</v>
      </c>
      <c r="AI581" s="3">
        <v>5000</v>
      </c>
      <c r="AJ581" s="24">
        <v>13000</v>
      </c>
      <c r="AK581" s="24">
        <v>1</v>
      </c>
      <c r="AL581" s="279"/>
      <c r="AO581" s="18"/>
      <c r="AP581" s="269"/>
      <c r="AQ581" s="269"/>
      <c r="AR581" s="269"/>
      <c r="AS581" s="269"/>
      <c r="AT581" s="269"/>
      <c r="AU581" s="269"/>
      <c r="AX581" s="3">
        <v>4000</v>
      </c>
      <c r="AY581" s="24">
        <v>1</v>
      </c>
      <c r="AZ581" s="4">
        <v>1</v>
      </c>
      <c r="BD581" s="24">
        <v>15000</v>
      </c>
      <c r="BE581" s="24"/>
    </row>
    <row r="582" s="4" customFormat="1" spans="1:84">
      <c r="A582" s="267">
        <v>27030000202</v>
      </c>
      <c r="B582" s="267" t="s">
        <v>1684</v>
      </c>
      <c r="C582" s="278" t="s">
        <v>1545</v>
      </c>
      <c r="D582" s="278"/>
      <c r="E582" s="17">
        <v>100</v>
      </c>
      <c r="F582" s="278"/>
      <c r="G582" s="278">
        <v>2</v>
      </c>
      <c r="H582" s="278" t="s">
        <v>1546</v>
      </c>
      <c r="I582" s="278"/>
      <c r="J582" s="278"/>
      <c r="K582" s="278" t="s">
        <v>1546</v>
      </c>
      <c r="L582" s="278"/>
      <c r="M582" s="278"/>
      <c r="N582" s="278">
        <v>1</v>
      </c>
      <c r="O582" s="278" t="s">
        <v>1546</v>
      </c>
      <c r="P582" s="278">
        <v>1</v>
      </c>
      <c r="Q582" s="278">
        <v>10000</v>
      </c>
      <c r="R582" s="278"/>
      <c r="S582" s="278" t="s">
        <v>1546</v>
      </c>
      <c r="T582" s="278">
        <v>1</v>
      </c>
      <c r="U582" s="78">
        <v>2</v>
      </c>
      <c r="V582" s="254">
        <v>20000</v>
      </c>
      <c r="W582" s="254"/>
      <c r="X582" s="254"/>
      <c r="Y582" s="17">
        <v>1000</v>
      </c>
      <c r="Z582" s="261"/>
      <c r="AA582" s="78" t="s">
        <v>1682</v>
      </c>
      <c r="AB582" s="78">
        <v>1333</v>
      </c>
      <c r="AC582" s="78">
        <v>800</v>
      </c>
      <c r="AD582" s="278"/>
      <c r="AE582" s="278"/>
      <c r="AF582" s="278"/>
      <c r="AG582" s="278"/>
      <c r="AH582" s="78">
        <v>27230000200</v>
      </c>
      <c r="AI582" s="3">
        <v>5000</v>
      </c>
      <c r="AJ582" s="78">
        <v>13000</v>
      </c>
      <c r="AK582" s="78">
        <v>1</v>
      </c>
      <c r="AL582" s="285"/>
      <c r="AM582" s="278"/>
      <c r="AN582" s="278"/>
      <c r="AO582" s="267"/>
      <c r="AP582" s="268"/>
      <c r="AQ582" s="268"/>
      <c r="AR582" s="268"/>
      <c r="AS582" s="268"/>
      <c r="AT582" s="268"/>
      <c r="AU582" s="268"/>
      <c r="AV582" s="278"/>
      <c r="AW582" s="278"/>
      <c r="AX582" s="3">
        <v>4000</v>
      </c>
      <c r="AY582" s="78">
        <v>1</v>
      </c>
      <c r="AZ582" s="278">
        <v>1</v>
      </c>
      <c r="BA582" s="278"/>
      <c r="BB582" s="278"/>
      <c r="BC582" s="278"/>
      <c r="BD582" s="78">
        <v>30000</v>
      </c>
      <c r="BE582" s="78"/>
      <c r="BF582" s="278"/>
      <c r="BG582" s="278"/>
      <c r="BH582" s="278"/>
      <c r="BI582" s="278"/>
      <c r="BJ582" s="278"/>
      <c r="BK582" s="278"/>
      <c r="BL582" s="278"/>
      <c r="BM582" s="278"/>
      <c r="BN582" s="278"/>
      <c r="BO582" s="278"/>
      <c r="BP582" s="278"/>
      <c r="BQ582" s="278"/>
      <c r="BR582" s="278"/>
      <c r="BS582" s="278"/>
      <c r="BT582" s="278"/>
      <c r="BU582" s="278"/>
      <c r="BV582" s="278"/>
      <c r="BW582" s="278"/>
      <c r="BX582" s="278"/>
      <c r="BY582" s="278"/>
      <c r="BZ582" s="278"/>
      <c r="CA582" s="278"/>
      <c r="CB582" s="278"/>
      <c r="CC582" s="278"/>
      <c r="CD582" s="278"/>
      <c r="CE582" s="278"/>
      <c r="CF582" s="278"/>
    </row>
    <row r="583" s="4" customFormat="1" spans="1:84">
      <c r="A583" s="267">
        <v>27030000203</v>
      </c>
      <c r="B583" s="267" t="s">
        <v>1685</v>
      </c>
      <c r="C583" s="278" t="s">
        <v>1548</v>
      </c>
      <c r="D583" s="278"/>
      <c r="E583" s="17">
        <v>100</v>
      </c>
      <c r="F583" s="278"/>
      <c r="G583" s="278">
        <v>2</v>
      </c>
      <c r="H583" s="278"/>
      <c r="I583" s="278"/>
      <c r="J583" s="278"/>
      <c r="K583" s="278"/>
      <c r="L583" s="278"/>
      <c r="M583" s="278"/>
      <c r="N583" s="278">
        <v>1</v>
      </c>
      <c r="O583" s="278"/>
      <c r="P583" s="278">
        <v>1</v>
      </c>
      <c r="Q583" s="278">
        <v>15000</v>
      </c>
      <c r="R583" s="278"/>
      <c r="S583" s="278"/>
      <c r="T583" s="278">
        <v>1</v>
      </c>
      <c r="U583" s="283">
        <v>1</v>
      </c>
      <c r="V583" s="283"/>
      <c r="W583" s="283"/>
      <c r="X583" s="283"/>
      <c r="Y583" s="17">
        <v>1000</v>
      </c>
      <c r="Z583" s="261"/>
      <c r="AA583" s="283">
        <v>0</v>
      </c>
      <c r="AB583" s="283">
        <v>1333</v>
      </c>
      <c r="AC583" s="283">
        <v>833</v>
      </c>
      <c r="AD583" s="283"/>
      <c r="AE583" s="283"/>
      <c r="AF583" s="283"/>
      <c r="AG583" s="283"/>
      <c r="AH583" s="283">
        <v>27230000201</v>
      </c>
      <c r="AI583" s="3">
        <v>5000</v>
      </c>
      <c r="AJ583" s="283">
        <v>13000</v>
      </c>
      <c r="AK583" s="283">
        <v>4</v>
      </c>
      <c r="AL583" s="348" t="s">
        <v>1686</v>
      </c>
      <c r="AM583" s="283"/>
      <c r="AN583" s="283"/>
      <c r="AO583" s="267"/>
      <c r="AP583" s="268"/>
      <c r="AQ583" s="289">
        <v>220</v>
      </c>
      <c r="AR583" s="289">
        <v>1500</v>
      </c>
      <c r="AS583" s="289">
        <v>1500</v>
      </c>
      <c r="AT583" s="289"/>
      <c r="AU583" s="289"/>
      <c r="AV583" s="283"/>
      <c r="AW583" s="283"/>
      <c r="AX583" s="3">
        <v>3200</v>
      </c>
      <c r="AY583" s="283">
        <v>0</v>
      </c>
      <c r="AZ583" s="283">
        <v>1</v>
      </c>
      <c r="BA583" s="283"/>
      <c r="BB583" s="283"/>
      <c r="BC583" s="283"/>
      <c r="BD583" s="283" t="s">
        <v>1652</v>
      </c>
      <c r="BE583" s="283"/>
      <c r="BF583" s="283"/>
      <c r="BG583" s="283"/>
      <c r="BH583" s="283"/>
      <c r="BI583" s="283"/>
      <c r="BJ583" s="283"/>
      <c r="BK583" s="283"/>
      <c r="BL583" s="283"/>
      <c r="BM583" s="283"/>
      <c r="BN583" s="283"/>
      <c r="BO583" s="278"/>
      <c r="BP583" s="278"/>
      <c r="BQ583" s="278"/>
      <c r="BR583" s="278"/>
      <c r="BS583" s="278"/>
      <c r="BT583" s="278"/>
      <c r="BU583" s="278"/>
      <c r="BV583" s="278"/>
      <c r="BW583" s="278"/>
      <c r="BX583" s="278"/>
      <c r="BY583" s="278"/>
      <c r="BZ583" s="278"/>
      <c r="CA583" s="278"/>
      <c r="CB583" s="278"/>
      <c r="CC583" s="278"/>
      <c r="CD583" s="278"/>
      <c r="CE583" s="278"/>
      <c r="CF583" s="278"/>
    </row>
    <row r="584" s="4" customFormat="1" ht="13.5" customHeight="1" spans="1:71">
      <c r="A584" s="267">
        <v>27030000204</v>
      </c>
      <c r="B584" s="267" t="s">
        <v>1687</v>
      </c>
      <c r="C584" s="278" t="s">
        <v>1551</v>
      </c>
      <c r="D584" s="278"/>
      <c r="E584" s="17">
        <v>100</v>
      </c>
      <c r="F584" s="278"/>
      <c r="G584" s="278">
        <v>2</v>
      </c>
      <c r="H584" s="278"/>
      <c r="I584" s="278"/>
      <c r="J584" s="278"/>
      <c r="K584" s="278"/>
      <c r="L584" s="278"/>
      <c r="M584" s="278"/>
      <c r="N584" s="278">
        <v>1</v>
      </c>
      <c r="O584" s="278"/>
      <c r="P584" s="278">
        <v>1</v>
      </c>
      <c r="Q584" s="278">
        <v>20000</v>
      </c>
      <c r="R584" s="278"/>
      <c r="S584" s="278"/>
      <c r="T584" s="278">
        <v>1</v>
      </c>
      <c r="U584" s="283">
        <v>1</v>
      </c>
      <c r="V584" s="283"/>
      <c r="W584" s="283"/>
      <c r="X584" s="283"/>
      <c r="Y584" s="17">
        <v>1000</v>
      </c>
      <c r="Z584" s="261"/>
      <c r="AA584" s="283">
        <v>0</v>
      </c>
      <c r="AB584" s="283">
        <v>2000</v>
      </c>
      <c r="AC584" s="283">
        <v>1333</v>
      </c>
      <c r="AD584" s="283" t="s">
        <v>1546</v>
      </c>
      <c r="AE584" s="283"/>
      <c r="AF584" s="283"/>
      <c r="AG584" s="283"/>
      <c r="AH584" s="283">
        <v>27230000202</v>
      </c>
      <c r="AI584" s="3">
        <v>8000</v>
      </c>
      <c r="AJ584" s="283">
        <v>13000</v>
      </c>
      <c r="AK584" s="283">
        <v>5</v>
      </c>
      <c r="AL584" s="348" t="s">
        <v>1688</v>
      </c>
      <c r="AM584" s="283"/>
      <c r="AN584" s="283"/>
      <c r="AO584" s="267"/>
      <c r="AP584" s="268"/>
      <c r="AQ584" s="268">
        <v>232</v>
      </c>
      <c r="AR584" s="268">
        <v>500</v>
      </c>
      <c r="AS584" s="268">
        <v>1500</v>
      </c>
      <c r="AT584" s="268"/>
      <c r="AU584" s="268"/>
      <c r="AV584" s="283"/>
      <c r="AW584" s="283"/>
      <c r="AX584" s="3">
        <v>6000</v>
      </c>
      <c r="AY584" s="283">
        <v>0</v>
      </c>
      <c r="AZ584" s="283">
        <v>1</v>
      </c>
      <c r="BA584" s="283"/>
      <c r="BB584" s="283"/>
      <c r="BC584" s="283"/>
      <c r="BD584" s="283">
        <v>190000</v>
      </c>
      <c r="BE584" s="283"/>
      <c r="BF584" s="283"/>
      <c r="BG584" s="283"/>
      <c r="BH584" s="283"/>
      <c r="BI584" s="283"/>
      <c r="BJ584" s="283"/>
      <c r="BK584" s="283"/>
      <c r="BL584" s="283"/>
      <c r="BM584" s="283"/>
      <c r="BN584" s="283"/>
      <c r="BO584" s="278"/>
      <c r="BP584" s="278"/>
      <c r="BQ584" s="278"/>
      <c r="BR584" s="278"/>
      <c r="BS584" s="278"/>
    </row>
    <row r="585" s="4" customFormat="1" ht="13.5" customHeight="1" spans="1:71">
      <c r="A585" s="267">
        <v>27030000205</v>
      </c>
      <c r="B585" s="267" t="s">
        <v>1689</v>
      </c>
      <c r="C585" s="278" t="s">
        <v>1690</v>
      </c>
      <c r="D585" s="278" t="s">
        <v>1691</v>
      </c>
      <c r="E585" s="17">
        <v>100</v>
      </c>
      <c r="F585" s="278" t="s">
        <v>1064</v>
      </c>
      <c r="G585" s="278">
        <v>1</v>
      </c>
      <c r="H585" s="278"/>
      <c r="I585" s="278"/>
      <c r="J585" s="278"/>
      <c r="K585" s="278"/>
      <c r="L585" s="278"/>
      <c r="M585" s="278"/>
      <c r="N585" s="278">
        <v>1</v>
      </c>
      <c r="O585" s="278" t="s">
        <v>1600</v>
      </c>
      <c r="P585" s="278">
        <v>1</v>
      </c>
      <c r="Q585" s="278">
        <v>10000</v>
      </c>
      <c r="R585" s="278"/>
      <c r="S585" s="278"/>
      <c r="T585" s="278">
        <v>1</v>
      </c>
      <c r="U585" s="78">
        <v>1</v>
      </c>
      <c r="V585" s="254"/>
      <c r="W585" s="254"/>
      <c r="X585" s="254"/>
      <c r="Y585" s="17">
        <v>1000</v>
      </c>
      <c r="Z585" s="261"/>
      <c r="AA585" s="78">
        <v>0</v>
      </c>
      <c r="AB585" s="78">
        <v>1333</v>
      </c>
      <c r="AC585" s="78">
        <v>833</v>
      </c>
      <c r="AD585" s="278"/>
      <c r="AE585" s="278"/>
      <c r="AF585" s="278"/>
      <c r="AG585" s="278"/>
      <c r="AH585" s="78">
        <v>27230000201</v>
      </c>
      <c r="AI585" s="3">
        <v>11000</v>
      </c>
      <c r="AJ585" s="78">
        <v>13000</v>
      </c>
      <c r="AK585" s="78">
        <v>1</v>
      </c>
      <c r="AL585" s="285"/>
      <c r="AM585" s="278"/>
      <c r="AN585" s="278"/>
      <c r="AO585" s="267"/>
      <c r="AP585" s="268"/>
      <c r="AQ585" s="268"/>
      <c r="AR585" s="268"/>
      <c r="AS585" s="268"/>
      <c r="AT585" s="268"/>
      <c r="AU585" s="268"/>
      <c r="AV585" s="278"/>
      <c r="AW585" s="278"/>
      <c r="AX585" s="3">
        <v>8800</v>
      </c>
      <c r="AY585" s="78">
        <v>1</v>
      </c>
      <c r="AZ585" s="278">
        <v>1</v>
      </c>
      <c r="BA585" s="278"/>
      <c r="BB585" s="278"/>
      <c r="BC585" s="278"/>
      <c r="BD585" s="78">
        <v>5000</v>
      </c>
      <c r="BE585" s="78"/>
      <c r="BF585" s="278">
        <v>27100040131</v>
      </c>
      <c r="BG585" s="278"/>
      <c r="BH585" s="278">
        <v>1</v>
      </c>
      <c r="BI585" s="278">
        <v>10000</v>
      </c>
      <c r="BJ585" s="278">
        <v>100</v>
      </c>
      <c r="BK585" s="278">
        <v>1</v>
      </c>
      <c r="BL585" s="278">
        <v>0</v>
      </c>
      <c r="BM585" s="278"/>
      <c r="BN585" s="278"/>
      <c r="BO585" s="278"/>
      <c r="BP585" s="278"/>
      <c r="BQ585" s="278"/>
      <c r="BR585" s="278"/>
      <c r="BS585" s="278"/>
    </row>
    <row r="586" s="4" customFormat="1" ht="13.5" customHeight="1" spans="1:71">
      <c r="A586" s="267">
        <v>27030000206</v>
      </c>
      <c r="B586" s="267" t="s">
        <v>1692</v>
      </c>
      <c r="C586" s="278" t="s">
        <v>1693</v>
      </c>
      <c r="D586" s="278" t="s">
        <v>1694</v>
      </c>
      <c r="E586" s="17">
        <v>100</v>
      </c>
      <c r="F586" s="278" t="s">
        <v>847</v>
      </c>
      <c r="G586" s="278">
        <v>2</v>
      </c>
      <c r="H586" s="278"/>
      <c r="I586" s="278"/>
      <c r="J586" s="278">
        <v>0</v>
      </c>
      <c r="K586" s="278"/>
      <c r="L586" s="278"/>
      <c r="M586" s="278"/>
      <c r="N586" s="278">
        <v>0</v>
      </c>
      <c r="O586" s="278" t="s">
        <v>1600</v>
      </c>
      <c r="P586" s="278">
        <v>5</v>
      </c>
      <c r="Q586" s="278">
        <v>60000</v>
      </c>
      <c r="R586" s="278"/>
      <c r="S586" s="278"/>
      <c r="T586" s="278">
        <v>1</v>
      </c>
      <c r="U586" s="283">
        <v>1</v>
      </c>
      <c r="V586" s="283"/>
      <c r="W586" s="283"/>
      <c r="X586" s="283"/>
      <c r="Y586" s="17">
        <v>1000</v>
      </c>
      <c r="Z586" s="261"/>
      <c r="AA586" s="283">
        <v>0</v>
      </c>
      <c r="AB586" s="283">
        <v>1000</v>
      </c>
      <c r="AC586" s="283" t="s">
        <v>389</v>
      </c>
      <c r="AD586" s="283"/>
      <c r="AE586" s="283"/>
      <c r="AF586" s="283"/>
      <c r="AG586" s="283"/>
      <c r="AH586" s="283">
        <v>27200140105</v>
      </c>
      <c r="AI586" s="3">
        <v>2000</v>
      </c>
      <c r="AJ586" s="283">
        <v>2000</v>
      </c>
      <c r="AK586" s="283">
        <v>3</v>
      </c>
      <c r="AL586" s="286"/>
      <c r="AM586" s="283"/>
      <c r="AN586" s="283"/>
      <c r="AO586" s="267"/>
      <c r="AP586" s="268"/>
      <c r="AQ586" s="268"/>
      <c r="AR586" s="268"/>
      <c r="AS586" s="268"/>
      <c r="AT586" s="268"/>
      <c r="AU586" s="268"/>
      <c r="AV586" s="283"/>
      <c r="AW586" s="283"/>
      <c r="AX586" s="3">
        <v>1600</v>
      </c>
      <c r="AY586" s="283">
        <v>1</v>
      </c>
      <c r="AZ586" s="283">
        <v>0</v>
      </c>
      <c r="BA586" s="283"/>
      <c r="BB586" s="283"/>
      <c r="BC586" s="283"/>
      <c r="BD586" s="283">
        <v>40000</v>
      </c>
      <c r="BE586" s="283"/>
      <c r="BF586" s="283"/>
      <c r="BG586" s="283"/>
      <c r="BH586" s="283"/>
      <c r="BI586" s="283"/>
      <c r="BJ586" s="283"/>
      <c r="BK586" s="283"/>
      <c r="BL586" s="283"/>
      <c r="BM586" s="283"/>
      <c r="BN586" s="283"/>
      <c r="BO586" s="278"/>
      <c r="BP586" s="278"/>
      <c r="BQ586" s="278"/>
      <c r="BR586" s="278"/>
      <c r="BS586" s="278"/>
    </row>
    <row r="587" s="4" customFormat="1" ht="13.5" customHeight="1" spans="1:57">
      <c r="A587" s="18">
        <v>27030000210</v>
      </c>
      <c r="B587" s="18" t="s">
        <v>1695</v>
      </c>
      <c r="C587" s="4" t="s">
        <v>1369</v>
      </c>
      <c r="E587" s="17">
        <v>100</v>
      </c>
      <c r="G587" s="4">
        <v>1</v>
      </c>
      <c r="N587" s="4">
        <v>1</v>
      </c>
      <c r="P587" s="4">
        <v>1</v>
      </c>
      <c r="Q587" s="4">
        <v>2000</v>
      </c>
      <c r="T587" s="4">
        <v>1</v>
      </c>
      <c r="U587" s="24">
        <v>2</v>
      </c>
      <c r="V587" s="25">
        <v>20000</v>
      </c>
      <c r="W587" s="25"/>
      <c r="X587" s="25"/>
      <c r="Y587" s="17">
        <v>1000</v>
      </c>
      <c r="Z587" s="261"/>
      <c r="AA587" s="24">
        <v>920</v>
      </c>
      <c r="AB587" s="24">
        <v>1800</v>
      </c>
      <c r="AC587" s="24">
        <v>1533</v>
      </c>
      <c r="AH587" s="24">
        <v>27230000210</v>
      </c>
      <c r="AI587" s="3">
        <v>11000</v>
      </c>
      <c r="AJ587" s="24">
        <v>12000</v>
      </c>
      <c r="AK587" s="24">
        <v>1</v>
      </c>
      <c r="AL587" s="279"/>
      <c r="AO587" s="18"/>
      <c r="AP587" s="269"/>
      <c r="AQ587" s="269"/>
      <c r="AR587" s="269"/>
      <c r="AS587" s="269"/>
      <c r="AT587" s="269"/>
      <c r="AU587" s="269"/>
      <c r="AX587" s="3">
        <v>8800</v>
      </c>
      <c r="AY587" s="24">
        <v>1</v>
      </c>
      <c r="AZ587" s="4">
        <v>1</v>
      </c>
      <c r="BD587" s="24">
        <v>0</v>
      </c>
      <c r="BE587" s="24"/>
    </row>
    <row r="588" s="4" customFormat="1" spans="1:57">
      <c r="A588" s="18">
        <v>27030000211</v>
      </c>
      <c r="B588" s="18" t="s">
        <v>1696</v>
      </c>
      <c r="C588" s="4" t="s">
        <v>1371</v>
      </c>
      <c r="E588" s="17">
        <v>100</v>
      </c>
      <c r="G588" s="4">
        <v>1</v>
      </c>
      <c r="N588" s="4">
        <v>1</v>
      </c>
      <c r="P588" s="4">
        <v>1</v>
      </c>
      <c r="Q588" s="4">
        <v>5000</v>
      </c>
      <c r="T588" s="4">
        <v>1</v>
      </c>
      <c r="U588" s="24">
        <v>2</v>
      </c>
      <c r="V588" s="25">
        <v>20000</v>
      </c>
      <c r="W588" s="25"/>
      <c r="X588" s="25"/>
      <c r="Y588" s="17">
        <v>1000</v>
      </c>
      <c r="Z588" s="261"/>
      <c r="AA588" s="24">
        <v>920</v>
      </c>
      <c r="AB588" s="24">
        <v>1800</v>
      </c>
      <c r="AC588" s="24">
        <v>1533</v>
      </c>
      <c r="AH588" s="24">
        <v>27230000210</v>
      </c>
      <c r="AI588" s="3">
        <v>11000</v>
      </c>
      <c r="AJ588" s="24">
        <v>12000</v>
      </c>
      <c r="AK588" s="24">
        <v>1</v>
      </c>
      <c r="AL588" s="279"/>
      <c r="AO588" s="18"/>
      <c r="AP588" s="269"/>
      <c r="AQ588" s="290"/>
      <c r="AR588" s="290"/>
      <c r="AS588" s="290"/>
      <c r="AT588" s="290"/>
      <c r="AU588" s="290"/>
      <c r="AX588" s="3">
        <v>8800</v>
      </c>
      <c r="AY588" s="24">
        <v>1</v>
      </c>
      <c r="AZ588" s="4">
        <v>1</v>
      </c>
      <c r="BD588" s="24">
        <v>15000</v>
      </c>
      <c r="BE588" s="24"/>
    </row>
    <row r="589" s="4" customFormat="1" spans="1:71">
      <c r="A589" s="267">
        <v>27030000212</v>
      </c>
      <c r="B589" s="267" t="s">
        <v>1697</v>
      </c>
      <c r="C589" s="278" t="s">
        <v>1545</v>
      </c>
      <c r="D589" s="278"/>
      <c r="E589" s="17">
        <v>100</v>
      </c>
      <c r="F589" s="278"/>
      <c r="G589" s="278">
        <v>2</v>
      </c>
      <c r="H589" s="278" t="s">
        <v>1546</v>
      </c>
      <c r="I589" s="278"/>
      <c r="J589" s="278"/>
      <c r="K589" s="278" t="s">
        <v>1546</v>
      </c>
      <c r="L589" s="278"/>
      <c r="M589" s="278"/>
      <c r="N589" s="278">
        <v>1</v>
      </c>
      <c r="O589" s="278" t="s">
        <v>1546</v>
      </c>
      <c r="P589" s="278">
        <v>1</v>
      </c>
      <c r="Q589" s="278">
        <v>10000</v>
      </c>
      <c r="R589" s="278"/>
      <c r="S589" s="278" t="s">
        <v>1546</v>
      </c>
      <c r="T589" s="278">
        <v>1</v>
      </c>
      <c r="U589" s="78">
        <v>2</v>
      </c>
      <c r="V589" s="254">
        <v>20000</v>
      </c>
      <c r="W589" s="254"/>
      <c r="X589" s="254"/>
      <c r="Y589" s="17">
        <v>1000</v>
      </c>
      <c r="Z589" s="261"/>
      <c r="AA589" s="78">
        <v>920</v>
      </c>
      <c r="AB589" s="78">
        <v>1800</v>
      </c>
      <c r="AC589" s="78">
        <v>1533</v>
      </c>
      <c r="AD589" s="278"/>
      <c r="AE589" s="278"/>
      <c r="AF589" s="278"/>
      <c r="AG589" s="278"/>
      <c r="AH589" s="78">
        <v>27230000210</v>
      </c>
      <c r="AI589" s="3">
        <v>11000</v>
      </c>
      <c r="AJ589" s="78">
        <v>12000</v>
      </c>
      <c r="AK589" s="78">
        <v>1</v>
      </c>
      <c r="AL589" s="285"/>
      <c r="AM589" s="278"/>
      <c r="AN589" s="278"/>
      <c r="AO589" s="267"/>
      <c r="AP589" s="268"/>
      <c r="AQ589" s="268"/>
      <c r="AR589" s="268"/>
      <c r="AS589" s="268"/>
      <c r="AT589" s="268"/>
      <c r="AU589" s="268"/>
      <c r="AV589" s="278"/>
      <c r="AW589" s="278"/>
      <c r="AX589" s="3">
        <v>8800</v>
      </c>
      <c r="AY589" s="78">
        <v>1</v>
      </c>
      <c r="AZ589" s="278">
        <v>1</v>
      </c>
      <c r="BA589" s="278"/>
      <c r="BB589" s="278"/>
      <c r="BC589" s="278"/>
      <c r="BD589" s="78">
        <v>30000</v>
      </c>
      <c r="BE589" s="78"/>
      <c r="BF589" s="278"/>
      <c r="BG589" s="278"/>
      <c r="BH589" s="278"/>
      <c r="BI589" s="278"/>
      <c r="BJ589" s="278"/>
      <c r="BK589" s="278"/>
      <c r="BL589" s="278"/>
      <c r="BM589" s="278"/>
      <c r="BN589" s="278"/>
      <c r="BO589" s="278"/>
      <c r="BP589" s="278"/>
      <c r="BQ589" s="278"/>
      <c r="BR589" s="278"/>
      <c r="BS589" s="278"/>
    </row>
    <row r="590" s="4" customFormat="1" spans="1:71">
      <c r="A590" s="267">
        <v>27030000213</v>
      </c>
      <c r="B590" s="267" t="s">
        <v>1698</v>
      </c>
      <c r="C590" s="278" t="s">
        <v>1548</v>
      </c>
      <c r="D590" s="278"/>
      <c r="E590" s="17">
        <v>100</v>
      </c>
      <c r="F590" s="278"/>
      <c r="G590" s="278">
        <v>2</v>
      </c>
      <c r="H590" s="278"/>
      <c r="I590" s="278"/>
      <c r="J590" s="278"/>
      <c r="K590" s="278"/>
      <c r="L590" s="278"/>
      <c r="M590" s="278"/>
      <c r="N590" s="278">
        <v>1</v>
      </c>
      <c r="O590" s="278"/>
      <c r="P590" s="278">
        <v>1</v>
      </c>
      <c r="Q590" s="278">
        <v>15000</v>
      </c>
      <c r="R590" s="278"/>
      <c r="S590" s="278"/>
      <c r="T590" s="278">
        <v>1</v>
      </c>
      <c r="U590" s="283">
        <v>1</v>
      </c>
      <c r="V590" s="283"/>
      <c r="W590" s="283"/>
      <c r="X590" s="283"/>
      <c r="Y590" s="17">
        <v>1000</v>
      </c>
      <c r="Z590" s="261"/>
      <c r="AA590" s="283">
        <v>0</v>
      </c>
      <c r="AB590" s="283">
        <v>2000</v>
      </c>
      <c r="AC590" s="283">
        <v>1666</v>
      </c>
      <c r="AD590" s="283"/>
      <c r="AE590" s="283"/>
      <c r="AF590" s="283"/>
      <c r="AG590" s="283"/>
      <c r="AH590" s="283">
        <v>27230000211</v>
      </c>
      <c r="AI590" s="3">
        <v>11000</v>
      </c>
      <c r="AJ590" s="283">
        <v>13000</v>
      </c>
      <c r="AK590" s="283">
        <v>1</v>
      </c>
      <c r="AL590" s="286"/>
      <c r="AM590" s="283"/>
      <c r="AN590" s="283"/>
      <c r="AO590" s="267"/>
      <c r="AP590" s="268"/>
      <c r="AQ590" s="268"/>
      <c r="AR590" s="268"/>
      <c r="AS590" s="268"/>
      <c r="AT590" s="268"/>
      <c r="AU590" s="268"/>
      <c r="AV590" s="283"/>
      <c r="AW590" s="283"/>
      <c r="AX590" s="3">
        <v>8800</v>
      </c>
      <c r="AY590" s="283">
        <v>1</v>
      </c>
      <c r="AZ590" s="283">
        <v>1</v>
      </c>
      <c r="BA590" s="283"/>
      <c r="BB590" s="283"/>
      <c r="BC590" s="283"/>
      <c r="BD590" s="283" t="s">
        <v>1652</v>
      </c>
      <c r="BE590" s="283"/>
      <c r="BF590" s="283"/>
      <c r="BG590" s="283"/>
      <c r="BH590" s="283"/>
      <c r="BI590" s="283"/>
      <c r="BJ590" s="283"/>
      <c r="BK590" s="283"/>
      <c r="BL590" s="283"/>
      <c r="BM590" s="283"/>
      <c r="BN590" s="283"/>
      <c r="BO590" s="283"/>
      <c r="BP590" s="283"/>
      <c r="BQ590" s="283"/>
      <c r="BR590" s="283"/>
      <c r="BS590" s="283"/>
    </row>
    <row r="591" s="4" customFormat="1" spans="1:71">
      <c r="A591" s="267">
        <v>27030000214</v>
      </c>
      <c r="B591" s="267" t="s">
        <v>1699</v>
      </c>
      <c r="C591" s="278" t="s">
        <v>1551</v>
      </c>
      <c r="D591" s="278"/>
      <c r="E591" s="17">
        <v>100</v>
      </c>
      <c r="F591" s="278"/>
      <c r="G591" s="278">
        <v>2</v>
      </c>
      <c r="H591" s="278"/>
      <c r="I591" s="278"/>
      <c r="J591" s="278"/>
      <c r="K591" s="278"/>
      <c r="L591" s="278"/>
      <c r="M591" s="278"/>
      <c r="N591" s="278">
        <v>1</v>
      </c>
      <c r="O591" s="278"/>
      <c r="P591" s="278">
        <v>1</v>
      </c>
      <c r="Q591" s="278">
        <v>20000</v>
      </c>
      <c r="R591" s="278"/>
      <c r="S591" s="278"/>
      <c r="T591" s="278">
        <v>1</v>
      </c>
      <c r="U591" s="283">
        <v>1</v>
      </c>
      <c r="V591" s="283"/>
      <c r="W591" s="283"/>
      <c r="X591" s="283"/>
      <c r="Y591" s="17">
        <v>1000</v>
      </c>
      <c r="Z591" s="261"/>
      <c r="AA591" s="283">
        <v>1584</v>
      </c>
      <c r="AB591" s="283">
        <v>3000</v>
      </c>
      <c r="AC591" s="283">
        <v>400</v>
      </c>
      <c r="AD591" s="283" t="s">
        <v>1546</v>
      </c>
      <c r="AE591" s="283"/>
      <c r="AF591" s="283"/>
      <c r="AG591" s="283"/>
      <c r="AH591" s="283">
        <v>27230000212</v>
      </c>
      <c r="AI591" s="3">
        <v>11000</v>
      </c>
      <c r="AJ591" s="283">
        <v>13000</v>
      </c>
      <c r="AK591" s="283">
        <v>6</v>
      </c>
      <c r="AL591" s="286">
        <v>10000</v>
      </c>
      <c r="AM591" s="283"/>
      <c r="AN591" s="283"/>
      <c r="AO591" s="267"/>
      <c r="AP591" s="268"/>
      <c r="AQ591" s="289">
        <v>210</v>
      </c>
      <c r="AR591" s="289">
        <v>800</v>
      </c>
      <c r="AS591" s="289">
        <v>2000</v>
      </c>
      <c r="AT591" s="289"/>
      <c r="AU591" s="289"/>
      <c r="AV591" s="283"/>
      <c r="AW591" s="283"/>
      <c r="AX591" s="3">
        <v>8800</v>
      </c>
      <c r="AY591" s="283">
        <v>0</v>
      </c>
      <c r="AZ591" s="283">
        <v>1</v>
      </c>
      <c r="BA591" s="283"/>
      <c r="BB591" s="283"/>
      <c r="BC591" s="283"/>
      <c r="BD591" s="283">
        <v>190000</v>
      </c>
      <c r="BE591" s="283"/>
      <c r="BF591" s="283"/>
      <c r="BG591" s="283"/>
      <c r="BH591" s="283"/>
      <c r="BI591" s="283"/>
      <c r="BJ591" s="283"/>
      <c r="BK591" s="283"/>
      <c r="BL591" s="283"/>
      <c r="BM591" s="283"/>
      <c r="BN591" s="283"/>
      <c r="BO591" s="283"/>
      <c r="BP591" s="283"/>
      <c r="BQ591" s="283"/>
      <c r="BR591" s="283"/>
      <c r="BS591" s="283"/>
    </row>
    <row r="592" s="4" customFormat="1" spans="1:71">
      <c r="A592" s="267">
        <v>27030000215</v>
      </c>
      <c r="B592" s="267" t="s">
        <v>1700</v>
      </c>
      <c r="C592" s="278" t="s">
        <v>1701</v>
      </c>
      <c r="D592" s="278" t="s">
        <v>1702</v>
      </c>
      <c r="E592" s="17">
        <v>100</v>
      </c>
      <c r="F592" s="278" t="s">
        <v>912</v>
      </c>
      <c r="G592" s="278">
        <v>2</v>
      </c>
      <c r="H592" s="278" t="s">
        <v>1546</v>
      </c>
      <c r="I592" s="278"/>
      <c r="J592" s="278"/>
      <c r="K592" s="278" t="s">
        <v>1546</v>
      </c>
      <c r="L592" s="278"/>
      <c r="M592" s="278"/>
      <c r="N592" s="278">
        <v>1</v>
      </c>
      <c r="O592" s="278" t="s">
        <v>1600</v>
      </c>
      <c r="P592" s="278">
        <v>1</v>
      </c>
      <c r="Q592" s="278">
        <v>10000</v>
      </c>
      <c r="R592" s="278"/>
      <c r="S592" s="278" t="s">
        <v>1546</v>
      </c>
      <c r="T592" s="278">
        <v>1</v>
      </c>
      <c r="U592" s="78">
        <v>1</v>
      </c>
      <c r="V592" s="254"/>
      <c r="W592" s="254"/>
      <c r="X592" s="254"/>
      <c r="Y592" s="17">
        <v>1000</v>
      </c>
      <c r="Z592" s="261"/>
      <c r="AA592" s="78">
        <v>1584</v>
      </c>
      <c r="AB592" s="78">
        <v>3000</v>
      </c>
      <c r="AC592" s="78">
        <v>400</v>
      </c>
      <c r="AD592" s="278" t="s">
        <v>1546</v>
      </c>
      <c r="AE592" s="278"/>
      <c r="AF592" s="278"/>
      <c r="AG592" s="278"/>
      <c r="AH592" s="78">
        <v>27230000212</v>
      </c>
      <c r="AI592" s="3">
        <v>11000</v>
      </c>
      <c r="AJ592" s="78">
        <v>13000</v>
      </c>
      <c r="AK592" s="78">
        <v>6</v>
      </c>
      <c r="AL592" s="285">
        <v>10000</v>
      </c>
      <c r="AM592" s="278"/>
      <c r="AN592" s="278"/>
      <c r="AO592" s="267"/>
      <c r="AP592" s="268"/>
      <c r="AQ592" s="289">
        <v>210</v>
      </c>
      <c r="AR592" s="289">
        <v>600</v>
      </c>
      <c r="AS592" s="289">
        <v>2000</v>
      </c>
      <c r="AT592" s="268"/>
      <c r="AU592" s="268"/>
      <c r="AV592" s="278"/>
      <c r="AW592" s="278"/>
      <c r="AX592" s="3">
        <v>8800</v>
      </c>
      <c r="AY592" s="78">
        <v>0</v>
      </c>
      <c r="AZ592" s="278">
        <v>1</v>
      </c>
      <c r="BA592" s="278"/>
      <c r="BB592" s="278"/>
      <c r="BC592" s="278"/>
      <c r="BD592" s="78">
        <v>35000</v>
      </c>
      <c r="BE592" s="78"/>
      <c r="BF592" s="278"/>
      <c r="BG592" s="278"/>
      <c r="BH592" s="278"/>
      <c r="BI592" s="278"/>
      <c r="BJ592" s="278"/>
      <c r="BK592" s="278"/>
      <c r="BL592" s="278"/>
      <c r="BM592" s="278"/>
      <c r="BN592" s="278"/>
      <c r="BO592" s="278"/>
      <c r="BP592" s="278"/>
      <c r="BQ592" s="278"/>
      <c r="BR592" s="278"/>
      <c r="BS592" s="278"/>
    </row>
    <row r="593" s="4" customFormat="1" spans="1:64">
      <c r="A593" s="18">
        <v>27030000216</v>
      </c>
      <c r="B593" s="18" t="s">
        <v>1700</v>
      </c>
      <c r="C593" s="4" t="s">
        <v>1703</v>
      </c>
      <c r="D593" s="4" t="s">
        <v>1704</v>
      </c>
      <c r="E593" s="17">
        <v>100</v>
      </c>
      <c r="F593" s="4" t="s">
        <v>761</v>
      </c>
      <c r="G593" s="4">
        <v>2</v>
      </c>
      <c r="J593" s="4">
        <v>0</v>
      </c>
      <c r="N593" s="4">
        <v>0</v>
      </c>
      <c r="O593" s="4" t="s">
        <v>1600</v>
      </c>
      <c r="P593" s="4">
        <v>5</v>
      </c>
      <c r="Q593" s="4">
        <v>60000</v>
      </c>
      <c r="T593" s="4">
        <v>1</v>
      </c>
      <c r="U593" s="24">
        <v>1</v>
      </c>
      <c r="V593" s="25"/>
      <c r="W593" s="25"/>
      <c r="X593" s="25"/>
      <c r="Y593" s="17">
        <v>1000</v>
      </c>
      <c r="Z593" s="261"/>
      <c r="AA593" s="24">
        <v>0</v>
      </c>
      <c r="AB593" s="24">
        <v>1000</v>
      </c>
      <c r="AC593" s="24" t="s">
        <v>389</v>
      </c>
      <c r="AH593" s="24">
        <v>27200140105</v>
      </c>
      <c r="AI593" s="3">
        <v>2000</v>
      </c>
      <c r="AJ593" s="24">
        <v>2000</v>
      </c>
      <c r="AK593" s="24">
        <v>3</v>
      </c>
      <c r="AL593" s="279"/>
      <c r="AO593" s="18"/>
      <c r="AP593" s="269"/>
      <c r="AQ593" s="269"/>
      <c r="AR593" s="269"/>
      <c r="AS593" s="269"/>
      <c r="AT593" s="269"/>
      <c r="AU593" s="269"/>
      <c r="AX593" s="3">
        <v>1600</v>
      </c>
      <c r="AY593" s="24">
        <v>1</v>
      </c>
      <c r="AZ593" s="4">
        <v>0</v>
      </c>
      <c r="BD593" s="24">
        <v>20000</v>
      </c>
      <c r="BE593" s="24"/>
      <c r="BF593" s="4">
        <v>27100040132</v>
      </c>
      <c r="BG593" s="4">
        <v>1000</v>
      </c>
      <c r="BH593" s="4">
        <v>1</v>
      </c>
      <c r="BI593" s="4">
        <v>10000</v>
      </c>
      <c r="BJ593" s="4">
        <v>-1</v>
      </c>
      <c r="BK593" s="4">
        <v>1</v>
      </c>
      <c r="BL593" s="4">
        <v>0</v>
      </c>
    </row>
    <row r="594" s="4" customFormat="1" spans="1:57">
      <c r="A594" s="18">
        <v>27030000220</v>
      </c>
      <c r="B594" s="18" t="s">
        <v>1705</v>
      </c>
      <c r="C594" s="4" t="s">
        <v>1369</v>
      </c>
      <c r="E594" s="17">
        <v>100</v>
      </c>
      <c r="G594" s="4">
        <v>1</v>
      </c>
      <c r="N594" s="4">
        <v>1</v>
      </c>
      <c r="P594" s="4">
        <v>1</v>
      </c>
      <c r="Q594" s="4">
        <v>2000</v>
      </c>
      <c r="T594" s="4">
        <v>1</v>
      </c>
      <c r="U594" s="24">
        <v>1</v>
      </c>
      <c r="V594" s="25"/>
      <c r="W594" s="25"/>
      <c r="X594" s="25"/>
      <c r="Y594" s="17">
        <v>1000</v>
      </c>
      <c r="Z594" s="261"/>
      <c r="AA594" s="24">
        <v>0</v>
      </c>
      <c r="AB594" s="24">
        <v>1666</v>
      </c>
      <c r="AC594" s="24">
        <v>600</v>
      </c>
      <c r="AH594" s="24">
        <v>27230000220</v>
      </c>
      <c r="AI594" s="3">
        <v>5000</v>
      </c>
      <c r="AJ594" s="24">
        <v>5000</v>
      </c>
      <c r="AK594" s="24">
        <v>1</v>
      </c>
      <c r="AL594" s="279"/>
      <c r="AO594" s="18"/>
      <c r="AP594" s="269"/>
      <c r="AQ594" s="269"/>
      <c r="AR594" s="269"/>
      <c r="AS594" s="269"/>
      <c r="AT594" s="269"/>
      <c r="AU594" s="269"/>
      <c r="AX594" s="3">
        <v>4000</v>
      </c>
      <c r="AY594" s="24">
        <v>1</v>
      </c>
      <c r="AZ594" s="4">
        <v>1</v>
      </c>
      <c r="BD594" s="24">
        <v>0</v>
      </c>
      <c r="BE594" s="24"/>
    </row>
    <row r="595" s="4" customFormat="1" spans="1:57">
      <c r="A595" s="18">
        <v>27030000221</v>
      </c>
      <c r="B595" s="18" t="s">
        <v>1706</v>
      </c>
      <c r="C595" s="4" t="s">
        <v>1371</v>
      </c>
      <c r="E595" s="17">
        <v>100</v>
      </c>
      <c r="G595" s="4">
        <v>1</v>
      </c>
      <c r="N595" s="4">
        <v>1</v>
      </c>
      <c r="P595" s="4">
        <v>1</v>
      </c>
      <c r="Q595" s="4">
        <v>5000</v>
      </c>
      <c r="T595" s="4">
        <v>1</v>
      </c>
      <c r="U595" s="24">
        <v>1</v>
      </c>
      <c r="V595" s="25"/>
      <c r="W595" s="25"/>
      <c r="X595" s="25"/>
      <c r="Y595" s="17">
        <v>1000</v>
      </c>
      <c r="Z595" s="261"/>
      <c r="AA595" s="24">
        <v>0</v>
      </c>
      <c r="AB595" s="24">
        <v>1666</v>
      </c>
      <c r="AC595" s="24">
        <v>600</v>
      </c>
      <c r="AH595" s="24">
        <v>27230000220</v>
      </c>
      <c r="AI595" s="3">
        <v>5000</v>
      </c>
      <c r="AJ595" s="24">
        <v>5000</v>
      </c>
      <c r="AK595" s="24">
        <v>1</v>
      </c>
      <c r="AL595" s="279"/>
      <c r="AO595" s="18"/>
      <c r="AP595" s="269"/>
      <c r="AQ595" s="269"/>
      <c r="AR595" s="269"/>
      <c r="AS595" s="269"/>
      <c r="AT595" s="269"/>
      <c r="AU595" s="269"/>
      <c r="AX595" s="3">
        <v>4000</v>
      </c>
      <c r="AY595" s="24">
        <v>1</v>
      </c>
      <c r="AZ595" s="4">
        <v>1</v>
      </c>
      <c r="BD595" s="24">
        <v>15000</v>
      </c>
      <c r="BE595" s="24"/>
    </row>
    <row r="596" s="4" customFormat="1" spans="1:71">
      <c r="A596" s="267">
        <v>27030000222</v>
      </c>
      <c r="B596" s="267" t="s">
        <v>1707</v>
      </c>
      <c r="C596" s="278" t="s">
        <v>1545</v>
      </c>
      <c r="D596" s="278"/>
      <c r="E596" s="17">
        <v>100</v>
      </c>
      <c r="F596" s="278"/>
      <c r="G596" s="278">
        <v>2</v>
      </c>
      <c r="H596" s="278" t="s">
        <v>1546</v>
      </c>
      <c r="I596" s="278"/>
      <c r="J596" s="278"/>
      <c r="K596" s="278" t="s">
        <v>1546</v>
      </c>
      <c r="L596" s="278"/>
      <c r="M596" s="278"/>
      <c r="N596" s="278">
        <v>1</v>
      </c>
      <c r="O596" s="278" t="s">
        <v>1546</v>
      </c>
      <c r="P596" s="278">
        <v>1</v>
      </c>
      <c r="Q596" s="278">
        <v>10000</v>
      </c>
      <c r="R596" s="278"/>
      <c r="S596" s="278" t="s">
        <v>1546</v>
      </c>
      <c r="T596" s="278">
        <v>1</v>
      </c>
      <c r="U596" s="78">
        <v>1</v>
      </c>
      <c r="V596" s="254"/>
      <c r="W596" s="254"/>
      <c r="X596" s="254"/>
      <c r="Y596" s="17">
        <v>1000</v>
      </c>
      <c r="Z596" s="261"/>
      <c r="AA596" s="78">
        <v>0</v>
      </c>
      <c r="AB596" s="78">
        <v>1666</v>
      </c>
      <c r="AC596" s="78">
        <v>600</v>
      </c>
      <c r="AD596" s="278"/>
      <c r="AE596" s="278"/>
      <c r="AF596" s="278"/>
      <c r="AG596" s="278"/>
      <c r="AH596" s="78">
        <v>27230000220</v>
      </c>
      <c r="AI596" s="3">
        <v>5000</v>
      </c>
      <c r="AJ596" s="78">
        <v>5000</v>
      </c>
      <c r="AK596" s="78">
        <v>1</v>
      </c>
      <c r="AL596" s="285"/>
      <c r="AM596" s="278"/>
      <c r="AN596" s="278"/>
      <c r="AO596" s="267"/>
      <c r="AP596" s="268"/>
      <c r="AQ596" s="289"/>
      <c r="AR596" s="289"/>
      <c r="AS596" s="289"/>
      <c r="AT596" s="289"/>
      <c r="AU596" s="289"/>
      <c r="AV596" s="278"/>
      <c r="AW596" s="278"/>
      <c r="AX596" s="3">
        <v>4000</v>
      </c>
      <c r="AY596" s="78">
        <v>1</v>
      </c>
      <c r="AZ596" s="278">
        <v>1</v>
      </c>
      <c r="BA596" s="278"/>
      <c r="BB596" s="278"/>
      <c r="BC596" s="278"/>
      <c r="BD596" s="78">
        <v>30000</v>
      </c>
      <c r="BE596" s="78"/>
      <c r="BF596" s="278"/>
      <c r="BG596" s="278"/>
      <c r="BH596" s="278"/>
      <c r="BI596" s="278"/>
      <c r="BJ596" s="278"/>
      <c r="BK596" s="278"/>
      <c r="BL596" s="278"/>
      <c r="BM596" s="278"/>
      <c r="BN596" s="278"/>
      <c r="BO596" s="278"/>
      <c r="BP596" s="278"/>
      <c r="BQ596" s="278"/>
      <c r="BR596" s="278"/>
      <c r="BS596" s="278"/>
    </row>
    <row r="597" s="4" customFormat="1" spans="1:71">
      <c r="A597" s="267">
        <v>27030000223</v>
      </c>
      <c r="B597" s="267" t="s">
        <v>1708</v>
      </c>
      <c r="C597" s="278" t="s">
        <v>1548</v>
      </c>
      <c r="D597" s="278"/>
      <c r="E597" s="17">
        <v>100</v>
      </c>
      <c r="F597" s="278"/>
      <c r="G597" s="278">
        <v>2</v>
      </c>
      <c r="H597" s="278"/>
      <c r="I597" s="278"/>
      <c r="J597" s="278"/>
      <c r="K597" s="278"/>
      <c r="L597" s="278"/>
      <c r="M597" s="278"/>
      <c r="N597" s="278">
        <v>1</v>
      </c>
      <c r="O597" s="278"/>
      <c r="P597" s="278">
        <v>1</v>
      </c>
      <c r="Q597" s="278">
        <v>15000</v>
      </c>
      <c r="R597" s="278"/>
      <c r="S597" s="278"/>
      <c r="T597" s="278">
        <v>1</v>
      </c>
      <c r="U597" s="283">
        <v>1</v>
      </c>
      <c r="V597" s="283"/>
      <c r="W597" s="283"/>
      <c r="X597" s="283"/>
      <c r="Y597" s="17">
        <v>1000</v>
      </c>
      <c r="Z597" s="261"/>
      <c r="AA597" s="283">
        <v>0</v>
      </c>
      <c r="AB597" s="283">
        <v>1733</v>
      </c>
      <c r="AC597" s="283">
        <v>533</v>
      </c>
      <c r="AD597" s="283"/>
      <c r="AE597" s="283"/>
      <c r="AF597" s="283"/>
      <c r="AG597" s="283"/>
      <c r="AH597" s="283">
        <v>27230000221</v>
      </c>
      <c r="AI597" s="3">
        <v>5000</v>
      </c>
      <c r="AJ597" s="283">
        <v>5000</v>
      </c>
      <c r="AK597" s="283">
        <v>1</v>
      </c>
      <c r="AL597" s="286"/>
      <c r="AM597" s="283"/>
      <c r="AN597" s="283"/>
      <c r="AO597" s="267"/>
      <c r="AP597" s="268"/>
      <c r="AQ597" s="268"/>
      <c r="AR597" s="268"/>
      <c r="AS597" s="268"/>
      <c r="AT597" s="268"/>
      <c r="AU597" s="268"/>
      <c r="AV597" s="283"/>
      <c r="AW597" s="283"/>
      <c r="AX597" s="3">
        <v>4000</v>
      </c>
      <c r="AY597" s="283">
        <v>1</v>
      </c>
      <c r="AZ597" s="283">
        <v>1</v>
      </c>
      <c r="BA597" s="283"/>
      <c r="BB597" s="283"/>
      <c r="BC597" s="283"/>
      <c r="BD597" s="354" t="s">
        <v>1652</v>
      </c>
      <c r="BE597" s="283"/>
      <c r="BF597" s="278"/>
      <c r="BG597" s="278"/>
      <c r="BH597" s="278"/>
      <c r="BI597" s="278"/>
      <c r="BJ597" s="278"/>
      <c r="BK597" s="278"/>
      <c r="BL597" s="278"/>
      <c r="BM597" s="278"/>
      <c r="BN597" s="278"/>
      <c r="BO597" s="278"/>
      <c r="BP597" s="278"/>
      <c r="BQ597" s="278"/>
      <c r="BR597" s="278"/>
      <c r="BS597" s="278"/>
    </row>
    <row r="598" s="4" customFormat="1" spans="1:71">
      <c r="A598" s="267">
        <v>27030000224</v>
      </c>
      <c r="B598" s="267" t="s">
        <v>1709</v>
      </c>
      <c r="C598" s="278" t="s">
        <v>1551</v>
      </c>
      <c r="D598" s="278"/>
      <c r="E598" s="17">
        <v>100</v>
      </c>
      <c r="F598" s="278"/>
      <c r="G598" s="278">
        <v>2</v>
      </c>
      <c r="H598" s="278"/>
      <c r="I598" s="278"/>
      <c r="J598" s="278"/>
      <c r="K598" s="278"/>
      <c r="L598" s="278"/>
      <c r="M598" s="278"/>
      <c r="N598" s="278">
        <v>1</v>
      </c>
      <c r="O598" s="278"/>
      <c r="P598" s="278">
        <v>1</v>
      </c>
      <c r="Q598" s="278">
        <v>20000</v>
      </c>
      <c r="R598" s="278"/>
      <c r="S598" s="278"/>
      <c r="T598" s="278">
        <v>1</v>
      </c>
      <c r="U598" s="283">
        <v>1</v>
      </c>
      <c r="V598" s="283"/>
      <c r="W598" s="283"/>
      <c r="X598" s="283"/>
      <c r="Y598" s="17">
        <v>1000</v>
      </c>
      <c r="Z598" s="261"/>
      <c r="AA598" s="283">
        <v>0</v>
      </c>
      <c r="AB598" s="283">
        <v>4000</v>
      </c>
      <c r="AC598" s="283" t="s">
        <v>1710</v>
      </c>
      <c r="AD598" s="283"/>
      <c r="AE598" s="283"/>
      <c r="AF598" s="283"/>
      <c r="AG598" s="283"/>
      <c r="AH598" s="283">
        <v>27230000222</v>
      </c>
      <c r="AI598" s="3">
        <v>11000</v>
      </c>
      <c r="AJ598" s="283">
        <v>10000</v>
      </c>
      <c r="AK598" s="283">
        <v>6</v>
      </c>
      <c r="AL598" s="286">
        <v>10000</v>
      </c>
      <c r="AM598" s="283"/>
      <c r="AN598" s="283"/>
      <c r="AO598" s="267"/>
      <c r="AP598" s="268"/>
      <c r="AQ598" s="268">
        <v>210</v>
      </c>
      <c r="AR598" s="268">
        <v>2000</v>
      </c>
      <c r="AS598" s="268">
        <v>2000</v>
      </c>
      <c r="AT598" s="268"/>
      <c r="AU598" s="268"/>
      <c r="AV598" s="283"/>
      <c r="AW598" s="283"/>
      <c r="AX598" s="3">
        <v>8800</v>
      </c>
      <c r="AY598" s="283">
        <v>0</v>
      </c>
      <c r="AZ598" s="283">
        <v>1</v>
      </c>
      <c r="BA598" s="283"/>
      <c r="BB598" s="283"/>
      <c r="BC598" s="283"/>
      <c r="BD598" s="354" t="s">
        <v>1711</v>
      </c>
      <c r="BE598" s="283"/>
      <c r="BF598" s="278"/>
      <c r="BG598" s="278"/>
      <c r="BH598" s="278"/>
      <c r="BI598" s="278"/>
      <c r="BJ598" s="278"/>
      <c r="BK598" s="278"/>
      <c r="BL598" s="278"/>
      <c r="BM598" s="278"/>
      <c r="BN598" s="278"/>
      <c r="BO598" s="278"/>
      <c r="BP598" s="278"/>
      <c r="BQ598" s="278"/>
      <c r="BR598" s="278"/>
      <c r="BS598" s="278"/>
    </row>
    <row r="599" s="4" customFormat="1" spans="1:71">
      <c r="A599" s="267">
        <v>27030000225</v>
      </c>
      <c r="B599" s="267" t="s">
        <v>1712</v>
      </c>
      <c r="C599" s="278" t="s">
        <v>1713</v>
      </c>
      <c r="D599" s="278" t="s">
        <v>1702</v>
      </c>
      <c r="E599" s="17">
        <v>100</v>
      </c>
      <c r="F599" s="278" t="s">
        <v>1025</v>
      </c>
      <c r="G599" s="278">
        <v>2</v>
      </c>
      <c r="H599" s="278" t="s">
        <v>1546</v>
      </c>
      <c r="I599" s="278"/>
      <c r="J599" s="278"/>
      <c r="K599" s="278" t="s">
        <v>1546</v>
      </c>
      <c r="L599" s="278"/>
      <c r="M599" s="278"/>
      <c r="N599" s="278">
        <v>1</v>
      </c>
      <c r="O599" s="278" t="s">
        <v>1600</v>
      </c>
      <c r="P599" s="278">
        <v>1</v>
      </c>
      <c r="Q599" s="278">
        <v>10000</v>
      </c>
      <c r="R599" s="278"/>
      <c r="S599" s="278" t="s">
        <v>1546</v>
      </c>
      <c r="T599" s="278">
        <v>1</v>
      </c>
      <c r="U599" s="78">
        <v>1</v>
      </c>
      <c r="V599" s="254"/>
      <c r="W599" s="254"/>
      <c r="X599" s="254"/>
      <c r="Y599" s="17">
        <v>1000</v>
      </c>
      <c r="Z599" s="261"/>
      <c r="AA599" s="78">
        <v>0</v>
      </c>
      <c r="AB599" s="78">
        <v>4000</v>
      </c>
      <c r="AC599" s="78" t="s">
        <v>1710</v>
      </c>
      <c r="AD599" s="278" t="s">
        <v>1546</v>
      </c>
      <c r="AE599" s="278"/>
      <c r="AF599" s="278"/>
      <c r="AG599" s="278"/>
      <c r="AH599" s="78">
        <v>27230000222</v>
      </c>
      <c r="AI599" s="3">
        <v>11000</v>
      </c>
      <c r="AJ599" s="78">
        <v>13000</v>
      </c>
      <c r="AK599" s="78">
        <v>6</v>
      </c>
      <c r="AL599" s="285">
        <v>10000</v>
      </c>
      <c r="AM599" s="278"/>
      <c r="AN599" s="278"/>
      <c r="AO599" s="267"/>
      <c r="AP599" s="268"/>
      <c r="AQ599" s="268">
        <v>210</v>
      </c>
      <c r="AR599" s="268">
        <v>2000</v>
      </c>
      <c r="AS599" s="268">
        <v>2000</v>
      </c>
      <c r="AT599" s="289"/>
      <c r="AU599" s="289"/>
      <c r="AV599" s="278"/>
      <c r="AW599" s="278"/>
      <c r="AX599" s="3">
        <v>8800</v>
      </c>
      <c r="AY599" s="78">
        <v>0</v>
      </c>
      <c r="AZ599" s="278">
        <v>1</v>
      </c>
      <c r="BA599" s="278"/>
      <c r="BB599" s="278"/>
      <c r="BC599" s="278"/>
      <c r="BD599" s="354" t="s">
        <v>1711</v>
      </c>
      <c r="BE599" s="283"/>
      <c r="BF599" s="278"/>
      <c r="BG599" s="278"/>
      <c r="BH599" s="278"/>
      <c r="BI599" s="278"/>
      <c r="BJ599" s="278"/>
      <c r="BK599" s="278"/>
      <c r="BL599" s="278"/>
      <c r="BM599" s="278"/>
      <c r="BN599" s="278"/>
      <c r="BO599" s="278"/>
      <c r="BP599" s="278"/>
      <c r="BQ599" s="278"/>
      <c r="BR599" s="278"/>
      <c r="BS599" s="278"/>
    </row>
    <row r="600" s="4" customFormat="1" spans="1:78">
      <c r="A600" s="18">
        <v>27030000226</v>
      </c>
      <c r="B600" s="18" t="s">
        <v>1712</v>
      </c>
      <c r="C600" s="4" t="s">
        <v>1703</v>
      </c>
      <c r="D600" s="4" t="s">
        <v>1704</v>
      </c>
      <c r="E600" s="17">
        <v>100</v>
      </c>
      <c r="F600" s="4" t="s">
        <v>901</v>
      </c>
      <c r="G600" s="4">
        <v>2</v>
      </c>
      <c r="J600" s="4">
        <v>0</v>
      </c>
      <c r="N600" s="4">
        <v>0</v>
      </c>
      <c r="O600" s="4" t="s">
        <v>1600</v>
      </c>
      <c r="P600" s="4">
        <v>5</v>
      </c>
      <c r="Q600" s="4">
        <v>60000</v>
      </c>
      <c r="T600" s="4">
        <v>1</v>
      </c>
      <c r="U600" s="24">
        <v>1</v>
      </c>
      <c r="V600" s="25"/>
      <c r="W600" s="25"/>
      <c r="X600" s="25"/>
      <c r="Y600" s="17">
        <v>1000</v>
      </c>
      <c r="Z600" s="261"/>
      <c r="AA600" s="24">
        <v>0</v>
      </c>
      <c r="AB600" s="24">
        <v>1000</v>
      </c>
      <c r="AC600" s="24" t="s">
        <v>389</v>
      </c>
      <c r="AH600" s="24">
        <v>27200140105</v>
      </c>
      <c r="AI600" s="3">
        <v>2000</v>
      </c>
      <c r="AJ600" s="24">
        <v>2000</v>
      </c>
      <c r="AK600" s="24">
        <v>3</v>
      </c>
      <c r="AL600" s="279"/>
      <c r="AO600" s="18"/>
      <c r="AP600" s="269"/>
      <c r="AQ600" s="290"/>
      <c r="AR600" s="290"/>
      <c r="AS600" s="290"/>
      <c r="AT600" s="290"/>
      <c r="AU600" s="290"/>
      <c r="AX600" s="3">
        <v>1600</v>
      </c>
      <c r="AY600" s="24">
        <v>1</v>
      </c>
      <c r="AZ600" s="4">
        <v>0</v>
      </c>
      <c r="BD600" s="24" t="s">
        <v>1714</v>
      </c>
      <c r="BE600" s="24"/>
      <c r="BF600" s="4">
        <v>27100040132</v>
      </c>
      <c r="BG600" s="4">
        <v>1000</v>
      </c>
      <c r="BH600" s="4">
        <v>1</v>
      </c>
      <c r="BI600" s="4">
        <v>10000</v>
      </c>
      <c r="BJ600" s="4">
        <v>-1</v>
      </c>
      <c r="BK600" s="4">
        <v>1</v>
      </c>
      <c r="BL600" s="4">
        <v>0</v>
      </c>
      <c r="BM600" s="4">
        <v>27100040133</v>
      </c>
      <c r="BN600" s="4">
        <v>2000</v>
      </c>
      <c r="BO600" s="4">
        <v>1</v>
      </c>
      <c r="BP600" s="4">
        <v>10000</v>
      </c>
      <c r="BQ600" s="4">
        <v>-1</v>
      </c>
      <c r="BR600" s="4">
        <v>1</v>
      </c>
      <c r="BS600" s="4">
        <v>0</v>
      </c>
      <c r="BT600" s="4">
        <v>27100040134</v>
      </c>
      <c r="BU600" s="4">
        <v>2000</v>
      </c>
      <c r="BV600" s="4">
        <v>1</v>
      </c>
      <c r="BW600" s="4">
        <v>10000</v>
      </c>
      <c r="BX600" s="4">
        <v>-1</v>
      </c>
      <c r="BY600" s="4">
        <v>1</v>
      </c>
      <c r="BZ600" s="4">
        <v>0</v>
      </c>
    </row>
    <row r="601" s="4" customFormat="1" spans="1:78">
      <c r="A601" s="267">
        <v>27030000227</v>
      </c>
      <c r="B601" s="267" t="s">
        <v>1712</v>
      </c>
      <c r="C601" s="278" t="s">
        <v>1715</v>
      </c>
      <c r="D601" s="278" t="s">
        <v>1716</v>
      </c>
      <c r="E601" s="17">
        <v>100</v>
      </c>
      <c r="F601" s="278" t="s">
        <v>1717</v>
      </c>
      <c r="G601" s="278">
        <v>2</v>
      </c>
      <c r="H601" s="278"/>
      <c r="I601" s="278"/>
      <c r="J601" s="278">
        <v>0</v>
      </c>
      <c r="K601" s="278"/>
      <c r="L601" s="278"/>
      <c r="M601" s="278"/>
      <c r="N601" s="278">
        <v>0</v>
      </c>
      <c r="O601" s="278" t="s">
        <v>1600</v>
      </c>
      <c r="P601" s="278">
        <v>5</v>
      </c>
      <c r="Q601" s="278">
        <v>60000</v>
      </c>
      <c r="R601" s="278"/>
      <c r="S601" s="278"/>
      <c r="T601" s="278">
        <v>1</v>
      </c>
      <c r="U601" s="78">
        <v>1</v>
      </c>
      <c r="V601" s="254"/>
      <c r="W601" s="254"/>
      <c r="X601" s="254"/>
      <c r="Y601" s="17">
        <v>1000</v>
      </c>
      <c r="Z601" s="261"/>
      <c r="AA601" s="78">
        <v>0</v>
      </c>
      <c r="AB601" s="78">
        <v>1000</v>
      </c>
      <c r="AC601" s="78" t="s">
        <v>389</v>
      </c>
      <c r="AD601" s="278"/>
      <c r="AE601" s="278"/>
      <c r="AF601" s="278"/>
      <c r="AG601" s="278"/>
      <c r="AH601" s="78">
        <v>27200140105</v>
      </c>
      <c r="AI601" s="3">
        <v>2000</v>
      </c>
      <c r="AJ601" s="78">
        <v>2000</v>
      </c>
      <c r="AK601" s="78">
        <v>3</v>
      </c>
      <c r="AL601" s="285"/>
      <c r="AM601" s="278"/>
      <c r="AN601" s="278"/>
      <c r="AO601" s="267"/>
      <c r="AP601" s="268"/>
      <c r="AQ601" s="289"/>
      <c r="AR601" s="289"/>
      <c r="AS601" s="289"/>
      <c r="AT601" s="289"/>
      <c r="AU601" s="289"/>
      <c r="AV601" s="278"/>
      <c r="AW601" s="278"/>
      <c r="AX601" s="3">
        <v>1600</v>
      </c>
      <c r="AY601" s="78">
        <v>1</v>
      </c>
      <c r="AZ601" s="278">
        <v>0</v>
      </c>
      <c r="BA601" s="278"/>
      <c r="BB601" s="278"/>
      <c r="BC601" s="278"/>
      <c r="BD601" s="78" t="s">
        <v>1714</v>
      </c>
      <c r="BE601" s="78"/>
      <c r="BF601" s="278"/>
      <c r="BG601" s="278"/>
      <c r="BH601" s="278"/>
      <c r="BI601" s="278"/>
      <c r="BJ601" s="278"/>
      <c r="BK601" s="278"/>
      <c r="BL601" s="278"/>
      <c r="BM601" s="278"/>
      <c r="BN601" s="278"/>
      <c r="BO601" s="278"/>
      <c r="BP601" s="278"/>
      <c r="BQ601" s="278"/>
      <c r="BR601" s="278"/>
      <c r="BS601" s="278"/>
      <c r="BT601" s="278"/>
      <c r="BU601" s="278"/>
      <c r="BV601" s="278"/>
      <c r="BW601" s="278"/>
      <c r="BX601" s="278"/>
      <c r="BY601" s="278"/>
      <c r="BZ601" s="278"/>
    </row>
    <row r="602" s="4" customFormat="1" spans="1:57">
      <c r="A602" s="18">
        <v>27030000230</v>
      </c>
      <c r="B602" s="18" t="s">
        <v>1718</v>
      </c>
      <c r="C602" s="4" t="s">
        <v>1369</v>
      </c>
      <c r="D602" s="4" t="s">
        <v>1719</v>
      </c>
      <c r="E602" s="17">
        <v>100</v>
      </c>
      <c r="G602" s="4">
        <v>1</v>
      </c>
      <c r="N602" s="4">
        <v>1</v>
      </c>
      <c r="P602" s="4">
        <v>1</v>
      </c>
      <c r="Q602" s="4">
        <v>2000</v>
      </c>
      <c r="T602" s="4">
        <v>1</v>
      </c>
      <c r="U602" s="24">
        <v>1</v>
      </c>
      <c r="V602" s="25"/>
      <c r="W602" s="25"/>
      <c r="X602" s="25"/>
      <c r="Y602" s="17">
        <v>1000</v>
      </c>
      <c r="Z602" s="261"/>
      <c r="AA602" s="24">
        <v>0</v>
      </c>
      <c r="AB602" s="24">
        <v>1833</v>
      </c>
      <c r="AC602" s="24">
        <v>933</v>
      </c>
      <c r="AH602" s="4">
        <v>27230000230</v>
      </c>
      <c r="AI602" s="78">
        <v>11000</v>
      </c>
      <c r="AJ602" s="3">
        <v>13000</v>
      </c>
      <c r="AK602" s="24">
        <v>1</v>
      </c>
      <c r="AL602" s="297"/>
      <c r="AP602" s="18"/>
      <c r="AQ602" s="269"/>
      <c r="AR602" s="269"/>
      <c r="AS602" s="269"/>
      <c r="AT602" s="269"/>
      <c r="AU602" s="269"/>
      <c r="AX602" s="3">
        <v>8800</v>
      </c>
      <c r="AY602" s="24">
        <v>1</v>
      </c>
      <c r="AZ602" s="4">
        <v>1</v>
      </c>
      <c r="BD602" s="24">
        <v>0</v>
      </c>
      <c r="BE602" s="24"/>
    </row>
    <row r="603" s="4" customFormat="1" spans="1:57">
      <c r="A603" s="18">
        <v>27030000231</v>
      </c>
      <c r="B603" s="18" t="s">
        <v>1720</v>
      </c>
      <c r="C603" s="4" t="s">
        <v>1371</v>
      </c>
      <c r="D603" s="4" t="s">
        <v>1721</v>
      </c>
      <c r="E603" s="17">
        <v>100</v>
      </c>
      <c r="G603" s="4">
        <v>1</v>
      </c>
      <c r="N603" s="4">
        <v>1</v>
      </c>
      <c r="P603" s="4">
        <v>1</v>
      </c>
      <c r="Q603" s="4">
        <v>5000</v>
      </c>
      <c r="T603" s="4">
        <v>1</v>
      </c>
      <c r="U603" s="24">
        <v>1</v>
      </c>
      <c r="V603" s="25"/>
      <c r="W603" s="25"/>
      <c r="X603" s="25"/>
      <c r="Y603" s="17">
        <v>1000</v>
      </c>
      <c r="Z603" s="261"/>
      <c r="AA603" s="24">
        <v>0</v>
      </c>
      <c r="AB603" s="24">
        <v>2833</v>
      </c>
      <c r="AC603" s="24">
        <v>1333</v>
      </c>
      <c r="AH603" s="4">
        <v>27230000231</v>
      </c>
      <c r="AI603" s="78">
        <v>14000</v>
      </c>
      <c r="AJ603" s="3">
        <v>16000</v>
      </c>
      <c r="AK603" s="24">
        <v>5</v>
      </c>
      <c r="AL603" s="297" t="s">
        <v>1722</v>
      </c>
      <c r="AP603" s="18"/>
      <c r="AQ603" s="269"/>
      <c r="AR603" s="269"/>
      <c r="AS603" s="269"/>
      <c r="AT603" s="269"/>
      <c r="AU603" s="269"/>
      <c r="AX603" s="3">
        <v>11200</v>
      </c>
      <c r="AY603" s="24">
        <v>0</v>
      </c>
      <c r="AZ603" s="4">
        <v>1</v>
      </c>
      <c r="BD603" s="24">
        <v>15000</v>
      </c>
      <c r="BE603" s="24"/>
    </row>
    <row r="604" s="4" customFormat="1" spans="1:78">
      <c r="A604" s="267">
        <v>27030000232</v>
      </c>
      <c r="B604" s="267" t="s">
        <v>1723</v>
      </c>
      <c r="C604" s="278" t="s">
        <v>1724</v>
      </c>
      <c r="D604" s="278" t="s">
        <v>1725</v>
      </c>
      <c r="E604" s="17">
        <v>100</v>
      </c>
      <c r="F604" s="278"/>
      <c r="G604" s="278">
        <v>2</v>
      </c>
      <c r="H604" s="278" t="s">
        <v>1546</v>
      </c>
      <c r="I604" s="278"/>
      <c r="J604" s="278"/>
      <c r="K604" s="278" t="s">
        <v>1546</v>
      </c>
      <c r="L604" s="278"/>
      <c r="M604" s="278"/>
      <c r="N604" s="278">
        <v>1</v>
      </c>
      <c r="O604" s="278" t="s">
        <v>1546</v>
      </c>
      <c r="P604" s="278">
        <v>1</v>
      </c>
      <c r="Q604" s="278">
        <v>10000</v>
      </c>
      <c r="R604" s="278"/>
      <c r="S604" s="278" t="s">
        <v>1546</v>
      </c>
      <c r="T604" s="278">
        <v>1</v>
      </c>
      <c r="U604" s="78">
        <v>1</v>
      </c>
      <c r="V604" s="254"/>
      <c r="W604" s="254"/>
      <c r="X604" s="254"/>
      <c r="Y604" s="17">
        <v>1000</v>
      </c>
      <c r="Z604" s="261"/>
      <c r="AA604" s="78">
        <v>2166</v>
      </c>
      <c r="AB604" s="78">
        <v>4000</v>
      </c>
      <c r="AC604" s="283" t="s">
        <v>1726</v>
      </c>
      <c r="AD604" s="278" t="s">
        <v>1546</v>
      </c>
      <c r="AE604" s="278"/>
      <c r="AF604" s="278"/>
      <c r="AG604" s="278"/>
      <c r="AH604" s="278">
        <v>27230000232</v>
      </c>
      <c r="AI604" s="78">
        <v>11000</v>
      </c>
      <c r="AJ604" s="22">
        <v>13000</v>
      </c>
      <c r="AK604" s="287">
        <v>6</v>
      </c>
      <c r="AL604" s="286">
        <v>13000</v>
      </c>
      <c r="AM604" s="283"/>
      <c r="AN604" s="283"/>
      <c r="AO604" s="283"/>
      <c r="AP604" s="267"/>
      <c r="AQ604" s="268"/>
      <c r="AR604" s="268"/>
      <c r="AS604" s="268"/>
      <c r="AT604" s="268"/>
      <c r="AU604" s="289"/>
      <c r="AV604" s="278"/>
      <c r="AW604" s="278"/>
      <c r="AX604" s="3">
        <v>8800</v>
      </c>
      <c r="AY604" s="78">
        <v>0</v>
      </c>
      <c r="AZ604" s="278">
        <v>1</v>
      </c>
      <c r="BA604" s="278"/>
      <c r="BB604" s="278"/>
      <c r="BC604" s="278"/>
      <c r="BD604" s="78" t="s">
        <v>1727</v>
      </c>
      <c r="BE604" s="78"/>
      <c r="BF604" s="278"/>
      <c r="BG604" s="278"/>
      <c r="BH604" s="278"/>
      <c r="BI604" s="278"/>
      <c r="BJ604" s="278"/>
      <c r="BK604" s="278"/>
      <c r="BL604" s="278"/>
      <c r="BM604" s="278"/>
      <c r="BN604" s="278"/>
      <c r="BO604" s="278"/>
      <c r="BP604" s="278"/>
      <c r="BQ604" s="278"/>
      <c r="BR604" s="278"/>
      <c r="BS604" s="278"/>
      <c r="BT604" s="278"/>
      <c r="BU604" s="278"/>
      <c r="BV604" s="278"/>
      <c r="BW604" s="278"/>
      <c r="BX604" s="278"/>
      <c r="BY604" s="278"/>
      <c r="BZ604" s="278"/>
    </row>
    <row r="605" s="4" customFormat="1" spans="1:78">
      <c r="A605" s="267">
        <v>27030000233</v>
      </c>
      <c r="B605" s="267" t="s">
        <v>1728</v>
      </c>
      <c r="C605" s="278" t="s">
        <v>1729</v>
      </c>
      <c r="D605" s="278" t="s">
        <v>1730</v>
      </c>
      <c r="E605" s="17">
        <v>100</v>
      </c>
      <c r="F605" s="278"/>
      <c r="G605" s="278">
        <v>2</v>
      </c>
      <c r="H605" s="278"/>
      <c r="I605" s="278"/>
      <c r="J605" s="278"/>
      <c r="K605" s="278"/>
      <c r="L605" s="278"/>
      <c r="M605" s="278"/>
      <c r="N605" s="278">
        <v>1</v>
      </c>
      <c r="O605" s="278"/>
      <c r="P605" s="278">
        <v>1</v>
      </c>
      <c r="Q605" s="278">
        <v>15000</v>
      </c>
      <c r="R605" s="278"/>
      <c r="S605" s="278"/>
      <c r="T605" s="278">
        <v>1</v>
      </c>
      <c r="U605" s="283">
        <v>1</v>
      </c>
      <c r="V605" s="283"/>
      <c r="W605" s="283"/>
      <c r="X605" s="283"/>
      <c r="Y605" s="17">
        <v>1000</v>
      </c>
      <c r="Z605" s="261"/>
      <c r="AA605" s="283">
        <v>1333</v>
      </c>
      <c r="AB605" s="283">
        <v>3500</v>
      </c>
      <c r="AC605" s="283" t="s">
        <v>1731</v>
      </c>
      <c r="AD605" s="283" t="s">
        <v>1546</v>
      </c>
      <c r="AE605" s="283"/>
      <c r="AF605" s="283"/>
      <c r="AG605" s="283"/>
      <c r="AH605" s="283">
        <v>27230000233</v>
      </c>
      <c r="AI605" s="283">
        <v>18000</v>
      </c>
      <c r="AJ605" s="3">
        <v>20000</v>
      </c>
      <c r="AK605" s="283">
        <v>4</v>
      </c>
      <c r="AL605" s="348" t="s">
        <v>1732</v>
      </c>
      <c r="AM605" s="283"/>
      <c r="AN605" s="283"/>
      <c r="AO605" s="283"/>
      <c r="AP605" s="267"/>
      <c r="AQ605" s="268">
        <v>220</v>
      </c>
      <c r="AR605" s="268">
        <v>1700</v>
      </c>
      <c r="AS605" s="268">
        <v>2500</v>
      </c>
      <c r="AT605" s="268"/>
      <c r="AU605" s="268"/>
      <c r="AV605" s="283"/>
      <c r="AW605" s="283"/>
      <c r="AX605" s="3">
        <v>14400</v>
      </c>
      <c r="AY605" s="283">
        <v>0</v>
      </c>
      <c r="AZ605" s="283">
        <v>1</v>
      </c>
      <c r="BA605" s="283"/>
      <c r="BB605" s="283"/>
      <c r="BC605" s="283"/>
      <c r="BD605" s="354" t="s">
        <v>1733</v>
      </c>
      <c r="BE605" s="283"/>
      <c r="BF605" s="278">
        <v>27100150010</v>
      </c>
      <c r="BG605" s="278" t="s">
        <v>578</v>
      </c>
      <c r="BH605" s="278">
        <v>1</v>
      </c>
      <c r="BI605" s="278">
        <v>10000</v>
      </c>
      <c r="BJ605" s="278">
        <v>4000</v>
      </c>
      <c r="BK605" s="278">
        <v>1</v>
      </c>
      <c r="BL605" s="278">
        <v>0</v>
      </c>
      <c r="BM605" s="278"/>
      <c r="BN605" s="278"/>
      <c r="BO605" s="278"/>
      <c r="BP605" s="278"/>
      <c r="BQ605" s="278"/>
      <c r="BR605" s="278"/>
      <c r="BS605" s="278"/>
      <c r="BT605" s="278"/>
      <c r="BU605" s="278"/>
      <c r="BV605" s="278"/>
      <c r="BW605" s="278"/>
      <c r="BX605" s="278"/>
      <c r="BY605" s="278"/>
      <c r="BZ605" s="278"/>
    </row>
    <row r="606" s="4" customFormat="1" spans="1:78">
      <c r="A606" s="267">
        <v>27030000234</v>
      </c>
      <c r="B606" s="267" t="s">
        <v>1734</v>
      </c>
      <c r="C606" s="278" t="s">
        <v>1735</v>
      </c>
      <c r="D606" s="278" t="s">
        <v>1736</v>
      </c>
      <c r="E606" s="17">
        <v>100</v>
      </c>
      <c r="F606" s="278"/>
      <c r="G606" s="278">
        <v>2</v>
      </c>
      <c r="H606" s="278"/>
      <c r="I606" s="278"/>
      <c r="J606" s="278"/>
      <c r="K606" s="278"/>
      <c r="L606" s="278"/>
      <c r="M606" s="278"/>
      <c r="N606" s="278">
        <v>1</v>
      </c>
      <c r="O606" s="278"/>
      <c r="P606" s="278">
        <v>1</v>
      </c>
      <c r="Q606" s="278">
        <v>20000</v>
      </c>
      <c r="R606" s="278"/>
      <c r="S606" s="278"/>
      <c r="T606" s="278">
        <v>1</v>
      </c>
      <c r="U606" s="283">
        <v>1</v>
      </c>
      <c r="V606" s="283"/>
      <c r="W606" s="283"/>
      <c r="X606" s="283"/>
      <c r="Y606" s="17">
        <v>1000</v>
      </c>
      <c r="Z606" s="261"/>
      <c r="AA606" s="283">
        <v>2833</v>
      </c>
      <c r="AB606" s="283">
        <v>5000</v>
      </c>
      <c r="AC606" s="288">
        <v>300700700700</v>
      </c>
      <c r="AD606" s="283"/>
      <c r="AE606" s="283"/>
      <c r="AF606" s="283"/>
      <c r="AG606" s="283"/>
      <c r="AH606" s="283">
        <v>27230000234</v>
      </c>
      <c r="AI606" s="283">
        <v>11000</v>
      </c>
      <c r="AJ606" s="22">
        <v>13000</v>
      </c>
      <c r="AK606" s="287">
        <v>6</v>
      </c>
      <c r="AL606" s="286">
        <v>13000</v>
      </c>
      <c r="AM606" s="283"/>
      <c r="AN606" s="283"/>
      <c r="AO606" s="283"/>
      <c r="AP606" s="267"/>
      <c r="AQ606" s="268">
        <v>210</v>
      </c>
      <c r="AR606" s="268">
        <v>0</v>
      </c>
      <c r="AS606" s="268">
        <v>2800</v>
      </c>
      <c r="AT606" s="268"/>
      <c r="AU606" s="268"/>
      <c r="AV606" s="283"/>
      <c r="AW606" s="283"/>
      <c r="AX606" s="3">
        <v>8800</v>
      </c>
      <c r="AY606" s="283">
        <v>0</v>
      </c>
      <c r="AZ606" s="283">
        <v>1</v>
      </c>
      <c r="BA606" s="283"/>
      <c r="BB606" s="283"/>
      <c r="BC606" s="283"/>
      <c r="BD606" s="354" t="s">
        <v>1656</v>
      </c>
      <c r="BE606" s="283"/>
      <c r="BF606" s="278">
        <v>27100150011</v>
      </c>
      <c r="BG606" s="278">
        <v>0</v>
      </c>
      <c r="BH606" s="278">
        <v>2</v>
      </c>
      <c r="BI606" s="278">
        <v>10000</v>
      </c>
      <c r="BJ606" s="278">
        <v>2500</v>
      </c>
      <c r="BK606" s="278">
        <v>1</v>
      </c>
      <c r="BL606" s="278">
        <v>0</v>
      </c>
      <c r="BM606" s="283">
        <v>27100150018</v>
      </c>
      <c r="BN606" s="278"/>
      <c r="BO606" s="278">
        <v>1</v>
      </c>
      <c r="BP606" s="278">
        <v>10000</v>
      </c>
      <c r="BQ606" s="278">
        <v>100</v>
      </c>
      <c r="BR606" s="278">
        <v>4</v>
      </c>
      <c r="BS606" s="278">
        <v>0</v>
      </c>
      <c r="BT606" s="278"/>
      <c r="BU606" s="278"/>
      <c r="BV606" s="278"/>
      <c r="BW606" s="278"/>
      <c r="BX606" s="278"/>
      <c r="BY606" s="278"/>
      <c r="BZ606" s="278"/>
    </row>
    <row r="607" s="4" customFormat="1" spans="1:78">
      <c r="A607" s="267">
        <v>27030000235</v>
      </c>
      <c r="B607" s="267" t="s">
        <v>1737</v>
      </c>
      <c r="C607" s="278" t="s">
        <v>1738</v>
      </c>
      <c r="D607" s="278" t="s">
        <v>1739</v>
      </c>
      <c r="E607" s="17">
        <v>100</v>
      </c>
      <c r="F607" s="278"/>
      <c r="G607" s="278">
        <v>2</v>
      </c>
      <c r="H607" s="278"/>
      <c r="I607" s="278"/>
      <c r="J607" s="278"/>
      <c r="K607" s="278"/>
      <c r="L607" s="278"/>
      <c r="M607" s="278"/>
      <c r="N607" s="278">
        <v>1</v>
      </c>
      <c r="O607" s="278"/>
      <c r="P607" s="278">
        <v>1</v>
      </c>
      <c r="Q607" s="278">
        <v>20000</v>
      </c>
      <c r="R607" s="278"/>
      <c r="S607" s="278"/>
      <c r="T607" s="278">
        <v>1</v>
      </c>
      <c r="U607" s="283">
        <v>1</v>
      </c>
      <c r="V607" s="283"/>
      <c r="W607" s="283"/>
      <c r="X607" s="283"/>
      <c r="Y607" s="17">
        <v>1000</v>
      </c>
      <c r="Z607" s="261"/>
      <c r="AA607" s="283">
        <v>1233</v>
      </c>
      <c r="AB607" s="283">
        <v>5800</v>
      </c>
      <c r="AC607" s="283">
        <v>0</v>
      </c>
      <c r="AD607" s="283" t="s">
        <v>1546</v>
      </c>
      <c r="AE607" s="283"/>
      <c r="AF607" s="283"/>
      <c r="AG607" s="283"/>
      <c r="AH607" s="283">
        <v>27230000235</v>
      </c>
      <c r="AI607" s="283">
        <v>20000</v>
      </c>
      <c r="AJ607" s="3">
        <v>22000</v>
      </c>
      <c r="AK607" s="283">
        <v>5</v>
      </c>
      <c r="AL607" s="348" t="s">
        <v>1740</v>
      </c>
      <c r="AM607" s="283"/>
      <c r="AN607" s="283"/>
      <c r="AO607" s="283"/>
      <c r="AP607" s="267"/>
      <c r="AQ607" s="268">
        <v>233</v>
      </c>
      <c r="AR607" s="268">
        <v>1700</v>
      </c>
      <c r="AS607" s="268">
        <v>2500</v>
      </c>
      <c r="AT607" s="268">
        <v>2000</v>
      </c>
      <c r="AU607" s="268"/>
      <c r="AV607" s="283"/>
      <c r="AW607" s="283"/>
      <c r="AX607" s="3">
        <v>16000</v>
      </c>
      <c r="AY607" s="283">
        <v>0</v>
      </c>
      <c r="AZ607" s="283">
        <v>1</v>
      </c>
      <c r="BA607" s="283"/>
      <c r="BB607" s="283"/>
      <c r="BC607" s="283"/>
      <c r="BD607" s="283">
        <v>190000</v>
      </c>
      <c r="BE607" s="283"/>
      <c r="BF607" s="278"/>
      <c r="BG607" s="278"/>
      <c r="BH607" s="278"/>
      <c r="BI607" s="278"/>
      <c r="BJ607" s="278"/>
      <c r="BK607" s="278"/>
      <c r="BL607" s="278"/>
      <c r="BM607" s="278"/>
      <c r="BN607" s="278"/>
      <c r="BO607" s="278"/>
      <c r="BP607" s="278"/>
      <c r="BQ607" s="278"/>
      <c r="BR607" s="278"/>
      <c r="BS607" s="278"/>
      <c r="BT607" s="278"/>
      <c r="BU607" s="278"/>
      <c r="BV607" s="278"/>
      <c r="BW607" s="278"/>
      <c r="BX607" s="278"/>
      <c r="BY607" s="278"/>
      <c r="BZ607" s="278"/>
    </row>
    <row r="608" s="4" customFormat="1" spans="1:57">
      <c r="A608" s="18">
        <v>27030000240</v>
      </c>
      <c r="B608" s="18" t="s">
        <v>1741</v>
      </c>
      <c r="C608" s="4" t="s">
        <v>1369</v>
      </c>
      <c r="D608" s="4" t="s">
        <v>1719</v>
      </c>
      <c r="E608" s="17">
        <v>100</v>
      </c>
      <c r="G608" s="4">
        <v>1</v>
      </c>
      <c r="N608" s="4">
        <v>1</v>
      </c>
      <c r="P608" s="4">
        <v>1</v>
      </c>
      <c r="Q608" s="4">
        <v>2000</v>
      </c>
      <c r="T608" s="4">
        <v>1</v>
      </c>
      <c r="U608" s="24">
        <v>1</v>
      </c>
      <c r="V608" s="25"/>
      <c r="W608" s="25"/>
      <c r="X608" s="25"/>
      <c r="Y608" s="17">
        <v>1000</v>
      </c>
      <c r="Z608" s="261"/>
      <c r="AA608" s="24">
        <v>0</v>
      </c>
      <c r="AB608" s="24">
        <v>2000</v>
      </c>
      <c r="AC608" s="24">
        <v>1166</v>
      </c>
      <c r="AH608" s="4">
        <v>27230000240</v>
      </c>
      <c r="AI608" s="78">
        <v>11000</v>
      </c>
      <c r="AJ608" s="3">
        <v>13000</v>
      </c>
      <c r="AK608" s="24">
        <v>1</v>
      </c>
      <c r="AL608" s="297"/>
      <c r="AP608" s="18"/>
      <c r="AQ608" s="269"/>
      <c r="AR608" s="269"/>
      <c r="AS608" s="269"/>
      <c r="AT608" s="269"/>
      <c r="AU608" s="269"/>
      <c r="AX608" s="3">
        <v>8800</v>
      </c>
      <c r="AY608" s="24">
        <v>1</v>
      </c>
      <c r="AZ608" s="4">
        <v>1</v>
      </c>
      <c r="BD608" s="24">
        <v>0</v>
      </c>
      <c r="BE608" s="24"/>
    </row>
    <row r="609" s="4" customFormat="1" spans="1:57">
      <c r="A609" s="18">
        <v>27030000241</v>
      </c>
      <c r="B609" s="18" t="s">
        <v>1742</v>
      </c>
      <c r="C609" s="4" t="s">
        <v>1371</v>
      </c>
      <c r="D609" s="4" t="s">
        <v>1719</v>
      </c>
      <c r="E609" s="17">
        <v>100</v>
      </c>
      <c r="G609" s="4">
        <v>1</v>
      </c>
      <c r="N609" s="4">
        <v>1</v>
      </c>
      <c r="P609" s="4">
        <v>1</v>
      </c>
      <c r="Q609" s="4">
        <v>5000</v>
      </c>
      <c r="T609" s="4">
        <v>1</v>
      </c>
      <c r="U609" s="24">
        <v>1</v>
      </c>
      <c r="V609" s="25"/>
      <c r="W609" s="25"/>
      <c r="X609" s="25"/>
      <c r="Y609" s="17">
        <v>1000</v>
      </c>
      <c r="Z609" s="261"/>
      <c r="AA609" s="24">
        <v>0</v>
      </c>
      <c r="AB609" s="24">
        <v>2000</v>
      </c>
      <c r="AC609" s="24">
        <v>1166</v>
      </c>
      <c r="AH609" s="4">
        <v>27230000241</v>
      </c>
      <c r="AI609" s="78">
        <v>11000</v>
      </c>
      <c r="AJ609" s="3">
        <v>13000</v>
      </c>
      <c r="AK609" s="24">
        <v>1</v>
      </c>
      <c r="AL609" s="297"/>
      <c r="AP609" s="18"/>
      <c r="AQ609" s="269"/>
      <c r="AR609" s="269"/>
      <c r="AS609" s="269"/>
      <c r="AT609" s="269"/>
      <c r="AU609" s="269"/>
      <c r="AX609" s="3">
        <v>8800</v>
      </c>
      <c r="AY609" s="24">
        <v>1</v>
      </c>
      <c r="AZ609" s="4">
        <v>1</v>
      </c>
      <c r="BD609" s="24">
        <v>15000</v>
      </c>
      <c r="BE609" s="24"/>
    </row>
    <row r="610" s="4" customFormat="1" spans="1:78">
      <c r="A610" s="267">
        <v>27030000245</v>
      </c>
      <c r="B610" s="267" t="s">
        <v>1743</v>
      </c>
      <c r="C610" s="278" t="s">
        <v>1545</v>
      </c>
      <c r="D610" s="278" t="s">
        <v>1744</v>
      </c>
      <c r="E610" s="17">
        <v>100</v>
      </c>
      <c r="F610" s="278"/>
      <c r="G610" s="278">
        <v>2</v>
      </c>
      <c r="H610" s="278" t="s">
        <v>1546</v>
      </c>
      <c r="I610" s="278"/>
      <c r="J610" s="278"/>
      <c r="K610" s="278" t="s">
        <v>1546</v>
      </c>
      <c r="L610" s="278"/>
      <c r="M610" s="278"/>
      <c r="N610" s="278">
        <v>1</v>
      </c>
      <c r="O610" s="278" t="s">
        <v>1546</v>
      </c>
      <c r="P610" s="278">
        <v>1</v>
      </c>
      <c r="Q610" s="278">
        <v>10000</v>
      </c>
      <c r="R610" s="278"/>
      <c r="S610" s="278" t="s">
        <v>1546</v>
      </c>
      <c r="T610" s="278">
        <v>1</v>
      </c>
      <c r="U610" s="78">
        <v>1</v>
      </c>
      <c r="V610" s="254"/>
      <c r="W610" s="254"/>
      <c r="X610" s="254"/>
      <c r="Y610" s="17">
        <v>1000</v>
      </c>
      <c r="Z610" s="261"/>
      <c r="AA610" s="78">
        <v>0</v>
      </c>
      <c r="AB610" s="78">
        <v>5000</v>
      </c>
      <c r="AC610" s="351" t="s">
        <v>1745</v>
      </c>
      <c r="AD610" s="278" t="s">
        <v>1546</v>
      </c>
      <c r="AE610" s="278"/>
      <c r="AF610" s="278"/>
      <c r="AG610" s="278"/>
      <c r="AH610" s="278">
        <v>27230000242</v>
      </c>
      <c r="AI610" s="78">
        <v>15000</v>
      </c>
      <c r="AJ610" s="3">
        <v>17000</v>
      </c>
      <c r="AK610" s="78">
        <v>5</v>
      </c>
      <c r="AL610" s="355" t="s">
        <v>1746</v>
      </c>
      <c r="AM610" s="278"/>
      <c r="AN610" s="278"/>
      <c r="AO610" s="278"/>
      <c r="AP610" s="267"/>
      <c r="AQ610" s="268">
        <v>233</v>
      </c>
      <c r="AR610" s="268">
        <v>2000</v>
      </c>
      <c r="AS610" s="268">
        <v>2500</v>
      </c>
      <c r="AT610" s="268">
        <v>2000</v>
      </c>
      <c r="AU610" s="289"/>
      <c r="AV610" s="278"/>
      <c r="AW610" s="278"/>
      <c r="AX610" s="3">
        <v>12000</v>
      </c>
      <c r="AY610" s="78">
        <v>0</v>
      </c>
      <c r="AZ610" s="278">
        <v>1</v>
      </c>
      <c r="BA610" s="278"/>
      <c r="BB610" s="278"/>
      <c r="BC610" s="278"/>
      <c r="BD610" s="353" t="s">
        <v>1733</v>
      </c>
      <c r="BE610" s="294"/>
      <c r="BF610" s="278"/>
      <c r="BG610" s="278"/>
      <c r="BH610" s="278"/>
      <c r="BI610" s="278"/>
      <c r="BJ610" s="278"/>
      <c r="BK610" s="278"/>
      <c r="BL610" s="278"/>
      <c r="BM610" s="278"/>
      <c r="BN610" s="278"/>
      <c r="BO610" s="278"/>
      <c r="BP610" s="278"/>
      <c r="BQ610" s="278"/>
      <c r="BR610" s="278"/>
      <c r="BS610" s="278"/>
      <c r="BT610" s="278"/>
      <c r="BU610" s="278"/>
      <c r="BV610" s="278"/>
      <c r="BW610" s="278"/>
      <c r="BX610" s="278"/>
      <c r="BY610" s="278"/>
      <c r="BZ610" s="278"/>
    </row>
    <row r="611" s="4" customFormat="1" spans="1:57">
      <c r="A611" s="18">
        <v>27030000242</v>
      </c>
      <c r="B611" s="18" t="s">
        <v>1747</v>
      </c>
      <c r="C611" s="4" t="s">
        <v>1748</v>
      </c>
      <c r="D611" s="4" t="s">
        <v>1749</v>
      </c>
      <c r="E611" s="17">
        <v>100</v>
      </c>
      <c r="G611" s="4">
        <v>2</v>
      </c>
      <c r="N611" s="4">
        <v>1</v>
      </c>
      <c r="P611" s="4">
        <v>1</v>
      </c>
      <c r="Q611" s="4">
        <v>15000</v>
      </c>
      <c r="T611" s="4">
        <v>1</v>
      </c>
      <c r="U611" s="26">
        <v>1</v>
      </c>
      <c r="V611" s="26"/>
      <c r="W611" s="26"/>
      <c r="X611" s="26"/>
      <c r="Y611" s="17">
        <v>1000</v>
      </c>
      <c r="Z611" s="261"/>
      <c r="AA611" s="26">
        <v>0</v>
      </c>
      <c r="AB611" s="26">
        <v>5000</v>
      </c>
      <c r="AC611" s="26">
        <v>1000</v>
      </c>
      <c r="AD611" s="26" t="s">
        <v>1546</v>
      </c>
      <c r="AE611" s="26"/>
      <c r="AF611" s="26"/>
      <c r="AG611" s="26"/>
      <c r="AH611" s="26">
        <v>27230000243</v>
      </c>
      <c r="AI611" s="283">
        <v>11000</v>
      </c>
      <c r="AJ611" s="3">
        <v>13000</v>
      </c>
      <c r="AK611" s="26">
        <v>6</v>
      </c>
      <c r="AL611" s="291">
        <v>18000</v>
      </c>
      <c r="AP611" s="18"/>
      <c r="AQ611" s="269">
        <v>210</v>
      </c>
      <c r="AR611" s="269">
        <v>2000</v>
      </c>
      <c r="AS611" s="269">
        <v>2500</v>
      </c>
      <c r="AT611" s="269"/>
      <c r="AU611" s="269"/>
      <c r="AV611" s="26"/>
      <c r="AW611" s="26"/>
      <c r="AX611" s="3">
        <v>8800</v>
      </c>
      <c r="AY611" s="26">
        <v>0</v>
      </c>
      <c r="AZ611" s="26">
        <v>1</v>
      </c>
      <c r="BA611" s="26"/>
      <c r="BB611" s="26"/>
      <c r="BC611" s="26"/>
      <c r="BD611" s="26">
        <v>190000</v>
      </c>
      <c r="BE611" s="26"/>
    </row>
    <row r="612" s="4" customFormat="1" spans="1:57">
      <c r="A612" s="18">
        <v>27030000243</v>
      </c>
      <c r="B612" s="18" t="s">
        <v>1750</v>
      </c>
      <c r="C612" s="4" t="s">
        <v>1751</v>
      </c>
      <c r="D612" s="4" t="s">
        <v>1752</v>
      </c>
      <c r="E612" s="17">
        <v>100</v>
      </c>
      <c r="G612" s="4">
        <v>2</v>
      </c>
      <c r="N612" s="4">
        <v>1</v>
      </c>
      <c r="P612" s="4">
        <v>1</v>
      </c>
      <c r="Q612" s="4">
        <v>20000</v>
      </c>
      <c r="T612" s="4">
        <v>1</v>
      </c>
      <c r="U612" s="26">
        <v>1</v>
      </c>
      <c r="V612" s="26"/>
      <c r="W612" s="26"/>
      <c r="X612" s="26"/>
      <c r="Y612" s="17">
        <v>1000</v>
      </c>
      <c r="Z612" s="261"/>
      <c r="AA612" s="26">
        <v>0</v>
      </c>
      <c r="AB612" s="26">
        <v>5000</v>
      </c>
      <c r="AC612" s="356" t="s">
        <v>1753</v>
      </c>
      <c r="AD612" s="26"/>
      <c r="AE612" s="26"/>
      <c r="AF612" s="26"/>
      <c r="AG612" s="26"/>
      <c r="AH612" s="26">
        <v>27230000244</v>
      </c>
      <c r="AI612" s="283">
        <v>11000</v>
      </c>
      <c r="AJ612" s="3">
        <v>13000</v>
      </c>
      <c r="AK612" s="26">
        <v>6</v>
      </c>
      <c r="AL612" s="291">
        <v>18000</v>
      </c>
      <c r="AM612" s="26"/>
      <c r="AN612" s="26"/>
      <c r="AO612" s="26"/>
      <c r="AP612" s="18"/>
      <c r="AQ612" s="269">
        <v>210</v>
      </c>
      <c r="AR612" s="269">
        <v>2000</v>
      </c>
      <c r="AS612" s="269">
        <v>2500</v>
      </c>
      <c r="AT612" s="269"/>
      <c r="AU612" s="269"/>
      <c r="AV612" s="26"/>
      <c r="AW612" s="26"/>
      <c r="AX612" s="3">
        <v>8800</v>
      </c>
      <c r="AY612" s="26">
        <v>0</v>
      </c>
      <c r="AZ612" s="26">
        <v>1</v>
      </c>
      <c r="BA612" s="26"/>
      <c r="BB612" s="26"/>
      <c r="BC612" s="26"/>
      <c r="BD612" s="356" t="s">
        <v>1754</v>
      </c>
      <c r="BE612" s="26"/>
    </row>
    <row r="613" s="4" customFormat="1" spans="1:78">
      <c r="A613" s="267">
        <v>27030000244</v>
      </c>
      <c r="B613" s="267" t="s">
        <v>1755</v>
      </c>
      <c r="C613" s="278" t="s">
        <v>1756</v>
      </c>
      <c r="D613" s="278" t="s">
        <v>1757</v>
      </c>
      <c r="E613" s="17">
        <v>100</v>
      </c>
      <c r="F613" s="278"/>
      <c r="G613" s="278">
        <v>2</v>
      </c>
      <c r="H613" s="278"/>
      <c r="I613" s="278"/>
      <c r="J613" s="278"/>
      <c r="K613" s="278"/>
      <c r="L613" s="278"/>
      <c r="M613" s="278"/>
      <c r="N613" s="278">
        <v>1</v>
      </c>
      <c r="O613" s="278"/>
      <c r="P613" s="278">
        <v>1</v>
      </c>
      <c r="Q613" s="278">
        <v>20000</v>
      </c>
      <c r="R613" s="278"/>
      <c r="S613" s="278"/>
      <c r="T613" s="278">
        <v>1</v>
      </c>
      <c r="U613" s="283">
        <v>2</v>
      </c>
      <c r="V613" s="283">
        <v>15000</v>
      </c>
      <c r="W613" s="283"/>
      <c r="X613" s="283"/>
      <c r="Y613" s="17">
        <v>1000</v>
      </c>
      <c r="Z613" s="261"/>
      <c r="AA613" s="283">
        <v>2300</v>
      </c>
      <c r="AB613" s="283">
        <v>4600</v>
      </c>
      <c r="AC613" s="283">
        <v>0</v>
      </c>
      <c r="AD613" s="283" t="s">
        <v>1546</v>
      </c>
      <c r="AE613" s="283"/>
      <c r="AF613" s="283"/>
      <c r="AG613" s="283"/>
      <c r="AH613" s="283">
        <v>27230000245</v>
      </c>
      <c r="AI613" s="283">
        <v>21000</v>
      </c>
      <c r="AJ613" s="3">
        <v>23000</v>
      </c>
      <c r="AK613" s="283">
        <v>7</v>
      </c>
      <c r="AL613" s="286">
        <v>30000</v>
      </c>
      <c r="AM613" s="283"/>
      <c r="AN613" s="283"/>
      <c r="AO613" s="283"/>
      <c r="AP613" s="267"/>
      <c r="AQ613" s="268"/>
      <c r="AR613" s="268"/>
      <c r="AS613" s="268"/>
      <c r="AT613" s="268"/>
      <c r="AU613" s="268"/>
      <c r="AV613" s="283"/>
      <c r="AW613" s="283"/>
      <c r="AX613" s="3">
        <v>16800</v>
      </c>
      <c r="AY613" s="283">
        <v>0</v>
      </c>
      <c r="AZ613" s="283">
        <v>1</v>
      </c>
      <c r="BA613" s="283"/>
      <c r="BB613" s="283"/>
      <c r="BC613" s="283"/>
      <c r="BD613" s="283">
        <v>30000</v>
      </c>
      <c r="BE613" s="283"/>
      <c r="BF613" s="278"/>
      <c r="BG613" s="278"/>
      <c r="BH613" s="278"/>
      <c r="BI613" s="278"/>
      <c r="BJ613" s="278"/>
      <c r="BK613" s="278"/>
      <c r="BL613" s="278"/>
      <c r="BM613" s="278"/>
      <c r="BN613" s="278"/>
      <c r="BO613" s="278"/>
      <c r="BP613" s="278"/>
      <c r="BQ613" s="278"/>
      <c r="BR613" s="278"/>
      <c r="BS613" s="278"/>
      <c r="BT613" s="278"/>
      <c r="BU613" s="278"/>
      <c r="BV613" s="278"/>
      <c r="BW613" s="278"/>
      <c r="BX613" s="278"/>
      <c r="BY613" s="278"/>
      <c r="BZ613" s="278"/>
    </row>
    <row r="614" s="4" customFormat="1" spans="1:57">
      <c r="A614" s="18">
        <v>27030000250</v>
      </c>
      <c r="B614" s="18" t="s">
        <v>1758</v>
      </c>
      <c r="C614" s="4" t="s">
        <v>1369</v>
      </c>
      <c r="D614" s="4" t="s">
        <v>1759</v>
      </c>
      <c r="E614" s="17">
        <v>100</v>
      </c>
      <c r="G614" s="4">
        <v>1</v>
      </c>
      <c r="N614" s="4">
        <v>1</v>
      </c>
      <c r="P614" s="4">
        <v>1</v>
      </c>
      <c r="Q614" s="4">
        <v>2000</v>
      </c>
      <c r="T614" s="4">
        <v>1</v>
      </c>
      <c r="U614" s="24">
        <v>1</v>
      </c>
      <c r="V614" s="25"/>
      <c r="W614" s="25"/>
      <c r="X614" s="25"/>
      <c r="Y614" s="17">
        <v>1000</v>
      </c>
      <c r="Z614" s="261"/>
      <c r="AA614" s="24">
        <v>0</v>
      </c>
      <c r="AB614" s="24">
        <v>2400</v>
      </c>
      <c r="AC614" s="24">
        <v>1200</v>
      </c>
      <c r="AH614" s="4">
        <v>27230000250</v>
      </c>
      <c r="AI614" s="78">
        <v>11000</v>
      </c>
      <c r="AJ614" s="3">
        <v>13000</v>
      </c>
      <c r="AK614" s="24">
        <v>1</v>
      </c>
      <c r="AL614" s="297"/>
      <c r="AP614" s="18"/>
      <c r="AQ614" s="269"/>
      <c r="AR614" s="269"/>
      <c r="AS614" s="269"/>
      <c r="AT614" s="269"/>
      <c r="AU614" s="269"/>
      <c r="AX614" s="3">
        <v>8800</v>
      </c>
      <c r="AY614" s="24">
        <v>1</v>
      </c>
      <c r="AZ614" s="4">
        <v>1</v>
      </c>
      <c r="BD614" s="24">
        <v>0</v>
      </c>
      <c r="BE614" s="24"/>
    </row>
    <row r="615" s="4" customFormat="1" spans="1:57">
      <c r="A615" s="18">
        <v>27030000251</v>
      </c>
      <c r="B615" s="18" t="s">
        <v>1760</v>
      </c>
      <c r="C615" s="4" t="s">
        <v>1371</v>
      </c>
      <c r="D615" s="4" t="s">
        <v>1761</v>
      </c>
      <c r="E615" s="17">
        <v>100</v>
      </c>
      <c r="G615" s="4">
        <v>1</v>
      </c>
      <c r="N615" s="4">
        <v>1</v>
      </c>
      <c r="P615" s="4">
        <v>1</v>
      </c>
      <c r="Q615" s="4">
        <v>5000</v>
      </c>
      <c r="T615" s="4">
        <v>1</v>
      </c>
      <c r="U615" s="24">
        <v>1</v>
      </c>
      <c r="V615" s="25"/>
      <c r="W615" s="25"/>
      <c r="X615" s="25"/>
      <c r="Y615" s="17">
        <v>1000</v>
      </c>
      <c r="Z615" s="261"/>
      <c r="AA615" s="24">
        <v>0</v>
      </c>
      <c r="AB615" s="24">
        <v>3500</v>
      </c>
      <c r="AC615" s="24">
        <v>1333</v>
      </c>
      <c r="AH615" s="4">
        <v>27230000251</v>
      </c>
      <c r="AI615" s="78">
        <v>11000</v>
      </c>
      <c r="AJ615" s="3">
        <v>13000</v>
      </c>
      <c r="AK615" s="24">
        <v>6</v>
      </c>
      <c r="AL615" s="291">
        <v>18000</v>
      </c>
      <c r="AM615" s="26"/>
      <c r="AN615" s="26"/>
      <c r="AO615" s="26"/>
      <c r="AP615" s="18"/>
      <c r="AQ615" s="269"/>
      <c r="AR615" s="269"/>
      <c r="AS615" s="269"/>
      <c r="AT615" s="269"/>
      <c r="AU615" s="269"/>
      <c r="AX615" s="3">
        <v>8800</v>
      </c>
      <c r="AY615" s="24">
        <v>0</v>
      </c>
      <c r="AZ615" s="4">
        <v>1</v>
      </c>
      <c r="BD615" s="24">
        <v>15000</v>
      </c>
      <c r="BE615" s="24"/>
    </row>
    <row r="616" s="4" customFormat="1" spans="1:58">
      <c r="A616" s="267">
        <v>27030000252</v>
      </c>
      <c r="B616" s="267" t="s">
        <v>1762</v>
      </c>
      <c r="C616" s="278" t="s">
        <v>1763</v>
      </c>
      <c r="D616" s="278" t="s">
        <v>1764</v>
      </c>
      <c r="E616" s="17">
        <v>100</v>
      </c>
      <c r="F616" s="278"/>
      <c r="G616" s="278">
        <v>2</v>
      </c>
      <c r="H616" s="278" t="s">
        <v>1546</v>
      </c>
      <c r="I616" s="278"/>
      <c r="J616" s="278"/>
      <c r="K616" s="278" t="s">
        <v>1546</v>
      </c>
      <c r="L616" s="278"/>
      <c r="M616" s="278"/>
      <c r="N616" s="278">
        <v>1</v>
      </c>
      <c r="O616" s="278" t="s">
        <v>1546</v>
      </c>
      <c r="P616" s="278">
        <v>1</v>
      </c>
      <c r="Q616" s="278">
        <v>10000</v>
      </c>
      <c r="R616" s="278"/>
      <c r="S616" s="278" t="s">
        <v>1546</v>
      </c>
      <c r="T616" s="278">
        <v>1</v>
      </c>
      <c r="U616" s="78">
        <v>1</v>
      </c>
      <c r="V616" s="254"/>
      <c r="W616" s="254"/>
      <c r="X616" s="254"/>
      <c r="Y616" s="17">
        <v>1000</v>
      </c>
      <c r="Z616" s="261"/>
      <c r="AA616" s="78">
        <v>0</v>
      </c>
      <c r="AB616" s="78">
        <v>2166</v>
      </c>
      <c r="AC616" s="283">
        <v>1333</v>
      </c>
      <c r="AD616" s="278" t="s">
        <v>1546</v>
      </c>
      <c r="AE616" s="278"/>
      <c r="AF616" s="278"/>
      <c r="AG616" s="278"/>
      <c r="AH616" s="278">
        <v>27230000252</v>
      </c>
      <c r="AI616" s="78">
        <v>15000</v>
      </c>
      <c r="AJ616" s="3">
        <v>17000</v>
      </c>
      <c r="AK616" s="78">
        <v>5</v>
      </c>
      <c r="AL616" s="298" t="s">
        <v>1746</v>
      </c>
      <c r="AM616" s="278"/>
      <c r="AN616" s="278"/>
      <c r="AO616" s="278"/>
      <c r="AP616" s="267"/>
      <c r="AQ616" s="268"/>
      <c r="AR616" s="268"/>
      <c r="AS616" s="268"/>
      <c r="AT616" s="268"/>
      <c r="AU616" s="268"/>
      <c r="AV616" s="278"/>
      <c r="AW616" s="278"/>
      <c r="AX616" s="3">
        <v>12000</v>
      </c>
      <c r="AY616" s="78">
        <v>0</v>
      </c>
      <c r="AZ616" s="278">
        <v>1</v>
      </c>
      <c r="BA616" s="278"/>
      <c r="BB616" s="278"/>
      <c r="BC616" s="278"/>
      <c r="BD616" s="78">
        <v>50000</v>
      </c>
      <c r="BE616" s="78"/>
      <c r="BF616" s="300"/>
    </row>
    <row r="617" s="4" customFormat="1" spans="1:58">
      <c r="A617" s="267">
        <v>27030000253</v>
      </c>
      <c r="B617" s="267" t="s">
        <v>1765</v>
      </c>
      <c r="C617" s="278" t="s">
        <v>1766</v>
      </c>
      <c r="D617" s="278" t="s">
        <v>1767</v>
      </c>
      <c r="E617" s="17">
        <v>100</v>
      </c>
      <c r="F617" s="278"/>
      <c r="G617" s="278">
        <v>2</v>
      </c>
      <c r="H617" s="278"/>
      <c r="I617" s="278"/>
      <c r="J617" s="278"/>
      <c r="K617" s="278"/>
      <c r="L617" s="278"/>
      <c r="M617" s="278"/>
      <c r="N617" s="278">
        <v>1</v>
      </c>
      <c r="O617" s="278"/>
      <c r="P617" s="278">
        <v>1</v>
      </c>
      <c r="Q617" s="278">
        <v>15000</v>
      </c>
      <c r="R617" s="278"/>
      <c r="S617" s="278"/>
      <c r="T617" s="278">
        <v>1</v>
      </c>
      <c r="U617" s="283">
        <v>1</v>
      </c>
      <c r="V617" s="283"/>
      <c r="W617" s="283"/>
      <c r="X617" s="283"/>
      <c r="Y617" s="17">
        <v>1000</v>
      </c>
      <c r="Z617" s="261"/>
      <c r="AA617" s="283">
        <v>0</v>
      </c>
      <c r="AB617" s="283">
        <v>3500</v>
      </c>
      <c r="AC617" s="354" t="s">
        <v>1768</v>
      </c>
      <c r="AD617" s="283" t="s">
        <v>1546</v>
      </c>
      <c r="AE617" s="283"/>
      <c r="AF617" s="283"/>
      <c r="AG617" s="283"/>
      <c r="AH617" s="283">
        <v>27230000253</v>
      </c>
      <c r="AI617" s="283">
        <v>15000</v>
      </c>
      <c r="AJ617" s="3">
        <v>17000</v>
      </c>
      <c r="AK617" s="283">
        <v>5</v>
      </c>
      <c r="AL617" s="298" t="s">
        <v>1746</v>
      </c>
      <c r="AM617" s="278"/>
      <c r="AN617" s="278"/>
      <c r="AO617" s="278"/>
      <c r="AP617" s="267"/>
      <c r="AQ617" s="268">
        <v>233</v>
      </c>
      <c r="AR617" s="268">
        <v>1500</v>
      </c>
      <c r="AS617" s="268">
        <v>2500</v>
      </c>
      <c r="AT617" s="268">
        <v>2000</v>
      </c>
      <c r="AU617" s="268"/>
      <c r="AV617" s="278"/>
      <c r="AW617" s="283"/>
      <c r="AX617" s="3">
        <v>12000</v>
      </c>
      <c r="AY617" s="283">
        <v>0</v>
      </c>
      <c r="AZ617" s="283">
        <v>1</v>
      </c>
      <c r="BA617" s="283"/>
      <c r="BB617" s="283"/>
      <c r="BC617" s="283"/>
      <c r="BD617" s="354" t="s">
        <v>1733</v>
      </c>
      <c r="BE617" s="283"/>
      <c r="BF617" s="278"/>
    </row>
    <row r="618" s="4" customFormat="1" spans="1:58">
      <c r="A618" s="267">
        <v>27030000254</v>
      </c>
      <c r="B618" s="267" t="s">
        <v>1769</v>
      </c>
      <c r="C618" s="278" t="s">
        <v>1770</v>
      </c>
      <c r="D618" s="278" t="s">
        <v>1771</v>
      </c>
      <c r="E618" s="17">
        <v>100</v>
      </c>
      <c r="F618" s="278"/>
      <c r="G618" s="278">
        <v>2</v>
      </c>
      <c r="H618" s="278"/>
      <c r="I618" s="278"/>
      <c r="J618" s="278"/>
      <c r="K618" s="278"/>
      <c r="L618" s="278"/>
      <c r="M618" s="278"/>
      <c r="N618" s="278">
        <v>1</v>
      </c>
      <c r="O618" s="278"/>
      <c r="P618" s="278">
        <v>1</v>
      </c>
      <c r="Q618" s="278">
        <v>20000</v>
      </c>
      <c r="R618" s="278"/>
      <c r="S618" s="278"/>
      <c r="T618" s="278">
        <v>1</v>
      </c>
      <c r="U618" s="283">
        <v>1</v>
      </c>
      <c r="V618" s="283"/>
      <c r="W618" s="283"/>
      <c r="X618" s="283"/>
      <c r="Y618" s="17">
        <v>1000</v>
      </c>
      <c r="Z618" s="261"/>
      <c r="AA618" s="283">
        <v>0</v>
      </c>
      <c r="AB618" s="283">
        <v>5000</v>
      </c>
      <c r="AC618" s="283">
        <v>2000</v>
      </c>
      <c r="AD618" s="283"/>
      <c r="AE618" s="283"/>
      <c r="AF618" s="283"/>
      <c r="AG618" s="283"/>
      <c r="AH618" s="283">
        <v>27230000254</v>
      </c>
      <c r="AI618" s="283">
        <v>11000</v>
      </c>
      <c r="AJ618" s="3">
        <v>13000</v>
      </c>
      <c r="AK618" s="283">
        <v>6</v>
      </c>
      <c r="AL618" s="286">
        <v>18000</v>
      </c>
      <c r="AM618" s="283"/>
      <c r="AN618" s="283"/>
      <c r="AO618" s="283"/>
      <c r="AP618" s="267"/>
      <c r="AQ618" s="268">
        <v>210</v>
      </c>
      <c r="AR618" s="268">
        <v>1000</v>
      </c>
      <c r="AS618" s="268">
        <v>2500</v>
      </c>
      <c r="AT618" s="268"/>
      <c r="AU618" s="268"/>
      <c r="AV618" s="283"/>
      <c r="AW618" s="283"/>
      <c r="AX618" s="3">
        <v>8800</v>
      </c>
      <c r="AY618" s="283">
        <v>0</v>
      </c>
      <c r="AZ618" s="283">
        <v>1</v>
      </c>
      <c r="BA618" s="283"/>
      <c r="BB618" s="283"/>
      <c r="BC618" s="283"/>
      <c r="BD618" s="283">
        <v>190000</v>
      </c>
      <c r="BE618" s="283"/>
      <c r="BF618" s="278"/>
    </row>
    <row r="619" s="4" customFormat="1" spans="1:57">
      <c r="A619" s="18">
        <v>27030000255</v>
      </c>
      <c r="B619" s="18" t="s">
        <v>1772</v>
      </c>
      <c r="C619" s="4" t="s">
        <v>1773</v>
      </c>
      <c r="D619" s="4" t="s">
        <v>1774</v>
      </c>
      <c r="E619" s="17">
        <v>100</v>
      </c>
      <c r="G619" s="4">
        <v>2</v>
      </c>
      <c r="N619" s="4">
        <v>1</v>
      </c>
      <c r="P619" s="4">
        <v>1</v>
      </c>
      <c r="Q619" s="4">
        <v>20000</v>
      </c>
      <c r="T619" s="4">
        <v>1</v>
      </c>
      <c r="U619" s="26">
        <v>1</v>
      </c>
      <c r="V619" s="26"/>
      <c r="W619" s="26"/>
      <c r="X619" s="26"/>
      <c r="Y619" s="17">
        <v>1000</v>
      </c>
      <c r="Z619" s="261"/>
      <c r="AA619" s="26">
        <v>0</v>
      </c>
      <c r="AB619" s="26">
        <v>5000</v>
      </c>
      <c r="AC619" s="356" t="s">
        <v>1775</v>
      </c>
      <c r="AD619" s="26"/>
      <c r="AE619" s="26"/>
      <c r="AF619" s="26"/>
      <c r="AG619" s="26"/>
      <c r="AH619" s="26">
        <v>27230000255</v>
      </c>
      <c r="AI619" s="283">
        <v>11000</v>
      </c>
      <c r="AJ619" s="3">
        <v>13000</v>
      </c>
      <c r="AK619" s="26">
        <v>6</v>
      </c>
      <c r="AL619" s="291">
        <v>18000</v>
      </c>
      <c r="AM619" s="26"/>
      <c r="AN619" s="26"/>
      <c r="AO619" s="26"/>
      <c r="AP619" s="18"/>
      <c r="AQ619" s="269">
        <v>210</v>
      </c>
      <c r="AR619" s="269">
        <v>1800</v>
      </c>
      <c r="AS619" s="269">
        <v>2500</v>
      </c>
      <c r="AT619" s="269"/>
      <c r="AU619" s="269"/>
      <c r="AV619" s="26"/>
      <c r="AW619" s="26"/>
      <c r="AX619" s="3">
        <v>8800</v>
      </c>
      <c r="AY619" s="26">
        <v>0</v>
      </c>
      <c r="AZ619" s="26">
        <v>1</v>
      </c>
      <c r="BA619" s="26"/>
      <c r="BB619" s="26"/>
      <c r="BC619" s="26"/>
      <c r="BD619" s="356" t="s">
        <v>1776</v>
      </c>
      <c r="BE619" s="26"/>
    </row>
    <row r="620" s="4" customFormat="1" spans="1:57">
      <c r="A620" s="18">
        <v>27030000260</v>
      </c>
      <c r="B620" s="18" t="s">
        <v>1777</v>
      </c>
      <c r="C620" s="4" t="s">
        <v>1369</v>
      </c>
      <c r="D620" s="4" t="s">
        <v>1778</v>
      </c>
      <c r="E620" s="17">
        <v>100</v>
      </c>
      <c r="G620" s="4">
        <v>1</v>
      </c>
      <c r="N620" s="4">
        <v>1</v>
      </c>
      <c r="P620" s="4">
        <v>1</v>
      </c>
      <c r="Q620" s="4">
        <v>2000</v>
      </c>
      <c r="T620" s="4">
        <v>1</v>
      </c>
      <c r="U620" s="26">
        <v>1</v>
      </c>
      <c r="V620" s="26"/>
      <c r="W620" s="26"/>
      <c r="X620" s="26"/>
      <c r="Y620" s="17">
        <v>1000</v>
      </c>
      <c r="Z620" s="261"/>
      <c r="AA620" s="26">
        <v>0</v>
      </c>
      <c r="AB620" s="26">
        <v>2400</v>
      </c>
      <c r="AC620" s="26">
        <v>1000</v>
      </c>
      <c r="AD620" s="26"/>
      <c r="AE620" s="26"/>
      <c r="AF620" s="26"/>
      <c r="AG620" s="26"/>
      <c r="AH620" s="26">
        <v>27230000260</v>
      </c>
      <c r="AI620" s="283">
        <v>11000</v>
      </c>
      <c r="AJ620" s="3">
        <v>13000</v>
      </c>
      <c r="AK620" s="26">
        <v>1</v>
      </c>
      <c r="AL620" s="291"/>
      <c r="AM620" s="26"/>
      <c r="AN620" s="26"/>
      <c r="AO620" s="26"/>
      <c r="AP620" s="18"/>
      <c r="AQ620" s="269"/>
      <c r="AR620" s="269"/>
      <c r="AS620" s="269"/>
      <c r="AT620" s="269"/>
      <c r="AU620" s="269"/>
      <c r="AV620" s="26"/>
      <c r="AW620" s="26"/>
      <c r="AX620" s="3">
        <v>10000</v>
      </c>
      <c r="AY620" s="26">
        <v>1</v>
      </c>
      <c r="AZ620" s="26">
        <v>1</v>
      </c>
      <c r="BA620" s="26"/>
      <c r="BB620" s="26"/>
      <c r="BC620" s="26"/>
      <c r="BD620" s="26">
        <v>0</v>
      </c>
      <c r="BE620" s="26"/>
    </row>
    <row r="621" s="4" customFormat="1" spans="1:57">
      <c r="A621" s="18">
        <v>27030000261</v>
      </c>
      <c r="B621" s="18" t="s">
        <v>1779</v>
      </c>
      <c r="C621" s="4" t="s">
        <v>1371</v>
      </c>
      <c r="D621" s="4" t="s">
        <v>1780</v>
      </c>
      <c r="E621" s="17">
        <v>100</v>
      </c>
      <c r="G621" s="4">
        <v>1</v>
      </c>
      <c r="N621" s="4">
        <v>1</v>
      </c>
      <c r="P621" s="4">
        <v>1</v>
      </c>
      <c r="Q621" s="4">
        <v>5000</v>
      </c>
      <c r="T621" s="4">
        <v>1</v>
      </c>
      <c r="U621" s="26">
        <v>1</v>
      </c>
      <c r="V621" s="26"/>
      <c r="W621" s="26"/>
      <c r="X621" s="26"/>
      <c r="Y621" s="17">
        <v>1000</v>
      </c>
      <c r="Z621" s="261"/>
      <c r="AA621" s="26">
        <v>0</v>
      </c>
      <c r="AB621" s="26">
        <v>2400</v>
      </c>
      <c r="AC621" s="26">
        <v>933</v>
      </c>
      <c r="AD621" s="26"/>
      <c r="AE621" s="26"/>
      <c r="AF621" s="26"/>
      <c r="AG621" s="26"/>
      <c r="AH621" s="26">
        <v>27230000261</v>
      </c>
      <c r="AI621" s="283">
        <v>11000</v>
      </c>
      <c r="AJ621" s="3">
        <v>13000</v>
      </c>
      <c r="AK621" s="26">
        <v>5</v>
      </c>
      <c r="AL621" s="357" t="s">
        <v>1781</v>
      </c>
      <c r="AM621" s="26"/>
      <c r="AN621" s="26"/>
      <c r="AO621" s="26"/>
      <c r="AP621" s="18"/>
      <c r="AQ621" s="269"/>
      <c r="AR621" s="269"/>
      <c r="AS621" s="269"/>
      <c r="AT621" s="269"/>
      <c r="AU621" s="269"/>
      <c r="AV621" s="26"/>
      <c r="AW621" s="26"/>
      <c r="AX621" s="3">
        <v>10000</v>
      </c>
      <c r="AY621" s="26">
        <v>0</v>
      </c>
      <c r="AZ621" s="26">
        <v>1</v>
      </c>
      <c r="BA621" s="26"/>
      <c r="BB621" s="26"/>
      <c r="BC621" s="26"/>
      <c r="BD621" s="26">
        <v>15000</v>
      </c>
      <c r="BE621" s="26"/>
    </row>
    <row r="622" s="4" customFormat="1" spans="1:58">
      <c r="A622" s="267">
        <v>27030000262</v>
      </c>
      <c r="B622" s="267" t="s">
        <v>1782</v>
      </c>
      <c r="C622" s="278" t="s">
        <v>1763</v>
      </c>
      <c r="D622" s="278" t="s">
        <v>1783</v>
      </c>
      <c r="E622" s="17">
        <v>100</v>
      </c>
      <c r="F622" s="278"/>
      <c r="G622" s="278">
        <v>2</v>
      </c>
      <c r="H622" s="278" t="s">
        <v>1546</v>
      </c>
      <c r="I622" s="278"/>
      <c r="J622" s="278"/>
      <c r="K622" s="278" t="s">
        <v>1546</v>
      </c>
      <c r="L622" s="278"/>
      <c r="M622" s="278"/>
      <c r="N622" s="278">
        <v>1</v>
      </c>
      <c r="O622" s="278" t="s">
        <v>1546</v>
      </c>
      <c r="P622" s="278">
        <v>1</v>
      </c>
      <c r="Q622" s="278">
        <v>10000</v>
      </c>
      <c r="R622" s="278"/>
      <c r="S622" s="278" t="s">
        <v>1546</v>
      </c>
      <c r="T622" s="278">
        <v>1</v>
      </c>
      <c r="U622" s="283">
        <v>1</v>
      </c>
      <c r="V622" s="283"/>
      <c r="W622" s="283"/>
      <c r="X622" s="283"/>
      <c r="Y622" s="17">
        <v>1000</v>
      </c>
      <c r="Z622" s="261"/>
      <c r="AA622" s="283">
        <v>0</v>
      </c>
      <c r="AB622" s="283">
        <v>5000</v>
      </c>
      <c r="AC622" s="354" t="s">
        <v>1784</v>
      </c>
      <c r="AD622" s="283"/>
      <c r="AE622" s="283"/>
      <c r="AF622" s="283"/>
      <c r="AG622" s="283"/>
      <c r="AH622" s="283">
        <v>27230000262</v>
      </c>
      <c r="AI622" s="283">
        <v>15000</v>
      </c>
      <c r="AJ622" s="3">
        <v>13000</v>
      </c>
      <c r="AK622" s="283">
        <v>6</v>
      </c>
      <c r="AL622" s="351" t="s">
        <v>1785</v>
      </c>
      <c r="AM622" s="283"/>
      <c r="AN622" s="283"/>
      <c r="AO622" s="283"/>
      <c r="AP622" s="267"/>
      <c r="AQ622" s="268">
        <v>210</v>
      </c>
      <c r="AR622" s="268">
        <v>900</v>
      </c>
      <c r="AS622" s="268">
        <v>2000</v>
      </c>
      <c r="AT622" s="268"/>
      <c r="AU622" s="268"/>
      <c r="AV622" s="283"/>
      <c r="AW622" s="283"/>
      <c r="AX622" s="3">
        <v>12000</v>
      </c>
      <c r="AY622" s="283">
        <v>0</v>
      </c>
      <c r="AZ622" s="283">
        <v>1</v>
      </c>
      <c r="BA622" s="283"/>
      <c r="BB622" s="283"/>
      <c r="BC622" s="283"/>
      <c r="BD622" s="351" t="s">
        <v>1786</v>
      </c>
      <c r="BE622" s="283"/>
      <c r="BF622" s="278"/>
    </row>
    <row r="623" s="4" customFormat="1" spans="1:58">
      <c r="A623" s="267">
        <v>27030000263</v>
      </c>
      <c r="B623" s="267" t="s">
        <v>1787</v>
      </c>
      <c r="C623" s="278" t="s">
        <v>1766</v>
      </c>
      <c r="D623" s="278" t="s">
        <v>1788</v>
      </c>
      <c r="E623" s="17">
        <v>100</v>
      </c>
      <c r="F623" s="278"/>
      <c r="G623" s="278">
        <v>2</v>
      </c>
      <c r="H623" s="278"/>
      <c r="I623" s="278"/>
      <c r="J623" s="278"/>
      <c r="K623" s="278"/>
      <c r="L623" s="278"/>
      <c r="M623" s="278"/>
      <c r="N623" s="278">
        <v>1</v>
      </c>
      <c r="O623" s="278"/>
      <c r="P623" s="278">
        <v>1</v>
      </c>
      <c r="Q623" s="278">
        <v>15000</v>
      </c>
      <c r="R623" s="278"/>
      <c r="S623" s="278"/>
      <c r="T623" s="278">
        <v>1</v>
      </c>
      <c r="U623" s="283">
        <v>1</v>
      </c>
      <c r="V623" s="283"/>
      <c r="W623" s="283"/>
      <c r="X623" s="283"/>
      <c r="Y623" s="17">
        <v>1000</v>
      </c>
      <c r="Z623" s="261"/>
      <c r="AA623" s="283">
        <v>0</v>
      </c>
      <c r="AB623" s="283">
        <v>3000</v>
      </c>
      <c r="AC623" s="283">
        <v>1000</v>
      </c>
      <c r="AD623" s="283"/>
      <c r="AE623" s="283"/>
      <c r="AF623" s="283"/>
      <c r="AG623" s="283"/>
      <c r="AH623" s="283">
        <v>27230000263</v>
      </c>
      <c r="AI623" s="283">
        <v>15000</v>
      </c>
      <c r="AJ623" s="3">
        <v>13000</v>
      </c>
      <c r="AK623" s="283">
        <v>4</v>
      </c>
      <c r="AL623" s="351" t="s">
        <v>1789</v>
      </c>
      <c r="AM623" s="283"/>
      <c r="AN623" s="283"/>
      <c r="AO623" s="283"/>
      <c r="AP623" s="267"/>
      <c r="AQ623" s="268">
        <v>220</v>
      </c>
      <c r="AR623" s="268">
        <v>1200</v>
      </c>
      <c r="AS623" s="268">
        <v>2000</v>
      </c>
      <c r="AT623" s="268"/>
      <c r="AU623" s="268"/>
      <c r="AV623" s="283"/>
      <c r="AW623" s="283"/>
      <c r="AX623" s="3">
        <v>12000</v>
      </c>
      <c r="AY623" s="283">
        <v>0</v>
      </c>
      <c r="AZ623" s="283">
        <v>1</v>
      </c>
      <c r="BA623" s="283"/>
      <c r="BB623" s="283"/>
      <c r="BC623" s="283"/>
      <c r="BD623" s="283">
        <v>110000</v>
      </c>
      <c r="BE623" s="283"/>
      <c r="BF623" s="278"/>
    </row>
    <row r="624" s="4" customFormat="1" spans="1:58">
      <c r="A624" s="267">
        <v>27030000264</v>
      </c>
      <c r="B624" s="267" t="s">
        <v>1790</v>
      </c>
      <c r="C624" s="278" t="s">
        <v>1770</v>
      </c>
      <c r="D624" s="278" t="s">
        <v>1791</v>
      </c>
      <c r="E624" s="17">
        <v>100</v>
      </c>
      <c r="F624" s="278"/>
      <c r="G624" s="278">
        <v>2</v>
      </c>
      <c r="H624" s="278"/>
      <c r="I624" s="278"/>
      <c r="J624" s="278"/>
      <c r="K624" s="278"/>
      <c r="L624" s="278"/>
      <c r="M624" s="278"/>
      <c r="N624" s="278">
        <v>1</v>
      </c>
      <c r="O624" s="278"/>
      <c r="P624" s="278">
        <v>1</v>
      </c>
      <c r="Q624" s="278">
        <v>20000</v>
      </c>
      <c r="R624" s="278"/>
      <c r="S624" s="278"/>
      <c r="T624" s="278">
        <v>1</v>
      </c>
      <c r="U624" s="283">
        <v>1</v>
      </c>
      <c r="V624" s="283"/>
      <c r="W624" s="283"/>
      <c r="X624" s="283"/>
      <c r="Y624" s="17">
        <v>1000</v>
      </c>
      <c r="Z624" s="261"/>
      <c r="AA624" s="283">
        <v>0</v>
      </c>
      <c r="AB624" s="283">
        <v>3000</v>
      </c>
      <c r="AC624" s="283">
        <v>933</v>
      </c>
      <c r="AD624" s="283"/>
      <c r="AE624" s="283"/>
      <c r="AF624" s="283"/>
      <c r="AG624" s="283"/>
      <c r="AH624" s="283">
        <v>27230000264</v>
      </c>
      <c r="AI624" s="283">
        <v>11000</v>
      </c>
      <c r="AJ624" s="3">
        <v>13000</v>
      </c>
      <c r="AK624" s="283">
        <v>6</v>
      </c>
      <c r="AL624" s="286">
        <v>18000</v>
      </c>
      <c r="AM624" s="283"/>
      <c r="AN624" s="283"/>
      <c r="AO624" s="283"/>
      <c r="AP624" s="267"/>
      <c r="AQ624" s="268">
        <v>210</v>
      </c>
      <c r="AR624" s="268">
        <v>1100</v>
      </c>
      <c r="AS624" s="268">
        <v>2500</v>
      </c>
      <c r="AT624" s="268"/>
      <c r="AU624" s="268"/>
      <c r="AV624" s="283"/>
      <c r="AW624" s="283"/>
      <c r="AX624" s="3">
        <v>10000</v>
      </c>
      <c r="AY624" s="283">
        <v>0</v>
      </c>
      <c r="AZ624" s="283">
        <v>1</v>
      </c>
      <c r="BA624" s="283"/>
      <c r="BB624" s="283"/>
      <c r="BC624" s="283"/>
      <c r="BD624" s="283">
        <v>190000</v>
      </c>
      <c r="BE624" s="283"/>
      <c r="BF624" s="278"/>
    </row>
    <row r="625" s="4" customFormat="1" spans="1:57">
      <c r="A625" s="18">
        <v>27030000265</v>
      </c>
      <c r="B625" s="18" t="s">
        <v>1792</v>
      </c>
      <c r="C625" s="4" t="s">
        <v>1773</v>
      </c>
      <c r="D625" s="4" t="s">
        <v>1793</v>
      </c>
      <c r="E625" s="17">
        <v>100</v>
      </c>
      <c r="G625" s="4">
        <v>2</v>
      </c>
      <c r="N625" s="4">
        <v>1</v>
      </c>
      <c r="P625" s="4">
        <v>1</v>
      </c>
      <c r="Q625" s="4">
        <v>20000</v>
      </c>
      <c r="T625" s="4">
        <v>1</v>
      </c>
      <c r="U625" s="26">
        <v>1</v>
      </c>
      <c r="V625" s="26"/>
      <c r="W625" s="26"/>
      <c r="X625" s="26"/>
      <c r="Y625" s="17">
        <v>1000</v>
      </c>
      <c r="Z625" s="261"/>
      <c r="AA625" s="26">
        <v>0</v>
      </c>
      <c r="AB625" s="26">
        <v>5000</v>
      </c>
      <c r="AC625" s="356" t="s">
        <v>1794</v>
      </c>
      <c r="AD625" s="26" t="s">
        <v>1546</v>
      </c>
      <c r="AE625" s="26"/>
      <c r="AF625" s="26"/>
      <c r="AG625" s="26"/>
      <c r="AH625" s="26">
        <v>27230000265</v>
      </c>
      <c r="AI625" s="283">
        <v>11000</v>
      </c>
      <c r="AJ625" s="3">
        <v>13000</v>
      </c>
      <c r="AK625" s="26">
        <v>2</v>
      </c>
      <c r="AL625" s="291">
        <v>6000</v>
      </c>
      <c r="AM625" s="26"/>
      <c r="AN625" s="26"/>
      <c r="AO625" s="26"/>
      <c r="AP625" s="18"/>
      <c r="AQ625" s="269"/>
      <c r="AR625" s="269"/>
      <c r="AS625" s="269"/>
      <c r="AT625" s="269"/>
      <c r="AU625" s="269"/>
      <c r="AV625" s="26"/>
      <c r="AW625" s="26"/>
      <c r="AX625" s="3">
        <v>10000</v>
      </c>
      <c r="AY625" s="26">
        <v>0</v>
      </c>
      <c r="AZ625" s="26">
        <v>1</v>
      </c>
      <c r="BA625" s="26"/>
      <c r="BB625" s="26"/>
      <c r="BC625" s="26"/>
      <c r="BD625" s="356" t="s">
        <v>1795</v>
      </c>
      <c r="BE625" s="26"/>
    </row>
    <row r="626" s="24" customFormat="1" spans="1:56">
      <c r="A626" s="24">
        <v>27030000270</v>
      </c>
      <c r="B626" s="24" t="s">
        <v>1796</v>
      </c>
      <c r="C626" s="24" t="s">
        <v>1369</v>
      </c>
      <c r="D626" s="24" t="s">
        <v>1797</v>
      </c>
      <c r="E626" s="295">
        <v>100</v>
      </c>
      <c r="G626" s="24">
        <v>1</v>
      </c>
      <c r="N626" s="24">
        <v>1</v>
      </c>
      <c r="P626" s="24">
        <v>1</v>
      </c>
      <c r="Q626" s="24">
        <v>2000</v>
      </c>
      <c r="T626" s="24">
        <v>1</v>
      </c>
      <c r="U626" s="24">
        <v>1</v>
      </c>
      <c r="Y626" s="295">
        <v>1000</v>
      </c>
      <c r="Z626" s="296"/>
      <c r="AA626" s="24">
        <v>0</v>
      </c>
      <c r="AB626" s="24">
        <v>3000</v>
      </c>
      <c r="AC626" s="24">
        <v>1333</v>
      </c>
      <c r="AH626" s="24">
        <v>27230000270</v>
      </c>
      <c r="AI626" s="113">
        <v>15000</v>
      </c>
      <c r="AJ626" s="24">
        <v>10000</v>
      </c>
      <c r="AK626" s="24">
        <v>1</v>
      </c>
      <c r="AX626" s="78">
        <v>10000</v>
      </c>
      <c r="AY626" s="24">
        <v>1</v>
      </c>
      <c r="AZ626" s="24">
        <v>1</v>
      </c>
      <c r="BD626" s="24">
        <v>0</v>
      </c>
    </row>
    <row r="627" s="24" customFormat="1" spans="1:56">
      <c r="A627" s="24">
        <v>27030000271</v>
      </c>
      <c r="B627" s="24" t="s">
        <v>1798</v>
      </c>
      <c r="C627" s="24" t="s">
        <v>1371</v>
      </c>
      <c r="D627" s="24" t="s">
        <v>1799</v>
      </c>
      <c r="E627" s="295">
        <v>100</v>
      </c>
      <c r="G627" s="24">
        <v>1</v>
      </c>
      <c r="N627" s="24">
        <v>1</v>
      </c>
      <c r="P627" s="24">
        <v>1</v>
      </c>
      <c r="Q627" s="24">
        <v>8000</v>
      </c>
      <c r="T627" s="24">
        <v>1</v>
      </c>
      <c r="U627" s="24">
        <v>1</v>
      </c>
      <c r="Y627" s="295">
        <v>1000</v>
      </c>
      <c r="Z627" s="296"/>
      <c r="AA627" s="24">
        <v>0</v>
      </c>
      <c r="AB627" s="24">
        <v>3300</v>
      </c>
      <c r="AC627" s="24">
        <v>1500</v>
      </c>
      <c r="AH627" s="24">
        <v>27230000271</v>
      </c>
      <c r="AI627" s="113">
        <v>15000</v>
      </c>
      <c r="AJ627" s="24">
        <v>10000</v>
      </c>
      <c r="AK627" s="24">
        <v>2</v>
      </c>
      <c r="AL627" s="24">
        <v>10000</v>
      </c>
      <c r="AX627" s="78">
        <v>10000</v>
      </c>
      <c r="AY627" s="24">
        <v>0</v>
      </c>
      <c r="AZ627" s="24">
        <v>1</v>
      </c>
      <c r="BD627" s="24">
        <v>15000</v>
      </c>
    </row>
    <row r="628" s="24" customFormat="1" spans="1:56">
      <c r="A628" s="24">
        <v>27030000272</v>
      </c>
      <c r="B628" s="24" t="s">
        <v>1800</v>
      </c>
      <c r="C628" s="24" t="s">
        <v>1801</v>
      </c>
      <c r="D628" s="24" t="s">
        <v>1802</v>
      </c>
      <c r="E628" s="295">
        <v>100</v>
      </c>
      <c r="G628" s="24">
        <v>2</v>
      </c>
      <c r="N628" s="24">
        <v>1</v>
      </c>
      <c r="P628" s="24">
        <v>1</v>
      </c>
      <c r="Q628" s="24">
        <v>16000</v>
      </c>
      <c r="T628" s="24">
        <v>1</v>
      </c>
      <c r="U628" s="24">
        <v>1</v>
      </c>
      <c r="Y628" s="295">
        <v>1000</v>
      </c>
      <c r="Z628" s="296"/>
      <c r="AA628" s="24">
        <v>0</v>
      </c>
      <c r="AB628" s="24">
        <v>5000</v>
      </c>
      <c r="AC628" s="24">
        <v>3333</v>
      </c>
      <c r="AH628" s="24">
        <v>27230000272</v>
      </c>
      <c r="AI628" s="113">
        <v>35000</v>
      </c>
      <c r="AJ628" s="24">
        <v>18000</v>
      </c>
      <c r="AK628" s="24">
        <v>5</v>
      </c>
      <c r="AL628" s="347" t="s">
        <v>1803</v>
      </c>
      <c r="AX628" s="78">
        <v>10000</v>
      </c>
      <c r="AY628" s="24">
        <v>0</v>
      </c>
      <c r="AZ628" s="24">
        <v>1</v>
      </c>
      <c r="BD628" s="24">
        <v>50000</v>
      </c>
    </row>
    <row r="629" s="24" customFormat="1" spans="1:56">
      <c r="A629" s="24">
        <v>27030000273</v>
      </c>
      <c r="B629" s="24" t="s">
        <v>1804</v>
      </c>
      <c r="D629" s="24" t="s">
        <v>1805</v>
      </c>
      <c r="E629" s="295">
        <v>100</v>
      </c>
      <c r="G629" s="24">
        <v>2</v>
      </c>
      <c r="N629" s="24">
        <v>1</v>
      </c>
      <c r="P629" s="24">
        <v>1</v>
      </c>
      <c r="Q629" s="24">
        <v>16000</v>
      </c>
      <c r="T629" s="24">
        <v>1</v>
      </c>
      <c r="U629" s="24">
        <v>1</v>
      </c>
      <c r="Y629" s="295">
        <v>1000</v>
      </c>
      <c r="Z629" s="296"/>
      <c r="AA629" s="24">
        <v>0</v>
      </c>
      <c r="AB629" s="24">
        <v>7033</v>
      </c>
      <c r="AC629" s="24">
        <v>4500</v>
      </c>
      <c r="AH629" s="24">
        <v>27230000273</v>
      </c>
      <c r="AI629" s="113">
        <v>35000</v>
      </c>
      <c r="AJ629" s="24">
        <v>18000</v>
      </c>
      <c r="AK629" s="24">
        <v>5</v>
      </c>
      <c r="AL629" s="347" t="s">
        <v>1806</v>
      </c>
      <c r="AX629" s="24">
        <v>10000</v>
      </c>
      <c r="AY629" s="24">
        <v>0</v>
      </c>
      <c r="AZ629" s="24">
        <v>1</v>
      </c>
      <c r="BD629" s="24">
        <v>100000</v>
      </c>
    </row>
    <row r="630" s="24" customFormat="1" spans="1:56">
      <c r="A630" s="24">
        <v>27030000274</v>
      </c>
      <c r="B630" s="24" t="s">
        <v>1807</v>
      </c>
      <c r="D630" s="24" t="s">
        <v>1808</v>
      </c>
      <c r="E630" s="295">
        <v>100</v>
      </c>
      <c r="G630" s="24">
        <v>2</v>
      </c>
      <c r="N630" s="24">
        <v>1</v>
      </c>
      <c r="P630" s="24">
        <v>1</v>
      </c>
      <c r="Q630" s="24">
        <v>16000</v>
      </c>
      <c r="T630" s="24">
        <v>1</v>
      </c>
      <c r="U630" s="24">
        <v>1</v>
      </c>
      <c r="Y630" s="295">
        <v>1000</v>
      </c>
      <c r="Z630" s="296"/>
      <c r="AA630" s="24">
        <v>0</v>
      </c>
      <c r="AB630" s="24">
        <v>10666</v>
      </c>
      <c r="AC630" s="352" t="s">
        <v>1809</v>
      </c>
      <c r="AH630" s="24">
        <v>27230000274</v>
      </c>
      <c r="AI630" s="113">
        <v>25000</v>
      </c>
      <c r="AJ630" s="24">
        <v>18000</v>
      </c>
      <c r="AK630" s="24">
        <v>6</v>
      </c>
      <c r="AL630" s="24">
        <v>20000</v>
      </c>
      <c r="AX630" s="24">
        <v>10000</v>
      </c>
      <c r="AY630" s="24">
        <v>0</v>
      </c>
      <c r="AZ630" s="24">
        <v>1</v>
      </c>
      <c r="BD630" s="347" t="s">
        <v>1810</v>
      </c>
    </row>
    <row r="631" s="24" customFormat="1" spans="1:56">
      <c r="A631" s="24">
        <v>27030000275</v>
      </c>
      <c r="B631" s="24" t="s">
        <v>1811</v>
      </c>
      <c r="D631" s="24" t="s">
        <v>1808</v>
      </c>
      <c r="E631" s="295">
        <v>100</v>
      </c>
      <c r="G631" s="24">
        <v>2</v>
      </c>
      <c r="N631" s="24">
        <v>1</v>
      </c>
      <c r="P631" s="24">
        <v>1</v>
      </c>
      <c r="Q631" s="24">
        <v>30000</v>
      </c>
      <c r="T631" s="24">
        <v>1</v>
      </c>
      <c r="U631" s="24">
        <v>1</v>
      </c>
      <c r="Y631" s="295">
        <v>1000</v>
      </c>
      <c r="Z631" s="296"/>
      <c r="AA631" s="24">
        <v>0</v>
      </c>
      <c r="AB631" s="24">
        <v>3166</v>
      </c>
      <c r="AC631" s="24">
        <v>2333</v>
      </c>
      <c r="AH631" s="24">
        <v>27230000275</v>
      </c>
      <c r="AI631" s="113">
        <v>30000</v>
      </c>
      <c r="AJ631" s="24">
        <v>18000</v>
      </c>
      <c r="AK631" s="24">
        <v>6</v>
      </c>
      <c r="AL631" s="24">
        <v>25000</v>
      </c>
      <c r="AX631" s="24">
        <v>10000</v>
      </c>
      <c r="AY631" s="24">
        <v>0</v>
      </c>
      <c r="AZ631" s="24">
        <v>1</v>
      </c>
      <c r="BD631" s="24">
        <v>100000</v>
      </c>
    </row>
    <row r="632" s="4" customFormat="1" spans="1:56">
      <c r="A632" s="18">
        <v>27030000280</v>
      </c>
      <c r="B632" s="18" t="s">
        <v>1812</v>
      </c>
      <c r="C632" s="4" t="s">
        <v>1369</v>
      </c>
      <c r="D632" s="4" t="s">
        <v>1780</v>
      </c>
      <c r="E632" s="17">
        <v>100</v>
      </c>
      <c r="G632" s="4">
        <v>1</v>
      </c>
      <c r="N632" s="4">
        <v>1</v>
      </c>
      <c r="P632" s="4">
        <v>1</v>
      </c>
      <c r="Q632" s="4">
        <v>2000</v>
      </c>
      <c r="T632" s="4">
        <v>1</v>
      </c>
      <c r="U632" s="24">
        <v>1</v>
      </c>
      <c r="V632" s="26"/>
      <c r="W632" s="26"/>
      <c r="X632" s="26"/>
      <c r="Y632" s="17">
        <v>1000</v>
      </c>
      <c r="Z632" s="261"/>
      <c r="AA632" s="26">
        <v>0</v>
      </c>
      <c r="AB632" s="26">
        <v>3333</v>
      </c>
      <c r="AC632" s="26">
        <v>1333</v>
      </c>
      <c r="AD632" s="26"/>
      <c r="AE632" s="26"/>
      <c r="AF632" s="26"/>
      <c r="AG632" s="26"/>
      <c r="AH632" s="26">
        <v>27230000280</v>
      </c>
      <c r="AI632" s="3">
        <v>20000</v>
      </c>
      <c r="AJ632" s="26">
        <v>8000</v>
      </c>
      <c r="AK632" s="26">
        <v>5</v>
      </c>
      <c r="AL632" s="356" t="s">
        <v>1813</v>
      </c>
      <c r="AM632" s="26"/>
      <c r="AN632" s="26"/>
      <c r="AO632" s="26"/>
      <c r="AP632" s="26"/>
      <c r="AQ632" s="26"/>
      <c r="AR632" s="26"/>
      <c r="AS632" s="26"/>
      <c r="AT632" s="26"/>
      <c r="AU632" s="26"/>
      <c r="AV632" s="26"/>
      <c r="AW632" s="26"/>
      <c r="AX632" s="283">
        <v>10000</v>
      </c>
      <c r="AY632" s="26">
        <v>0</v>
      </c>
      <c r="AZ632" s="26">
        <v>1</v>
      </c>
      <c r="BA632" s="26"/>
      <c r="BB632" s="26"/>
      <c r="BC632" s="26"/>
      <c r="BD632" s="26">
        <v>0</v>
      </c>
    </row>
    <row r="633" s="4" customFormat="1" spans="1:56">
      <c r="A633" s="18">
        <v>27030000281</v>
      </c>
      <c r="B633" s="18" t="s">
        <v>1814</v>
      </c>
      <c r="C633" s="4" t="s">
        <v>1371</v>
      </c>
      <c r="D633" s="4" t="s">
        <v>1799</v>
      </c>
      <c r="E633" s="17">
        <v>100</v>
      </c>
      <c r="G633" s="4">
        <v>1</v>
      </c>
      <c r="N633" s="4">
        <v>1</v>
      </c>
      <c r="P633" s="4">
        <v>1</v>
      </c>
      <c r="Q633" s="4">
        <v>8000</v>
      </c>
      <c r="T633" s="4">
        <v>1</v>
      </c>
      <c r="U633" s="24">
        <v>1</v>
      </c>
      <c r="V633" s="26"/>
      <c r="W633" s="26"/>
      <c r="X633" s="26"/>
      <c r="Y633" s="17">
        <v>1000</v>
      </c>
      <c r="Z633" s="261"/>
      <c r="AA633" s="26">
        <v>0</v>
      </c>
      <c r="AB633" s="26">
        <v>5033</v>
      </c>
      <c r="AC633" s="26">
        <v>1900</v>
      </c>
      <c r="AD633" s="26"/>
      <c r="AE633" s="26"/>
      <c r="AF633" s="26"/>
      <c r="AG633" s="26"/>
      <c r="AH633" s="26">
        <v>27230000281</v>
      </c>
      <c r="AI633" s="3">
        <v>20000</v>
      </c>
      <c r="AJ633" s="26">
        <v>10000</v>
      </c>
      <c r="AK633" s="26">
        <v>2</v>
      </c>
      <c r="AL633" s="26">
        <v>10000</v>
      </c>
      <c r="AM633" s="26"/>
      <c r="AN633" s="26"/>
      <c r="AO633" s="26"/>
      <c r="AP633" s="26"/>
      <c r="AQ633" s="26"/>
      <c r="AR633" s="26"/>
      <c r="AS633" s="26"/>
      <c r="AT633" s="26"/>
      <c r="AU633" s="26"/>
      <c r="AV633" s="26"/>
      <c r="AW633" s="26"/>
      <c r="AX633" s="283">
        <v>10000</v>
      </c>
      <c r="AY633" s="26">
        <v>0</v>
      </c>
      <c r="AZ633" s="26">
        <v>1</v>
      </c>
      <c r="BA633" s="26"/>
      <c r="BB633" s="26"/>
      <c r="BC633" s="26"/>
      <c r="BD633" s="26">
        <v>15000</v>
      </c>
    </row>
    <row r="634" s="4" customFormat="1" spans="1:57">
      <c r="A634" s="267">
        <v>27030000282</v>
      </c>
      <c r="B634" s="267" t="s">
        <v>1815</v>
      </c>
      <c r="C634" s="278" t="s">
        <v>1763</v>
      </c>
      <c r="D634" s="278" t="s">
        <v>1816</v>
      </c>
      <c r="E634" s="17">
        <v>100</v>
      </c>
      <c r="F634" s="278"/>
      <c r="G634" s="278">
        <v>2</v>
      </c>
      <c r="H634" s="278"/>
      <c r="I634" s="278"/>
      <c r="J634" s="278"/>
      <c r="K634" s="278"/>
      <c r="L634" s="278"/>
      <c r="M634" s="278"/>
      <c r="N634" s="278">
        <v>1</v>
      </c>
      <c r="O634" s="278"/>
      <c r="P634" s="278">
        <v>1</v>
      </c>
      <c r="Q634" s="278">
        <v>16000</v>
      </c>
      <c r="R634" s="278"/>
      <c r="S634" s="278"/>
      <c r="T634" s="278">
        <v>1</v>
      </c>
      <c r="U634" s="78">
        <v>1</v>
      </c>
      <c r="V634" s="283"/>
      <c r="W634" s="283"/>
      <c r="X634" s="283"/>
      <c r="Y634" s="17">
        <v>1000</v>
      </c>
      <c r="Z634" s="261"/>
      <c r="AA634" s="283">
        <v>0</v>
      </c>
      <c r="AB634" s="283">
        <v>5300</v>
      </c>
      <c r="AC634" s="283">
        <v>2466</v>
      </c>
      <c r="AD634" s="283"/>
      <c r="AE634" s="283"/>
      <c r="AF634" s="283"/>
      <c r="AG634" s="283"/>
      <c r="AH634" s="283">
        <v>27230000282</v>
      </c>
      <c r="AI634" s="3">
        <v>20000</v>
      </c>
      <c r="AJ634" s="283">
        <v>12000</v>
      </c>
      <c r="AK634" s="283">
        <v>4</v>
      </c>
      <c r="AL634" s="354" t="s">
        <v>1817</v>
      </c>
      <c r="AM634" s="283"/>
      <c r="AN634" s="283"/>
      <c r="AO634" s="283"/>
      <c r="AP634" s="283"/>
      <c r="AQ634" s="283"/>
      <c r="AR634" s="283"/>
      <c r="AS634" s="283"/>
      <c r="AT634" s="283"/>
      <c r="AU634" s="283"/>
      <c r="AV634" s="283"/>
      <c r="AW634" s="283"/>
      <c r="AX634" s="283">
        <v>12000</v>
      </c>
      <c r="AY634" s="283">
        <v>0</v>
      </c>
      <c r="AZ634" s="283">
        <v>1</v>
      </c>
      <c r="BA634" s="283"/>
      <c r="BB634" s="283"/>
      <c r="BC634" s="283"/>
      <c r="BD634" s="283">
        <v>50000</v>
      </c>
      <c r="BE634" s="278"/>
    </row>
    <row r="635" s="4" customFormat="1" spans="1:57">
      <c r="A635" s="267">
        <v>27030000283</v>
      </c>
      <c r="B635" s="267" t="s">
        <v>1818</v>
      </c>
      <c r="C635" s="278" t="s">
        <v>1766</v>
      </c>
      <c r="D635" s="278" t="s">
        <v>1819</v>
      </c>
      <c r="E635" s="17">
        <v>100</v>
      </c>
      <c r="F635" s="278"/>
      <c r="G635" s="278">
        <v>2</v>
      </c>
      <c r="H635" s="278"/>
      <c r="I635" s="278"/>
      <c r="J635" s="278"/>
      <c r="K635" s="278"/>
      <c r="L635" s="278"/>
      <c r="M635" s="278"/>
      <c r="N635" s="278">
        <v>1</v>
      </c>
      <c r="O635" s="278"/>
      <c r="P635" s="278">
        <v>1</v>
      </c>
      <c r="Q635" s="278">
        <v>16000</v>
      </c>
      <c r="R635" s="278"/>
      <c r="S635" s="278"/>
      <c r="T635" s="278">
        <v>1</v>
      </c>
      <c r="U635" s="283">
        <v>1</v>
      </c>
      <c r="V635" s="283"/>
      <c r="W635" s="283"/>
      <c r="X635" s="283"/>
      <c r="Y635" s="17">
        <v>1000</v>
      </c>
      <c r="Z635" s="261"/>
      <c r="AA635" s="283">
        <v>0</v>
      </c>
      <c r="AB635" s="283">
        <v>5200</v>
      </c>
      <c r="AC635" s="283">
        <v>3000</v>
      </c>
      <c r="AD635" s="283"/>
      <c r="AE635" s="283"/>
      <c r="AF635" s="283"/>
      <c r="AG635" s="283"/>
      <c r="AH635" s="283">
        <v>27230000283</v>
      </c>
      <c r="AI635" s="3">
        <v>20000</v>
      </c>
      <c r="AJ635" s="283">
        <v>12000</v>
      </c>
      <c r="AK635" s="283">
        <v>6</v>
      </c>
      <c r="AL635" s="283">
        <v>15000</v>
      </c>
      <c r="AM635" s="283"/>
      <c r="AN635" s="283"/>
      <c r="AO635" s="283"/>
      <c r="AP635" s="283"/>
      <c r="AQ635" s="283"/>
      <c r="AR635" s="283"/>
      <c r="AS635" s="283"/>
      <c r="AT635" s="283"/>
      <c r="AU635" s="283"/>
      <c r="AV635" s="283"/>
      <c r="AW635" s="283"/>
      <c r="AX635" s="283">
        <v>12000</v>
      </c>
      <c r="AY635" s="283">
        <v>0</v>
      </c>
      <c r="AZ635" s="283">
        <v>1</v>
      </c>
      <c r="BA635" s="283"/>
      <c r="BB635" s="283"/>
      <c r="BC635" s="283"/>
      <c r="BD635" s="283">
        <v>100000</v>
      </c>
      <c r="BE635" s="278"/>
    </row>
    <row r="636" s="4" customFormat="1" spans="1:57">
      <c r="A636" s="267">
        <v>27030000284</v>
      </c>
      <c r="B636" s="267" t="s">
        <v>1820</v>
      </c>
      <c r="C636" s="278" t="s">
        <v>1770</v>
      </c>
      <c r="D636" s="278" t="s">
        <v>1819</v>
      </c>
      <c r="E636" s="17">
        <v>100</v>
      </c>
      <c r="F636" s="278"/>
      <c r="G636" s="278">
        <v>2</v>
      </c>
      <c r="H636" s="278"/>
      <c r="I636" s="278"/>
      <c r="J636" s="278"/>
      <c r="K636" s="278"/>
      <c r="L636" s="278"/>
      <c r="M636" s="278"/>
      <c r="N636" s="278">
        <v>1</v>
      </c>
      <c r="O636" s="278"/>
      <c r="P636" s="278">
        <v>1</v>
      </c>
      <c r="Q636" s="278">
        <v>16000</v>
      </c>
      <c r="R636" s="278"/>
      <c r="S636" s="278"/>
      <c r="T636" s="278">
        <v>1</v>
      </c>
      <c r="U636" s="283">
        <v>1</v>
      </c>
      <c r="V636" s="283"/>
      <c r="W636" s="283"/>
      <c r="X636" s="283"/>
      <c r="Y636" s="17">
        <v>1000</v>
      </c>
      <c r="Z636" s="261"/>
      <c r="AA636" s="283">
        <v>0</v>
      </c>
      <c r="AB636" s="283">
        <v>5000</v>
      </c>
      <c r="AC636" s="351" t="s">
        <v>1821</v>
      </c>
      <c r="AD636" s="283"/>
      <c r="AE636" s="283"/>
      <c r="AF636" s="283"/>
      <c r="AG636" s="283"/>
      <c r="AH636" s="283">
        <v>27230000284</v>
      </c>
      <c r="AI636" s="3">
        <v>20000</v>
      </c>
      <c r="AJ636" s="283">
        <v>12000</v>
      </c>
      <c r="AK636" s="283">
        <v>6</v>
      </c>
      <c r="AL636" s="283">
        <v>15000</v>
      </c>
      <c r="AM636" s="283"/>
      <c r="AN636" s="283"/>
      <c r="AO636" s="283"/>
      <c r="AP636" s="283"/>
      <c r="AQ636" s="283"/>
      <c r="AR636" s="283"/>
      <c r="AS636" s="283"/>
      <c r="AT636" s="283"/>
      <c r="AU636" s="283"/>
      <c r="AV636" s="283"/>
      <c r="AW636" s="283"/>
      <c r="AX636" s="283">
        <v>10000</v>
      </c>
      <c r="AY636" s="283">
        <v>0</v>
      </c>
      <c r="AZ636" s="283">
        <v>1</v>
      </c>
      <c r="BA636" s="283"/>
      <c r="BB636" s="283"/>
      <c r="BC636" s="283"/>
      <c r="BD636" s="354" t="s">
        <v>1822</v>
      </c>
      <c r="BE636" s="278"/>
    </row>
    <row r="637" s="4" customFormat="1" spans="1:56">
      <c r="A637" s="18">
        <v>27030000285</v>
      </c>
      <c r="B637" s="18" t="s">
        <v>1823</v>
      </c>
      <c r="C637" s="4" t="s">
        <v>1773</v>
      </c>
      <c r="D637" s="4" t="s">
        <v>1824</v>
      </c>
      <c r="E637" s="17">
        <v>100</v>
      </c>
      <c r="G637" s="4">
        <v>2</v>
      </c>
      <c r="N637" s="4">
        <v>1</v>
      </c>
      <c r="P637" s="4">
        <v>1</v>
      </c>
      <c r="Q637" s="4">
        <v>30000</v>
      </c>
      <c r="T637" s="4">
        <v>1</v>
      </c>
      <c r="U637" s="26">
        <v>1</v>
      </c>
      <c r="V637" s="26"/>
      <c r="W637" s="26"/>
      <c r="X637" s="26"/>
      <c r="Y637" s="17">
        <v>1000</v>
      </c>
      <c r="Z637" s="261"/>
      <c r="AA637" s="26">
        <v>0</v>
      </c>
      <c r="AB637" s="26">
        <v>4500</v>
      </c>
      <c r="AC637" s="26">
        <v>3600</v>
      </c>
      <c r="AD637" s="26"/>
      <c r="AE637" s="26"/>
      <c r="AF637" s="26"/>
      <c r="AG637" s="26"/>
      <c r="AH637" s="26">
        <v>27230000285</v>
      </c>
      <c r="AI637" s="3">
        <v>20000</v>
      </c>
      <c r="AJ637" s="26">
        <v>12000</v>
      </c>
      <c r="AK637" s="26">
        <v>6</v>
      </c>
      <c r="AL637" s="26">
        <v>15000</v>
      </c>
      <c r="AM637" s="26"/>
      <c r="AN637" s="26"/>
      <c r="AO637" s="26"/>
      <c r="AP637" s="26"/>
      <c r="AQ637" s="26"/>
      <c r="AR637" s="26"/>
      <c r="AS637" s="26"/>
      <c r="AT637" s="26"/>
      <c r="AU637" s="26"/>
      <c r="AV637" s="26"/>
      <c r="AW637" s="26"/>
      <c r="AX637" s="283">
        <v>10000</v>
      </c>
      <c r="AY637" s="26">
        <v>0</v>
      </c>
      <c r="AZ637" s="26">
        <v>1</v>
      </c>
      <c r="BA637" s="26"/>
      <c r="BB637" s="26"/>
      <c r="BC637" s="26"/>
      <c r="BD637" s="26">
        <v>100000</v>
      </c>
    </row>
    <row r="638" s="24" customFormat="1" spans="1:56">
      <c r="A638" s="24">
        <v>27030000290</v>
      </c>
      <c r="B638" s="24" t="s">
        <v>1825</v>
      </c>
      <c r="C638" s="24" t="s">
        <v>1369</v>
      </c>
      <c r="D638" s="24" t="s">
        <v>1826</v>
      </c>
      <c r="E638" s="295">
        <v>100</v>
      </c>
      <c r="G638" s="24">
        <v>1</v>
      </c>
      <c r="N638" s="24">
        <v>1</v>
      </c>
      <c r="P638" s="24">
        <v>1</v>
      </c>
      <c r="Q638" s="24">
        <v>2000</v>
      </c>
      <c r="T638" s="24">
        <v>1</v>
      </c>
      <c r="U638" s="24">
        <v>1</v>
      </c>
      <c r="Y638" s="295">
        <v>1000</v>
      </c>
      <c r="Z638" s="296"/>
      <c r="AA638" s="24">
        <v>0</v>
      </c>
      <c r="AB638" s="24">
        <v>3000</v>
      </c>
      <c r="AC638" s="24">
        <v>1800</v>
      </c>
      <c r="AH638" s="24">
        <v>27230000290</v>
      </c>
      <c r="AI638" s="113">
        <v>15000</v>
      </c>
      <c r="AJ638" s="24">
        <v>10000</v>
      </c>
      <c r="AK638" s="24">
        <v>2</v>
      </c>
      <c r="AL638" s="24">
        <v>4000</v>
      </c>
      <c r="AX638" s="78">
        <v>10000</v>
      </c>
      <c r="AY638" s="24">
        <v>1</v>
      </c>
      <c r="AZ638" s="24">
        <v>1</v>
      </c>
      <c r="BD638" s="24">
        <v>0</v>
      </c>
    </row>
    <row r="639" s="24" customFormat="1" spans="1:56">
      <c r="A639" s="24">
        <v>27030000291</v>
      </c>
      <c r="B639" s="24" t="s">
        <v>1827</v>
      </c>
      <c r="C639" s="24" t="s">
        <v>1371</v>
      </c>
      <c r="D639" s="24" t="s">
        <v>1828</v>
      </c>
      <c r="E639" s="295">
        <v>100</v>
      </c>
      <c r="G639" s="24">
        <v>1</v>
      </c>
      <c r="N639" s="24">
        <v>1</v>
      </c>
      <c r="P639" s="24">
        <v>1</v>
      </c>
      <c r="Q639" s="24">
        <v>8000</v>
      </c>
      <c r="T639" s="24">
        <v>1</v>
      </c>
      <c r="U639" s="24">
        <v>1</v>
      </c>
      <c r="Y639" s="295">
        <v>1000</v>
      </c>
      <c r="Z639" s="296"/>
      <c r="AA639" s="24">
        <v>0</v>
      </c>
      <c r="AB639" s="24">
        <v>3300</v>
      </c>
      <c r="AC639" s="24">
        <v>1500</v>
      </c>
      <c r="AH639" s="24">
        <v>27230000291</v>
      </c>
      <c r="AI639" s="113">
        <v>15000</v>
      </c>
      <c r="AJ639" s="24">
        <v>10000</v>
      </c>
      <c r="AK639" s="24">
        <v>5</v>
      </c>
      <c r="AL639" s="352" t="s">
        <v>1813</v>
      </c>
      <c r="AX639" s="78">
        <v>10000</v>
      </c>
      <c r="AY639" s="24">
        <v>0</v>
      </c>
      <c r="AZ639" s="24">
        <v>1</v>
      </c>
      <c r="BD639" s="24">
        <v>15000</v>
      </c>
    </row>
    <row r="640" s="24" customFormat="1" spans="1:56">
      <c r="A640" s="24">
        <v>27030000292</v>
      </c>
      <c r="B640" s="24" t="s">
        <v>1829</v>
      </c>
      <c r="C640" s="24" t="s">
        <v>1801</v>
      </c>
      <c r="D640" s="24" t="s">
        <v>1824</v>
      </c>
      <c r="E640" s="295">
        <v>100</v>
      </c>
      <c r="G640" s="24">
        <v>2</v>
      </c>
      <c r="N640" s="24">
        <v>1</v>
      </c>
      <c r="P640" s="24">
        <v>1</v>
      </c>
      <c r="Q640" s="24">
        <v>16000</v>
      </c>
      <c r="T640" s="24">
        <v>1</v>
      </c>
      <c r="U640" s="24">
        <v>1</v>
      </c>
      <c r="Y640" s="295">
        <v>1000</v>
      </c>
      <c r="Z640" s="296"/>
      <c r="AA640" s="24">
        <v>0</v>
      </c>
      <c r="AB640" s="24">
        <v>5000</v>
      </c>
      <c r="AC640" s="24">
        <v>3333</v>
      </c>
      <c r="AH640" s="24">
        <v>27230000292</v>
      </c>
      <c r="AI640" s="113">
        <v>35000</v>
      </c>
      <c r="AJ640" s="24">
        <v>18000</v>
      </c>
      <c r="AK640" s="24">
        <v>6</v>
      </c>
      <c r="AL640" s="24">
        <v>8000</v>
      </c>
      <c r="AX640" s="78">
        <v>10000</v>
      </c>
      <c r="AY640" s="24">
        <v>0</v>
      </c>
      <c r="AZ640" s="24">
        <v>1</v>
      </c>
      <c r="BD640" s="24">
        <v>50000</v>
      </c>
    </row>
    <row r="641" s="24" customFormat="1" spans="1:56">
      <c r="A641" s="24">
        <v>27030000293</v>
      </c>
      <c r="B641" s="24" t="s">
        <v>1830</v>
      </c>
      <c r="D641" s="24" t="s">
        <v>1831</v>
      </c>
      <c r="E641" s="295">
        <v>100</v>
      </c>
      <c r="G641" s="24">
        <v>2</v>
      </c>
      <c r="N641" s="24">
        <v>1</v>
      </c>
      <c r="P641" s="24">
        <v>1</v>
      </c>
      <c r="Q641" s="24">
        <v>16000</v>
      </c>
      <c r="T641" s="24">
        <v>1</v>
      </c>
      <c r="U641" s="24">
        <v>1</v>
      </c>
      <c r="Y641" s="295">
        <v>1000</v>
      </c>
      <c r="Z641" s="296"/>
      <c r="AA641" s="24">
        <v>0</v>
      </c>
      <c r="AB641" s="24">
        <v>5000</v>
      </c>
      <c r="AC641" s="24">
        <v>3000</v>
      </c>
      <c r="AH641" s="24">
        <v>27230000294</v>
      </c>
      <c r="AI641" s="113">
        <v>35000</v>
      </c>
      <c r="AJ641" s="24">
        <v>18000</v>
      </c>
      <c r="AK641" s="24">
        <v>8</v>
      </c>
      <c r="AL641" s="24">
        <v>5000</v>
      </c>
      <c r="AX641" s="24">
        <v>10000</v>
      </c>
      <c r="AY641" s="24">
        <v>0</v>
      </c>
      <c r="AZ641" s="24">
        <v>1</v>
      </c>
      <c r="BD641" s="24">
        <v>100000</v>
      </c>
    </row>
    <row r="642" s="24" customFormat="1" spans="1:56">
      <c r="A642" s="24">
        <v>27030000294</v>
      </c>
      <c r="B642" s="24" t="s">
        <v>1832</v>
      </c>
      <c r="D642" s="24" t="s">
        <v>1833</v>
      </c>
      <c r="E642" s="295">
        <v>100</v>
      </c>
      <c r="G642" s="24">
        <v>2</v>
      </c>
      <c r="N642" s="24">
        <v>1</v>
      </c>
      <c r="P642" s="24">
        <v>1</v>
      </c>
      <c r="Q642" s="24">
        <v>16000</v>
      </c>
      <c r="T642" s="24">
        <v>1</v>
      </c>
      <c r="U642" s="24">
        <v>1</v>
      </c>
      <c r="Y642" s="295">
        <v>1000</v>
      </c>
      <c r="Z642" s="296"/>
      <c r="AA642" s="24">
        <v>0</v>
      </c>
      <c r="AB642" s="24">
        <v>5000</v>
      </c>
      <c r="AC642" s="352" t="s">
        <v>1834</v>
      </c>
      <c r="AH642" s="24">
        <v>27230000293</v>
      </c>
      <c r="AI642" s="113">
        <v>25000</v>
      </c>
      <c r="AJ642" s="24">
        <v>18000</v>
      </c>
      <c r="AK642" s="24">
        <v>6</v>
      </c>
      <c r="AL642" s="24">
        <v>15000</v>
      </c>
      <c r="AQ642" s="24">
        <v>210</v>
      </c>
      <c r="AR642" s="24">
        <v>1000</v>
      </c>
      <c r="AS642" s="24">
        <v>2000</v>
      </c>
      <c r="AX642" s="24">
        <v>10000</v>
      </c>
      <c r="AY642" s="24">
        <v>0</v>
      </c>
      <c r="AZ642" s="24">
        <v>1</v>
      </c>
      <c r="BD642" s="347" t="s">
        <v>1810</v>
      </c>
    </row>
    <row r="643" s="24" customFormat="1" spans="1:56">
      <c r="A643" s="24">
        <v>27030000295</v>
      </c>
      <c r="B643" s="24" t="s">
        <v>1835</v>
      </c>
      <c r="D643" s="24" t="s">
        <v>1836</v>
      </c>
      <c r="E643" s="295">
        <v>100</v>
      </c>
      <c r="G643" s="24">
        <v>2</v>
      </c>
      <c r="N643" s="24">
        <v>1</v>
      </c>
      <c r="P643" s="24">
        <v>1</v>
      </c>
      <c r="Q643" s="24">
        <v>30000</v>
      </c>
      <c r="T643" s="24">
        <v>1</v>
      </c>
      <c r="U643" s="24">
        <v>1</v>
      </c>
      <c r="Y643" s="295">
        <v>1000</v>
      </c>
      <c r="Z643" s="296"/>
      <c r="AA643" s="24">
        <v>0</v>
      </c>
      <c r="AB643" s="24">
        <v>7000</v>
      </c>
      <c r="AC643" s="24">
        <v>5000</v>
      </c>
      <c r="AH643" s="24">
        <v>27230000295</v>
      </c>
      <c r="AI643" s="113">
        <v>30000</v>
      </c>
      <c r="AJ643" s="24">
        <v>18000</v>
      </c>
      <c r="AK643" s="24">
        <v>4</v>
      </c>
      <c r="AL643" s="352" t="s">
        <v>1837</v>
      </c>
      <c r="AQ643" s="24">
        <v>220</v>
      </c>
      <c r="AS643" s="24">
        <v>5000</v>
      </c>
      <c r="AX643" s="24">
        <v>10000</v>
      </c>
      <c r="AY643" s="24">
        <v>0</v>
      </c>
      <c r="AZ643" s="24">
        <v>1</v>
      </c>
      <c r="BD643" s="24">
        <v>100000</v>
      </c>
    </row>
    <row r="644" s="4" customFormat="1" spans="1:56">
      <c r="A644" s="18">
        <v>27030000300</v>
      </c>
      <c r="B644" s="18" t="s">
        <v>1838</v>
      </c>
      <c r="C644" s="4" t="s">
        <v>1369</v>
      </c>
      <c r="D644" s="4" t="s">
        <v>1780</v>
      </c>
      <c r="E644" s="17">
        <v>100</v>
      </c>
      <c r="G644" s="4">
        <v>1</v>
      </c>
      <c r="N644" s="4">
        <v>1</v>
      </c>
      <c r="P644" s="4">
        <v>1</v>
      </c>
      <c r="Q644" s="4">
        <v>2000</v>
      </c>
      <c r="T644" s="4">
        <v>1</v>
      </c>
      <c r="U644" s="24">
        <v>2</v>
      </c>
      <c r="V644" s="26">
        <v>10000</v>
      </c>
      <c r="W644" s="26"/>
      <c r="X644" s="26"/>
      <c r="Y644" s="17">
        <v>1000</v>
      </c>
      <c r="Z644" s="261"/>
      <c r="AA644" s="26">
        <v>0</v>
      </c>
      <c r="AB644" s="26">
        <v>3333</v>
      </c>
      <c r="AC644" s="26">
        <v>1333</v>
      </c>
      <c r="AD644" s="26"/>
      <c r="AE644" s="26"/>
      <c r="AF644" s="26"/>
      <c r="AG644" s="26"/>
      <c r="AH644" s="26">
        <v>27230000300</v>
      </c>
      <c r="AI644" s="3">
        <v>20000</v>
      </c>
      <c r="AJ644" s="26">
        <v>8000</v>
      </c>
      <c r="AK644" s="26">
        <v>5</v>
      </c>
      <c r="AL644" s="356" t="s">
        <v>1813</v>
      </c>
      <c r="AM644" s="26"/>
      <c r="AN644" s="26"/>
      <c r="AO644" s="26"/>
      <c r="AP644" s="26"/>
      <c r="AQ644" s="26"/>
      <c r="AR644" s="26"/>
      <c r="AS644" s="26"/>
      <c r="AT644" s="26"/>
      <c r="AU644" s="26"/>
      <c r="AV644" s="26"/>
      <c r="AW644" s="26"/>
      <c r="AX644" s="283">
        <v>20000</v>
      </c>
      <c r="AY644" s="26">
        <v>0</v>
      </c>
      <c r="AZ644" s="26">
        <v>1</v>
      </c>
      <c r="BA644" s="26"/>
      <c r="BB644" s="26"/>
      <c r="BC644" s="26"/>
      <c r="BD644" s="26">
        <v>0</v>
      </c>
    </row>
    <row r="645" s="4" customFormat="1" spans="1:56">
      <c r="A645" s="18">
        <v>27030000301</v>
      </c>
      <c r="B645" s="18" t="s">
        <v>1839</v>
      </c>
      <c r="C645" s="4" t="s">
        <v>1371</v>
      </c>
      <c r="D645" s="4" t="s">
        <v>1799</v>
      </c>
      <c r="E645" s="17">
        <v>100</v>
      </c>
      <c r="G645" s="4">
        <v>1</v>
      </c>
      <c r="N645" s="4">
        <v>1</v>
      </c>
      <c r="P645" s="4">
        <v>1</v>
      </c>
      <c r="Q645" s="4">
        <v>8000</v>
      </c>
      <c r="T645" s="4">
        <v>1</v>
      </c>
      <c r="U645" s="24">
        <v>1</v>
      </c>
      <c r="V645" s="26"/>
      <c r="W645" s="26"/>
      <c r="X645" s="26"/>
      <c r="Y645" s="17">
        <v>1000</v>
      </c>
      <c r="Z645" s="261"/>
      <c r="AA645" s="26">
        <v>0</v>
      </c>
      <c r="AB645" s="26">
        <v>5033</v>
      </c>
      <c r="AC645" s="26">
        <v>1900</v>
      </c>
      <c r="AD645" s="26"/>
      <c r="AE645" s="26"/>
      <c r="AF645" s="26"/>
      <c r="AG645" s="26"/>
      <c r="AH645" s="26">
        <v>27230000301</v>
      </c>
      <c r="AI645" s="3">
        <v>20000</v>
      </c>
      <c r="AJ645" s="26">
        <v>10000</v>
      </c>
      <c r="AK645" s="26">
        <v>2</v>
      </c>
      <c r="AL645" s="26">
        <v>8000</v>
      </c>
      <c r="AM645" s="26"/>
      <c r="AN645" s="26"/>
      <c r="AO645" s="26"/>
      <c r="AP645" s="26"/>
      <c r="AQ645" s="26"/>
      <c r="AR645" s="26"/>
      <c r="AS645" s="26"/>
      <c r="AT645" s="26"/>
      <c r="AU645" s="26"/>
      <c r="AV645" s="26"/>
      <c r="AW645" s="26"/>
      <c r="AX645" s="283">
        <v>20000</v>
      </c>
      <c r="AY645" s="26">
        <v>0</v>
      </c>
      <c r="AZ645" s="26">
        <v>1</v>
      </c>
      <c r="BA645" s="26"/>
      <c r="BB645" s="26"/>
      <c r="BC645" s="26"/>
      <c r="BD645" s="26">
        <v>15000</v>
      </c>
    </row>
    <row r="646" s="4" customFormat="1" spans="1:57">
      <c r="A646" s="267">
        <v>27030000302</v>
      </c>
      <c r="B646" s="267" t="s">
        <v>1840</v>
      </c>
      <c r="C646" s="278" t="s">
        <v>1841</v>
      </c>
      <c r="D646" s="278" t="s">
        <v>1842</v>
      </c>
      <c r="E646" s="17">
        <v>100</v>
      </c>
      <c r="F646" s="278"/>
      <c r="G646" s="278">
        <v>2</v>
      </c>
      <c r="H646" s="278"/>
      <c r="I646" s="278"/>
      <c r="J646" s="278"/>
      <c r="K646" s="278"/>
      <c r="L646" s="278"/>
      <c r="M646" s="278"/>
      <c r="N646" s="278">
        <v>1</v>
      </c>
      <c r="O646" s="278"/>
      <c r="P646" s="278">
        <v>1</v>
      </c>
      <c r="Q646" s="278">
        <v>16000</v>
      </c>
      <c r="R646" s="278"/>
      <c r="S646" s="278"/>
      <c r="T646" s="278">
        <v>1</v>
      </c>
      <c r="U646" s="78">
        <v>2</v>
      </c>
      <c r="V646" s="283">
        <v>10000</v>
      </c>
      <c r="W646" s="283"/>
      <c r="X646" s="283"/>
      <c r="Y646" s="17">
        <v>1000</v>
      </c>
      <c r="Z646" s="261"/>
      <c r="AA646" s="283">
        <v>0</v>
      </c>
      <c r="AB646" s="283">
        <v>5300</v>
      </c>
      <c r="AC646" s="283">
        <v>2466</v>
      </c>
      <c r="AD646" s="283"/>
      <c r="AE646" s="283"/>
      <c r="AF646" s="283"/>
      <c r="AG646" s="283"/>
      <c r="AH646" s="283">
        <v>27230000302</v>
      </c>
      <c r="AI646" s="3">
        <v>20000</v>
      </c>
      <c r="AJ646" s="283">
        <v>12000</v>
      </c>
      <c r="AK646" s="283">
        <v>7</v>
      </c>
      <c r="AL646" s="283">
        <v>10000</v>
      </c>
      <c r="AM646" s="283"/>
      <c r="AN646" s="283"/>
      <c r="AO646" s="283"/>
      <c r="AP646" s="283"/>
      <c r="AQ646" s="283"/>
      <c r="AR646" s="283"/>
      <c r="AS646" s="283"/>
      <c r="AT646" s="283"/>
      <c r="AU646" s="283"/>
      <c r="AV646" s="283"/>
      <c r="AW646" s="283"/>
      <c r="AX646" s="283">
        <v>20000</v>
      </c>
      <c r="AY646" s="283">
        <v>0</v>
      </c>
      <c r="AZ646" s="283">
        <v>1</v>
      </c>
      <c r="BA646" s="283"/>
      <c r="BB646" s="283"/>
      <c r="BC646" s="283"/>
      <c r="BD646" s="283">
        <v>50000</v>
      </c>
      <c r="BE646" s="278"/>
    </row>
    <row r="647" s="4" customFormat="1" spans="1:57">
      <c r="A647" s="267">
        <v>27030000303</v>
      </c>
      <c r="B647" s="267" t="s">
        <v>1843</v>
      </c>
      <c r="C647" s="278" t="s">
        <v>1844</v>
      </c>
      <c r="D647" s="278" t="s">
        <v>1845</v>
      </c>
      <c r="E647" s="17">
        <v>100</v>
      </c>
      <c r="F647" s="278"/>
      <c r="G647" s="278">
        <v>2</v>
      </c>
      <c r="H647" s="278"/>
      <c r="I647" s="278"/>
      <c r="J647" s="278"/>
      <c r="K647" s="278"/>
      <c r="L647" s="278"/>
      <c r="M647" s="278"/>
      <c r="N647" s="278">
        <v>1</v>
      </c>
      <c r="O647" s="278"/>
      <c r="P647" s="278">
        <v>1</v>
      </c>
      <c r="Q647" s="278">
        <v>16000</v>
      </c>
      <c r="R647" s="278"/>
      <c r="S647" s="278"/>
      <c r="T647" s="278">
        <v>1</v>
      </c>
      <c r="U647" s="283">
        <v>1</v>
      </c>
      <c r="V647" s="283"/>
      <c r="W647" s="283"/>
      <c r="X647" s="283"/>
      <c r="Y647" s="17">
        <v>1000</v>
      </c>
      <c r="Z647" s="261"/>
      <c r="AA647" s="283">
        <v>0</v>
      </c>
      <c r="AB647" s="283">
        <v>5200</v>
      </c>
      <c r="AC647" s="283">
        <v>3000</v>
      </c>
      <c r="AD647" s="283"/>
      <c r="AE647" s="283"/>
      <c r="AF647" s="283"/>
      <c r="AG647" s="283"/>
      <c r="AH647" s="283">
        <v>27230000303</v>
      </c>
      <c r="AI647" s="3">
        <v>20000</v>
      </c>
      <c r="AJ647" s="283">
        <v>12000</v>
      </c>
      <c r="AK647" s="283">
        <v>4</v>
      </c>
      <c r="AL647" s="354" t="s">
        <v>1817</v>
      </c>
      <c r="AM647" s="283"/>
      <c r="AN647" s="283"/>
      <c r="AO647" s="283"/>
      <c r="AP647" s="283"/>
      <c r="AQ647" s="283"/>
      <c r="AR647" s="283"/>
      <c r="AS647" s="283"/>
      <c r="AT647" s="283"/>
      <c r="AU647" s="283"/>
      <c r="AV647" s="283"/>
      <c r="AW647" s="283"/>
      <c r="AX647" s="283">
        <v>20000</v>
      </c>
      <c r="AY647" s="283">
        <v>0</v>
      </c>
      <c r="AZ647" s="283">
        <v>1</v>
      </c>
      <c r="BA647" s="283"/>
      <c r="BB647" s="283"/>
      <c r="BC647" s="283"/>
      <c r="BD647" s="283">
        <v>100000</v>
      </c>
      <c r="BE647" s="278"/>
    </row>
    <row r="648" s="4" customFormat="1" spans="1:169">
      <c r="A648" s="267">
        <v>27030000304</v>
      </c>
      <c r="B648" s="267" t="s">
        <v>1846</v>
      </c>
      <c r="C648" s="278" t="s">
        <v>1847</v>
      </c>
      <c r="D648" s="278" t="s">
        <v>1848</v>
      </c>
      <c r="E648" s="17">
        <v>100</v>
      </c>
      <c r="F648" s="278"/>
      <c r="G648" s="278">
        <v>2</v>
      </c>
      <c r="H648" s="278"/>
      <c r="I648" s="278"/>
      <c r="J648" s="278"/>
      <c r="K648" s="278"/>
      <c r="L648" s="278"/>
      <c r="M648" s="278"/>
      <c r="N648" s="278">
        <v>1</v>
      </c>
      <c r="O648" s="278"/>
      <c r="P648" s="278">
        <v>1</v>
      </c>
      <c r="Q648" s="278">
        <v>16000</v>
      </c>
      <c r="R648" s="278"/>
      <c r="S648" s="278"/>
      <c r="T648" s="278">
        <v>1</v>
      </c>
      <c r="U648" s="283">
        <v>1</v>
      </c>
      <c r="V648" s="283"/>
      <c r="W648" s="283"/>
      <c r="X648" s="283"/>
      <c r="Y648" s="17">
        <v>1000</v>
      </c>
      <c r="Z648" s="261"/>
      <c r="AA648" s="283">
        <v>0</v>
      </c>
      <c r="AB648" s="283">
        <v>5000</v>
      </c>
      <c r="AC648" s="351" t="s">
        <v>1821</v>
      </c>
      <c r="AD648" s="283"/>
      <c r="AE648" s="283"/>
      <c r="AF648" s="283"/>
      <c r="AG648" s="283"/>
      <c r="AH648" s="283">
        <v>27230000304</v>
      </c>
      <c r="AI648" s="3">
        <v>20000</v>
      </c>
      <c r="AJ648" s="283">
        <v>12000</v>
      </c>
      <c r="AK648" s="283">
        <v>4</v>
      </c>
      <c r="AL648" s="354" t="s">
        <v>1817</v>
      </c>
      <c r="AM648" s="283"/>
      <c r="AN648" s="283"/>
      <c r="AO648" s="283"/>
      <c r="AP648" s="283"/>
      <c r="AQ648" s="283"/>
      <c r="AR648" s="283"/>
      <c r="AS648" s="283"/>
      <c r="AT648" s="283"/>
      <c r="AU648" s="283"/>
      <c r="AV648" s="283"/>
      <c r="AW648" s="283"/>
      <c r="AX648" s="283">
        <v>20000</v>
      </c>
      <c r="AY648" s="283">
        <v>0</v>
      </c>
      <c r="AZ648" s="283">
        <v>1</v>
      </c>
      <c r="BA648" s="283"/>
      <c r="BB648" s="283"/>
      <c r="BC648" s="283"/>
      <c r="BD648" s="354" t="s">
        <v>1822</v>
      </c>
      <c r="BE648" s="278"/>
      <c r="BF648" s="278"/>
      <c r="BG648" s="278"/>
      <c r="BH648" s="278"/>
      <c r="BI648" s="278"/>
      <c r="BJ648" s="278"/>
      <c r="BK648" s="278"/>
      <c r="BL648" s="278"/>
      <c r="BM648" s="278"/>
      <c r="BN648" s="278"/>
      <c r="BO648" s="278"/>
      <c r="BP648" s="278"/>
      <c r="BQ648" s="278"/>
      <c r="BR648" s="278"/>
      <c r="BS648" s="278"/>
      <c r="BT648" s="278"/>
      <c r="BU648" s="278"/>
      <c r="BV648" s="278"/>
      <c r="BW648" s="278"/>
      <c r="BX648" s="278"/>
      <c r="BY648" s="278"/>
      <c r="BZ648" s="278"/>
      <c r="CA648" s="278"/>
      <c r="CB648" s="278"/>
      <c r="CC648" s="278"/>
      <c r="CD648" s="278"/>
      <c r="CE648" s="278"/>
      <c r="CF648" s="278"/>
      <c r="CG648" s="278"/>
      <c r="CH648" s="278"/>
      <c r="CI648" s="278"/>
      <c r="CJ648" s="278"/>
      <c r="CK648" s="278"/>
      <c r="CL648" s="278"/>
      <c r="CM648" s="278"/>
      <c r="CN648" s="278"/>
      <c r="CO648" s="278"/>
      <c r="CP648" s="278"/>
      <c r="CQ648" s="278"/>
      <c r="CR648" s="278"/>
      <c r="CS648" s="278"/>
      <c r="CT648" s="278"/>
      <c r="CU648" s="278"/>
      <c r="CV648" s="278"/>
      <c r="CW648" s="278"/>
      <c r="CX648" s="278"/>
      <c r="CY648" s="278"/>
      <c r="CZ648" s="278"/>
      <c r="DA648" s="278"/>
      <c r="DB648" s="278"/>
      <c r="DC648" s="278"/>
      <c r="DD648" s="278"/>
      <c r="DE648" s="278"/>
      <c r="DF648" s="278"/>
      <c r="DG648" s="278"/>
      <c r="DH648" s="278"/>
      <c r="DI648" s="278"/>
      <c r="DJ648" s="278"/>
      <c r="DK648" s="278"/>
      <c r="DL648" s="278"/>
      <c r="DM648" s="278"/>
      <c r="DN648" s="278"/>
      <c r="DO648" s="278"/>
      <c r="DP648" s="278"/>
      <c r="DQ648" s="278"/>
      <c r="DR648" s="278"/>
      <c r="DS648" s="278"/>
      <c r="DT648" s="278"/>
      <c r="DU648" s="278"/>
      <c r="DV648" s="278"/>
      <c r="DW648" s="278"/>
      <c r="DX648" s="278"/>
      <c r="DY648" s="278"/>
      <c r="DZ648" s="278"/>
      <c r="EA648" s="278"/>
      <c r="EB648" s="278"/>
      <c r="EC648" s="278"/>
      <c r="ED648" s="278"/>
      <c r="EE648" s="278"/>
      <c r="EF648" s="278"/>
      <c r="EG648" s="278"/>
      <c r="EH648" s="278"/>
      <c r="EI648" s="278"/>
      <c r="EJ648" s="278"/>
      <c r="EK648" s="278"/>
      <c r="EL648" s="278"/>
      <c r="EM648" s="278"/>
      <c r="EN648" s="278"/>
      <c r="EO648" s="278"/>
      <c r="EP648" s="278"/>
      <c r="EQ648" s="278"/>
      <c r="ER648" s="278"/>
      <c r="ES648" s="278"/>
      <c r="ET648" s="278"/>
      <c r="EU648" s="278"/>
      <c r="EV648" s="278"/>
      <c r="EW648" s="278"/>
      <c r="EX648" s="278"/>
      <c r="EY648" s="278"/>
      <c r="EZ648" s="278"/>
      <c r="FA648" s="278"/>
      <c r="FB648" s="278"/>
      <c r="FC648" s="278"/>
      <c r="FD648" s="278"/>
      <c r="FE648" s="278"/>
      <c r="FF648" s="278"/>
      <c r="FG648" s="278"/>
      <c r="FH648" s="278"/>
      <c r="FI648" s="278"/>
      <c r="FJ648" s="278"/>
      <c r="FK648" s="278"/>
      <c r="FL648" s="278"/>
      <c r="FM648" s="278"/>
    </row>
    <row r="649" s="4" customFormat="1" spans="1:169">
      <c r="A649" s="267">
        <v>27030000305</v>
      </c>
      <c r="B649" s="267" t="s">
        <v>1849</v>
      </c>
      <c r="C649" s="278" t="s">
        <v>1850</v>
      </c>
      <c r="D649" s="278" t="s">
        <v>1851</v>
      </c>
      <c r="E649" s="17">
        <v>100</v>
      </c>
      <c r="F649" s="278"/>
      <c r="G649" s="278">
        <v>2</v>
      </c>
      <c r="H649" s="278"/>
      <c r="I649" s="278"/>
      <c r="J649" s="278"/>
      <c r="K649" s="278"/>
      <c r="L649" s="278"/>
      <c r="M649" s="278"/>
      <c r="N649" s="278">
        <v>1</v>
      </c>
      <c r="O649" s="278"/>
      <c r="P649" s="278">
        <v>1</v>
      </c>
      <c r="Q649" s="278">
        <v>30000</v>
      </c>
      <c r="R649" s="278"/>
      <c r="S649" s="278"/>
      <c r="T649" s="278">
        <v>1</v>
      </c>
      <c r="U649" s="283">
        <v>1</v>
      </c>
      <c r="V649" s="283"/>
      <c r="W649" s="283"/>
      <c r="X649" s="283"/>
      <c r="Y649" s="17">
        <v>1000</v>
      </c>
      <c r="Z649" s="261"/>
      <c r="AA649" s="283">
        <v>0</v>
      </c>
      <c r="AB649" s="283">
        <v>5200</v>
      </c>
      <c r="AC649" s="351" t="s">
        <v>1852</v>
      </c>
      <c r="AD649" s="283"/>
      <c r="AE649" s="283"/>
      <c r="AF649" s="283"/>
      <c r="AG649" s="283"/>
      <c r="AH649" s="283">
        <v>27230000305</v>
      </c>
      <c r="AI649" s="3">
        <v>20000</v>
      </c>
      <c r="AJ649" s="283">
        <v>12000</v>
      </c>
      <c r="AK649" s="283">
        <v>2</v>
      </c>
      <c r="AL649" s="283">
        <v>8000</v>
      </c>
      <c r="AM649" s="283"/>
      <c r="AN649" s="283"/>
      <c r="AO649" s="283"/>
      <c r="AP649" s="283"/>
      <c r="AQ649" s="283"/>
      <c r="AR649" s="283"/>
      <c r="AS649" s="283"/>
      <c r="AT649" s="283"/>
      <c r="AU649" s="283"/>
      <c r="AV649" s="283"/>
      <c r="AW649" s="283"/>
      <c r="AX649" s="283">
        <v>20000</v>
      </c>
      <c r="AY649" s="283">
        <v>0</v>
      </c>
      <c r="AZ649" s="283">
        <v>1</v>
      </c>
      <c r="BA649" s="283"/>
      <c r="BB649" s="283"/>
      <c r="BC649" s="283"/>
      <c r="BD649" s="283">
        <v>100000</v>
      </c>
      <c r="BE649" s="278"/>
      <c r="BF649" s="278"/>
      <c r="BG649" s="278"/>
      <c r="BH649" s="278"/>
      <c r="BI649" s="278"/>
      <c r="BJ649" s="278"/>
      <c r="BK649" s="278"/>
      <c r="BL649" s="278"/>
      <c r="BM649" s="278"/>
      <c r="BN649" s="278"/>
      <c r="BO649" s="278"/>
      <c r="BP649" s="278"/>
      <c r="BQ649" s="278"/>
      <c r="BR649" s="278"/>
      <c r="BS649" s="278"/>
      <c r="BT649" s="278"/>
      <c r="BU649" s="278"/>
      <c r="BV649" s="278"/>
      <c r="BW649" s="278"/>
      <c r="BX649" s="278"/>
      <c r="BY649" s="278"/>
      <c r="BZ649" s="278"/>
      <c r="CA649" s="278"/>
      <c r="CB649" s="278"/>
      <c r="CC649" s="278"/>
      <c r="CD649" s="278"/>
      <c r="CE649" s="278"/>
      <c r="CF649" s="278"/>
      <c r="CG649" s="278"/>
      <c r="CH649" s="278"/>
      <c r="CI649" s="278"/>
      <c r="CJ649" s="278"/>
      <c r="CK649" s="278"/>
      <c r="CL649" s="278"/>
      <c r="CM649" s="278"/>
      <c r="CN649" s="278"/>
      <c r="CO649" s="278"/>
      <c r="CP649" s="278"/>
      <c r="CQ649" s="278"/>
      <c r="CR649" s="278"/>
      <c r="CS649" s="278"/>
      <c r="CT649" s="278"/>
      <c r="CU649" s="278"/>
      <c r="CV649" s="278"/>
      <c r="CW649" s="278"/>
      <c r="CX649" s="278"/>
      <c r="CY649" s="278"/>
      <c r="CZ649" s="278"/>
      <c r="DA649" s="278"/>
      <c r="DB649" s="278"/>
      <c r="DC649" s="278"/>
      <c r="DD649" s="278"/>
      <c r="DE649" s="278"/>
      <c r="DF649" s="278"/>
      <c r="DG649" s="278"/>
      <c r="DH649" s="278"/>
      <c r="DI649" s="278"/>
      <c r="DJ649" s="278"/>
      <c r="DK649" s="278"/>
      <c r="DL649" s="278"/>
      <c r="DM649" s="278"/>
      <c r="DN649" s="278"/>
      <c r="DO649" s="278"/>
      <c r="DP649" s="278"/>
      <c r="DQ649" s="278"/>
      <c r="DR649" s="278"/>
      <c r="DS649" s="278"/>
      <c r="DT649" s="278"/>
      <c r="DU649" s="278"/>
      <c r="DV649" s="278"/>
      <c r="DW649" s="278"/>
      <c r="DX649" s="278"/>
      <c r="DY649" s="278"/>
      <c r="DZ649" s="278"/>
      <c r="EA649" s="278"/>
      <c r="EB649" s="278"/>
      <c r="EC649" s="278"/>
      <c r="ED649" s="278"/>
      <c r="EE649" s="278"/>
      <c r="EF649" s="278"/>
      <c r="EG649" s="278"/>
      <c r="EH649" s="278"/>
      <c r="EI649" s="278"/>
      <c r="EJ649" s="278"/>
      <c r="EK649" s="278"/>
      <c r="EL649" s="278"/>
      <c r="EM649" s="278"/>
      <c r="EN649" s="278"/>
      <c r="EO649" s="278"/>
      <c r="EP649" s="278"/>
      <c r="EQ649" s="278"/>
      <c r="ER649" s="278"/>
      <c r="ES649" s="278"/>
      <c r="ET649" s="278"/>
      <c r="EU649" s="278"/>
      <c r="EV649" s="278"/>
      <c r="EW649" s="278"/>
      <c r="EX649" s="278"/>
      <c r="EY649" s="278"/>
      <c r="EZ649" s="278"/>
      <c r="FA649" s="278"/>
      <c r="FB649" s="278"/>
      <c r="FC649" s="278"/>
      <c r="FD649" s="278"/>
      <c r="FE649" s="278"/>
      <c r="FF649" s="278"/>
      <c r="FG649" s="278"/>
      <c r="FH649" s="278"/>
      <c r="FI649" s="278"/>
      <c r="FJ649" s="278"/>
      <c r="FK649" s="278"/>
      <c r="FL649" s="278"/>
      <c r="FM649" s="278"/>
    </row>
    <row r="650" s="78" customFormat="1" spans="1:56">
      <c r="A650" s="78">
        <v>27030003000</v>
      </c>
      <c r="B650" s="78" t="s">
        <v>1853</v>
      </c>
      <c r="E650" s="78">
        <v>100</v>
      </c>
      <c r="G650" s="78">
        <v>1</v>
      </c>
      <c r="N650" s="78">
        <v>1</v>
      </c>
      <c r="P650" s="78">
        <v>1</v>
      </c>
      <c r="Q650" s="78">
        <v>2000</v>
      </c>
      <c r="T650" s="78">
        <v>1</v>
      </c>
      <c r="U650" s="78">
        <v>1</v>
      </c>
      <c r="Y650" s="78">
        <v>1000</v>
      </c>
      <c r="AA650" s="78">
        <v>0</v>
      </c>
      <c r="AB650" s="78">
        <v>3000</v>
      </c>
      <c r="AC650" s="78">
        <v>333</v>
      </c>
      <c r="AH650" s="78">
        <v>27230000290</v>
      </c>
      <c r="AI650" s="78">
        <v>5000</v>
      </c>
      <c r="AJ650" s="78">
        <v>10000</v>
      </c>
      <c r="AK650" s="78">
        <v>1</v>
      </c>
      <c r="AX650" s="78">
        <v>4000</v>
      </c>
      <c r="AY650" s="78">
        <v>1</v>
      </c>
      <c r="AZ650" s="78">
        <v>1</v>
      </c>
      <c r="BD650" s="78">
        <v>0</v>
      </c>
    </row>
    <row r="651" s="78" customFormat="1" spans="1:56">
      <c r="A651" s="78">
        <v>27030003001</v>
      </c>
      <c r="B651" s="78" t="s">
        <v>1854</v>
      </c>
      <c r="E651" s="78">
        <v>100</v>
      </c>
      <c r="G651" s="78">
        <v>1</v>
      </c>
      <c r="N651" s="78">
        <v>1</v>
      </c>
      <c r="P651" s="78">
        <v>1</v>
      </c>
      <c r="Q651" s="78">
        <v>8000</v>
      </c>
      <c r="T651" s="78">
        <v>1</v>
      </c>
      <c r="U651" s="78">
        <v>1</v>
      </c>
      <c r="Y651" s="78">
        <v>1000</v>
      </c>
      <c r="AA651" s="78">
        <v>0</v>
      </c>
      <c r="AB651" s="78">
        <v>3000</v>
      </c>
      <c r="AC651" s="78">
        <v>300</v>
      </c>
      <c r="AH651" s="78">
        <v>27230000290</v>
      </c>
      <c r="AI651" s="78">
        <v>5000</v>
      </c>
      <c r="AJ651" s="78">
        <v>10000</v>
      </c>
      <c r="AK651" s="78">
        <v>1</v>
      </c>
      <c r="AL651" s="294"/>
      <c r="AX651" s="78">
        <v>4000</v>
      </c>
      <c r="AY651" s="78">
        <v>1</v>
      </c>
      <c r="AZ651" s="78">
        <v>1</v>
      </c>
      <c r="BD651" s="78">
        <v>15000</v>
      </c>
    </row>
    <row r="652" s="78" customFormat="1" spans="1:56">
      <c r="A652" s="78">
        <v>27030003002</v>
      </c>
      <c r="B652" s="78" t="s">
        <v>1855</v>
      </c>
      <c r="E652" s="78">
        <v>100</v>
      </c>
      <c r="G652" s="78">
        <v>2</v>
      </c>
      <c r="N652" s="78">
        <v>1</v>
      </c>
      <c r="P652" s="78">
        <v>1</v>
      </c>
      <c r="Q652" s="78">
        <v>16000</v>
      </c>
      <c r="T652" s="78">
        <v>1</v>
      </c>
      <c r="U652" s="78">
        <v>1</v>
      </c>
      <c r="Y652" s="78">
        <v>1000</v>
      </c>
      <c r="AA652" s="78">
        <v>0</v>
      </c>
      <c r="AB652" s="78">
        <v>3000</v>
      </c>
      <c r="AC652" s="78">
        <v>1800</v>
      </c>
      <c r="AH652" s="78">
        <v>27230000290</v>
      </c>
      <c r="AI652" s="78">
        <v>15000</v>
      </c>
      <c r="AJ652" s="78">
        <v>10000</v>
      </c>
      <c r="AK652" s="78">
        <v>4</v>
      </c>
      <c r="AL652" s="353" t="s">
        <v>411</v>
      </c>
      <c r="AX652" s="78">
        <v>12000</v>
      </c>
      <c r="AY652" s="78">
        <v>0</v>
      </c>
      <c r="AZ652" s="78">
        <v>1</v>
      </c>
      <c r="BD652" s="78">
        <v>50000</v>
      </c>
    </row>
    <row r="653" s="78" customFormat="1" spans="1:56">
      <c r="A653" s="78">
        <v>27030003003</v>
      </c>
      <c r="B653" s="78" t="s">
        <v>1856</v>
      </c>
      <c r="E653" s="78">
        <v>100</v>
      </c>
      <c r="G653" s="78">
        <v>2</v>
      </c>
      <c r="N653" s="78">
        <v>1</v>
      </c>
      <c r="P653" s="78">
        <v>1</v>
      </c>
      <c r="Q653" s="78">
        <v>16000</v>
      </c>
      <c r="T653" s="78">
        <v>1</v>
      </c>
      <c r="U653" s="78">
        <v>1</v>
      </c>
      <c r="Y653" s="78">
        <v>1000</v>
      </c>
      <c r="AA653" s="78">
        <v>0</v>
      </c>
      <c r="AB653" s="78">
        <v>3000</v>
      </c>
      <c r="AC653" s="78">
        <v>1800</v>
      </c>
      <c r="AH653" s="78">
        <v>27230000290</v>
      </c>
      <c r="AI653" s="78">
        <v>15000</v>
      </c>
      <c r="AJ653" s="78">
        <v>10000</v>
      </c>
      <c r="AK653" s="78">
        <v>2</v>
      </c>
      <c r="AL653" s="78">
        <v>4000</v>
      </c>
      <c r="AX653" s="78">
        <v>12000</v>
      </c>
      <c r="AY653" s="78">
        <v>1</v>
      </c>
      <c r="AZ653" s="78">
        <v>1</v>
      </c>
      <c r="BD653" s="78">
        <v>0</v>
      </c>
    </row>
    <row r="654" s="78" customFormat="1" spans="1:56">
      <c r="A654" s="78">
        <v>27030003004</v>
      </c>
      <c r="B654" s="78" t="s">
        <v>1857</v>
      </c>
      <c r="E654" s="78">
        <v>100</v>
      </c>
      <c r="G654" s="78">
        <v>2</v>
      </c>
      <c r="N654" s="78">
        <v>1</v>
      </c>
      <c r="P654" s="78">
        <v>1</v>
      </c>
      <c r="Q654" s="78">
        <v>16000</v>
      </c>
      <c r="T654" s="78">
        <v>1</v>
      </c>
      <c r="U654" s="78">
        <v>1</v>
      </c>
      <c r="Y654" s="78">
        <v>1000</v>
      </c>
      <c r="AA654" s="78">
        <v>0</v>
      </c>
      <c r="AB654" s="78">
        <v>3000</v>
      </c>
      <c r="AC654" s="78">
        <v>1800</v>
      </c>
      <c r="AH654" s="78">
        <v>27230000290</v>
      </c>
      <c r="AI654" s="78">
        <v>15000</v>
      </c>
      <c r="AJ654" s="78">
        <v>10000</v>
      </c>
      <c r="AK654" s="78">
        <v>2</v>
      </c>
      <c r="AL654" s="78">
        <v>4000</v>
      </c>
      <c r="AX654" s="78">
        <v>12000</v>
      </c>
      <c r="AY654" s="78">
        <v>1</v>
      </c>
      <c r="AZ654" s="78">
        <v>1</v>
      </c>
      <c r="BD654" s="78">
        <v>0</v>
      </c>
    </row>
    <row r="655" s="78" customFormat="1" spans="1:56">
      <c r="A655" s="78">
        <v>27030003005</v>
      </c>
      <c r="B655" s="78" t="s">
        <v>1858</v>
      </c>
      <c r="E655" s="78">
        <v>100</v>
      </c>
      <c r="G655" s="78">
        <v>2</v>
      </c>
      <c r="N655" s="78">
        <v>1</v>
      </c>
      <c r="P655" s="78">
        <v>1</v>
      </c>
      <c r="Q655" s="78">
        <v>30000</v>
      </c>
      <c r="T655" s="78">
        <v>1</v>
      </c>
      <c r="U655" s="78">
        <v>1</v>
      </c>
      <c r="Y655" s="78">
        <v>1000</v>
      </c>
      <c r="AA655" s="78">
        <v>0</v>
      </c>
      <c r="AB655" s="78">
        <v>3000</v>
      </c>
      <c r="AC655" s="78">
        <v>1800</v>
      </c>
      <c r="AH655" s="78">
        <v>27230000290</v>
      </c>
      <c r="AI655" s="78">
        <v>15000</v>
      </c>
      <c r="AJ655" s="78">
        <v>10000</v>
      </c>
      <c r="AK655" s="78">
        <v>2</v>
      </c>
      <c r="AL655" s="78">
        <v>4000</v>
      </c>
      <c r="AX655" s="78">
        <v>12000</v>
      </c>
      <c r="AY655" s="78">
        <v>1</v>
      </c>
      <c r="AZ655" s="78">
        <v>1</v>
      </c>
      <c r="BD655" s="78">
        <v>0</v>
      </c>
    </row>
    <row r="656" s="79" customFormat="1" spans="1:56">
      <c r="A656" s="79">
        <v>27030003010</v>
      </c>
      <c r="B656" s="79" t="s">
        <v>1859</v>
      </c>
      <c r="E656" s="79">
        <v>100</v>
      </c>
      <c r="G656" s="79">
        <v>1</v>
      </c>
      <c r="N656" s="79">
        <v>1</v>
      </c>
      <c r="P656" s="79">
        <v>1</v>
      </c>
      <c r="Q656" s="79">
        <v>2000</v>
      </c>
      <c r="T656" s="79">
        <v>1</v>
      </c>
      <c r="U656" s="79">
        <v>1</v>
      </c>
      <c r="Y656" s="79">
        <v>1000</v>
      </c>
      <c r="AA656" s="79">
        <v>0</v>
      </c>
      <c r="AB656" s="79">
        <v>3000</v>
      </c>
      <c r="AC656" s="358" t="s">
        <v>1860</v>
      </c>
      <c r="AH656" s="79">
        <v>27230000290</v>
      </c>
      <c r="AI656" s="79">
        <v>5000</v>
      </c>
      <c r="AJ656" s="79">
        <v>10000</v>
      </c>
      <c r="AK656" s="79">
        <v>1</v>
      </c>
      <c r="AX656" s="79">
        <v>4000</v>
      </c>
      <c r="AY656" s="79">
        <v>1</v>
      </c>
      <c r="AZ656" s="79">
        <v>1</v>
      </c>
      <c r="BD656" s="359" t="s">
        <v>1374</v>
      </c>
    </row>
    <row r="657" s="79" customFormat="1" spans="1:56">
      <c r="A657" s="79">
        <v>27030003011</v>
      </c>
      <c r="B657" s="79" t="s">
        <v>1861</v>
      </c>
      <c r="E657" s="79">
        <v>100</v>
      </c>
      <c r="G657" s="79">
        <v>1</v>
      </c>
      <c r="N657" s="79">
        <v>1</v>
      </c>
      <c r="P657" s="79">
        <v>1</v>
      </c>
      <c r="Q657" s="79">
        <v>8000</v>
      </c>
      <c r="T657" s="79">
        <v>1</v>
      </c>
      <c r="U657" s="79">
        <v>1</v>
      </c>
      <c r="Y657" s="79">
        <v>1000</v>
      </c>
      <c r="AA657" s="79">
        <v>0</v>
      </c>
      <c r="AB657" s="79">
        <v>3000</v>
      </c>
      <c r="AC657" s="79">
        <v>500</v>
      </c>
      <c r="AH657" s="79">
        <v>27230000290</v>
      </c>
      <c r="AI657" s="79">
        <v>5000</v>
      </c>
      <c r="AJ657" s="79">
        <v>10000</v>
      </c>
      <c r="AK657" s="79">
        <v>1</v>
      </c>
      <c r="AX657" s="79">
        <v>4000</v>
      </c>
      <c r="AY657" s="79">
        <v>1</v>
      </c>
      <c r="AZ657" s="79">
        <v>1</v>
      </c>
      <c r="BD657" s="79">
        <v>15000</v>
      </c>
    </row>
    <row r="658" s="79" customFormat="1" spans="1:56">
      <c r="A658" s="79">
        <v>27030003012</v>
      </c>
      <c r="B658" s="79" t="s">
        <v>1862</v>
      </c>
      <c r="E658" s="79">
        <v>100</v>
      </c>
      <c r="G658" s="79">
        <v>2</v>
      </c>
      <c r="N658" s="79">
        <v>1</v>
      </c>
      <c r="P658" s="79">
        <v>1</v>
      </c>
      <c r="Q658" s="79">
        <v>16000</v>
      </c>
      <c r="T658" s="79">
        <v>1</v>
      </c>
      <c r="U658" s="79">
        <v>1</v>
      </c>
      <c r="Y658" s="79">
        <v>1000</v>
      </c>
      <c r="AA658" s="79">
        <v>0</v>
      </c>
      <c r="AB658" s="79">
        <v>3000</v>
      </c>
      <c r="AC658" s="79">
        <v>1800</v>
      </c>
      <c r="AH658" s="79">
        <v>27230000290</v>
      </c>
      <c r="AI658" s="79">
        <v>15000</v>
      </c>
      <c r="AJ658" s="79">
        <v>10000</v>
      </c>
      <c r="AK658" s="79">
        <v>8</v>
      </c>
      <c r="AL658" s="79">
        <v>4000</v>
      </c>
      <c r="AX658" s="79">
        <v>12000</v>
      </c>
      <c r="AY658" s="79">
        <v>0</v>
      </c>
      <c r="AZ658" s="79">
        <v>1</v>
      </c>
      <c r="BD658" s="79">
        <v>50000</v>
      </c>
    </row>
    <row r="659" s="79" customFormat="1" spans="1:56">
      <c r="A659" s="79">
        <v>27030003013</v>
      </c>
      <c r="B659" s="79" t="s">
        <v>1863</v>
      </c>
      <c r="E659" s="79">
        <v>100</v>
      </c>
      <c r="G659" s="79">
        <v>2</v>
      </c>
      <c r="N659" s="79">
        <v>1</v>
      </c>
      <c r="P659" s="79">
        <v>1</v>
      </c>
      <c r="Q659" s="79">
        <v>16000</v>
      </c>
      <c r="T659" s="79">
        <v>1</v>
      </c>
      <c r="U659" s="79">
        <v>1</v>
      </c>
      <c r="Y659" s="79">
        <v>1000</v>
      </c>
      <c r="AA659" s="79">
        <v>0</v>
      </c>
      <c r="AB659" s="79">
        <v>3000</v>
      </c>
      <c r="AC659" s="79">
        <v>1800</v>
      </c>
      <c r="AH659" s="79">
        <v>27230000290</v>
      </c>
      <c r="AI659" s="79">
        <v>15000</v>
      </c>
      <c r="AJ659" s="79">
        <v>10000</v>
      </c>
      <c r="AK659" s="79">
        <v>2</v>
      </c>
      <c r="AL659" s="79">
        <v>4000</v>
      </c>
      <c r="AX659" s="79">
        <v>12000</v>
      </c>
      <c r="AY659" s="79">
        <v>1</v>
      </c>
      <c r="AZ659" s="79">
        <v>1</v>
      </c>
      <c r="BD659" s="79">
        <v>0</v>
      </c>
    </row>
    <row r="660" s="79" customFormat="1" spans="1:56">
      <c r="A660" s="79">
        <v>27030003014</v>
      </c>
      <c r="B660" s="79" t="s">
        <v>1864</v>
      </c>
      <c r="E660" s="79">
        <v>100</v>
      </c>
      <c r="G660" s="79">
        <v>2</v>
      </c>
      <c r="N660" s="79">
        <v>1</v>
      </c>
      <c r="P660" s="79">
        <v>1</v>
      </c>
      <c r="Q660" s="79">
        <v>16000</v>
      </c>
      <c r="T660" s="79">
        <v>1</v>
      </c>
      <c r="U660" s="79">
        <v>1</v>
      </c>
      <c r="Y660" s="79">
        <v>1000</v>
      </c>
      <c r="AA660" s="79">
        <v>0</v>
      </c>
      <c r="AB660" s="79">
        <v>3000</v>
      </c>
      <c r="AC660" s="79">
        <v>1800</v>
      </c>
      <c r="AH660" s="79">
        <v>27230000290</v>
      </c>
      <c r="AI660" s="79">
        <v>15000</v>
      </c>
      <c r="AJ660" s="79">
        <v>10000</v>
      </c>
      <c r="AK660" s="79">
        <v>2</v>
      </c>
      <c r="AL660" s="79">
        <v>4000</v>
      </c>
      <c r="AX660" s="79">
        <v>12000</v>
      </c>
      <c r="AY660" s="79">
        <v>1</v>
      </c>
      <c r="AZ660" s="79">
        <v>1</v>
      </c>
      <c r="BD660" s="79">
        <v>0</v>
      </c>
    </row>
    <row r="661" s="79" customFormat="1" spans="1:56">
      <c r="A661" s="79">
        <v>27030003015</v>
      </c>
      <c r="B661" s="79" t="s">
        <v>1865</v>
      </c>
      <c r="E661" s="79">
        <v>100</v>
      </c>
      <c r="G661" s="79">
        <v>2</v>
      </c>
      <c r="N661" s="79">
        <v>1</v>
      </c>
      <c r="P661" s="79">
        <v>1</v>
      </c>
      <c r="Q661" s="79">
        <v>30000</v>
      </c>
      <c r="T661" s="79">
        <v>1</v>
      </c>
      <c r="U661" s="79">
        <v>1</v>
      </c>
      <c r="Y661" s="79">
        <v>1000</v>
      </c>
      <c r="AA661" s="79">
        <v>0</v>
      </c>
      <c r="AB661" s="79">
        <v>3000</v>
      </c>
      <c r="AC661" s="79">
        <v>1800</v>
      </c>
      <c r="AH661" s="79">
        <v>27230000290</v>
      </c>
      <c r="AI661" s="79">
        <v>15000</v>
      </c>
      <c r="AJ661" s="79">
        <v>10000</v>
      </c>
      <c r="AK661" s="79">
        <v>2</v>
      </c>
      <c r="AL661" s="79">
        <v>4000</v>
      </c>
      <c r="AX661" s="79">
        <v>12000</v>
      </c>
      <c r="AY661" s="79">
        <v>1</v>
      </c>
      <c r="AZ661" s="79">
        <v>1</v>
      </c>
      <c r="BD661" s="79">
        <v>0</v>
      </c>
    </row>
    <row r="662" s="78" customFormat="1" spans="1:56">
      <c r="A662" s="78">
        <v>27030003020</v>
      </c>
      <c r="B662" s="78" t="s">
        <v>1866</v>
      </c>
      <c r="E662" s="78">
        <v>100</v>
      </c>
      <c r="G662" s="78">
        <v>1</v>
      </c>
      <c r="N662" s="78">
        <v>1</v>
      </c>
      <c r="P662" s="78">
        <v>1</v>
      </c>
      <c r="Q662" s="78">
        <v>2000</v>
      </c>
      <c r="T662" s="78">
        <v>1</v>
      </c>
      <c r="U662" s="78">
        <v>1</v>
      </c>
      <c r="Y662" s="78">
        <v>1000</v>
      </c>
      <c r="AA662" s="78">
        <v>0</v>
      </c>
      <c r="AB662" s="78">
        <v>3000</v>
      </c>
      <c r="AC662" s="294">
        <v>333300</v>
      </c>
      <c r="AH662" s="78">
        <v>27230000290</v>
      </c>
      <c r="AI662" s="78">
        <v>5000</v>
      </c>
      <c r="AJ662" s="78">
        <v>10000</v>
      </c>
      <c r="AK662" s="78">
        <v>1</v>
      </c>
      <c r="AX662" s="78">
        <v>4000</v>
      </c>
      <c r="AY662" s="78">
        <v>1</v>
      </c>
      <c r="AZ662" s="78">
        <v>1</v>
      </c>
      <c r="BD662" s="78" t="s">
        <v>1374</v>
      </c>
    </row>
    <row r="663" s="78" customFormat="1" spans="1:56">
      <c r="A663" s="78">
        <v>27030003021</v>
      </c>
      <c r="B663" s="78" t="s">
        <v>1867</v>
      </c>
      <c r="E663" s="78">
        <v>100</v>
      </c>
      <c r="G663" s="78">
        <v>1</v>
      </c>
      <c r="N663" s="78">
        <v>1</v>
      </c>
      <c r="P663" s="78">
        <v>1</v>
      </c>
      <c r="Q663" s="78">
        <v>8000</v>
      </c>
      <c r="T663" s="78">
        <v>1</v>
      </c>
      <c r="U663" s="78">
        <v>1</v>
      </c>
      <c r="Y663" s="78">
        <v>1000</v>
      </c>
      <c r="AA663" s="78">
        <v>0</v>
      </c>
      <c r="AB663" s="78">
        <v>3000</v>
      </c>
      <c r="AC663" s="78">
        <v>1000</v>
      </c>
      <c r="AH663" s="78">
        <v>27230000290</v>
      </c>
      <c r="AI663" s="78">
        <v>5000</v>
      </c>
      <c r="AJ663" s="78">
        <v>10000</v>
      </c>
      <c r="AK663" s="78">
        <v>6</v>
      </c>
      <c r="AL663" s="78">
        <v>5000</v>
      </c>
      <c r="AX663" s="78">
        <v>4000</v>
      </c>
      <c r="AY663" s="78">
        <v>0</v>
      </c>
      <c r="AZ663" s="78">
        <v>1</v>
      </c>
      <c r="BD663" s="78">
        <v>15000</v>
      </c>
    </row>
    <row r="664" s="78" customFormat="1" spans="1:56">
      <c r="A664" s="78">
        <v>27030003022</v>
      </c>
      <c r="B664" s="78" t="s">
        <v>1868</v>
      </c>
      <c r="E664" s="78">
        <v>100</v>
      </c>
      <c r="G664" s="78">
        <v>2</v>
      </c>
      <c r="N664" s="78">
        <v>1</v>
      </c>
      <c r="P664" s="78">
        <v>1</v>
      </c>
      <c r="Q664" s="78">
        <v>16000</v>
      </c>
      <c r="T664" s="78">
        <v>1</v>
      </c>
      <c r="U664" s="78">
        <v>1</v>
      </c>
      <c r="Y664" s="78">
        <v>1000</v>
      </c>
      <c r="AA664" s="78">
        <v>0</v>
      </c>
      <c r="AB664" s="78">
        <v>3000</v>
      </c>
      <c r="AC664" s="78">
        <v>1800</v>
      </c>
      <c r="AH664" s="78">
        <v>27230000290</v>
      </c>
      <c r="AI664" s="78">
        <v>15000</v>
      </c>
      <c r="AJ664" s="78">
        <v>10000</v>
      </c>
      <c r="AK664" s="78">
        <v>8</v>
      </c>
      <c r="AL664" s="78">
        <v>4000</v>
      </c>
      <c r="AX664" s="78">
        <v>12000</v>
      </c>
      <c r="AY664" s="78">
        <v>0</v>
      </c>
      <c r="AZ664" s="78">
        <v>1</v>
      </c>
      <c r="BD664" s="78">
        <v>50000</v>
      </c>
    </row>
    <row r="665" s="78" customFormat="1" spans="1:56">
      <c r="A665" s="78">
        <v>27030003023</v>
      </c>
      <c r="B665" s="78" t="s">
        <v>1869</v>
      </c>
      <c r="E665" s="78">
        <v>100</v>
      </c>
      <c r="G665" s="78">
        <v>2</v>
      </c>
      <c r="N665" s="78">
        <v>1</v>
      </c>
      <c r="P665" s="78">
        <v>1</v>
      </c>
      <c r="Q665" s="78">
        <v>16000</v>
      </c>
      <c r="T665" s="78">
        <v>1</v>
      </c>
      <c r="U665" s="78">
        <v>1</v>
      </c>
      <c r="Y665" s="78">
        <v>1000</v>
      </c>
      <c r="AA665" s="78">
        <v>0</v>
      </c>
      <c r="AB665" s="78">
        <v>3000</v>
      </c>
      <c r="AC665" s="78">
        <v>1800</v>
      </c>
      <c r="AH665" s="78">
        <v>27230000290</v>
      </c>
      <c r="AI665" s="78">
        <v>15000</v>
      </c>
      <c r="AJ665" s="78">
        <v>10000</v>
      </c>
      <c r="AK665" s="78">
        <v>2</v>
      </c>
      <c r="AL665" s="78">
        <v>4000</v>
      </c>
      <c r="AX665" s="78">
        <v>12000</v>
      </c>
      <c r="AY665" s="78">
        <v>1</v>
      </c>
      <c r="AZ665" s="78">
        <v>1</v>
      </c>
      <c r="BD665" s="78">
        <v>0</v>
      </c>
    </row>
    <row r="666" s="78" customFormat="1" spans="1:56">
      <c r="A666" s="78">
        <v>27030003024</v>
      </c>
      <c r="B666" s="78" t="s">
        <v>1870</v>
      </c>
      <c r="E666" s="78">
        <v>100</v>
      </c>
      <c r="G666" s="78">
        <v>2</v>
      </c>
      <c r="N666" s="78">
        <v>1</v>
      </c>
      <c r="P666" s="78">
        <v>1</v>
      </c>
      <c r="Q666" s="78">
        <v>16000</v>
      </c>
      <c r="T666" s="78">
        <v>1</v>
      </c>
      <c r="U666" s="78">
        <v>1</v>
      </c>
      <c r="Y666" s="78">
        <v>1000</v>
      </c>
      <c r="AA666" s="78">
        <v>0</v>
      </c>
      <c r="AB666" s="78">
        <v>3000</v>
      </c>
      <c r="AC666" s="78">
        <v>1800</v>
      </c>
      <c r="AH666" s="78">
        <v>27230000290</v>
      </c>
      <c r="AI666" s="78">
        <v>15000</v>
      </c>
      <c r="AJ666" s="78">
        <v>10000</v>
      </c>
      <c r="AK666" s="78">
        <v>2</v>
      </c>
      <c r="AL666" s="78">
        <v>4000</v>
      </c>
      <c r="AX666" s="78">
        <v>12000</v>
      </c>
      <c r="AY666" s="78">
        <v>1</v>
      </c>
      <c r="AZ666" s="78">
        <v>1</v>
      </c>
      <c r="BD666" s="78">
        <v>0</v>
      </c>
    </row>
    <row r="667" s="78" customFormat="1" spans="1:56">
      <c r="A667" s="78">
        <v>27030003025</v>
      </c>
      <c r="B667" s="78" t="s">
        <v>1871</v>
      </c>
      <c r="E667" s="78">
        <v>100</v>
      </c>
      <c r="G667" s="78">
        <v>2</v>
      </c>
      <c r="N667" s="78">
        <v>1</v>
      </c>
      <c r="P667" s="78">
        <v>1</v>
      </c>
      <c r="Q667" s="78">
        <v>30000</v>
      </c>
      <c r="T667" s="78">
        <v>1</v>
      </c>
      <c r="U667" s="78">
        <v>1</v>
      </c>
      <c r="Y667" s="78">
        <v>1000</v>
      </c>
      <c r="AA667" s="78">
        <v>0</v>
      </c>
      <c r="AB667" s="78">
        <v>3000</v>
      </c>
      <c r="AC667" s="78">
        <v>1800</v>
      </c>
      <c r="AH667" s="78">
        <v>27230000290</v>
      </c>
      <c r="AI667" s="78">
        <v>15000</v>
      </c>
      <c r="AJ667" s="78">
        <v>10000</v>
      </c>
      <c r="AK667" s="78">
        <v>2</v>
      </c>
      <c r="AL667" s="78">
        <v>4000</v>
      </c>
      <c r="AX667" s="78">
        <v>12000</v>
      </c>
      <c r="AY667" s="78">
        <v>1</v>
      </c>
      <c r="AZ667" s="78">
        <v>1</v>
      </c>
      <c r="BD667" s="78">
        <v>0</v>
      </c>
    </row>
    <row r="668" s="79" customFormat="1" spans="1:56">
      <c r="A668" s="79">
        <v>27030003030</v>
      </c>
      <c r="B668" s="79" t="s">
        <v>1872</v>
      </c>
      <c r="E668" s="79">
        <v>100</v>
      </c>
      <c r="G668" s="79">
        <v>1</v>
      </c>
      <c r="N668" s="79">
        <v>1</v>
      </c>
      <c r="P668" s="79">
        <v>1</v>
      </c>
      <c r="Q668" s="79">
        <v>2000</v>
      </c>
      <c r="T668" s="79">
        <v>2</v>
      </c>
      <c r="U668" s="79">
        <v>1</v>
      </c>
      <c r="Y668" s="79">
        <v>1000</v>
      </c>
      <c r="AA668" s="79">
        <v>0</v>
      </c>
      <c r="AB668" s="79">
        <v>3000</v>
      </c>
      <c r="AC668" s="79">
        <v>333</v>
      </c>
      <c r="AH668" s="79">
        <v>27230000290</v>
      </c>
      <c r="AI668" s="79">
        <v>13000</v>
      </c>
      <c r="AJ668" s="79">
        <v>10000</v>
      </c>
      <c r="AK668" s="79">
        <v>1</v>
      </c>
      <c r="AX668" s="79">
        <v>10400</v>
      </c>
      <c r="AY668" s="79">
        <v>1</v>
      </c>
      <c r="AZ668" s="79">
        <v>1</v>
      </c>
      <c r="BD668" s="79">
        <v>0</v>
      </c>
    </row>
    <row r="669" s="79" customFormat="1" spans="1:56">
      <c r="A669" s="79">
        <v>27030003031</v>
      </c>
      <c r="B669" s="79" t="s">
        <v>1873</v>
      </c>
      <c r="E669" s="79">
        <v>100</v>
      </c>
      <c r="G669" s="79">
        <v>1</v>
      </c>
      <c r="N669" s="79">
        <v>1</v>
      </c>
      <c r="P669" s="79">
        <v>1</v>
      </c>
      <c r="Q669" s="79">
        <v>8000</v>
      </c>
      <c r="T669" s="79">
        <v>1</v>
      </c>
      <c r="U669" s="79">
        <v>1</v>
      </c>
      <c r="Y669" s="79">
        <v>1000</v>
      </c>
      <c r="AA669" s="79">
        <v>0</v>
      </c>
      <c r="AB669" s="79">
        <v>3000</v>
      </c>
      <c r="AC669" s="79">
        <v>1000</v>
      </c>
      <c r="AH669" s="79">
        <v>27230000290</v>
      </c>
      <c r="AI669" s="79">
        <v>6000</v>
      </c>
      <c r="AJ669" s="79">
        <v>10000</v>
      </c>
      <c r="AK669" s="79">
        <v>6</v>
      </c>
      <c r="AL669" s="79">
        <v>5000</v>
      </c>
      <c r="AX669" s="79">
        <v>4800</v>
      </c>
      <c r="AY669" s="79">
        <v>0</v>
      </c>
      <c r="AZ669" s="79">
        <v>1</v>
      </c>
      <c r="BD669" s="79">
        <v>15000</v>
      </c>
    </row>
    <row r="670" s="79" customFormat="1" spans="1:56">
      <c r="A670" s="79">
        <v>27030003032</v>
      </c>
      <c r="B670" s="79" t="s">
        <v>1874</v>
      </c>
      <c r="E670" s="79">
        <v>100</v>
      </c>
      <c r="G670" s="79">
        <v>2</v>
      </c>
      <c r="N670" s="79">
        <v>1</v>
      </c>
      <c r="P670" s="79">
        <v>1</v>
      </c>
      <c r="Q670" s="79">
        <v>16000</v>
      </c>
      <c r="T670" s="79">
        <v>1</v>
      </c>
      <c r="U670" s="79">
        <v>1</v>
      </c>
      <c r="Y670" s="79">
        <v>1000</v>
      </c>
      <c r="AA670" s="79">
        <v>0</v>
      </c>
      <c r="AB670" s="79">
        <v>3000</v>
      </c>
      <c r="AC670" s="79">
        <v>1800</v>
      </c>
      <c r="AH670" s="79">
        <v>27230000290</v>
      </c>
      <c r="AI670" s="79">
        <v>15000</v>
      </c>
      <c r="AJ670" s="79">
        <v>10000</v>
      </c>
      <c r="AK670" s="79">
        <v>8</v>
      </c>
      <c r="AL670" s="79">
        <v>6000</v>
      </c>
      <c r="AX670" s="79">
        <v>12000</v>
      </c>
      <c r="AY670" s="79">
        <v>0</v>
      </c>
      <c r="AZ670" s="79">
        <v>1</v>
      </c>
      <c r="BD670" s="79">
        <v>50000</v>
      </c>
    </row>
    <row r="671" s="79" customFormat="1" spans="1:56">
      <c r="A671" s="79">
        <v>27030003033</v>
      </c>
      <c r="B671" s="79" t="s">
        <v>1875</v>
      </c>
      <c r="E671" s="79">
        <v>100</v>
      </c>
      <c r="G671" s="79">
        <v>2</v>
      </c>
      <c r="N671" s="79">
        <v>1</v>
      </c>
      <c r="P671" s="79">
        <v>1</v>
      </c>
      <c r="Q671" s="79">
        <v>16000</v>
      </c>
      <c r="T671" s="79">
        <v>1</v>
      </c>
      <c r="U671" s="79">
        <v>1</v>
      </c>
      <c r="Y671" s="79">
        <v>1000</v>
      </c>
      <c r="AA671" s="79">
        <v>0</v>
      </c>
      <c r="AB671" s="79">
        <v>3000</v>
      </c>
      <c r="AC671" s="79">
        <v>1800</v>
      </c>
      <c r="AH671" s="79">
        <v>27230000290</v>
      </c>
      <c r="AI671" s="79">
        <v>15000</v>
      </c>
      <c r="AJ671" s="79">
        <v>10000</v>
      </c>
      <c r="AK671" s="79">
        <v>2</v>
      </c>
      <c r="AL671" s="79">
        <v>4000</v>
      </c>
      <c r="AX671" s="79">
        <v>12000</v>
      </c>
      <c r="AY671" s="79">
        <v>1</v>
      </c>
      <c r="AZ671" s="79">
        <v>1</v>
      </c>
      <c r="BD671" s="79">
        <v>0</v>
      </c>
    </row>
    <row r="672" s="79" customFormat="1" spans="1:56">
      <c r="A672" s="79">
        <v>27030003034</v>
      </c>
      <c r="B672" s="79" t="s">
        <v>1876</v>
      </c>
      <c r="E672" s="79">
        <v>100</v>
      </c>
      <c r="G672" s="79">
        <v>2</v>
      </c>
      <c r="N672" s="79">
        <v>1</v>
      </c>
      <c r="P672" s="79">
        <v>1</v>
      </c>
      <c r="Q672" s="79">
        <v>16000</v>
      </c>
      <c r="T672" s="79">
        <v>1</v>
      </c>
      <c r="U672" s="79">
        <v>1</v>
      </c>
      <c r="Y672" s="79">
        <v>1000</v>
      </c>
      <c r="AA672" s="79">
        <v>0</v>
      </c>
      <c r="AB672" s="79">
        <v>3000</v>
      </c>
      <c r="AC672" s="79">
        <v>1800</v>
      </c>
      <c r="AH672" s="79">
        <v>27230000290</v>
      </c>
      <c r="AI672" s="79">
        <v>15000</v>
      </c>
      <c r="AJ672" s="79">
        <v>10000</v>
      </c>
      <c r="AK672" s="79">
        <v>2</v>
      </c>
      <c r="AL672" s="79">
        <v>4000</v>
      </c>
      <c r="AX672" s="79">
        <v>12000</v>
      </c>
      <c r="AY672" s="79">
        <v>1</v>
      </c>
      <c r="AZ672" s="79">
        <v>1</v>
      </c>
      <c r="BD672" s="79">
        <v>0</v>
      </c>
    </row>
    <row r="673" s="79" customFormat="1" spans="1:56">
      <c r="A673" s="79">
        <v>27030003035</v>
      </c>
      <c r="B673" s="79" t="s">
        <v>1877</v>
      </c>
      <c r="E673" s="79">
        <v>100</v>
      </c>
      <c r="G673" s="79">
        <v>2</v>
      </c>
      <c r="N673" s="79">
        <v>1</v>
      </c>
      <c r="P673" s="79">
        <v>1</v>
      </c>
      <c r="Q673" s="79">
        <v>30000</v>
      </c>
      <c r="T673" s="79">
        <v>1</v>
      </c>
      <c r="U673" s="79">
        <v>1</v>
      </c>
      <c r="Y673" s="79">
        <v>1000</v>
      </c>
      <c r="AA673" s="79">
        <v>0</v>
      </c>
      <c r="AB673" s="79">
        <v>3000</v>
      </c>
      <c r="AC673" s="79">
        <v>1800</v>
      </c>
      <c r="AH673" s="79">
        <v>27230000290</v>
      </c>
      <c r="AI673" s="79">
        <v>15000</v>
      </c>
      <c r="AJ673" s="79">
        <v>10000</v>
      </c>
      <c r="AK673" s="79">
        <v>2</v>
      </c>
      <c r="AL673" s="79">
        <v>4000</v>
      </c>
      <c r="AX673" s="79">
        <v>12000</v>
      </c>
      <c r="AY673" s="79">
        <v>1</v>
      </c>
      <c r="AZ673" s="79">
        <v>1</v>
      </c>
      <c r="BD673" s="79">
        <v>0</v>
      </c>
    </row>
    <row r="674" s="78" customFormat="1" spans="1:56">
      <c r="A674" s="78">
        <v>27030003040</v>
      </c>
      <c r="B674" s="78" t="s">
        <v>1878</v>
      </c>
      <c r="E674" s="78">
        <v>100</v>
      </c>
      <c r="G674" s="78">
        <v>1</v>
      </c>
      <c r="N674" s="78">
        <v>1</v>
      </c>
      <c r="P674" s="78">
        <v>1</v>
      </c>
      <c r="Q674" s="78">
        <v>2000</v>
      </c>
      <c r="T674" s="78">
        <v>1</v>
      </c>
      <c r="U674" s="78">
        <v>1</v>
      </c>
      <c r="Y674" s="78">
        <v>1000</v>
      </c>
      <c r="AA674" s="78">
        <v>0</v>
      </c>
      <c r="AB674" s="78">
        <v>3000</v>
      </c>
      <c r="AC674" s="78">
        <v>300</v>
      </c>
      <c r="AH674" s="78">
        <v>27230000290</v>
      </c>
      <c r="AI674" s="78">
        <v>5000</v>
      </c>
      <c r="AJ674" s="78">
        <v>10000</v>
      </c>
      <c r="AK674" s="78">
        <v>1</v>
      </c>
      <c r="AX674" s="78">
        <v>4000</v>
      </c>
      <c r="AY674" s="78">
        <v>1</v>
      </c>
      <c r="AZ674" s="78">
        <v>1</v>
      </c>
      <c r="BD674" s="78">
        <v>0</v>
      </c>
    </row>
    <row r="675" s="78" customFormat="1" spans="1:56">
      <c r="A675" s="78">
        <v>27030003041</v>
      </c>
      <c r="B675" s="78" t="s">
        <v>1879</v>
      </c>
      <c r="E675" s="78">
        <v>100</v>
      </c>
      <c r="G675" s="78">
        <v>1</v>
      </c>
      <c r="N675" s="78">
        <v>1</v>
      </c>
      <c r="P675" s="78">
        <v>1</v>
      </c>
      <c r="Q675" s="78">
        <v>8000</v>
      </c>
      <c r="T675" s="78">
        <v>1</v>
      </c>
      <c r="U675" s="78">
        <v>1</v>
      </c>
      <c r="Y675" s="78">
        <v>1000</v>
      </c>
      <c r="AA675" s="78">
        <v>0</v>
      </c>
      <c r="AB675" s="78">
        <v>3000</v>
      </c>
      <c r="AC675" s="78">
        <v>1000</v>
      </c>
      <c r="AH675" s="78">
        <v>27230000290</v>
      </c>
      <c r="AI675" s="78">
        <v>5000</v>
      </c>
      <c r="AJ675" s="78">
        <v>10000</v>
      </c>
      <c r="AK675" s="78">
        <v>6</v>
      </c>
      <c r="AL675" s="78">
        <v>5000</v>
      </c>
      <c r="AX675" s="78">
        <v>4000</v>
      </c>
      <c r="AY675" s="78">
        <v>0</v>
      </c>
      <c r="AZ675" s="78">
        <v>1</v>
      </c>
      <c r="BD675" s="78">
        <v>15000</v>
      </c>
    </row>
    <row r="676" s="78" customFormat="1" spans="1:56">
      <c r="A676" s="78">
        <v>27030003042</v>
      </c>
      <c r="B676" s="78" t="s">
        <v>1880</v>
      </c>
      <c r="E676" s="78">
        <v>100</v>
      </c>
      <c r="G676" s="78">
        <v>2</v>
      </c>
      <c r="N676" s="78">
        <v>1</v>
      </c>
      <c r="P676" s="78">
        <v>1</v>
      </c>
      <c r="Q676" s="78">
        <v>16000</v>
      </c>
      <c r="T676" s="78">
        <v>1</v>
      </c>
      <c r="U676" s="78">
        <v>1</v>
      </c>
      <c r="Y676" s="78">
        <v>1000</v>
      </c>
      <c r="AA676" s="78">
        <v>0</v>
      </c>
      <c r="AB676" s="78">
        <v>3000</v>
      </c>
      <c r="AC676" s="78">
        <v>1800</v>
      </c>
      <c r="AH676" s="78">
        <v>27230000290</v>
      </c>
      <c r="AI676" s="78">
        <v>15000</v>
      </c>
      <c r="AJ676" s="78">
        <v>10000</v>
      </c>
      <c r="AK676" s="78">
        <v>4</v>
      </c>
      <c r="AL676" s="78" t="s">
        <v>411</v>
      </c>
      <c r="AX676" s="78">
        <v>12000</v>
      </c>
      <c r="AY676" s="78">
        <v>0</v>
      </c>
      <c r="AZ676" s="78">
        <v>1</v>
      </c>
      <c r="BD676" s="78">
        <v>50000</v>
      </c>
    </row>
    <row r="677" s="78" customFormat="1" spans="1:56">
      <c r="A677" s="78">
        <v>27030003043</v>
      </c>
      <c r="B677" s="78" t="s">
        <v>1881</v>
      </c>
      <c r="E677" s="78">
        <v>100</v>
      </c>
      <c r="G677" s="78">
        <v>2</v>
      </c>
      <c r="N677" s="78">
        <v>1</v>
      </c>
      <c r="P677" s="78">
        <v>1</v>
      </c>
      <c r="Q677" s="78">
        <v>16000</v>
      </c>
      <c r="T677" s="78">
        <v>1</v>
      </c>
      <c r="U677" s="78">
        <v>1</v>
      </c>
      <c r="Y677" s="78">
        <v>1000</v>
      </c>
      <c r="AA677" s="78">
        <v>0</v>
      </c>
      <c r="AB677" s="78">
        <v>3000</v>
      </c>
      <c r="AC677" s="78">
        <v>1800</v>
      </c>
      <c r="AH677" s="78">
        <v>27230000290</v>
      </c>
      <c r="AI677" s="78">
        <v>15000</v>
      </c>
      <c r="AJ677" s="78">
        <v>10000</v>
      </c>
      <c r="AK677" s="78">
        <v>2</v>
      </c>
      <c r="AL677" s="78">
        <v>4000</v>
      </c>
      <c r="AX677" s="78">
        <v>12000</v>
      </c>
      <c r="AY677" s="78">
        <v>1</v>
      </c>
      <c r="AZ677" s="78">
        <v>1</v>
      </c>
      <c r="BD677" s="78">
        <v>0</v>
      </c>
    </row>
    <row r="678" s="78" customFormat="1" spans="1:56">
      <c r="A678" s="78">
        <v>27030003044</v>
      </c>
      <c r="B678" s="78" t="s">
        <v>1882</v>
      </c>
      <c r="E678" s="78">
        <v>100</v>
      </c>
      <c r="G678" s="78">
        <v>2</v>
      </c>
      <c r="N678" s="78">
        <v>1</v>
      </c>
      <c r="P678" s="78">
        <v>1</v>
      </c>
      <c r="Q678" s="78">
        <v>16000</v>
      </c>
      <c r="T678" s="78">
        <v>1</v>
      </c>
      <c r="U678" s="78">
        <v>1</v>
      </c>
      <c r="Y678" s="78">
        <v>1000</v>
      </c>
      <c r="AA678" s="78">
        <v>0</v>
      </c>
      <c r="AB678" s="78">
        <v>3000</v>
      </c>
      <c r="AC678" s="78">
        <v>1800</v>
      </c>
      <c r="AH678" s="78">
        <v>27230000290</v>
      </c>
      <c r="AI678" s="78">
        <v>15000</v>
      </c>
      <c r="AJ678" s="78">
        <v>10000</v>
      </c>
      <c r="AK678" s="78">
        <v>2</v>
      </c>
      <c r="AL678" s="78">
        <v>4000</v>
      </c>
      <c r="AX678" s="78">
        <v>12000</v>
      </c>
      <c r="AY678" s="78">
        <v>1</v>
      </c>
      <c r="AZ678" s="78">
        <v>1</v>
      </c>
      <c r="BD678" s="78">
        <v>0</v>
      </c>
    </row>
    <row r="679" s="78" customFormat="1" spans="1:56">
      <c r="A679" s="78">
        <v>27030003045</v>
      </c>
      <c r="B679" s="78" t="s">
        <v>1883</v>
      </c>
      <c r="E679" s="78">
        <v>100</v>
      </c>
      <c r="G679" s="78">
        <v>2</v>
      </c>
      <c r="N679" s="78">
        <v>1</v>
      </c>
      <c r="P679" s="78">
        <v>1</v>
      </c>
      <c r="Q679" s="78">
        <v>30000</v>
      </c>
      <c r="T679" s="78">
        <v>1</v>
      </c>
      <c r="U679" s="78">
        <v>1</v>
      </c>
      <c r="Y679" s="78">
        <v>1000</v>
      </c>
      <c r="AA679" s="78">
        <v>0</v>
      </c>
      <c r="AB679" s="78">
        <v>3000</v>
      </c>
      <c r="AC679" s="78">
        <v>1800</v>
      </c>
      <c r="AH679" s="78">
        <v>27230000290</v>
      </c>
      <c r="AI679" s="78">
        <v>15000</v>
      </c>
      <c r="AJ679" s="78">
        <v>10000</v>
      </c>
      <c r="AK679" s="78">
        <v>2</v>
      </c>
      <c r="AL679" s="78">
        <v>4000</v>
      </c>
      <c r="AX679" s="78">
        <v>12000</v>
      </c>
      <c r="AY679" s="78">
        <v>1</v>
      </c>
      <c r="AZ679" s="78">
        <v>1</v>
      </c>
      <c r="BD679" s="78">
        <v>0</v>
      </c>
    </row>
    <row r="680" s="79" customFormat="1" spans="1:56">
      <c r="A680" s="79">
        <v>27030003050</v>
      </c>
      <c r="B680" s="79" t="s">
        <v>1884</v>
      </c>
      <c r="E680" s="79">
        <v>100</v>
      </c>
      <c r="G680" s="79">
        <v>1</v>
      </c>
      <c r="N680" s="79">
        <v>1</v>
      </c>
      <c r="P680" s="79">
        <v>1</v>
      </c>
      <c r="Q680" s="79">
        <v>2000</v>
      </c>
      <c r="T680" s="79">
        <v>1</v>
      </c>
      <c r="U680" s="79">
        <v>1</v>
      </c>
      <c r="Y680" s="79">
        <v>1000</v>
      </c>
      <c r="AA680" s="79">
        <v>0</v>
      </c>
      <c r="AB680" s="79">
        <v>3000</v>
      </c>
      <c r="AC680" s="359" t="s">
        <v>1885</v>
      </c>
      <c r="AH680" s="79">
        <v>27230000290</v>
      </c>
      <c r="AI680" s="79">
        <v>5000</v>
      </c>
      <c r="AJ680" s="79">
        <v>10000</v>
      </c>
      <c r="AK680" s="79">
        <v>1</v>
      </c>
      <c r="AX680" s="79">
        <v>4000</v>
      </c>
      <c r="AY680" s="79">
        <v>1</v>
      </c>
      <c r="AZ680" s="79">
        <v>1</v>
      </c>
      <c r="BD680" s="359" t="s">
        <v>1483</v>
      </c>
    </row>
    <row r="681" s="79" customFormat="1" spans="1:56">
      <c r="A681" s="79">
        <v>27030003051</v>
      </c>
      <c r="B681" s="79" t="s">
        <v>1886</v>
      </c>
      <c r="E681" s="79">
        <v>100</v>
      </c>
      <c r="G681" s="79">
        <v>1</v>
      </c>
      <c r="N681" s="79">
        <v>1</v>
      </c>
      <c r="P681" s="79">
        <v>1</v>
      </c>
      <c r="Q681" s="79">
        <v>8000</v>
      </c>
      <c r="T681" s="79">
        <v>1</v>
      </c>
      <c r="U681" s="79">
        <v>1</v>
      </c>
      <c r="Y681" s="79">
        <v>1000</v>
      </c>
      <c r="AA681" s="79">
        <v>0</v>
      </c>
      <c r="AB681" s="79">
        <v>3000</v>
      </c>
      <c r="AC681" s="79">
        <v>1000</v>
      </c>
      <c r="AH681" s="79">
        <v>27230000290</v>
      </c>
      <c r="AI681" s="79">
        <v>5000</v>
      </c>
      <c r="AJ681" s="79">
        <v>10000</v>
      </c>
      <c r="AK681" s="79">
        <v>1</v>
      </c>
      <c r="AX681" s="79">
        <v>4000</v>
      </c>
      <c r="AY681" s="79">
        <v>0</v>
      </c>
      <c r="AZ681" s="79">
        <v>1</v>
      </c>
      <c r="BD681" s="79">
        <v>15000</v>
      </c>
    </row>
    <row r="682" s="79" customFormat="1" spans="1:56">
      <c r="A682" s="79">
        <v>27030003052</v>
      </c>
      <c r="B682" s="79" t="s">
        <v>1887</v>
      </c>
      <c r="E682" s="79">
        <v>100</v>
      </c>
      <c r="G682" s="79">
        <v>2</v>
      </c>
      <c r="N682" s="79">
        <v>1</v>
      </c>
      <c r="P682" s="79">
        <v>1</v>
      </c>
      <c r="Q682" s="79">
        <v>16000</v>
      </c>
      <c r="T682" s="79">
        <v>1</v>
      </c>
      <c r="U682" s="79">
        <v>1</v>
      </c>
      <c r="Y682" s="79">
        <v>1000</v>
      </c>
      <c r="AA682" s="79">
        <v>0</v>
      </c>
      <c r="AB682" s="79">
        <v>3000</v>
      </c>
      <c r="AC682" s="79">
        <v>1800</v>
      </c>
      <c r="AH682" s="79">
        <v>27230000290</v>
      </c>
      <c r="AI682" s="79">
        <v>15000</v>
      </c>
      <c r="AJ682" s="79">
        <v>10000</v>
      </c>
      <c r="AK682" s="79">
        <v>4</v>
      </c>
      <c r="AL682" s="358" t="s">
        <v>1674</v>
      </c>
      <c r="AX682" s="79">
        <v>12000</v>
      </c>
      <c r="AY682" s="79">
        <v>0</v>
      </c>
      <c r="AZ682" s="79">
        <v>1</v>
      </c>
      <c r="BD682" s="79">
        <v>50000</v>
      </c>
    </row>
    <row r="683" s="79" customFormat="1" spans="1:56">
      <c r="A683" s="79">
        <v>27030003053</v>
      </c>
      <c r="B683" s="79" t="s">
        <v>1888</v>
      </c>
      <c r="E683" s="79">
        <v>100</v>
      </c>
      <c r="G683" s="79">
        <v>2</v>
      </c>
      <c r="N683" s="79">
        <v>1</v>
      </c>
      <c r="P683" s="79">
        <v>1</v>
      </c>
      <c r="Q683" s="79">
        <v>16000</v>
      </c>
      <c r="T683" s="79">
        <v>1</v>
      </c>
      <c r="U683" s="79">
        <v>1</v>
      </c>
      <c r="Y683" s="79">
        <v>1000</v>
      </c>
      <c r="AA683" s="79">
        <v>0</v>
      </c>
      <c r="AB683" s="79">
        <v>3000</v>
      </c>
      <c r="AC683" s="79">
        <v>1800</v>
      </c>
      <c r="AH683" s="79">
        <v>27230000290</v>
      </c>
      <c r="AI683" s="79">
        <v>15000</v>
      </c>
      <c r="AJ683" s="79">
        <v>10000</v>
      </c>
      <c r="AK683" s="79">
        <v>2</v>
      </c>
      <c r="AL683" s="79">
        <v>4000</v>
      </c>
      <c r="AX683" s="79">
        <v>12000</v>
      </c>
      <c r="AY683" s="79">
        <v>1</v>
      </c>
      <c r="AZ683" s="79">
        <v>1</v>
      </c>
      <c r="BD683" s="79">
        <v>0</v>
      </c>
    </row>
    <row r="684" s="79" customFormat="1" spans="1:56">
      <c r="A684" s="79">
        <v>27030003054</v>
      </c>
      <c r="B684" s="79" t="s">
        <v>1889</v>
      </c>
      <c r="E684" s="79">
        <v>100</v>
      </c>
      <c r="G684" s="79">
        <v>2</v>
      </c>
      <c r="N684" s="79">
        <v>1</v>
      </c>
      <c r="P684" s="79">
        <v>1</v>
      </c>
      <c r="Q684" s="79">
        <v>16000</v>
      </c>
      <c r="T684" s="79">
        <v>1</v>
      </c>
      <c r="U684" s="79">
        <v>1</v>
      </c>
      <c r="Y684" s="79">
        <v>1000</v>
      </c>
      <c r="AA684" s="79">
        <v>0</v>
      </c>
      <c r="AB684" s="79">
        <v>3000</v>
      </c>
      <c r="AC684" s="79">
        <v>1800</v>
      </c>
      <c r="AH684" s="79">
        <v>27230000290</v>
      </c>
      <c r="AI684" s="79">
        <v>15000</v>
      </c>
      <c r="AJ684" s="79">
        <v>10000</v>
      </c>
      <c r="AK684" s="79">
        <v>2</v>
      </c>
      <c r="AL684" s="79">
        <v>4000</v>
      </c>
      <c r="AX684" s="79">
        <v>12000</v>
      </c>
      <c r="AY684" s="79">
        <v>1</v>
      </c>
      <c r="AZ684" s="79">
        <v>1</v>
      </c>
      <c r="BD684" s="79">
        <v>0</v>
      </c>
    </row>
    <row r="685" s="79" customFormat="1" spans="1:56">
      <c r="A685" s="79">
        <v>27030003055</v>
      </c>
      <c r="B685" s="79" t="s">
        <v>1890</v>
      </c>
      <c r="E685" s="79">
        <v>100</v>
      </c>
      <c r="G685" s="79">
        <v>2</v>
      </c>
      <c r="N685" s="79">
        <v>1</v>
      </c>
      <c r="P685" s="79">
        <v>1</v>
      </c>
      <c r="Q685" s="79">
        <v>30000</v>
      </c>
      <c r="T685" s="79">
        <v>1</v>
      </c>
      <c r="U685" s="79">
        <v>1</v>
      </c>
      <c r="Y685" s="79">
        <v>1000</v>
      </c>
      <c r="AA685" s="79">
        <v>0</v>
      </c>
      <c r="AB685" s="79">
        <v>3000</v>
      </c>
      <c r="AC685" s="79">
        <v>1800</v>
      </c>
      <c r="AH685" s="79">
        <v>27230000290</v>
      </c>
      <c r="AI685" s="79">
        <v>15000</v>
      </c>
      <c r="AJ685" s="79">
        <v>10000</v>
      </c>
      <c r="AK685" s="79">
        <v>2</v>
      </c>
      <c r="AL685" s="79">
        <v>4000</v>
      </c>
      <c r="AX685" s="79">
        <v>12000</v>
      </c>
      <c r="AY685" s="79">
        <v>1</v>
      </c>
      <c r="AZ685" s="79">
        <v>1</v>
      </c>
      <c r="BD685" s="79">
        <v>0</v>
      </c>
    </row>
    <row r="686" s="78" customFormat="1" spans="1:56">
      <c r="A686" s="78">
        <v>27030003060</v>
      </c>
      <c r="B686" s="78" t="s">
        <v>1891</v>
      </c>
      <c r="E686" s="78">
        <v>100</v>
      </c>
      <c r="G686" s="78">
        <v>1</v>
      </c>
      <c r="N686" s="78">
        <v>1</v>
      </c>
      <c r="P686" s="78">
        <v>1</v>
      </c>
      <c r="Q686" s="78">
        <v>2000</v>
      </c>
      <c r="T686" s="78">
        <v>1</v>
      </c>
      <c r="U686" s="78">
        <v>1</v>
      </c>
      <c r="Y686" s="78">
        <v>1000</v>
      </c>
      <c r="AA686" s="78">
        <v>0</v>
      </c>
      <c r="AB686" s="78">
        <v>3000</v>
      </c>
      <c r="AC686" s="78">
        <v>1000</v>
      </c>
      <c r="AH686" s="78">
        <v>27230000290</v>
      </c>
      <c r="AI686" s="78">
        <v>5000</v>
      </c>
      <c r="AJ686" s="78">
        <v>10000</v>
      </c>
      <c r="AK686" s="78">
        <v>1</v>
      </c>
      <c r="AX686" s="78">
        <v>4000</v>
      </c>
      <c r="AY686" s="78">
        <v>1</v>
      </c>
      <c r="AZ686" s="78">
        <v>1</v>
      </c>
      <c r="BD686" s="78">
        <v>0</v>
      </c>
    </row>
    <row r="687" s="78" customFormat="1" spans="1:56">
      <c r="A687" s="78">
        <v>27030003061</v>
      </c>
      <c r="B687" s="78" t="s">
        <v>1892</v>
      </c>
      <c r="E687" s="78">
        <v>100</v>
      </c>
      <c r="G687" s="78">
        <v>1</v>
      </c>
      <c r="N687" s="78">
        <v>1</v>
      </c>
      <c r="P687" s="78">
        <v>1</v>
      </c>
      <c r="Q687" s="78">
        <v>8000</v>
      </c>
      <c r="T687" s="78">
        <v>1</v>
      </c>
      <c r="U687" s="78">
        <v>1</v>
      </c>
      <c r="Y687" s="78">
        <v>1000</v>
      </c>
      <c r="AA687" s="78">
        <v>0</v>
      </c>
      <c r="AB687" s="78">
        <v>3000</v>
      </c>
      <c r="AC687" s="78">
        <v>1300</v>
      </c>
      <c r="AH687" s="78">
        <v>27230000290</v>
      </c>
      <c r="AI687" s="78">
        <v>5000</v>
      </c>
      <c r="AJ687" s="78">
        <v>10000</v>
      </c>
      <c r="AK687" s="78">
        <v>1</v>
      </c>
      <c r="AX687" s="78">
        <v>4000</v>
      </c>
      <c r="AY687" s="78">
        <v>0</v>
      </c>
      <c r="AZ687" s="78">
        <v>1</v>
      </c>
      <c r="BD687" s="78">
        <v>15000</v>
      </c>
    </row>
    <row r="688" s="78" customFormat="1" spans="1:56">
      <c r="A688" s="78">
        <v>27030003062</v>
      </c>
      <c r="B688" s="78" t="s">
        <v>1893</v>
      </c>
      <c r="E688" s="78">
        <v>100</v>
      </c>
      <c r="G688" s="78">
        <v>2</v>
      </c>
      <c r="N688" s="78">
        <v>1</v>
      </c>
      <c r="P688" s="78">
        <v>1</v>
      </c>
      <c r="Q688" s="78">
        <v>16000</v>
      </c>
      <c r="T688" s="78">
        <v>1</v>
      </c>
      <c r="U688" s="78">
        <v>1</v>
      </c>
      <c r="Y688" s="78">
        <v>1000</v>
      </c>
      <c r="AA688" s="78">
        <v>0</v>
      </c>
      <c r="AB688" s="78">
        <v>3000</v>
      </c>
      <c r="AC688" s="78">
        <v>1800</v>
      </c>
      <c r="AH688" s="78">
        <v>27230000290</v>
      </c>
      <c r="AI688" s="78">
        <v>15000</v>
      </c>
      <c r="AJ688" s="78">
        <v>10000</v>
      </c>
      <c r="AK688" s="78">
        <v>4</v>
      </c>
      <c r="AL688" s="353" t="s">
        <v>501</v>
      </c>
      <c r="AX688" s="78">
        <v>12000</v>
      </c>
      <c r="AY688" s="78">
        <v>0</v>
      </c>
      <c r="AZ688" s="78">
        <v>1</v>
      </c>
      <c r="BD688" s="78">
        <v>50000</v>
      </c>
    </row>
    <row r="689" s="78" customFormat="1" spans="1:56">
      <c r="A689" s="78">
        <v>27030003063</v>
      </c>
      <c r="B689" s="78" t="s">
        <v>1894</v>
      </c>
      <c r="E689" s="78">
        <v>100</v>
      </c>
      <c r="G689" s="78">
        <v>2</v>
      </c>
      <c r="N689" s="78">
        <v>1</v>
      </c>
      <c r="P689" s="78">
        <v>1</v>
      </c>
      <c r="Q689" s="78">
        <v>16000</v>
      </c>
      <c r="T689" s="78">
        <v>1</v>
      </c>
      <c r="U689" s="78">
        <v>1</v>
      </c>
      <c r="Y689" s="78">
        <v>1000</v>
      </c>
      <c r="AA689" s="78">
        <v>0</v>
      </c>
      <c r="AB689" s="78">
        <v>3000</v>
      </c>
      <c r="AC689" s="78">
        <v>1800</v>
      </c>
      <c r="AH689" s="78">
        <v>27230000290</v>
      </c>
      <c r="AI689" s="78">
        <v>15000</v>
      </c>
      <c r="AJ689" s="78">
        <v>10000</v>
      </c>
      <c r="AK689" s="78">
        <v>2</v>
      </c>
      <c r="AL689" s="78">
        <v>4000</v>
      </c>
      <c r="AX689" s="78">
        <v>12000</v>
      </c>
      <c r="AY689" s="78">
        <v>1</v>
      </c>
      <c r="AZ689" s="78">
        <v>1</v>
      </c>
      <c r="BD689" s="78">
        <v>0</v>
      </c>
    </row>
    <row r="690" s="78" customFormat="1" spans="1:56">
      <c r="A690" s="78">
        <v>27030003064</v>
      </c>
      <c r="B690" s="78" t="s">
        <v>1895</v>
      </c>
      <c r="E690" s="78">
        <v>100</v>
      </c>
      <c r="G690" s="78">
        <v>2</v>
      </c>
      <c r="N690" s="78">
        <v>1</v>
      </c>
      <c r="P690" s="78">
        <v>1</v>
      </c>
      <c r="Q690" s="78">
        <v>16000</v>
      </c>
      <c r="T690" s="78">
        <v>1</v>
      </c>
      <c r="U690" s="78">
        <v>1</v>
      </c>
      <c r="Y690" s="78">
        <v>1000</v>
      </c>
      <c r="AA690" s="78">
        <v>0</v>
      </c>
      <c r="AB690" s="78">
        <v>3000</v>
      </c>
      <c r="AC690" s="78">
        <v>1800</v>
      </c>
      <c r="AH690" s="78">
        <v>27230000290</v>
      </c>
      <c r="AI690" s="78">
        <v>15000</v>
      </c>
      <c r="AJ690" s="78">
        <v>10000</v>
      </c>
      <c r="AK690" s="78">
        <v>2</v>
      </c>
      <c r="AL690" s="78">
        <v>4000</v>
      </c>
      <c r="AX690" s="78">
        <v>12000</v>
      </c>
      <c r="AY690" s="78">
        <v>1</v>
      </c>
      <c r="AZ690" s="78">
        <v>1</v>
      </c>
      <c r="BD690" s="78">
        <v>0</v>
      </c>
    </row>
    <row r="691" s="78" customFormat="1" spans="1:56">
      <c r="A691" s="78">
        <v>27030003065</v>
      </c>
      <c r="B691" s="78" t="s">
        <v>1896</v>
      </c>
      <c r="E691" s="78">
        <v>100</v>
      </c>
      <c r="G691" s="78">
        <v>2</v>
      </c>
      <c r="N691" s="78">
        <v>1</v>
      </c>
      <c r="P691" s="78">
        <v>1</v>
      </c>
      <c r="Q691" s="78">
        <v>30000</v>
      </c>
      <c r="T691" s="78">
        <v>1</v>
      </c>
      <c r="U691" s="78">
        <v>1</v>
      </c>
      <c r="Y691" s="78">
        <v>1000</v>
      </c>
      <c r="AA691" s="78">
        <v>0</v>
      </c>
      <c r="AB691" s="78">
        <v>3000</v>
      </c>
      <c r="AC691" s="78">
        <v>1800</v>
      </c>
      <c r="AH691" s="78">
        <v>27230000290</v>
      </c>
      <c r="AI691" s="78">
        <v>15000</v>
      </c>
      <c r="AJ691" s="78">
        <v>10000</v>
      </c>
      <c r="AK691" s="78">
        <v>2</v>
      </c>
      <c r="AL691" s="78">
        <v>4000</v>
      </c>
      <c r="AX691" s="78">
        <v>12000</v>
      </c>
      <c r="AY691" s="78">
        <v>1</v>
      </c>
      <c r="AZ691" s="78">
        <v>1</v>
      </c>
      <c r="BD691" s="78">
        <v>0</v>
      </c>
    </row>
    <row r="692" s="79" customFormat="1" spans="1:56">
      <c r="A692" s="79">
        <v>27030003070</v>
      </c>
      <c r="B692" s="79" t="s">
        <v>1897</v>
      </c>
      <c r="E692" s="79">
        <v>100</v>
      </c>
      <c r="G692" s="79">
        <v>1</v>
      </c>
      <c r="N692" s="79">
        <v>1</v>
      </c>
      <c r="P692" s="79">
        <v>1</v>
      </c>
      <c r="Q692" s="79">
        <v>2000</v>
      </c>
      <c r="T692" s="79">
        <v>1</v>
      </c>
      <c r="U692" s="79">
        <v>1</v>
      </c>
      <c r="Y692" s="79">
        <v>1000</v>
      </c>
      <c r="AA692" s="79">
        <v>0</v>
      </c>
      <c r="AB692" s="79">
        <v>3000</v>
      </c>
      <c r="AC692" s="79">
        <v>800</v>
      </c>
      <c r="AH692" s="79">
        <v>27230000290</v>
      </c>
      <c r="AI692" s="79">
        <v>5000</v>
      </c>
      <c r="AJ692" s="79">
        <v>10000</v>
      </c>
      <c r="AK692" s="79">
        <v>1</v>
      </c>
      <c r="AX692" s="79">
        <v>4000</v>
      </c>
      <c r="AY692" s="79">
        <v>1</v>
      </c>
      <c r="AZ692" s="79">
        <v>1</v>
      </c>
      <c r="BD692" s="79">
        <v>0</v>
      </c>
    </row>
    <row r="693" s="79" customFormat="1" spans="1:56">
      <c r="A693" s="79">
        <v>27030003071</v>
      </c>
      <c r="B693" s="79" t="s">
        <v>1898</v>
      </c>
      <c r="E693" s="79">
        <v>100</v>
      </c>
      <c r="G693" s="79">
        <v>1</v>
      </c>
      <c r="N693" s="79">
        <v>1</v>
      </c>
      <c r="P693" s="79">
        <v>1</v>
      </c>
      <c r="Q693" s="79">
        <v>8000</v>
      </c>
      <c r="T693" s="79">
        <v>1</v>
      </c>
      <c r="U693" s="79">
        <v>1</v>
      </c>
      <c r="Y693" s="79">
        <v>1000</v>
      </c>
      <c r="AA693" s="79">
        <v>0</v>
      </c>
      <c r="AB693" s="79">
        <v>3000</v>
      </c>
      <c r="AC693" s="79">
        <v>1000</v>
      </c>
      <c r="AH693" s="79">
        <v>27230000290</v>
      </c>
      <c r="AI693" s="79">
        <v>5000</v>
      </c>
      <c r="AJ693" s="79">
        <v>10000</v>
      </c>
      <c r="AK693" s="79">
        <v>1</v>
      </c>
      <c r="AX693" s="79">
        <v>4000</v>
      </c>
      <c r="AY693" s="79">
        <v>0</v>
      </c>
      <c r="AZ693" s="79">
        <v>1</v>
      </c>
      <c r="BD693" s="79">
        <v>15000</v>
      </c>
    </row>
    <row r="694" s="79" customFormat="1" spans="1:56">
      <c r="A694" s="79">
        <v>27030003072</v>
      </c>
      <c r="B694" s="79" t="s">
        <v>1899</v>
      </c>
      <c r="E694" s="79">
        <v>100</v>
      </c>
      <c r="G694" s="79">
        <v>2</v>
      </c>
      <c r="N694" s="79">
        <v>1</v>
      </c>
      <c r="P694" s="79">
        <v>1</v>
      </c>
      <c r="Q694" s="79">
        <v>16000</v>
      </c>
      <c r="T694" s="79">
        <v>1</v>
      </c>
      <c r="U694" s="79">
        <v>1</v>
      </c>
      <c r="Y694" s="79">
        <v>1000</v>
      </c>
      <c r="AA694" s="79">
        <v>0</v>
      </c>
      <c r="AB694" s="79">
        <v>3000</v>
      </c>
      <c r="AC694" s="79">
        <v>1800</v>
      </c>
      <c r="AH694" s="79">
        <v>27230000290</v>
      </c>
      <c r="AI694" s="79">
        <v>15000</v>
      </c>
      <c r="AJ694" s="79">
        <v>10000</v>
      </c>
      <c r="AK694" s="79">
        <v>8</v>
      </c>
      <c r="AL694" s="79">
        <v>6000</v>
      </c>
      <c r="AX694" s="79">
        <v>12000</v>
      </c>
      <c r="AY694" s="79">
        <v>0</v>
      </c>
      <c r="AZ694" s="79">
        <v>1</v>
      </c>
      <c r="BD694" s="79">
        <v>50000</v>
      </c>
    </row>
    <row r="695" s="79" customFormat="1" spans="1:56">
      <c r="A695" s="79">
        <v>27030003073</v>
      </c>
      <c r="B695" s="79" t="s">
        <v>1900</v>
      </c>
      <c r="E695" s="79">
        <v>100</v>
      </c>
      <c r="G695" s="79">
        <v>2</v>
      </c>
      <c r="N695" s="79">
        <v>1</v>
      </c>
      <c r="P695" s="79">
        <v>1</v>
      </c>
      <c r="Q695" s="79">
        <v>16000</v>
      </c>
      <c r="T695" s="79">
        <v>1</v>
      </c>
      <c r="U695" s="79">
        <v>1</v>
      </c>
      <c r="Y695" s="79">
        <v>1000</v>
      </c>
      <c r="AA695" s="79">
        <v>0</v>
      </c>
      <c r="AB695" s="79">
        <v>3000</v>
      </c>
      <c r="AC695" s="79">
        <v>1800</v>
      </c>
      <c r="AH695" s="79">
        <v>27230000290</v>
      </c>
      <c r="AI695" s="79">
        <v>15000</v>
      </c>
      <c r="AJ695" s="79">
        <v>10000</v>
      </c>
      <c r="AK695" s="79">
        <v>2</v>
      </c>
      <c r="AL695" s="79">
        <v>4000</v>
      </c>
      <c r="AX695" s="79">
        <v>12000</v>
      </c>
      <c r="AY695" s="79">
        <v>1</v>
      </c>
      <c r="AZ695" s="79">
        <v>1</v>
      </c>
      <c r="BD695" s="79">
        <v>0</v>
      </c>
    </row>
    <row r="696" s="79" customFormat="1" spans="1:56">
      <c r="A696" s="79">
        <v>27030003074</v>
      </c>
      <c r="B696" s="79" t="s">
        <v>1901</v>
      </c>
      <c r="E696" s="79">
        <v>100</v>
      </c>
      <c r="G696" s="79">
        <v>2</v>
      </c>
      <c r="N696" s="79">
        <v>1</v>
      </c>
      <c r="P696" s="79">
        <v>1</v>
      </c>
      <c r="Q696" s="79">
        <v>16000</v>
      </c>
      <c r="T696" s="79">
        <v>1</v>
      </c>
      <c r="U696" s="79">
        <v>1</v>
      </c>
      <c r="Y696" s="79">
        <v>1000</v>
      </c>
      <c r="AA696" s="79">
        <v>0</v>
      </c>
      <c r="AB696" s="79">
        <v>3000</v>
      </c>
      <c r="AC696" s="79">
        <v>1800</v>
      </c>
      <c r="AH696" s="79">
        <v>27230000290</v>
      </c>
      <c r="AI696" s="79">
        <v>15000</v>
      </c>
      <c r="AJ696" s="79">
        <v>10000</v>
      </c>
      <c r="AK696" s="79">
        <v>2</v>
      </c>
      <c r="AL696" s="79">
        <v>4000</v>
      </c>
      <c r="AX696" s="79">
        <v>12000</v>
      </c>
      <c r="AY696" s="79">
        <v>1</v>
      </c>
      <c r="AZ696" s="79">
        <v>1</v>
      </c>
      <c r="BD696" s="79">
        <v>0</v>
      </c>
    </row>
    <row r="697" s="79" customFormat="1" spans="1:56">
      <c r="A697" s="79">
        <v>27030003075</v>
      </c>
      <c r="B697" s="79" t="s">
        <v>1902</v>
      </c>
      <c r="E697" s="79">
        <v>100</v>
      </c>
      <c r="G697" s="79">
        <v>2</v>
      </c>
      <c r="N697" s="79">
        <v>1</v>
      </c>
      <c r="P697" s="79">
        <v>1</v>
      </c>
      <c r="Q697" s="79">
        <v>30000</v>
      </c>
      <c r="T697" s="79">
        <v>1</v>
      </c>
      <c r="U697" s="79">
        <v>1</v>
      </c>
      <c r="Y697" s="79">
        <v>1000</v>
      </c>
      <c r="AA697" s="79">
        <v>0</v>
      </c>
      <c r="AB697" s="79">
        <v>3000</v>
      </c>
      <c r="AC697" s="79">
        <v>1800</v>
      </c>
      <c r="AH697" s="79">
        <v>27230000290</v>
      </c>
      <c r="AI697" s="79">
        <v>15000</v>
      </c>
      <c r="AJ697" s="79">
        <v>10000</v>
      </c>
      <c r="AK697" s="79">
        <v>2</v>
      </c>
      <c r="AL697" s="79">
        <v>4000</v>
      </c>
      <c r="AX697" s="79">
        <v>12000</v>
      </c>
      <c r="AY697" s="79">
        <v>1</v>
      </c>
      <c r="AZ697" s="79">
        <v>1</v>
      </c>
      <c r="BD697" s="79">
        <v>0</v>
      </c>
    </row>
    <row r="698" s="78" customFormat="1" spans="1:56">
      <c r="A698" s="78">
        <v>27030003080</v>
      </c>
      <c r="B698" s="78" t="s">
        <v>1903</v>
      </c>
      <c r="E698" s="78">
        <v>100</v>
      </c>
      <c r="G698" s="78">
        <v>1</v>
      </c>
      <c r="N698" s="78">
        <v>1</v>
      </c>
      <c r="P698" s="78">
        <v>1</v>
      </c>
      <c r="Q698" s="78">
        <v>2000</v>
      </c>
      <c r="T698" s="78">
        <v>1</v>
      </c>
      <c r="U698" s="78">
        <v>1</v>
      </c>
      <c r="Y698" s="78">
        <v>1000</v>
      </c>
      <c r="AA698" s="78">
        <v>0</v>
      </c>
      <c r="AB698" s="78">
        <v>3000</v>
      </c>
      <c r="AC698" s="360" t="s">
        <v>1904</v>
      </c>
      <c r="AH698" s="78">
        <v>27230000290</v>
      </c>
      <c r="AI698" s="78">
        <v>5000</v>
      </c>
      <c r="AJ698" s="78">
        <v>10000</v>
      </c>
      <c r="AK698" s="78">
        <v>1</v>
      </c>
      <c r="AX698" s="78">
        <v>4000</v>
      </c>
      <c r="AY698" s="78">
        <v>1</v>
      </c>
      <c r="AZ698" s="78">
        <v>1</v>
      </c>
      <c r="BD698" s="78" t="s">
        <v>1374</v>
      </c>
    </row>
    <row r="699" s="78" customFormat="1" spans="1:56">
      <c r="A699" s="78">
        <v>27030003081</v>
      </c>
      <c r="B699" s="78" t="s">
        <v>1905</v>
      </c>
      <c r="E699" s="78">
        <v>100</v>
      </c>
      <c r="G699" s="78">
        <v>1</v>
      </c>
      <c r="N699" s="78">
        <v>1</v>
      </c>
      <c r="P699" s="78">
        <v>1</v>
      </c>
      <c r="Q699" s="78">
        <v>8000</v>
      </c>
      <c r="T699" s="78">
        <v>1</v>
      </c>
      <c r="U699" s="78">
        <v>1</v>
      </c>
      <c r="Y699" s="78">
        <v>1000</v>
      </c>
      <c r="AA699" s="78">
        <v>0</v>
      </c>
      <c r="AB699" s="78">
        <v>3000</v>
      </c>
      <c r="AC699" s="78">
        <v>1000</v>
      </c>
      <c r="AH699" s="78">
        <v>27230000290</v>
      </c>
      <c r="AI699" s="78">
        <v>5000</v>
      </c>
      <c r="AJ699" s="78">
        <v>10000</v>
      </c>
      <c r="AK699" s="78">
        <v>1</v>
      </c>
      <c r="AX699" s="78">
        <v>4000</v>
      </c>
      <c r="AY699" s="78">
        <v>0</v>
      </c>
      <c r="AZ699" s="78">
        <v>1</v>
      </c>
      <c r="BD699" s="78">
        <v>15000</v>
      </c>
    </row>
    <row r="700" s="78" customFormat="1" spans="1:56">
      <c r="A700" s="78">
        <v>27030003082</v>
      </c>
      <c r="B700" s="78" t="s">
        <v>1906</v>
      </c>
      <c r="E700" s="78">
        <v>100</v>
      </c>
      <c r="G700" s="78">
        <v>2</v>
      </c>
      <c r="N700" s="78">
        <v>1</v>
      </c>
      <c r="P700" s="78">
        <v>1</v>
      </c>
      <c r="Q700" s="78">
        <v>16000</v>
      </c>
      <c r="T700" s="78">
        <v>1</v>
      </c>
      <c r="U700" s="78">
        <v>1</v>
      </c>
      <c r="Y700" s="78">
        <v>1000</v>
      </c>
      <c r="AA700" s="78">
        <v>0</v>
      </c>
      <c r="AB700" s="78">
        <v>3000</v>
      </c>
      <c r="AC700" s="78">
        <v>1800</v>
      </c>
      <c r="AH700" s="78">
        <v>27230000290</v>
      </c>
      <c r="AI700" s="78">
        <v>15000</v>
      </c>
      <c r="AJ700" s="78">
        <v>10000</v>
      </c>
      <c r="AK700" s="78">
        <v>8</v>
      </c>
      <c r="AL700" s="78">
        <v>4000</v>
      </c>
      <c r="AX700" s="78">
        <v>12000</v>
      </c>
      <c r="AY700" s="78">
        <v>0</v>
      </c>
      <c r="AZ700" s="78">
        <v>1</v>
      </c>
      <c r="BD700" s="78">
        <v>50000</v>
      </c>
    </row>
    <row r="701" s="78" customFormat="1" spans="1:56">
      <c r="A701" s="78">
        <v>27030003083</v>
      </c>
      <c r="B701" s="78" t="s">
        <v>1907</v>
      </c>
      <c r="E701" s="78">
        <v>100</v>
      </c>
      <c r="G701" s="78">
        <v>2</v>
      </c>
      <c r="N701" s="78">
        <v>1</v>
      </c>
      <c r="P701" s="78">
        <v>1</v>
      </c>
      <c r="Q701" s="78">
        <v>16000</v>
      </c>
      <c r="T701" s="78">
        <v>1</v>
      </c>
      <c r="U701" s="78">
        <v>1</v>
      </c>
      <c r="Y701" s="78">
        <v>1000</v>
      </c>
      <c r="AA701" s="78">
        <v>0</v>
      </c>
      <c r="AB701" s="78">
        <v>3000</v>
      </c>
      <c r="AC701" s="78">
        <v>1800</v>
      </c>
      <c r="AH701" s="78">
        <v>27230000290</v>
      </c>
      <c r="AI701" s="78">
        <v>15000</v>
      </c>
      <c r="AJ701" s="78">
        <v>10000</v>
      </c>
      <c r="AK701" s="78">
        <v>2</v>
      </c>
      <c r="AL701" s="78">
        <v>4000</v>
      </c>
      <c r="AX701" s="78">
        <v>12000</v>
      </c>
      <c r="AY701" s="78">
        <v>1</v>
      </c>
      <c r="AZ701" s="78">
        <v>1</v>
      </c>
      <c r="BD701" s="78">
        <v>0</v>
      </c>
    </row>
    <row r="702" s="78" customFormat="1" spans="1:56">
      <c r="A702" s="78">
        <v>27030003084</v>
      </c>
      <c r="B702" s="78" t="s">
        <v>1908</v>
      </c>
      <c r="E702" s="78">
        <v>100</v>
      </c>
      <c r="G702" s="78">
        <v>2</v>
      </c>
      <c r="N702" s="78">
        <v>1</v>
      </c>
      <c r="P702" s="78">
        <v>1</v>
      </c>
      <c r="Q702" s="78">
        <v>16000</v>
      </c>
      <c r="T702" s="78">
        <v>1</v>
      </c>
      <c r="U702" s="78">
        <v>1</v>
      </c>
      <c r="Y702" s="78">
        <v>1000</v>
      </c>
      <c r="AA702" s="78">
        <v>0</v>
      </c>
      <c r="AB702" s="78">
        <v>3000</v>
      </c>
      <c r="AC702" s="78">
        <v>1800</v>
      </c>
      <c r="AH702" s="78">
        <v>27230000290</v>
      </c>
      <c r="AI702" s="78">
        <v>15000</v>
      </c>
      <c r="AJ702" s="78">
        <v>10000</v>
      </c>
      <c r="AK702" s="78">
        <v>2</v>
      </c>
      <c r="AL702" s="78">
        <v>4000</v>
      </c>
      <c r="AX702" s="78">
        <v>12000</v>
      </c>
      <c r="AY702" s="78">
        <v>1</v>
      </c>
      <c r="AZ702" s="78">
        <v>1</v>
      </c>
      <c r="BD702" s="78">
        <v>0</v>
      </c>
    </row>
    <row r="703" s="78" customFormat="1" spans="1:56">
      <c r="A703" s="78">
        <v>27030003085</v>
      </c>
      <c r="B703" s="78" t="s">
        <v>1909</v>
      </c>
      <c r="E703" s="78">
        <v>100</v>
      </c>
      <c r="G703" s="78">
        <v>2</v>
      </c>
      <c r="N703" s="78">
        <v>1</v>
      </c>
      <c r="P703" s="78">
        <v>1</v>
      </c>
      <c r="Q703" s="78">
        <v>30000</v>
      </c>
      <c r="T703" s="78">
        <v>1</v>
      </c>
      <c r="U703" s="78">
        <v>1</v>
      </c>
      <c r="Y703" s="78">
        <v>1000</v>
      </c>
      <c r="AA703" s="78">
        <v>0</v>
      </c>
      <c r="AB703" s="78">
        <v>3000</v>
      </c>
      <c r="AC703" s="78">
        <v>1800</v>
      </c>
      <c r="AH703" s="78">
        <v>27230000290</v>
      </c>
      <c r="AI703" s="78">
        <v>15000</v>
      </c>
      <c r="AJ703" s="78">
        <v>10000</v>
      </c>
      <c r="AK703" s="78">
        <v>2</v>
      </c>
      <c r="AL703" s="78">
        <v>4000</v>
      </c>
      <c r="AX703" s="78">
        <v>12000</v>
      </c>
      <c r="AY703" s="78">
        <v>1</v>
      </c>
      <c r="AZ703" s="78">
        <v>1</v>
      </c>
      <c r="BD703" s="78">
        <v>0</v>
      </c>
    </row>
    <row r="704" s="79" customFormat="1" spans="1:56">
      <c r="A704" s="79">
        <v>27030003090</v>
      </c>
      <c r="B704" s="79" t="s">
        <v>1910</v>
      </c>
      <c r="E704" s="79">
        <v>100</v>
      </c>
      <c r="G704" s="79">
        <v>1</v>
      </c>
      <c r="N704" s="79">
        <v>1</v>
      </c>
      <c r="P704" s="79">
        <v>1</v>
      </c>
      <c r="Q704" s="79">
        <v>2000</v>
      </c>
      <c r="T704" s="79">
        <v>1</v>
      </c>
      <c r="U704" s="79">
        <v>1</v>
      </c>
      <c r="Y704" s="79">
        <v>1000</v>
      </c>
      <c r="AA704" s="79">
        <v>0</v>
      </c>
      <c r="AB704" s="79">
        <v>3000</v>
      </c>
      <c r="AC704" s="79">
        <v>1000</v>
      </c>
      <c r="AH704" s="79">
        <v>27230000290</v>
      </c>
      <c r="AI704" s="79">
        <v>5000</v>
      </c>
      <c r="AJ704" s="79">
        <v>10000</v>
      </c>
      <c r="AK704" s="79">
        <v>1</v>
      </c>
      <c r="AX704" s="79">
        <v>4000</v>
      </c>
      <c r="AY704" s="79">
        <v>1</v>
      </c>
      <c r="AZ704" s="79">
        <v>1</v>
      </c>
      <c r="BD704" s="79">
        <v>0</v>
      </c>
    </row>
    <row r="705" s="79" customFormat="1" spans="1:56">
      <c r="A705" s="79">
        <v>27030003091</v>
      </c>
      <c r="B705" s="79" t="s">
        <v>1911</v>
      </c>
      <c r="E705" s="79">
        <v>100</v>
      </c>
      <c r="G705" s="79">
        <v>1</v>
      </c>
      <c r="N705" s="79">
        <v>1</v>
      </c>
      <c r="P705" s="79">
        <v>1</v>
      </c>
      <c r="Q705" s="79">
        <v>8000</v>
      </c>
      <c r="T705" s="79">
        <v>1</v>
      </c>
      <c r="U705" s="79">
        <v>1</v>
      </c>
      <c r="Y705" s="79">
        <v>1000</v>
      </c>
      <c r="AA705" s="79">
        <v>0</v>
      </c>
      <c r="AB705" s="79">
        <v>3000</v>
      </c>
      <c r="AC705" s="79">
        <v>1200</v>
      </c>
      <c r="AH705" s="79">
        <v>27230000290</v>
      </c>
      <c r="AI705" s="79">
        <v>5000</v>
      </c>
      <c r="AJ705" s="79">
        <v>10000</v>
      </c>
      <c r="AK705" s="79">
        <v>1</v>
      </c>
      <c r="AX705" s="79">
        <v>4000</v>
      </c>
      <c r="AY705" s="79">
        <v>0</v>
      </c>
      <c r="AZ705" s="79">
        <v>1</v>
      </c>
      <c r="BD705" s="79">
        <v>15000</v>
      </c>
    </row>
    <row r="706" s="79" customFormat="1" spans="1:56">
      <c r="A706" s="79">
        <v>27030003092</v>
      </c>
      <c r="B706" s="79" t="s">
        <v>1912</v>
      </c>
      <c r="E706" s="79">
        <v>100</v>
      </c>
      <c r="G706" s="79">
        <v>2</v>
      </c>
      <c r="N706" s="79">
        <v>1</v>
      </c>
      <c r="P706" s="79">
        <v>1</v>
      </c>
      <c r="Q706" s="79">
        <v>16000</v>
      </c>
      <c r="T706" s="79">
        <v>1</v>
      </c>
      <c r="U706" s="79">
        <v>1</v>
      </c>
      <c r="Y706" s="79">
        <v>1000</v>
      </c>
      <c r="AA706" s="79">
        <v>0</v>
      </c>
      <c r="AB706" s="79">
        <v>3000</v>
      </c>
      <c r="AC706" s="79">
        <v>1800</v>
      </c>
      <c r="AH706" s="79">
        <v>27230000290</v>
      </c>
      <c r="AI706" s="79">
        <v>15000</v>
      </c>
      <c r="AJ706" s="79">
        <v>10000</v>
      </c>
      <c r="AK706" s="79">
        <v>4</v>
      </c>
      <c r="AL706" s="358" t="s">
        <v>1674</v>
      </c>
      <c r="AX706" s="79">
        <v>12000</v>
      </c>
      <c r="AY706" s="79">
        <v>0</v>
      </c>
      <c r="AZ706" s="79">
        <v>1</v>
      </c>
      <c r="BD706" s="79">
        <v>50000</v>
      </c>
    </row>
    <row r="707" s="79" customFormat="1" spans="1:56">
      <c r="A707" s="79">
        <v>27030003093</v>
      </c>
      <c r="B707" s="79" t="s">
        <v>1913</v>
      </c>
      <c r="E707" s="79">
        <v>100</v>
      </c>
      <c r="G707" s="79">
        <v>2</v>
      </c>
      <c r="N707" s="79">
        <v>1</v>
      </c>
      <c r="P707" s="79">
        <v>1</v>
      </c>
      <c r="Q707" s="79">
        <v>16000</v>
      </c>
      <c r="T707" s="79">
        <v>1</v>
      </c>
      <c r="U707" s="79">
        <v>1</v>
      </c>
      <c r="Y707" s="79">
        <v>1000</v>
      </c>
      <c r="AA707" s="79">
        <v>0</v>
      </c>
      <c r="AB707" s="79">
        <v>3000</v>
      </c>
      <c r="AC707" s="79">
        <v>1800</v>
      </c>
      <c r="AH707" s="79">
        <v>27230000290</v>
      </c>
      <c r="AI707" s="79">
        <v>15000</v>
      </c>
      <c r="AJ707" s="79">
        <v>10000</v>
      </c>
      <c r="AK707" s="79">
        <v>2</v>
      </c>
      <c r="AL707" s="79">
        <v>4000</v>
      </c>
      <c r="AX707" s="79">
        <v>12000</v>
      </c>
      <c r="AY707" s="79">
        <v>1</v>
      </c>
      <c r="AZ707" s="79">
        <v>1</v>
      </c>
      <c r="BD707" s="79">
        <v>0</v>
      </c>
    </row>
    <row r="708" s="79" customFormat="1" spans="1:56">
      <c r="A708" s="79">
        <v>27030003094</v>
      </c>
      <c r="B708" s="79" t="s">
        <v>1914</v>
      </c>
      <c r="E708" s="79">
        <v>100</v>
      </c>
      <c r="G708" s="79">
        <v>2</v>
      </c>
      <c r="N708" s="79">
        <v>1</v>
      </c>
      <c r="P708" s="79">
        <v>1</v>
      </c>
      <c r="Q708" s="79">
        <v>16000</v>
      </c>
      <c r="T708" s="79">
        <v>1</v>
      </c>
      <c r="U708" s="79">
        <v>1</v>
      </c>
      <c r="Y708" s="79">
        <v>1000</v>
      </c>
      <c r="AA708" s="79">
        <v>0</v>
      </c>
      <c r="AB708" s="79">
        <v>3000</v>
      </c>
      <c r="AC708" s="79">
        <v>1800</v>
      </c>
      <c r="AH708" s="79">
        <v>27230000290</v>
      </c>
      <c r="AI708" s="79">
        <v>15000</v>
      </c>
      <c r="AJ708" s="79">
        <v>10000</v>
      </c>
      <c r="AK708" s="79">
        <v>2</v>
      </c>
      <c r="AL708" s="79">
        <v>4000</v>
      </c>
      <c r="AX708" s="79">
        <v>12000</v>
      </c>
      <c r="AY708" s="79">
        <v>1</v>
      </c>
      <c r="AZ708" s="79">
        <v>1</v>
      </c>
      <c r="BD708" s="79">
        <v>0</v>
      </c>
    </row>
    <row r="709" s="79" customFormat="1" spans="1:56">
      <c r="A709" s="79">
        <v>27030003095</v>
      </c>
      <c r="B709" s="79" t="s">
        <v>1915</v>
      </c>
      <c r="E709" s="79">
        <v>100</v>
      </c>
      <c r="G709" s="79">
        <v>2</v>
      </c>
      <c r="N709" s="79">
        <v>1</v>
      </c>
      <c r="P709" s="79">
        <v>1</v>
      </c>
      <c r="Q709" s="79">
        <v>30000</v>
      </c>
      <c r="T709" s="79">
        <v>1</v>
      </c>
      <c r="U709" s="79">
        <v>1</v>
      </c>
      <c r="Y709" s="79">
        <v>1000</v>
      </c>
      <c r="AA709" s="79">
        <v>0</v>
      </c>
      <c r="AB709" s="79">
        <v>3000</v>
      </c>
      <c r="AC709" s="79">
        <v>1800</v>
      </c>
      <c r="AH709" s="79">
        <v>27230000290</v>
      </c>
      <c r="AI709" s="79">
        <v>15000</v>
      </c>
      <c r="AJ709" s="79">
        <v>10000</v>
      </c>
      <c r="AK709" s="79">
        <v>2</v>
      </c>
      <c r="AL709" s="79">
        <v>4000</v>
      </c>
      <c r="AX709" s="79">
        <v>12000</v>
      </c>
      <c r="AY709" s="79">
        <v>1</v>
      </c>
      <c r="AZ709" s="79">
        <v>1</v>
      </c>
      <c r="BD709" s="79">
        <v>0</v>
      </c>
    </row>
    <row r="710" s="58" customFormat="1" ht="17.25" customHeight="1" spans="1:74">
      <c r="A710" s="58">
        <v>27000140100</v>
      </c>
      <c r="B710" s="58" t="s">
        <v>1916</v>
      </c>
      <c r="C710" s="58" t="s">
        <v>493</v>
      </c>
      <c r="D710" s="302" t="s">
        <v>1917</v>
      </c>
      <c r="E710" s="302">
        <v>100</v>
      </c>
      <c r="G710" s="58">
        <v>2</v>
      </c>
      <c r="J710" s="58">
        <v>0</v>
      </c>
      <c r="P710" s="58">
        <v>1</v>
      </c>
      <c r="Q710" s="58">
        <v>5000</v>
      </c>
      <c r="S710" s="58">
        <v>0</v>
      </c>
      <c r="T710" s="58">
        <v>1</v>
      </c>
      <c r="U710" s="58">
        <v>1</v>
      </c>
      <c r="Y710" s="17">
        <v>1000</v>
      </c>
      <c r="Z710" s="17"/>
      <c r="AA710" s="58">
        <v>600</v>
      </c>
      <c r="AB710" s="58">
        <v>3700</v>
      </c>
      <c r="AC710" s="306" t="s">
        <v>1918</v>
      </c>
      <c r="AF710" s="307"/>
      <c r="AG710" s="307"/>
      <c r="AH710" s="58">
        <v>27200140100</v>
      </c>
      <c r="AI710" s="22">
        <v>18000</v>
      </c>
      <c r="AJ710" s="58">
        <v>20000</v>
      </c>
      <c r="AK710" s="58">
        <v>2</v>
      </c>
      <c r="AL710" s="307" t="s">
        <v>486</v>
      </c>
      <c r="AO710" s="30"/>
      <c r="AP710" s="117"/>
      <c r="AQ710" s="117"/>
      <c r="AR710" s="117"/>
      <c r="AS710" s="117"/>
      <c r="AT710" s="117"/>
      <c r="AU710" s="118"/>
      <c r="AX710" s="3">
        <v>18000</v>
      </c>
      <c r="AY710" s="58">
        <v>0</v>
      </c>
      <c r="AZ710" s="58">
        <v>1</v>
      </c>
      <c r="BD710" s="58" t="s">
        <v>1714</v>
      </c>
      <c r="BG710" s="307"/>
      <c r="BH710" s="307"/>
      <c r="BU710" s="307"/>
      <c r="BV710" s="307"/>
    </row>
    <row r="711" s="58" customFormat="1" spans="1:74">
      <c r="A711" s="58">
        <v>27000140101</v>
      </c>
      <c r="B711" s="58" t="s">
        <v>1919</v>
      </c>
      <c r="D711" s="302" t="s">
        <v>1920</v>
      </c>
      <c r="E711" s="303">
        <v>100</v>
      </c>
      <c r="G711" s="58">
        <v>2</v>
      </c>
      <c r="J711" s="58">
        <v>0</v>
      </c>
      <c r="P711" s="58">
        <v>5</v>
      </c>
      <c r="Q711" s="58">
        <v>900</v>
      </c>
      <c r="S711" s="58">
        <v>0</v>
      </c>
      <c r="T711" s="58">
        <v>1</v>
      </c>
      <c r="U711" s="58">
        <v>1</v>
      </c>
      <c r="Y711" s="17">
        <v>1000</v>
      </c>
      <c r="Z711" s="17"/>
      <c r="AA711" s="58">
        <v>0</v>
      </c>
      <c r="AB711" s="58">
        <v>0</v>
      </c>
      <c r="AC711" s="306" t="s">
        <v>1921</v>
      </c>
      <c r="AF711" s="307"/>
      <c r="AG711" s="307"/>
      <c r="AH711" s="58">
        <v>27200140101</v>
      </c>
      <c r="AI711" s="3">
        <v>3000</v>
      </c>
      <c r="AJ711" s="58">
        <v>4000</v>
      </c>
      <c r="AK711" s="58">
        <v>6</v>
      </c>
      <c r="AL711" s="307">
        <v>5000</v>
      </c>
      <c r="AO711" s="30"/>
      <c r="AP711" s="117"/>
      <c r="AQ711" s="117"/>
      <c r="AR711" s="117"/>
      <c r="AS711" s="117"/>
      <c r="AT711" s="117"/>
      <c r="AU711" s="118"/>
      <c r="AX711" s="3">
        <v>3000</v>
      </c>
      <c r="AY711" s="58">
        <v>0</v>
      </c>
      <c r="AZ711" s="58">
        <v>0</v>
      </c>
      <c r="BD711" s="58">
        <v>0</v>
      </c>
      <c r="BF711" s="58">
        <v>27100140104</v>
      </c>
      <c r="BG711" s="307" t="s">
        <v>1922</v>
      </c>
      <c r="BH711" s="307">
        <v>0</v>
      </c>
      <c r="BI711" s="58">
        <v>10000</v>
      </c>
      <c r="BJ711" s="58">
        <v>10000</v>
      </c>
      <c r="BK711" s="58">
        <v>2</v>
      </c>
      <c r="BL711" s="58">
        <v>0</v>
      </c>
      <c r="BM711" s="58">
        <v>27100140105</v>
      </c>
      <c r="BN711" s="58">
        <v>0</v>
      </c>
      <c r="BO711" s="58">
        <v>0</v>
      </c>
      <c r="BP711" s="58">
        <v>10000</v>
      </c>
      <c r="BQ711" s="58">
        <v>20000</v>
      </c>
      <c r="BR711" s="58">
        <v>1</v>
      </c>
      <c r="BS711" s="58">
        <v>1</v>
      </c>
      <c r="BU711" s="307"/>
      <c r="BV711" s="307"/>
    </row>
    <row r="712" s="80" customFormat="1" spans="1:74">
      <c r="A712" s="80">
        <v>27000140102</v>
      </c>
      <c r="B712" s="80" t="s">
        <v>1923</v>
      </c>
      <c r="C712" s="80" t="s">
        <v>1924</v>
      </c>
      <c r="D712" s="94" t="s">
        <v>1925</v>
      </c>
      <c r="E712" s="17">
        <v>100</v>
      </c>
      <c r="F712" s="9" t="s">
        <v>1926</v>
      </c>
      <c r="G712" s="80">
        <v>2</v>
      </c>
      <c r="P712" s="80">
        <v>5</v>
      </c>
      <c r="Q712" s="80">
        <v>20000</v>
      </c>
      <c r="S712" s="80">
        <v>50000</v>
      </c>
      <c r="T712" s="80">
        <v>1</v>
      </c>
      <c r="U712" s="80">
        <v>1</v>
      </c>
      <c r="Y712" s="17">
        <v>1000</v>
      </c>
      <c r="Z712" s="17"/>
      <c r="AA712" s="80">
        <v>0</v>
      </c>
      <c r="AB712" s="80">
        <v>0</v>
      </c>
      <c r="AC712" s="100" t="s">
        <v>578</v>
      </c>
      <c r="AF712" s="102"/>
      <c r="AG712" s="102"/>
      <c r="AH712" s="80">
        <v>27200140102</v>
      </c>
      <c r="AK712" s="80">
        <v>6</v>
      </c>
      <c r="AL712" s="102">
        <v>99999999</v>
      </c>
      <c r="AO712" s="30"/>
      <c r="AP712" s="117"/>
      <c r="AQ712" s="117"/>
      <c r="AR712" s="117"/>
      <c r="AS712" s="117"/>
      <c r="AT712" s="117"/>
      <c r="AU712" s="118"/>
      <c r="AY712" s="80">
        <v>0</v>
      </c>
      <c r="AZ712" s="80">
        <v>0</v>
      </c>
      <c r="BD712" s="80">
        <v>0</v>
      </c>
      <c r="BF712" s="80">
        <v>27100140100</v>
      </c>
      <c r="BG712" s="102">
        <v>3000</v>
      </c>
      <c r="BH712" s="102">
        <v>0</v>
      </c>
      <c r="BI712" s="80">
        <v>10000</v>
      </c>
      <c r="BJ712" s="80">
        <v>10000</v>
      </c>
      <c r="BK712" s="80">
        <v>1</v>
      </c>
      <c r="BL712" s="80">
        <v>1</v>
      </c>
      <c r="BM712" s="102"/>
      <c r="BN712" s="102"/>
      <c r="BO712" s="102"/>
      <c r="BP712" s="102"/>
      <c r="BQ712" s="102"/>
      <c r="BR712" s="102"/>
      <c r="BS712" s="102"/>
      <c r="BT712" s="102"/>
      <c r="BU712" s="102"/>
      <c r="BV712" s="102"/>
    </row>
    <row r="713" s="80" customFormat="1" spans="1:74">
      <c r="A713" s="80">
        <v>27000140103</v>
      </c>
      <c r="B713" s="80" t="s">
        <v>1927</v>
      </c>
      <c r="C713" s="80" t="s">
        <v>1928</v>
      </c>
      <c r="D713" s="94" t="s">
        <v>1929</v>
      </c>
      <c r="E713" s="253">
        <v>100</v>
      </c>
      <c r="F713" s="9" t="s">
        <v>1930</v>
      </c>
      <c r="G713" s="80">
        <v>2</v>
      </c>
      <c r="P713" s="80">
        <v>5</v>
      </c>
      <c r="Q713" s="80">
        <v>20000</v>
      </c>
      <c r="S713" s="80">
        <v>50000</v>
      </c>
      <c r="T713" s="80">
        <v>1</v>
      </c>
      <c r="U713" s="80">
        <v>1</v>
      </c>
      <c r="Y713" s="17">
        <v>1000</v>
      </c>
      <c r="Z713" s="17"/>
      <c r="AA713" s="80">
        <v>0</v>
      </c>
      <c r="AB713" s="80">
        <v>0</v>
      </c>
      <c r="AC713" s="100" t="s">
        <v>578</v>
      </c>
      <c r="AF713" s="102"/>
      <c r="AG713" s="102"/>
      <c r="AH713" s="80">
        <v>27200140103</v>
      </c>
      <c r="AK713" s="80">
        <v>6</v>
      </c>
      <c r="AL713" s="102">
        <v>99999999</v>
      </c>
      <c r="AO713" s="30"/>
      <c r="AP713" s="117"/>
      <c r="AQ713" s="117"/>
      <c r="AR713" s="117"/>
      <c r="AS713" s="117"/>
      <c r="AT713" s="117"/>
      <c r="AU713" s="118"/>
      <c r="AY713" s="80">
        <v>0</v>
      </c>
      <c r="AZ713" s="80">
        <v>0</v>
      </c>
      <c r="BD713" s="80">
        <v>0</v>
      </c>
      <c r="BF713" s="80">
        <v>27100140101</v>
      </c>
      <c r="BG713" s="102">
        <v>3000</v>
      </c>
      <c r="BH713" s="102">
        <v>0</v>
      </c>
      <c r="BI713" s="80">
        <v>10000</v>
      </c>
      <c r="BJ713" s="80">
        <v>10000</v>
      </c>
      <c r="BK713" s="80">
        <v>1</v>
      </c>
      <c r="BL713" s="80">
        <v>1</v>
      </c>
      <c r="BM713" s="102"/>
      <c r="BN713" s="102"/>
      <c r="BO713" s="102"/>
      <c r="BP713" s="102"/>
      <c r="BQ713" s="102"/>
      <c r="BR713" s="102"/>
      <c r="BS713" s="102"/>
      <c r="BT713" s="102"/>
      <c r="BU713" s="102"/>
      <c r="BV713" s="102"/>
    </row>
    <row r="714" s="30" customFormat="1" spans="1:74">
      <c r="A714" s="30">
        <v>27000140104</v>
      </c>
      <c r="B714" s="30" t="s">
        <v>1931</v>
      </c>
      <c r="D714" s="31" t="s">
        <v>1932</v>
      </c>
      <c r="E714" s="31">
        <v>100</v>
      </c>
      <c r="F714" s="304" t="s">
        <v>1930</v>
      </c>
      <c r="G714" s="30">
        <v>2</v>
      </c>
      <c r="P714" s="30">
        <v>5</v>
      </c>
      <c r="Q714" s="30">
        <v>20000</v>
      </c>
      <c r="S714" s="30">
        <v>50000</v>
      </c>
      <c r="T714" s="30">
        <v>1</v>
      </c>
      <c r="U714" s="30">
        <v>1</v>
      </c>
      <c r="Y714" s="17">
        <v>1000</v>
      </c>
      <c r="Z714" s="17"/>
      <c r="AA714" s="30">
        <v>0</v>
      </c>
      <c r="AB714" s="30">
        <v>0</v>
      </c>
      <c r="AC714" s="29" t="s">
        <v>578</v>
      </c>
      <c r="AF714" s="128"/>
      <c r="AG714" s="128"/>
      <c r="AH714" s="30">
        <v>27200140104</v>
      </c>
      <c r="AK714" s="30">
        <v>6</v>
      </c>
      <c r="AL714" s="128">
        <v>99999999</v>
      </c>
      <c r="AP714" s="117"/>
      <c r="AQ714" s="117"/>
      <c r="AR714" s="117"/>
      <c r="AS714" s="117"/>
      <c r="AT714" s="117"/>
      <c r="AU714" s="118"/>
      <c r="AY714" s="30">
        <v>0</v>
      </c>
      <c r="AZ714" s="30">
        <v>0</v>
      </c>
      <c r="BD714" s="30">
        <v>0</v>
      </c>
      <c r="BF714" s="30">
        <v>27100140102</v>
      </c>
      <c r="BG714" s="128">
        <v>1000</v>
      </c>
      <c r="BH714" s="128">
        <v>0</v>
      </c>
      <c r="BI714" s="30">
        <v>10000</v>
      </c>
      <c r="BJ714" s="30">
        <v>-1</v>
      </c>
      <c r="BK714" s="30">
        <v>1</v>
      </c>
      <c r="BL714" s="30">
        <v>1</v>
      </c>
      <c r="BM714" s="30">
        <v>27100140103</v>
      </c>
      <c r="BN714" s="128">
        <v>1000</v>
      </c>
      <c r="BO714" s="128">
        <v>0</v>
      </c>
      <c r="BP714" s="30">
        <v>10000</v>
      </c>
      <c r="BQ714" s="30">
        <v>-1</v>
      </c>
      <c r="BR714" s="30">
        <v>1</v>
      </c>
      <c r="BS714" s="30">
        <v>1</v>
      </c>
      <c r="BT714" s="143"/>
      <c r="BU714" s="144"/>
      <c r="BV714" s="128"/>
    </row>
    <row r="715" spans="1:64">
      <c r="A715" s="80">
        <v>27000140105</v>
      </c>
      <c r="B715" s="74" t="s">
        <v>1933</v>
      </c>
      <c r="C715" s="74" t="s">
        <v>1934</v>
      </c>
      <c r="D715" s="74" t="s">
        <v>1934</v>
      </c>
      <c r="E715" s="114">
        <v>100</v>
      </c>
      <c r="F715" s="74" t="s">
        <v>1935</v>
      </c>
      <c r="G715" s="74">
        <v>2</v>
      </c>
      <c r="J715" s="74">
        <v>0</v>
      </c>
      <c r="N715" s="74">
        <v>0</v>
      </c>
      <c r="P715" s="74">
        <v>5</v>
      </c>
      <c r="Q715" s="74">
        <v>60000</v>
      </c>
      <c r="S715" s="74">
        <v>20000</v>
      </c>
      <c r="T715" s="74">
        <v>1</v>
      </c>
      <c r="U715" s="74">
        <v>1</v>
      </c>
      <c r="Y715" s="17">
        <v>1000</v>
      </c>
      <c r="Z715" s="17"/>
      <c r="AA715" s="74">
        <v>0</v>
      </c>
      <c r="AB715" s="74">
        <v>1000</v>
      </c>
      <c r="AC715" s="115" t="s">
        <v>389</v>
      </c>
      <c r="AH715" s="80">
        <v>27200140105</v>
      </c>
      <c r="AI715" s="74">
        <v>2000</v>
      </c>
      <c r="AK715" s="74">
        <v>3</v>
      </c>
      <c r="AX715" s="74">
        <v>1000</v>
      </c>
      <c r="AY715" s="74">
        <v>1</v>
      </c>
      <c r="AZ715" s="74">
        <v>0</v>
      </c>
      <c r="BF715" s="121">
        <v>27100140106</v>
      </c>
      <c r="BG715" s="122">
        <v>0</v>
      </c>
      <c r="BH715" s="116">
        <v>0</v>
      </c>
      <c r="BI715" s="74">
        <v>10000</v>
      </c>
      <c r="BJ715" s="74">
        <v>-1</v>
      </c>
      <c r="BK715" s="74">
        <v>1</v>
      </c>
      <c r="BL715" s="74">
        <v>1</v>
      </c>
    </row>
    <row r="716" s="30" customFormat="1" spans="1:64">
      <c r="A716" s="30">
        <v>27000140106</v>
      </c>
      <c r="B716" s="30" t="s">
        <v>1936</v>
      </c>
      <c r="C716" s="30" t="s">
        <v>1937</v>
      </c>
      <c r="D716" s="30" t="s">
        <v>1937</v>
      </c>
      <c r="E716" s="31">
        <v>100</v>
      </c>
      <c r="F716" s="30" t="s">
        <v>1935</v>
      </c>
      <c r="G716" s="30">
        <v>2</v>
      </c>
      <c r="J716" s="30">
        <v>0</v>
      </c>
      <c r="N716" s="30">
        <v>0</v>
      </c>
      <c r="P716" s="30">
        <v>5</v>
      </c>
      <c r="Q716" s="30">
        <v>5000</v>
      </c>
      <c r="S716" s="30">
        <v>20000</v>
      </c>
      <c r="T716" s="30">
        <v>1</v>
      </c>
      <c r="U716" s="30">
        <v>1</v>
      </c>
      <c r="Y716" s="17">
        <v>1000</v>
      </c>
      <c r="Z716" s="17"/>
      <c r="AA716" s="30">
        <v>0</v>
      </c>
      <c r="AB716" s="30">
        <v>1000</v>
      </c>
      <c r="AC716" s="29" t="s">
        <v>389</v>
      </c>
      <c r="AF716" s="128"/>
      <c r="AG716" s="128"/>
      <c r="AH716" s="30">
        <v>27200140105</v>
      </c>
      <c r="AI716" s="30">
        <v>2000</v>
      </c>
      <c r="AK716" s="30">
        <v>3</v>
      </c>
      <c r="AL716" s="128"/>
      <c r="AP716" s="117"/>
      <c r="AQ716" s="117"/>
      <c r="AR716" s="117"/>
      <c r="AS716" s="117"/>
      <c r="AT716" s="117"/>
      <c r="AU716" s="118"/>
      <c r="AX716" s="30">
        <v>1000</v>
      </c>
      <c r="AY716" s="30">
        <v>1</v>
      </c>
      <c r="AZ716" s="30">
        <v>0</v>
      </c>
      <c r="BD716" s="184"/>
      <c r="BE716" s="185"/>
      <c r="BF716" s="143">
        <v>27100140107</v>
      </c>
      <c r="BG716" s="144">
        <v>0</v>
      </c>
      <c r="BH716" s="128">
        <v>0</v>
      </c>
      <c r="BI716" s="30">
        <v>10000</v>
      </c>
      <c r="BJ716" s="30">
        <v>10000</v>
      </c>
      <c r="BK716" s="30">
        <v>1</v>
      </c>
      <c r="BL716" s="30">
        <v>1</v>
      </c>
    </row>
    <row r="717" spans="1:78">
      <c r="A717" s="30">
        <v>27000140107</v>
      </c>
      <c r="B717" s="30" t="s">
        <v>1938</v>
      </c>
      <c r="C717" s="30" t="s">
        <v>1937</v>
      </c>
      <c r="D717" s="30" t="s">
        <v>1937</v>
      </c>
      <c r="E717" s="31">
        <v>100</v>
      </c>
      <c r="F717" s="30" t="s">
        <v>1935</v>
      </c>
      <c r="G717" s="30">
        <v>2</v>
      </c>
      <c r="H717" s="30"/>
      <c r="I717" s="30"/>
      <c r="J717" s="30">
        <v>0</v>
      </c>
      <c r="K717" s="30"/>
      <c r="L717" s="30"/>
      <c r="M717" s="30"/>
      <c r="N717" s="30">
        <v>0</v>
      </c>
      <c r="O717" s="30"/>
      <c r="P717" s="30">
        <v>5</v>
      </c>
      <c r="Q717" s="30">
        <v>5000</v>
      </c>
      <c r="R717" s="30"/>
      <c r="S717" s="30">
        <v>20000</v>
      </c>
      <c r="T717" s="30">
        <v>1</v>
      </c>
      <c r="U717" s="30">
        <v>1</v>
      </c>
      <c r="V717" s="30"/>
      <c r="W717" s="30"/>
      <c r="X717" s="30"/>
      <c r="Y717" s="17">
        <v>1000</v>
      </c>
      <c r="Z717" s="17"/>
      <c r="AA717" s="30">
        <v>0</v>
      </c>
      <c r="AB717" s="30">
        <v>1000</v>
      </c>
      <c r="AC717" s="29" t="s">
        <v>389</v>
      </c>
      <c r="AD717" s="30"/>
      <c r="AE717" s="30"/>
      <c r="AF717" s="128"/>
      <c r="AG717" s="128"/>
      <c r="AH717" s="30">
        <v>27200140105</v>
      </c>
      <c r="AI717" s="30">
        <v>2000</v>
      </c>
      <c r="AJ717" s="30"/>
      <c r="AK717" s="30">
        <v>3</v>
      </c>
      <c r="AL717" s="128"/>
      <c r="AM717" s="30"/>
      <c r="AN717" s="30"/>
      <c r="AV717" s="30"/>
      <c r="AW717" s="30"/>
      <c r="AX717" s="30">
        <v>1000</v>
      </c>
      <c r="AY717" s="30">
        <v>1</v>
      </c>
      <c r="AZ717" s="30">
        <v>0</v>
      </c>
      <c r="BA717" s="30"/>
      <c r="BB717" s="30"/>
      <c r="BC717" s="30"/>
      <c r="BD717" s="184"/>
      <c r="BE717" s="185"/>
      <c r="BF717" s="143">
        <v>27100140107</v>
      </c>
      <c r="BG717" s="144">
        <v>0</v>
      </c>
      <c r="BH717" s="128">
        <v>0</v>
      </c>
      <c r="BI717" s="30">
        <v>10000</v>
      </c>
      <c r="BJ717" s="30">
        <v>5000</v>
      </c>
      <c r="BK717" s="30">
        <v>1</v>
      </c>
      <c r="BL717" s="30">
        <v>1</v>
      </c>
      <c r="BM717" s="30"/>
      <c r="BN717" s="30"/>
      <c r="BO717" s="30"/>
      <c r="BP717" s="30"/>
      <c r="BQ717" s="30"/>
      <c r="BR717" s="30"/>
      <c r="BS717" s="30"/>
      <c r="BT717" s="30"/>
      <c r="BU717" s="30"/>
      <c r="BV717" s="30"/>
      <c r="BW717" s="30"/>
      <c r="BX717" s="30"/>
      <c r="BY717" s="30"/>
      <c r="BZ717" s="30"/>
    </row>
    <row r="718" spans="1:67">
      <c r="A718" s="30">
        <v>27000140108</v>
      </c>
      <c r="B718" s="74" t="s">
        <v>1939</v>
      </c>
      <c r="C718" s="74" t="s">
        <v>1940</v>
      </c>
      <c r="D718" s="114" t="s">
        <v>1941</v>
      </c>
      <c r="E718" s="114">
        <v>100</v>
      </c>
      <c r="F718" s="74" t="s">
        <v>777</v>
      </c>
      <c r="G718" s="74">
        <v>2</v>
      </c>
      <c r="J718" s="74">
        <v>0</v>
      </c>
      <c r="N718" s="74">
        <v>0</v>
      </c>
      <c r="P718" s="30">
        <v>5</v>
      </c>
      <c r="Q718" s="30">
        <v>5000</v>
      </c>
      <c r="R718" s="30"/>
      <c r="S718" s="30">
        <v>20000</v>
      </c>
      <c r="T718" s="30">
        <v>1</v>
      </c>
      <c r="U718" s="30">
        <v>1</v>
      </c>
      <c r="V718" s="30"/>
      <c r="W718" s="30"/>
      <c r="X718" s="30"/>
      <c r="Y718" s="17">
        <v>1000</v>
      </c>
      <c r="Z718" s="17"/>
      <c r="AA718" s="30">
        <v>0</v>
      </c>
      <c r="AB718" s="30">
        <v>1000</v>
      </c>
      <c r="AC718" s="29" t="s">
        <v>389</v>
      </c>
      <c r="AD718" s="30"/>
      <c r="AE718" s="30"/>
      <c r="AF718" s="128"/>
      <c r="AG718" s="128"/>
      <c r="AH718" s="30">
        <v>27200140105</v>
      </c>
      <c r="AI718" s="30">
        <v>2000</v>
      </c>
      <c r="AJ718" s="30"/>
      <c r="AK718" s="30">
        <v>3</v>
      </c>
      <c r="AL718" s="128"/>
      <c r="AM718" s="30"/>
      <c r="AN718" s="30"/>
      <c r="AV718" s="30"/>
      <c r="AW718" s="30"/>
      <c r="AX718" s="30">
        <v>1000</v>
      </c>
      <c r="AY718" s="30">
        <v>1</v>
      </c>
      <c r="AZ718" s="30">
        <v>0</v>
      </c>
      <c r="BA718" s="30"/>
      <c r="BB718" s="30"/>
      <c r="BC718" s="30"/>
      <c r="BD718" s="184"/>
      <c r="BE718" s="185"/>
      <c r="BF718" s="143">
        <v>27100140108</v>
      </c>
      <c r="BG718" s="144">
        <v>5000</v>
      </c>
      <c r="BH718" s="128">
        <v>0</v>
      </c>
      <c r="BI718" s="30">
        <v>10000</v>
      </c>
      <c r="BJ718" s="74">
        <v>-1</v>
      </c>
      <c r="BK718" s="30">
        <v>1</v>
      </c>
      <c r="BL718" s="30">
        <v>1</v>
      </c>
      <c r="BM718" s="30"/>
      <c r="BN718" s="30"/>
      <c r="BO718" s="30"/>
    </row>
    <row r="719" spans="1:85">
      <c r="A719" s="30">
        <v>27000140109</v>
      </c>
      <c r="B719" s="30" t="s">
        <v>1942</v>
      </c>
      <c r="C719" s="30" t="s">
        <v>1943</v>
      </c>
      <c r="D719" s="30" t="s">
        <v>1944</v>
      </c>
      <c r="E719" s="31">
        <v>100</v>
      </c>
      <c r="F719" s="30" t="s">
        <v>1935</v>
      </c>
      <c r="G719" s="30">
        <v>2</v>
      </c>
      <c r="H719" s="30"/>
      <c r="I719" s="30"/>
      <c r="J719" s="30">
        <v>0</v>
      </c>
      <c r="K719" s="30"/>
      <c r="L719" s="30"/>
      <c r="M719" s="30"/>
      <c r="N719" s="30">
        <v>0</v>
      </c>
      <c r="O719" s="30"/>
      <c r="P719" s="30">
        <v>5</v>
      </c>
      <c r="Q719" s="30">
        <v>5000</v>
      </c>
      <c r="R719" s="30"/>
      <c r="S719" s="30">
        <v>20000</v>
      </c>
      <c r="T719" s="30">
        <v>1</v>
      </c>
      <c r="U719" s="30">
        <v>1</v>
      </c>
      <c r="V719" s="30"/>
      <c r="W719" s="30"/>
      <c r="X719" s="30"/>
      <c r="Y719" s="17">
        <v>1000</v>
      </c>
      <c r="Z719" s="17"/>
      <c r="AA719" s="30">
        <v>0</v>
      </c>
      <c r="AB719" s="30">
        <v>1000</v>
      </c>
      <c r="AC719" s="29" t="s">
        <v>389</v>
      </c>
      <c r="AD719" s="30"/>
      <c r="AE719" s="30"/>
      <c r="AF719" s="128"/>
      <c r="AG719" s="128"/>
      <c r="AH719" s="30">
        <v>27200140105</v>
      </c>
      <c r="AI719" s="30">
        <v>2000</v>
      </c>
      <c r="AJ719" s="30"/>
      <c r="AK719" s="30">
        <v>3</v>
      </c>
      <c r="AL719" s="128"/>
      <c r="AM719" s="30"/>
      <c r="AN719" s="30"/>
      <c r="AV719" s="30"/>
      <c r="AW719" s="30"/>
      <c r="AX719" s="30">
        <v>1000</v>
      </c>
      <c r="AY719" s="30">
        <v>1</v>
      </c>
      <c r="AZ719" s="30">
        <v>0</v>
      </c>
      <c r="BA719" s="30"/>
      <c r="BB719" s="30"/>
      <c r="BC719" s="30"/>
      <c r="BD719" s="184"/>
      <c r="BE719" s="185"/>
      <c r="BF719" s="143">
        <v>27100140107</v>
      </c>
      <c r="BG719" s="144">
        <v>0</v>
      </c>
      <c r="BH719" s="128">
        <v>0</v>
      </c>
      <c r="BI719" s="30">
        <v>10000</v>
      </c>
      <c r="BJ719" s="30">
        <v>3000</v>
      </c>
      <c r="BK719" s="30">
        <v>1</v>
      </c>
      <c r="BL719" s="30">
        <v>1</v>
      </c>
      <c r="BM719" s="30">
        <v>27100150012</v>
      </c>
      <c r="BN719" s="30">
        <v>16000</v>
      </c>
      <c r="BO719" s="30">
        <v>0</v>
      </c>
      <c r="BP719" s="30">
        <v>10000</v>
      </c>
      <c r="BQ719" s="30">
        <v>180000</v>
      </c>
      <c r="BR719" s="30">
        <v>1</v>
      </c>
      <c r="BS719" s="30">
        <v>1</v>
      </c>
      <c r="BT719" s="30">
        <v>27100150013</v>
      </c>
      <c r="BU719" s="30">
        <v>600000</v>
      </c>
      <c r="BV719" s="30">
        <v>0</v>
      </c>
      <c r="BW719" s="30">
        <v>10000</v>
      </c>
      <c r="BX719" s="30">
        <v>180000</v>
      </c>
      <c r="BY719" s="30">
        <v>1</v>
      </c>
      <c r="BZ719" s="30">
        <v>1</v>
      </c>
      <c r="CA719" s="30">
        <v>27100150014</v>
      </c>
      <c r="CB719" s="30">
        <v>40000</v>
      </c>
      <c r="CC719" s="30">
        <v>0</v>
      </c>
      <c r="CD719" s="30">
        <v>10000</v>
      </c>
      <c r="CE719" s="30">
        <v>180000</v>
      </c>
      <c r="CF719" s="30">
        <v>1</v>
      </c>
      <c r="CG719" s="30">
        <v>1</v>
      </c>
    </row>
    <row r="720" spans="1:79">
      <c r="A720" s="30">
        <v>27000140110</v>
      </c>
      <c r="B720" s="30" t="s">
        <v>1945</v>
      </c>
      <c r="C720" s="30" t="s">
        <v>1946</v>
      </c>
      <c r="D720" s="30" t="s">
        <v>1947</v>
      </c>
      <c r="E720" s="31">
        <v>100</v>
      </c>
      <c r="F720" s="30" t="s">
        <v>1935</v>
      </c>
      <c r="G720" s="30">
        <v>2</v>
      </c>
      <c r="H720" s="30"/>
      <c r="I720" s="30"/>
      <c r="J720" s="30">
        <v>0</v>
      </c>
      <c r="K720" s="30"/>
      <c r="L720" s="30"/>
      <c r="M720" s="30"/>
      <c r="N720" s="30">
        <v>0</v>
      </c>
      <c r="O720" s="30"/>
      <c r="P720" s="30">
        <v>5</v>
      </c>
      <c r="Q720" s="30">
        <v>5000</v>
      </c>
      <c r="R720" s="30"/>
      <c r="S720" s="30">
        <v>20000</v>
      </c>
      <c r="T720" s="30">
        <v>1</v>
      </c>
      <c r="U720" s="30">
        <v>1</v>
      </c>
      <c r="V720" s="30"/>
      <c r="W720" s="30"/>
      <c r="X720" s="30"/>
      <c r="Y720" s="17">
        <v>1000</v>
      </c>
      <c r="Z720" s="17"/>
      <c r="AA720" s="30">
        <v>0</v>
      </c>
      <c r="AB720" s="30">
        <v>1000</v>
      </c>
      <c r="AC720" s="29" t="s">
        <v>389</v>
      </c>
      <c r="AD720" s="30"/>
      <c r="AE720" s="30"/>
      <c r="AF720" s="128"/>
      <c r="AG720" s="128"/>
      <c r="AH720" s="30">
        <v>27200140105</v>
      </c>
      <c r="AI720" s="30">
        <v>2000</v>
      </c>
      <c r="AJ720" s="30"/>
      <c r="AK720" s="30">
        <v>3</v>
      </c>
      <c r="AL720" s="128"/>
      <c r="AM720" s="30"/>
      <c r="AN720" s="30"/>
      <c r="AV720" s="30"/>
      <c r="AW720" s="30"/>
      <c r="AX720" s="30">
        <v>1000</v>
      </c>
      <c r="AY720" s="30">
        <v>1</v>
      </c>
      <c r="AZ720" s="30">
        <v>0</v>
      </c>
      <c r="BA720" s="30"/>
      <c r="BB720" s="30"/>
      <c r="BC720" s="30"/>
      <c r="BD720" s="184"/>
      <c r="BE720" s="184"/>
      <c r="BF720" s="74">
        <v>27100150015</v>
      </c>
      <c r="BG720" s="30">
        <v>100000</v>
      </c>
      <c r="BH720" s="30">
        <v>0</v>
      </c>
      <c r="BI720" s="30">
        <v>10000</v>
      </c>
      <c r="BJ720" s="30">
        <v>-1</v>
      </c>
      <c r="BK720" s="30">
        <v>1</v>
      </c>
      <c r="BL720" s="30">
        <v>1</v>
      </c>
      <c r="BT720" s="74"/>
      <c r="CA720" s="74"/>
    </row>
    <row r="721" spans="1:64">
      <c r="A721" s="30">
        <v>27000140111</v>
      </c>
      <c r="B721" s="74" t="s">
        <v>1948</v>
      </c>
      <c r="C721" s="74" t="s">
        <v>1949</v>
      </c>
      <c r="D721" s="114" t="s">
        <v>1950</v>
      </c>
      <c r="E721" s="114">
        <v>100</v>
      </c>
      <c r="F721" s="74" t="s">
        <v>1951</v>
      </c>
      <c r="G721" s="74">
        <v>2</v>
      </c>
      <c r="J721" s="74">
        <v>1</v>
      </c>
      <c r="N721" s="74">
        <v>0</v>
      </c>
      <c r="P721" s="74">
        <v>2</v>
      </c>
      <c r="Q721" s="74">
        <v>60000</v>
      </c>
      <c r="S721" s="74">
        <v>20000</v>
      </c>
      <c r="T721" s="74">
        <v>1</v>
      </c>
      <c r="U721" s="74">
        <v>1</v>
      </c>
      <c r="Y721" s="114">
        <v>1000</v>
      </c>
      <c r="AA721" s="74">
        <v>0</v>
      </c>
      <c r="AB721" s="74">
        <v>1000</v>
      </c>
      <c r="AC721" s="115" t="s">
        <v>389</v>
      </c>
      <c r="AH721" s="74">
        <v>27200020010</v>
      </c>
      <c r="AI721" s="74">
        <v>5000</v>
      </c>
      <c r="AK721" s="74">
        <v>3</v>
      </c>
      <c r="AX721" s="74">
        <v>0</v>
      </c>
      <c r="AY721" s="74">
        <v>1</v>
      </c>
      <c r="AZ721" s="74">
        <v>0</v>
      </c>
      <c r="BE721" s="119"/>
      <c r="BF721" s="74">
        <v>27100020011</v>
      </c>
      <c r="BG721" s="74" t="s">
        <v>1009</v>
      </c>
      <c r="BH721" s="74">
        <v>0</v>
      </c>
      <c r="BI721" s="74">
        <v>10000</v>
      </c>
      <c r="BJ721" s="74">
        <v>2000</v>
      </c>
      <c r="BK721" s="74">
        <v>1</v>
      </c>
      <c r="BL721" s="74">
        <v>1</v>
      </c>
    </row>
    <row r="722" spans="1:79">
      <c r="A722" s="30">
        <v>27000140112</v>
      </c>
      <c r="B722" s="74" t="s">
        <v>1952</v>
      </c>
      <c r="C722" s="74" t="s">
        <v>1953</v>
      </c>
      <c r="D722" s="30" t="s">
        <v>1954</v>
      </c>
      <c r="E722" s="31">
        <v>100</v>
      </c>
      <c r="F722" s="30" t="s">
        <v>1935</v>
      </c>
      <c r="G722" s="30">
        <v>2</v>
      </c>
      <c r="H722" s="30"/>
      <c r="I722" s="30"/>
      <c r="J722" s="30">
        <v>0</v>
      </c>
      <c r="K722" s="30"/>
      <c r="L722" s="30"/>
      <c r="M722" s="30"/>
      <c r="N722" s="30">
        <v>0</v>
      </c>
      <c r="O722" s="30"/>
      <c r="P722" s="30">
        <v>5</v>
      </c>
      <c r="Q722" s="30">
        <v>5000</v>
      </c>
      <c r="R722" s="30"/>
      <c r="S722" s="30">
        <v>20000</v>
      </c>
      <c r="T722" s="30">
        <v>1</v>
      </c>
      <c r="U722" s="30">
        <v>1</v>
      </c>
      <c r="V722" s="30"/>
      <c r="W722" s="30"/>
      <c r="X722" s="30"/>
      <c r="Y722" s="17">
        <v>1000</v>
      </c>
      <c r="Z722" s="17"/>
      <c r="AA722" s="30">
        <v>0</v>
      </c>
      <c r="AB722" s="30">
        <v>1000</v>
      </c>
      <c r="AC722" s="29" t="s">
        <v>389</v>
      </c>
      <c r="AD722" s="30"/>
      <c r="AE722" s="30"/>
      <c r="AF722" s="128"/>
      <c r="AG722" s="128"/>
      <c r="AH722" s="30">
        <v>27200140105</v>
      </c>
      <c r="AI722" s="30">
        <v>2000</v>
      </c>
      <c r="AJ722" s="30"/>
      <c r="AK722" s="30">
        <v>3</v>
      </c>
      <c r="AL722" s="128"/>
      <c r="AM722" s="30"/>
      <c r="AN722" s="30"/>
      <c r="AV722" s="30"/>
      <c r="AW722" s="30"/>
      <c r="AX722" s="30">
        <v>1000</v>
      </c>
      <c r="AY722" s="30">
        <v>1</v>
      </c>
      <c r="AZ722" s="30">
        <v>0</v>
      </c>
      <c r="BA722" s="30"/>
      <c r="BB722" s="30"/>
      <c r="BC722" s="30"/>
      <c r="BD722" s="184"/>
      <c r="BE722" s="184"/>
      <c r="BF722" s="74">
        <v>27100150016</v>
      </c>
      <c r="BG722" s="30">
        <v>20000</v>
      </c>
      <c r="BH722" s="30">
        <v>0</v>
      </c>
      <c r="BI722" s="30">
        <v>10000</v>
      </c>
      <c r="BJ722" s="30">
        <v>1200000</v>
      </c>
      <c r="BK722" s="30">
        <v>1</v>
      </c>
      <c r="BL722" s="30">
        <v>1</v>
      </c>
      <c r="BT722" s="74"/>
      <c r="CA722" s="74"/>
    </row>
    <row r="723" spans="1:71">
      <c r="A723" s="30">
        <v>27000140113</v>
      </c>
      <c r="B723" s="74" t="s">
        <v>1955</v>
      </c>
      <c r="E723" s="114">
        <v>100</v>
      </c>
      <c r="G723" s="74">
        <v>2</v>
      </c>
      <c r="J723" s="74">
        <v>0</v>
      </c>
      <c r="N723" s="74">
        <v>0</v>
      </c>
      <c r="P723" s="74">
        <v>5</v>
      </c>
      <c r="Q723" s="74">
        <v>0</v>
      </c>
      <c r="S723" s="74">
        <v>0</v>
      </c>
      <c r="T723" s="74">
        <v>1</v>
      </c>
      <c r="U723" s="74">
        <v>1</v>
      </c>
      <c r="Y723" s="114">
        <v>1000</v>
      </c>
      <c r="AA723" s="74">
        <v>0</v>
      </c>
      <c r="AB723" s="74">
        <v>1000</v>
      </c>
      <c r="AC723" s="115" t="s">
        <v>506</v>
      </c>
      <c r="AG723" s="74"/>
      <c r="AH723" s="116">
        <v>27200140106</v>
      </c>
      <c r="AI723" s="74">
        <v>2000</v>
      </c>
      <c r="AK723" s="74">
        <v>3</v>
      </c>
      <c r="AX723" s="74">
        <v>1000</v>
      </c>
      <c r="AY723" s="74">
        <v>1</v>
      </c>
      <c r="AZ723" s="74">
        <v>0</v>
      </c>
      <c r="BD723" s="74"/>
      <c r="BE723" s="119"/>
      <c r="BF723" s="119">
        <v>27100140109</v>
      </c>
      <c r="BG723" s="121">
        <v>0</v>
      </c>
      <c r="BH723" s="122">
        <v>0</v>
      </c>
      <c r="BI723" s="116">
        <v>10000</v>
      </c>
      <c r="BJ723" s="74">
        <v>-1</v>
      </c>
      <c r="BK723" s="74">
        <v>1</v>
      </c>
      <c r="BL723" s="74">
        <v>1</v>
      </c>
      <c r="BM723" s="74">
        <v>27100140110</v>
      </c>
      <c r="BN723" s="74">
        <v>-2000</v>
      </c>
      <c r="BO723" s="74">
        <v>0</v>
      </c>
      <c r="BP723" s="74">
        <v>10000</v>
      </c>
      <c r="BQ723" s="74">
        <v>-1</v>
      </c>
      <c r="BR723" s="74">
        <v>1</v>
      </c>
      <c r="BS723" s="74">
        <v>1</v>
      </c>
    </row>
    <row r="724" s="112" customFormat="1" spans="1:64">
      <c r="A724" s="30">
        <v>27000140114</v>
      </c>
      <c r="B724" s="282" t="s">
        <v>1956</v>
      </c>
      <c r="C724" s="112" t="s">
        <v>1540</v>
      </c>
      <c r="E724" s="90">
        <v>100</v>
      </c>
      <c r="G724" s="112">
        <v>2</v>
      </c>
      <c r="J724" s="112">
        <v>0</v>
      </c>
      <c r="N724" s="112">
        <v>0</v>
      </c>
      <c r="P724" s="112">
        <v>5</v>
      </c>
      <c r="Q724" s="112">
        <v>60000</v>
      </c>
      <c r="T724" s="112">
        <v>1</v>
      </c>
      <c r="U724" s="112">
        <v>1</v>
      </c>
      <c r="Y724" s="17">
        <v>1000</v>
      </c>
      <c r="Z724" s="261"/>
      <c r="AA724" s="112">
        <v>0</v>
      </c>
      <c r="AB724" s="112">
        <v>1000</v>
      </c>
      <c r="AC724" s="112" t="s">
        <v>389</v>
      </c>
      <c r="AH724" s="112">
        <v>27200140105</v>
      </c>
      <c r="AI724" s="3">
        <v>5000</v>
      </c>
      <c r="AJ724" s="112">
        <v>2000</v>
      </c>
      <c r="AK724" s="112">
        <v>3</v>
      </c>
      <c r="AL724" s="308"/>
      <c r="AO724" s="18"/>
      <c r="AP724" s="269"/>
      <c r="AQ724" s="269"/>
      <c r="AR724" s="269"/>
      <c r="AS724" s="269"/>
      <c r="AT724" s="269"/>
      <c r="AU724" s="269"/>
      <c r="AX724" s="3">
        <v>2000</v>
      </c>
      <c r="AY724" s="112">
        <v>1</v>
      </c>
      <c r="AZ724" s="112">
        <v>0</v>
      </c>
      <c r="BF724" s="74">
        <v>27100140111</v>
      </c>
      <c r="BG724" s="112">
        <v>0</v>
      </c>
      <c r="BH724" s="112">
        <v>0</v>
      </c>
      <c r="BI724" s="112">
        <v>10000</v>
      </c>
      <c r="BJ724" s="112">
        <v>30000</v>
      </c>
      <c r="BK724" s="112">
        <v>1</v>
      </c>
      <c r="BL724" s="112">
        <v>1</v>
      </c>
    </row>
    <row r="725" spans="1:64">
      <c r="A725" s="30">
        <v>27000140115</v>
      </c>
      <c r="B725" s="74" t="s">
        <v>1957</v>
      </c>
      <c r="E725" s="114">
        <v>100</v>
      </c>
      <c r="G725" s="74">
        <v>0</v>
      </c>
      <c r="J725" s="74">
        <v>1</v>
      </c>
      <c r="N725" s="74">
        <v>0</v>
      </c>
      <c r="P725" s="74">
        <v>2</v>
      </c>
      <c r="Q725" s="74">
        <v>0</v>
      </c>
      <c r="S725" s="74">
        <v>0</v>
      </c>
      <c r="T725" s="74">
        <v>1</v>
      </c>
      <c r="U725" s="74">
        <v>1</v>
      </c>
      <c r="Y725" s="114">
        <v>1000</v>
      </c>
      <c r="AA725" s="74">
        <v>0</v>
      </c>
      <c r="AB725" s="74">
        <v>1000</v>
      </c>
      <c r="AC725" s="115" t="s">
        <v>389</v>
      </c>
      <c r="AH725" s="74">
        <v>27200140104</v>
      </c>
      <c r="AI725" s="74">
        <v>5000</v>
      </c>
      <c r="AJ725" s="74">
        <v>2000</v>
      </c>
      <c r="AK725" s="74">
        <v>3</v>
      </c>
      <c r="AX725" s="74">
        <v>0</v>
      </c>
      <c r="AY725" s="74">
        <v>1</v>
      </c>
      <c r="AZ725" s="74">
        <v>0</v>
      </c>
      <c r="BF725" s="121">
        <v>27100140112</v>
      </c>
      <c r="BH725" s="116">
        <v>0</v>
      </c>
      <c r="BI725" s="74">
        <v>10000</v>
      </c>
      <c r="BJ725" s="74">
        <v>60000</v>
      </c>
      <c r="BK725" s="74">
        <v>1</v>
      </c>
      <c r="BL725" s="74">
        <v>1</v>
      </c>
    </row>
    <row r="726" spans="1:85">
      <c r="A726" s="30">
        <v>27000140200</v>
      </c>
      <c r="B726" s="74" t="s">
        <v>1958</v>
      </c>
      <c r="D726" s="114" t="s">
        <v>1959</v>
      </c>
      <c r="E726" s="114">
        <v>100</v>
      </c>
      <c r="G726" s="74">
        <v>2</v>
      </c>
      <c r="H726" s="74">
        <v>0</v>
      </c>
      <c r="J726" s="74">
        <v>0</v>
      </c>
      <c r="N726" s="74">
        <v>0</v>
      </c>
      <c r="P726" s="74">
        <v>5</v>
      </c>
      <c r="Q726" s="74">
        <v>0</v>
      </c>
      <c r="T726" s="74">
        <v>1</v>
      </c>
      <c r="U726" s="74">
        <v>1</v>
      </c>
      <c r="Y726" s="114">
        <v>1000</v>
      </c>
      <c r="AA726" s="74">
        <v>0</v>
      </c>
      <c r="AB726" s="74">
        <v>1000</v>
      </c>
      <c r="AC726" s="115" t="s">
        <v>389</v>
      </c>
      <c r="AH726" s="74">
        <v>27200140105</v>
      </c>
      <c r="AI726" s="74">
        <v>2000</v>
      </c>
      <c r="AK726" s="74">
        <v>3</v>
      </c>
      <c r="AX726" s="74">
        <v>1000</v>
      </c>
      <c r="AY726" s="74">
        <v>1</v>
      </c>
      <c r="AZ726" s="74">
        <v>0</v>
      </c>
      <c r="BF726" s="121">
        <v>27100140113</v>
      </c>
      <c r="BG726" s="122">
        <v>500</v>
      </c>
      <c r="BH726" s="116">
        <v>0</v>
      </c>
      <c r="BI726" s="74">
        <v>10000</v>
      </c>
      <c r="BJ726" s="74">
        <v>-1</v>
      </c>
      <c r="BK726" s="74">
        <v>1</v>
      </c>
      <c r="BL726" s="74">
        <v>1</v>
      </c>
      <c r="BM726" s="74">
        <v>27100140114</v>
      </c>
      <c r="BN726" s="74">
        <v>500</v>
      </c>
      <c r="BO726" s="74">
        <v>0</v>
      </c>
      <c r="BP726" s="74">
        <v>10000</v>
      </c>
      <c r="BQ726" s="74">
        <v>-1</v>
      </c>
      <c r="BR726" s="74">
        <v>1</v>
      </c>
      <c r="BS726" s="74">
        <v>1</v>
      </c>
      <c r="BT726" s="121">
        <v>27100140115</v>
      </c>
      <c r="BU726" s="74">
        <v>35000</v>
      </c>
      <c r="BV726" s="74">
        <v>0</v>
      </c>
      <c r="BW726" s="74">
        <v>10000</v>
      </c>
      <c r="BX726" s="74">
        <v>-1</v>
      </c>
      <c r="BY726" s="74">
        <v>1</v>
      </c>
      <c r="BZ726" s="74">
        <v>1</v>
      </c>
      <c r="CA726" s="74">
        <v>27100140116</v>
      </c>
      <c r="CB726" s="74">
        <v>35000</v>
      </c>
      <c r="CC726" s="74">
        <v>0</v>
      </c>
      <c r="CD726" s="74">
        <v>10000</v>
      </c>
      <c r="CE726" s="74">
        <v>-1</v>
      </c>
      <c r="CF726" s="74">
        <v>1</v>
      </c>
      <c r="CG726" s="74">
        <v>1</v>
      </c>
    </row>
    <row r="727" spans="1:85">
      <c r="A727" s="30">
        <v>27000140201</v>
      </c>
      <c r="B727" s="74" t="s">
        <v>1960</v>
      </c>
      <c r="D727" s="114" t="s">
        <v>1961</v>
      </c>
      <c r="E727" s="114">
        <v>100</v>
      </c>
      <c r="G727" s="74">
        <v>2</v>
      </c>
      <c r="H727" s="74">
        <v>0</v>
      </c>
      <c r="J727" s="74">
        <v>0</v>
      </c>
      <c r="N727" s="74">
        <v>0</v>
      </c>
      <c r="P727" s="74">
        <v>5</v>
      </c>
      <c r="Q727" s="74">
        <v>0</v>
      </c>
      <c r="T727" s="74">
        <v>1</v>
      </c>
      <c r="U727" s="74">
        <v>1</v>
      </c>
      <c r="Y727" s="114">
        <v>0</v>
      </c>
      <c r="AA727" s="74">
        <v>0</v>
      </c>
      <c r="AB727" s="74">
        <v>0</v>
      </c>
      <c r="AH727" s="74">
        <v>27200140105</v>
      </c>
      <c r="AK727" s="74">
        <v>3</v>
      </c>
      <c r="AY727" s="74">
        <v>0</v>
      </c>
      <c r="AZ727" s="74">
        <v>0</v>
      </c>
      <c r="BF727" s="121">
        <v>27100140113</v>
      </c>
      <c r="BG727" s="122">
        <v>800</v>
      </c>
      <c r="BH727" s="116">
        <v>0</v>
      </c>
      <c r="BI727" s="74">
        <v>10000</v>
      </c>
      <c r="BJ727" s="74">
        <v>-1</v>
      </c>
      <c r="BK727" s="74">
        <v>1</v>
      </c>
      <c r="BL727" s="74">
        <v>1</v>
      </c>
      <c r="BM727" s="121">
        <v>27100140114</v>
      </c>
      <c r="BN727" s="122">
        <v>800</v>
      </c>
      <c r="BO727" s="116">
        <v>0</v>
      </c>
      <c r="BP727" s="74">
        <v>10000</v>
      </c>
      <c r="BQ727" s="74">
        <v>-1</v>
      </c>
      <c r="BR727" s="74">
        <v>1</v>
      </c>
      <c r="BS727" s="74">
        <v>1</v>
      </c>
      <c r="BT727" s="121">
        <v>27100140115</v>
      </c>
      <c r="BU727" s="74">
        <v>52500</v>
      </c>
      <c r="BV727" s="74">
        <v>0</v>
      </c>
      <c r="BW727" s="74">
        <v>10000</v>
      </c>
      <c r="BX727" s="74">
        <v>-1</v>
      </c>
      <c r="BY727" s="74">
        <v>1</v>
      </c>
      <c r="BZ727" s="74">
        <v>1</v>
      </c>
      <c r="CA727" s="74">
        <v>27100140116</v>
      </c>
      <c r="CB727" s="74">
        <v>52500</v>
      </c>
      <c r="CC727" s="74">
        <v>0</v>
      </c>
      <c r="CD727" s="74">
        <v>10000</v>
      </c>
      <c r="CE727" s="74">
        <v>-1</v>
      </c>
      <c r="CF727" s="74">
        <v>1</v>
      </c>
      <c r="CG727" s="74">
        <v>1</v>
      </c>
    </row>
    <row r="728" spans="1:85">
      <c r="A728" s="30">
        <v>27000140202</v>
      </c>
      <c r="B728" s="74" t="s">
        <v>1962</v>
      </c>
      <c r="D728" s="114" t="s">
        <v>1963</v>
      </c>
      <c r="E728" s="114">
        <v>100</v>
      </c>
      <c r="G728" s="74">
        <v>2</v>
      </c>
      <c r="H728" s="74">
        <v>0</v>
      </c>
      <c r="J728" s="74">
        <v>0</v>
      </c>
      <c r="N728" s="74">
        <v>0</v>
      </c>
      <c r="P728" s="74">
        <v>5</v>
      </c>
      <c r="Q728" s="74">
        <v>0</v>
      </c>
      <c r="T728" s="74">
        <v>1</v>
      </c>
      <c r="U728" s="74">
        <v>1</v>
      </c>
      <c r="Y728" s="114">
        <v>0</v>
      </c>
      <c r="AA728" s="74">
        <v>0</v>
      </c>
      <c r="AB728" s="74">
        <v>0</v>
      </c>
      <c r="AH728" s="74">
        <v>27200140105</v>
      </c>
      <c r="AK728" s="74">
        <v>3</v>
      </c>
      <c r="AY728" s="74">
        <v>0</v>
      </c>
      <c r="AZ728" s="74">
        <v>0</v>
      </c>
      <c r="BF728" s="121">
        <v>27100140113</v>
      </c>
      <c r="BG728" s="122">
        <v>1100</v>
      </c>
      <c r="BH728" s="116">
        <v>0</v>
      </c>
      <c r="BI728" s="74">
        <v>10000</v>
      </c>
      <c r="BJ728" s="74">
        <v>-1</v>
      </c>
      <c r="BK728" s="74">
        <v>1</v>
      </c>
      <c r="BL728" s="74">
        <v>1</v>
      </c>
      <c r="BM728" s="121">
        <v>27100140114</v>
      </c>
      <c r="BN728" s="122">
        <v>1100</v>
      </c>
      <c r="BO728" s="116">
        <v>0</v>
      </c>
      <c r="BP728" s="74">
        <v>10000</v>
      </c>
      <c r="BQ728" s="74">
        <v>-1</v>
      </c>
      <c r="BR728" s="74">
        <v>1</v>
      </c>
      <c r="BS728" s="74">
        <v>1</v>
      </c>
      <c r="BT728" s="121">
        <v>27100140115</v>
      </c>
      <c r="BU728" s="74">
        <v>78800</v>
      </c>
      <c r="BV728" s="74">
        <v>0</v>
      </c>
      <c r="BW728" s="74">
        <v>10000</v>
      </c>
      <c r="BX728" s="74">
        <v>-1</v>
      </c>
      <c r="BY728" s="74">
        <v>1</v>
      </c>
      <c r="BZ728" s="74">
        <v>1</v>
      </c>
      <c r="CA728" s="74">
        <v>27100140116</v>
      </c>
      <c r="CB728" s="74">
        <v>78800</v>
      </c>
      <c r="CC728" s="74">
        <v>0</v>
      </c>
      <c r="CD728" s="74">
        <v>10000</v>
      </c>
      <c r="CE728" s="74">
        <v>-1</v>
      </c>
      <c r="CF728" s="74">
        <v>1</v>
      </c>
      <c r="CG728" s="74">
        <v>1</v>
      </c>
    </row>
    <row r="729" spans="1:85">
      <c r="A729" s="30">
        <v>27000140203</v>
      </c>
      <c r="B729" s="74" t="s">
        <v>1964</v>
      </c>
      <c r="D729" s="114" t="s">
        <v>1965</v>
      </c>
      <c r="E729" s="114">
        <v>100</v>
      </c>
      <c r="G729" s="74">
        <v>2</v>
      </c>
      <c r="H729" s="74">
        <v>0</v>
      </c>
      <c r="J729" s="74">
        <v>0</v>
      </c>
      <c r="N729" s="74">
        <v>0</v>
      </c>
      <c r="P729" s="74">
        <v>5</v>
      </c>
      <c r="Q729" s="74">
        <v>0</v>
      </c>
      <c r="T729" s="74">
        <v>1</v>
      </c>
      <c r="U729" s="74">
        <v>1</v>
      </c>
      <c r="Y729" s="114">
        <v>0</v>
      </c>
      <c r="AA729" s="74">
        <v>0</v>
      </c>
      <c r="AB729" s="74">
        <v>0</v>
      </c>
      <c r="AH729" s="74">
        <v>27200140105</v>
      </c>
      <c r="AK729" s="74">
        <v>3</v>
      </c>
      <c r="AY729" s="74">
        <v>0</v>
      </c>
      <c r="AZ729" s="74">
        <v>0</v>
      </c>
      <c r="BF729" s="121">
        <v>27100140113</v>
      </c>
      <c r="BG729" s="122">
        <v>1700</v>
      </c>
      <c r="BH729" s="116">
        <v>0</v>
      </c>
      <c r="BI729" s="74">
        <v>10000</v>
      </c>
      <c r="BJ729" s="74">
        <v>-1</v>
      </c>
      <c r="BK729" s="74">
        <v>1</v>
      </c>
      <c r="BL729" s="74">
        <v>1</v>
      </c>
      <c r="BM729" s="121">
        <v>27100140114</v>
      </c>
      <c r="BN729" s="122">
        <v>1700</v>
      </c>
      <c r="BO729" s="74">
        <v>0</v>
      </c>
      <c r="BP729" s="74">
        <v>10000</v>
      </c>
      <c r="BQ729" s="74">
        <v>-1</v>
      </c>
      <c r="BR729" s="74">
        <v>1</v>
      </c>
      <c r="BS729" s="74">
        <v>1</v>
      </c>
      <c r="BT729" s="121">
        <v>27100140115</v>
      </c>
      <c r="BU729" s="74">
        <v>118200</v>
      </c>
      <c r="BV729" s="74">
        <v>0</v>
      </c>
      <c r="BW729" s="74">
        <v>10000</v>
      </c>
      <c r="BX729" s="74">
        <v>-1</v>
      </c>
      <c r="BY729" s="74">
        <v>1</v>
      </c>
      <c r="BZ729" s="74">
        <v>1</v>
      </c>
      <c r="CA729" s="74">
        <v>27100140116</v>
      </c>
      <c r="CB729" s="74">
        <v>118200</v>
      </c>
      <c r="CC729" s="74">
        <v>0</v>
      </c>
      <c r="CD729" s="74">
        <v>10000</v>
      </c>
      <c r="CE729" s="74">
        <v>-1</v>
      </c>
      <c r="CF729" s="74">
        <v>1</v>
      </c>
      <c r="CG729" s="74">
        <v>1</v>
      </c>
    </row>
    <row r="730" spans="1:85">
      <c r="A730" s="30">
        <v>27000140204</v>
      </c>
      <c r="B730" s="74" t="s">
        <v>1966</v>
      </c>
      <c r="D730" s="114" t="s">
        <v>1967</v>
      </c>
      <c r="E730" s="114">
        <v>100</v>
      </c>
      <c r="G730" s="74">
        <v>2</v>
      </c>
      <c r="H730" s="74">
        <v>0</v>
      </c>
      <c r="J730" s="74">
        <v>0</v>
      </c>
      <c r="N730" s="74">
        <v>0</v>
      </c>
      <c r="P730" s="74">
        <v>5</v>
      </c>
      <c r="Q730" s="74">
        <v>0</v>
      </c>
      <c r="T730" s="74">
        <v>1</v>
      </c>
      <c r="U730" s="74">
        <v>1</v>
      </c>
      <c r="Y730" s="114">
        <v>0</v>
      </c>
      <c r="AA730" s="74">
        <v>0</v>
      </c>
      <c r="AB730" s="74">
        <v>0</v>
      </c>
      <c r="AH730" s="74">
        <v>27200140105</v>
      </c>
      <c r="AK730" s="74">
        <v>3</v>
      </c>
      <c r="AY730" s="74">
        <v>0</v>
      </c>
      <c r="AZ730" s="74">
        <v>0</v>
      </c>
      <c r="BF730" s="121">
        <v>27100140113</v>
      </c>
      <c r="BG730" s="122">
        <v>2500</v>
      </c>
      <c r="BH730" s="116">
        <v>0</v>
      </c>
      <c r="BI730" s="74">
        <v>10000</v>
      </c>
      <c r="BJ730" s="74">
        <v>-1</v>
      </c>
      <c r="BK730" s="74">
        <v>1</v>
      </c>
      <c r="BL730" s="74">
        <v>1</v>
      </c>
      <c r="BM730" s="121">
        <v>27100140114</v>
      </c>
      <c r="BN730" s="122">
        <v>2500</v>
      </c>
      <c r="BO730" s="74">
        <v>0</v>
      </c>
      <c r="BP730" s="74">
        <v>10000</v>
      </c>
      <c r="BQ730" s="74">
        <v>-1</v>
      </c>
      <c r="BR730" s="74">
        <v>1</v>
      </c>
      <c r="BS730" s="74">
        <v>1</v>
      </c>
      <c r="BT730" s="121">
        <v>27100140115</v>
      </c>
      <c r="BU730" s="74">
        <v>177300</v>
      </c>
      <c r="BV730" s="74">
        <v>0</v>
      </c>
      <c r="BW730" s="74">
        <v>10000</v>
      </c>
      <c r="BX730" s="74">
        <v>-1</v>
      </c>
      <c r="BY730" s="74">
        <v>1</v>
      </c>
      <c r="BZ730" s="74">
        <v>1</v>
      </c>
      <c r="CA730" s="74">
        <v>27100140116</v>
      </c>
      <c r="CB730" s="74">
        <v>177300</v>
      </c>
      <c r="CC730" s="74">
        <v>0</v>
      </c>
      <c r="CD730" s="74">
        <v>10000</v>
      </c>
      <c r="CE730" s="74">
        <v>-1</v>
      </c>
      <c r="CF730" s="74">
        <v>1</v>
      </c>
      <c r="CG730" s="74">
        <v>1</v>
      </c>
    </row>
    <row r="731" spans="1:64">
      <c r="A731" s="30">
        <v>27000140210</v>
      </c>
      <c r="B731" s="74" t="s">
        <v>1968</v>
      </c>
      <c r="D731" s="305" t="s">
        <v>1969</v>
      </c>
      <c r="E731" s="114">
        <v>100</v>
      </c>
      <c r="G731" s="74">
        <v>2</v>
      </c>
      <c r="H731" s="74">
        <v>0</v>
      </c>
      <c r="J731" s="74">
        <v>0</v>
      </c>
      <c r="N731" s="74">
        <v>0</v>
      </c>
      <c r="P731" s="74">
        <v>5</v>
      </c>
      <c r="Q731" s="74">
        <v>0</v>
      </c>
      <c r="T731" s="74">
        <v>1</v>
      </c>
      <c r="U731" s="74">
        <v>1</v>
      </c>
      <c r="Y731" s="114">
        <v>0</v>
      </c>
      <c r="AA731" s="74">
        <v>0</v>
      </c>
      <c r="AB731" s="74">
        <v>0</v>
      </c>
      <c r="AH731" s="74">
        <v>27200140105</v>
      </c>
      <c r="AK731" s="74">
        <v>3</v>
      </c>
      <c r="AY731" s="74">
        <v>0</v>
      </c>
      <c r="AZ731" s="74">
        <v>0</v>
      </c>
      <c r="BF731" s="121">
        <v>27100140117</v>
      </c>
      <c r="BG731" s="122">
        <v>800</v>
      </c>
      <c r="BH731" s="116">
        <v>0</v>
      </c>
      <c r="BI731" s="74">
        <v>10000</v>
      </c>
      <c r="BJ731" s="74">
        <v>-1</v>
      </c>
      <c r="BK731" s="74">
        <v>1</v>
      </c>
      <c r="BL731" s="74">
        <v>1</v>
      </c>
    </row>
    <row r="732" spans="1:64">
      <c r="A732" s="30">
        <v>27000140211</v>
      </c>
      <c r="B732" s="74" t="s">
        <v>1970</v>
      </c>
      <c r="D732" s="305" t="s">
        <v>1971</v>
      </c>
      <c r="E732" s="114">
        <v>100</v>
      </c>
      <c r="G732" s="74">
        <v>2</v>
      </c>
      <c r="H732" s="74">
        <v>0</v>
      </c>
      <c r="J732" s="74">
        <v>0</v>
      </c>
      <c r="N732" s="74">
        <v>0</v>
      </c>
      <c r="P732" s="74">
        <v>5</v>
      </c>
      <c r="Q732" s="74">
        <v>0</v>
      </c>
      <c r="T732" s="74">
        <v>1</v>
      </c>
      <c r="U732" s="74">
        <v>1</v>
      </c>
      <c r="Y732" s="114">
        <v>0</v>
      </c>
      <c r="AA732" s="74">
        <v>0</v>
      </c>
      <c r="AB732" s="74">
        <v>0</v>
      </c>
      <c r="AH732" s="74">
        <v>27200140105</v>
      </c>
      <c r="AK732" s="74">
        <v>3</v>
      </c>
      <c r="AY732" s="74">
        <v>0</v>
      </c>
      <c r="AZ732" s="74">
        <v>0</v>
      </c>
      <c r="BF732" s="121">
        <v>27100140117</v>
      </c>
      <c r="BG732" s="122">
        <v>1600</v>
      </c>
      <c r="BH732" s="116">
        <v>0</v>
      </c>
      <c r="BI732" s="74">
        <v>10000</v>
      </c>
      <c r="BJ732" s="74">
        <v>-1</v>
      </c>
      <c r="BK732" s="74">
        <v>1</v>
      </c>
      <c r="BL732" s="74">
        <v>1</v>
      </c>
    </row>
    <row r="733" spans="1:64">
      <c r="A733" s="30">
        <v>27000140212</v>
      </c>
      <c r="B733" s="74" t="s">
        <v>1972</v>
      </c>
      <c r="D733" s="305" t="s">
        <v>1973</v>
      </c>
      <c r="E733" s="114">
        <v>100</v>
      </c>
      <c r="G733" s="74">
        <v>2</v>
      </c>
      <c r="H733" s="74">
        <v>0</v>
      </c>
      <c r="J733" s="74">
        <v>0</v>
      </c>
      <c r="N733" s="74">
        <v>0</v>
      </c>
      <c r="P733" s="74">
        <v>5</v>
      </c>
      <c r="Q733" s="74">
        <v>0</v>
      </c>
      <c r="T733" s="74">
        <v>1</v>
      </c>
      <c r="U733" s="74">
        <v>1</v>
      </c>
      <c r="Y733" s="114">
        <v>0</v>
      </c>
      <c r="AA733" s="74">
        <v>0</v>
      </c>
      <c r="AB733" s="74">
        <v>0</v>
      </c>
      <c r="AH733" s="74">
        <v>27200140105</v>
      </c>
      <c r="AK733" s="74">
        <v>3</v>
      </c>
      <c r="AY733" s="74">
        <v>0</v>
      </c>
      <c r="AZ733" s="74">
        <v>0</v>
      </c>
      <c r="BF733" s="121">
        <v>27100140117</v>
      </c>
      <c r="BG733" s="122">
        <v>2400</v>
      </c>
      <c r="BH733" s="116">
        <v>0</v>
      </c>
      <c r="BI733" s="74">
        <v>10000</v>
      </c>
      <c r="BJ733" s="74">
        <v>-1</v>
      </c>
      <c r="BK733" s="74">
        <v>1</v>
      </c>
      <c r="BL733" s="74">
        <v>1</v>
      </c>
    </row>
    <row r="734" spans="1:64">
      <c r="A734" s="30">
        <v>27000140213</v>
      </c>
      <c r="B734" s="74" t="s">
        <v>1974</v>
      </c>
      <c r="D734" s="305" t="s">
        <v>1975</v>
      </c>
      <c r="E734" s="114">
        <v>100</v>
      </c>
      <c r="G734" s="74">
        <v>2</v>
      </c>
      <c r="H734" s="74">
        <v>0</v>
      </c>
      <c r="J734" s="74">
        <v>0</v>
      </c>
      <c r="N734" s="74">
        <v>0</v>
      </c>
      <c r="P734" s="74">
        <v>5</v>
      </c>
      <c r="Q734" s="74">
        <v>0</v>
      </c>
      <c r="T734" s="74">
        <v>1</v>
      </c>
      <c r="U734" s="74">
        <v>1</v>
      </c>
      <c r="Y734" s="114">
        <v>0</v>
      </c>
      <c r="AA734" s="74">
        <v>0</v>
      </c>
      <c r="AB734" s="74">
        <v>0</v>
      </c>
      <c r="AH734" s="74">
        <v>27200140105</v>
      </c>
      <c r="AK734" s="74">
        <v>3</v>
      </c>
      <c r="AY734" s="74">
        <v>0</v>
      </c>
      <c r="AZ734" s="74">
        <v>0</v>
      </c>
      <c r="BF734" s="121">
        <v>27100140117</v>
      </c>
      <c r="BG734" s="122">
        <v>3200</v>
      </c>
      <c r="BH734" s="116">
        <v>0</v>
      </c>
      <c r="BI734" s="74">
        <v>10000</v>
      </c>
      <c r="BJ734" s="74">
        <v>-1</v>
      </c>
      <c r="BK734" s="74">
        <v>1</v>
      </c>
      <c r="BL734" s="74">
        <v>1</v>
      </c>
    </row>
    <row r="735" spans="1:64">
      <c r="A735" s="30">
        <v>27000140214</v>
      </c>
      <c r="B735" s="74" t="s">
        <v>1976</v>
      </c>
      <c r="D735" s="305" t="s">
        <v>1977</v>
      </c>
      <c r="E735" s="114">
        <v>100</v>
      </c>
      <c r="G735" s="74">
        <v>2</v>
      </c>
      <c r="H735" s="74">
        <v>0</v>
      </c>
      <c r="J735" s="74">
        <v>0</v>
      </c>
      <c r="N735" s="74">
        <v>0</v>
      </c>
      <c r="P735" s="74">
        <v>5</v>
      </c>
      <c r="Q735" s="74">
        <v>0</v>
      </c>
      <c r="T735" s="74">
        <v>1</v>
      </c>
      <c r="U735" s="74">
        <v>1</v>
      </c>
      <c r="Y735" s="114">
        <v>0</v>
      </c>
      <c r="AA735" s="74">
        <v>0</v>
      </c>
      <c r="AB735" s="74">
        <v>0</v>
      </c>
      <c r="AH735" s="74">
        <v>27200140105</v>
      </c>
      <c r="AK735" s="74">
        <v>3</v>
      </c>
      <c r="AY735" s="74">
        <v>0</v>
      </c>
      <c r="AZ735" s="74">
        <v>0</v>
      </c>
      <c r="BF735" s="121">
        <v>27100140117</v>
      </c>
      <c r="BG735" s="122">
        <v>4000</v>
      </c>
      <c r="BH735" s="116">
        <v>0</v>
      </c>
      <c r="BI735" s="74">
        <v>10000</v>
      </c>
      <c r="BJ735" s="74">
        <v>-1</v>
      </c>
      <c r="BK735" s="74">
        <v>1</v>
      </c>
      <c r="BL735" s="74">
        <v>1</v>
      </c>
    </row>
    <row r="736" spans="1:64">
      <c r="A736" s="30">
        <v>27000140220</v>
      </c>
      <c r="B736" s="74" t="s">
        <v>1978</v>
      </c>
      <c r="D736" s="305" t="s">
        <v>1979</v>
      </c>
      <c r="E736" s="114">
        <v>100</v>
      </c>
      <c r="G736" s="74">
        <v>2</v>
      </c>
      <c r="H736" s="74">
        <v>0</v>
      </c>
      <c r="J736" s="74">
        <v>0</v>
      </c>
      <c r="N736" s="74">
        <v>0</v>
      </c>
      <c r="P736" s="74">
        <v>5</v>
      </c>
      <c r="Q736" s="74">
        <v>0</v>
      </c>
      <c r="T736" s="74">
        <v>1</v>
      </c>
      <c r="U736" s="74">
        <v>1</v>
      </c>
      <c r="Y736" s="114">
        <v>0</v>
      </c>
      <c r="AA736" s="74">
        <v>0</v>
      </c>
      <c r="AB736" s="74">
        <v>0</v>
      </c>
      <c r="AH736" s="74">
        <v>27200140105</v>
      </c>
      <c r="AK736" s="74">
        <v>3</v>
      </c>
      <c r="AY736" s="74">
        <v>0</v>
      </c>
      <c r="AZ736" s="74">
        <v>0</v>
      </c>
      <c r="BF736" s="121">
        <v>27100140118</v>
      </c>
      <c r="BG736" s="122">
        <v>1000</v>
      </c>
      <c r="BH736" s="116">
        <v>0</v>
      </c>
      <c r="BI736" s="74">
        <v>10000</v>
      </c>
      <c r="BJ736" s="74">
        <v>-1</v>
      </c>
      <c r="BK736" s="74">
        <v>1</v>
      </c>
      <c r="BL736" s="74">
        <v>1</v>
      </c>
    </row>
    <row r="737" spans="1:64">
      <c r="A737" s="30">
        <v>27000140221</v>
      </c>
      <c r="B737" s="74" t="s">
        <v>1980</v>
      </c>
      <c r="D737" s="305" t="s">
        <v>1981</v>
      </c>
      <c r="E737" s="114">
        <v>100</v>
      </c>
      <c r="G737" s="74">
        <v>2</v>
      </c>
      <c r="H737" s="74">
        <v>0</v>
      </c>
      <c r="J737" s="74">
        <v>0</v>
      </c>
      <c r="N737" s="74">
        <v>0</v>
      </c>
      <c r="P737" s="74">
        <v>5</v>
      </c>
      <c r="Q737" s="74">
        <v>0</v>
      </c>
      <c r="T737" s="74">
        <v>1</v>
      </c>
      <c r="U737" s="74">
        <v>1</v>
      </c>
      <c r="Y737" s="114">
        <v>0</v>
      </c>
      <c r="AA737" s="74">
        <v>0</v>
      </c>
      <c r="AB737" s="74">
        <v>0</v>
      </c>
      <c r="AH737" s="74">
        <v>27200140105</v>
      </c>
      <c r="AK737" s="74">
        <v>3</v>
      </c>
      <c r="AY737" s="74">
        <v>0</v>
      </c>
      <c r="AZ737" s="74">
        <v>0</v>
      </c>
      <c r="BF737" s="121">
        <v>27100140118</v>
      </c>
      <c r="BG737" s="122">
        <v>2000</v>
      </c>
      <c r="BH737" s="116">
        <v>0</v>
      </c>
      <c r="BI737" s="74">
        <v>10000</v>
      </c>
      <c r="BJ737" s="74">
        <v>-1</v>
      </c>
      <c r="BK737" s="74">
        <v>1</v>
      </c>
      <c r="BL737" s="74">
        <v>1</v>
      </c>
    </row>
    <row r="738" spans="1:64">
      <c r="A738" s="30">
        <v>27000140222</v>
      </c>
      <c r="B738" s="74" t="s">
        <v>1982</v>
      </c>
      <c r="D738" s="305" t="s">
        <v>1983</v>
      </c>
      <c r="E738" s="114">
        <v>100</v>
      </c>
      <c r="G738" s="74">
        <v>2</v>
      </c>
      <c r="H738" s="74">
        <v>0</v>
      </c>
      <c r="J738" s="74">
        <v>0</v>
      </c>
      <c r="N738" s="74">
        <v>0</v>
      </c>
      <c r="P738" s="74">
        <v>5</v>
      </c>
      <c r="Q738" s="74">
        <v>0</v>
      </c>
      <c r="T738" s="74">
        <v>1</v>
      </c>
      <c r="U738" s="74">
        <v>1</v>
      </c>
      <c r="Y738" s="114">
        <v>0</v>
      </c>
      <c r="AA738" s="74">
        <v>0</v>
      </c>
      <c r="AB738" s="74">
        <v>0</v>
      </c>
      <c r="AH738" s="74">
        <v>27200140105</v>
      </c>
      <c r="AK738" s="74">
        <v>3</v>
      </c>
      <c r="AY738" s="74">
        <v>0</v>
      </c>
      <c r="AZ738" s="74">
        <v>0</v>
      </c>
      <c r="BF738" s="121">
        <v>27100140118</v>
      </c>
      <c r="BG738" s="122">
        <v>3000</v>
      </c>
      <c r="BH738" s="116">
        <v>0</v>
      </c>
      <c r="BI738" s="74">
        <v>10000</v>
      </c>
      <c r="BJ738" s="74">
        <v>-1</v>
      </c>
      <c r="BK738" s="74">
        <v>1</v>
      </c>
      <c r="BL738" s="74">
        <v>1</v>
      </c>
    </row>
    <row r="739" spans="1:64">
      <c r="A739" s="30">
        <v>27000140223</v>
      </c>
      <c r="B739" s="74" t="s">
        <v>1984</v>
      </c>
      <c r="D739" s="305" t="s">
        <v>1985</v>
      </c>
      <c r="E739" s="114">
        <v>100</v>
      </c>
      <c r="G739" s="74">
        <v>2</v>
      </c>
      <c r="H739" s="74">
        <v>0</v>
      </c>
      <c r="J739" s="74">
        <v>0</v>
      </c>
      <c r="N739" s="74">
        <v>0</v>
      </c>
      <c r="P739" s="74">
        <v>5</v>
      </c>
      <c r="Q739" s="74">
        <v>0</v>
      </c>
      <c r="T739" s="74">
        <v>1</v>
      </c>
      <c r="U739" s="74">
        <v>1</v>
      </c>
      <c r="Y739" s="114">
        <v>0</v>
      </c>
      <c r="AA739" s="74">
        <v>0</v>
      </c>
      <c r="AB739" s="74">
        <v>0</v>
      </c>
      <c r="AH739" s="74">
        <v>27200140105</v>
      </c>
      <c r="AK739" s="74">
        <v>3</v>
      </c>
      <c r="AY739" s="74">
        <v>0</v>
      </c>
      <c r="AZ739" s="74">
        <v>0</v>
      </c>
      <c r="BF739" s="121">
        <v>27100140118</v>
      </c>
      <c r="BG739" s="122">
        <v>4000</v>
      </c>
      <c r="BH739" s="116">
        <v>0</v>
      </c>
      <c r="BI739" s="74">
        <v>10000</v>
      </c>
      <c r="BJ739" s="74">
        <v>-1</v>
      </c>
      <c r="BK739" s="74">
        <v>1</v>
      </c>
      <c r="BL739" s="74">
        <v>1</v>
      </c>
    </row>
    <row r="740" spans="1:64">
      <c r="A740" s="30">
        <v>27000140224</v>
      </c>
      <c r="B740" s="74" t="s">
        <v>1986</v>
      </c>
      <c r="D740" s="305" t="s">
        <v>1987</v>
      </c>
      <c r="E740" s="114">
        <v>100</v>
      </c>
      <c r="G740" s="74">
        <v>2</v>
      </c>
      <c r="H740" s="74">
        <v>0</v>
      </c>
      <c r="J740" s="74">
        <v>0</v>
      </c>
      <c r="N740" s="74">
        <v>0</v>
      </c>
      <c r="P740" s="74">
        <v>5</v>
      </c>
      <c r="Q740" s="74">
        <v>0</v>
      </c>
      <c r="T740" s="74">
        <v>1</v>
      </c>
      <c r="U740" s="74">
        <v>1</v>
      </c>
      <c r="Y740" s="114">
        <v>0</v>
      </c>
      <c r="AA740" s="74">
        <v>0</v>
      </c>
      <c r="AB740" s="74">
        <v>0</v>
      </c>
      <c r="AH740" s="74">
        <v>27200140105</v>
      </c>
      <c r="AK740" s="74">
        <v>3</v>
      </c>
      <c r="AY740" s="74">
        <v>0</v>
      </c>
      <c r="AZ740" s="74">
        <v>0</v>
      </c>
      <c r="BF740" s="121">
        <v>27100140118</v>
      </c>
      <c r="BG740" s="122">
        <v>5000</v>
      </c>
      <c r="BH740" s="116">
        <v>0</v>
      </c>
      <c r="BI740" s="74">
        <v>10000</v>
      </c>
      <c r="BJ740" s="74">
        <v>-1</v>
      </c>
      <c r="BK740" s="74">
        <v>1</v>
      </c>
      <c r="BL740" s="74">
        <v>1</v>
      </c>
    </row>
    <row r="741" spans="1:64">
      <c r="A741" s="30">
        <v>27000140230</v>
      </c>
      <c r="B741" s="74" t="s">
        <v>1988</v>
      </c>
      <c r="D741" s="114" t="s">
        <v>1989</v>
      </c>
      <c r="E741" s="114">
        <v>100</v>
      </c>
      <c r="G741" s="74">
        <v>2</v>
      </c>
      <c r="H741" s="74">
        <v>0</v>
      </c>
      <c r="J741" s="74">
        <v>0</v>
      </c>
      <c r="N741" s="74">
        <v>0</v>
      </c>
      <c r="P741" s="74">
        <v>5</v>
      </c>
      <c r="Q741" s="74">
        <v>0</v>
      </c>
      <c r="T741" s="74">
        <v>1</v>
      </c>
      <c r="U741" s="74">
        <v>1</v>
      </c>
      <c r="Y741" s="114">
        <v>0</v>
      </c>
      <c r="AA741" s="74">
        <v>0</v>
      </c>
      <c r="AB741" s="74">
        <v>0</v>
      </c>
      <c r="AH741" s="74">
        <v>27200140105</v>
      </c>
      <c r="AK741" s="74">
        <v>3</v>
      </c>
      <c r="AY741" s="74">
        <v>0</v>
      </c>
      <c r="AZ741" s="74">
        <v>0</v>
      </c>
      <c r="BF741" s="121">
        <v>27100140119</v>
      </c>
      <c r="BG741" s="122">
        <v>300</v>
      </c>
      <c r="BH741" s="116">
        <v>0</v>
      </c>
      <c r="BI741" s="74">
        <v>10000</v>
      </c>
      <c r="BJ741" s="74">
        <v>-1</v>
      </c>
      <c r="BK741" s="74">
        <v>1</v>
      </c>
      <c r="BL741" s="74">
        <v>1</v>
      </c>
    </row>
    <row r="742" spans="1:64">
      <c r="A742" s="30">
        <v>27000140231</v>
      </c>
      <c r="B742" s="74" t="s">
        <v>1990</v>
      </c>
      <c r="D742" s="114" t="s">
        <v>1991</v>
      </c>
      <c r="E742" s="114">
        <v>100</v>
      </c>
      <c r="G742" s="74">
        <v>2</v>
      </c>
      <c r="H742" s="74">
        <v>0</v>
      </c>
      <c r="J742" s="74">
        <v>0</v>
      </c>
      <c r="N742" s="74">
        <v>0</v>
      </c>
      <c r="P742" s="74">
        <v>5</v>
      </c>
      <c r="Q742" s="74">
        <v>0</v>
      </c>
      <c r="T742" s="74">
        <v>1</v>
      </c>
      <c r="U742" s="74">
        <v>1</v>
      </c>
      <c r="Y742" s="114">
        <v>0</v>
      </c>
      <c r="AA742" s="74">
        <v>0</v>
      </c>
      <c r="AB742" s="74">
        <v>0</v>
      </c>
      <c r="AH742" s="74">
        <v>27200140105</v>
      </c>
      <c r="AK742" s="74">
        <v>3</v>
      </c>
      <c r="AY742" s="74">
        <v>0</v>
      </c>
      <c r="AZ742" s="74">
        <v>0</v>
      </c>
      <c r="BF742" s="121">
        <v>27100140119</v>
      </c>
      <c r="BG742" s="122">
        <v>600</v>
      </c>
      <c r="BH742" s="116">
        <v>0</v>
      </c>
      <c r="BI742" s="74">
        <v>10000</v>
      </c>
      <c r="BJ742" s="74">
        <v>-1</v>
      </c>
      <c r="BK742" s="74">
        <v>1</v>
      </c>
      <c r="BL742" s="74">
        <v>1</v>
      </c>
    </row>
    <row r="743" spans="1:64">
      <c r="A743" s="30">
        <v>27000140232</v>
      </c>
      <c r="B743" s="74" t="s">
        <v>1992</v>
      </c>
      <c r="D743" s="114" t="s">
        <v>1993</v>
      </c>
      <c r="E743" s="114">
        <v>100</v>
      </c>
      <c r="G743" s="74">
        <v>2</v>
      </c>
      <c r="H743" s="74">
        <v>0</v>
      </c>
      <c r="J743" s="74">
        <v>0</v>
      </c>
      <c r="N743" s="74">
        <v>0</v>
      </c>
      <c r="P743" s="74">
        <v>5</v>
      </c>
      <c r="Q743" s="74">
        <v>0</v>
      </c>
      <c r="T743" s="74">
        <v>1</v>
      </c>
      <c r="U743" s="74">
        <v>1</v>
      </c>
      <c r="Y743" s="114">
        <v>0</v>
      </c>
      <c r="AA743" s="74">
        <v>0</v>
      </c>
      <c r="AB743" s="74">
        <v>0</v>
      </c>
      <c r="AH743" s="74">
        <v>27200140105</v>
      </c>
      <c r="AK743" s="74">
        <v>3</v>
      </c>
      <c r="AY743" s="74">
        <v>0</v>
      </c>
      <c r="AZ743" s="74">
        <v>0</v>
      </c>
      <c r="BF743" s="121">
        <v>27100140119</v>
      </c>
      <c r="BG743" s="122">
        <v>900</v>
      </c>
      <c r="BH743" s="116">
        <v>0</v>
      </c>
      <c r="BI743" s="74">
        <v>10000</v>
      </c>
      <c r="BJ743" s="74">
        <v>-1</v>
      </c>
      <c r="BK743" s="74">
        <v>1</v>
      </c>
      <c r="BL743" s="74">
        <v>1</v>
      </c>
    </row>
    <row r="744" spans="1:64">
      <c r="A744" s="30">
        <v>27000140233</v>
      </c>
      <c r="B744" s="74" t="s">
        <v>1994</v>
      </c>
      <c r="D744" s="114" t="s">
        <v>1995</v>
      </c>
      <c r="E744" s="114">
        <v>100</v>
      </c>
      <c r="G744" s="74">
        <v>2</v>
      </c>
      <c r="H744" s="74">
        <v>0</v>
      </c>
      <c r="J744" s="74">
        <v>0</v>
      </c>
      <c r="N744" s="74">
        <v>0</v>
      </c>
      <c r="P744" s="74">
        <v>5</v>
      </c>
      <c r="Q744" s="74">
        <v>0</v>
      </c>
      <c r="T744" s="74">
        <v>1</v>
      </c>
      <c r="U744" s="74">
        <v>1</v>
      </c>
      <c r="Y744" s="114">
        <v>0</v>
      </c>
      <c r="AA744" s="74">
        <v>0</v>
      </c>
      <c r="AB744" s="74">
        <v>0</v>
      </c>
      <c r="AH744" s="74">
        <v>27200140105</v>
      </c>
      <c r="AK744" s="74">
        <v>3</v>
      </c>
      <c r="AY744" s="74">
        <v>0</v>
      </c>
      <c r="AZ744" s="74">
        <v>0</v>
      </c>
      <c r="BF744" s="121">
        <v>27100140119</v>
      </c>
      <c r="BG744" s="122">
        <v>1200</v>
      </c>
      <c r="BH744" s="116">
        <v>0</v>
      </c>
      <c r="BI744" s="74">
        <v>10000</v>
      </c>
      <c r="BJ744" s="74">
        <v>-1</v>
      </c>
      <c r="BK744" s="74">
        <v>1</v>
      </c>
      <c r="BL744" s="74">
        <v>1</v>
      </c>
    </row>
    <row r="745" spans="1:64">
      <c r="A745" s="30">
        <v>27000140234</v>
      </c>
      <c r="B745" s="74" t="s">
        <v>1996</v>
      </c>
      <c r="D745" s="114" t="s">
        <v>1997</v>
      </c>
      <c r="E745" s="114">
        <v>100</v>
      </c>
      <c r="G745" s="74">
        <v>2</v>
      </c>
      <c r="H745" s="74">
        <v>0</v>
      </c>
      <c r="J745" s="74">
        <v>0</v>
      </c>
      <c r="N745" s="74">
        <v>0</v>
      </c>
      <c r="P745" s="74">
        <v>5</v>
      </c>
      <c r="Q745" s="74">
        <v>0</v>
      </c>
      <c r="T745" s="74">
        <v>1</v>
      </c>
      <c r="U745" s="74">
        <v>1</v>
      </c>
      <c r="Y745" s="114">
        <v>0</v>
      </c>
      <c r="AA745" s="74">
        <v>0</v>
      </c>
      <c r="AB745" s="74">
        <v>0</v>
      </c>
      <c r="AH745" s="74">
        <v>27200140105</v>
      </c>
      <c r="AK745" s="74">
        <v>3</v>
      </c>
      <c r="AY745" s="74">
        <v>0</v>
      </c>
      <c r="AZ745" s="74">
        <v>0</v>
      </c>
      <c r="BF745" s="121">
        <v>27100140119</v>
      </c>
      <c r="BG745" s="122">
        <v>1500</v>
      </c>
      <c r="BH745" s="116">
        <v>0</v>
      </c>
      <c r="BI745" s="74">
        <v>10000</v>
      </c>
      <c r="BJ745" s="74">
        <v>-1</v>
      </c>
      <c r="BK745" s="74">
        <v>1</v>
      </c>
      <c r="BL745" s="74">
        <v>1</v>
      </c>
    </row>
    <row r="746" spans="1:64">
      <c r="A746" s="30">
        <v>27000140240</v>
      </c>
      <c r="B746" s="74" t="s">
        <v>1998</v>
      </c>
      <c r="D746" s="114" t="s">
        <v>1999</v>
      </c>
      <c r="E746" s="114">
        <v>100</v>
      </c>
      <c r="G746" s="74">
        <v>2</v>
      </c>
      <c r="H746" s="74">
        <v>0</v>
      </c>
      <c r="J746" s="74">
        <v>0</v>
      </c>
      <c r="N746" s="74">
        <v>0</v>
      </c>
      <c r="P746" s="74">
        <v>5</v>
      </c>
      <c r="Q746" s="74">
        <v>0</v>
      </c>
      <c r="T746" s="74">
        <v>1</v>
      </c>
      <c r="U746" s="74">
        <v>1</v>
      </c>
      <c r="Y746" s="114">
        <v>0</v>
      </c>
      <c r="AA746" s="74">
        <v>0</v>
      </c>
      <c r="AB746" s="74">
        <v>0</v>
      </c>
      <c r="AH746" s="74">
        <v>27200140105</v>
      </c>
      <c r="AK746" s="74">
        <v>3</v>
      </c>
      <c r="AY746" s="74">
        <v>0</v>
      </c>
      <c r="AZ746" s="74">
        <v>0</v>
      </c>
      <c r="BF746" s="121">
        <v>27100140119</v>
      </c>
      <c r="BG746" s="122">
        <v>1800</v>
      </c>
      <c r="BH746" s="116">
        <v>0</v>
      </c>
      <c r="BI746" s="74">
        <v>10000</v>
      </c>
      <c r="BJ746" s="74">
        <v>-1</v>
      </c>
      <c r="BK746" s="74">
        <v>1</v>
      </c>
      <c r="BL746" s="74">
        <v>1</v>
      </c>
    </row>
    <row r="747" spans="1:64">
      <c r="A747" s="30">
        <v>27000140241</v>
      </c>
      <c r="B747" s="74" t="s">
        <v>2000</v>
      </c>
      <c r="D747" s="114" t="s">
        <v>2001</v>
      </c>
      <c r="E747" s="114">
        <v>100</v>
      </c>
      <c r="G747" s="74">
        <v>2</v>
      </c>
      <c r="H747" s="74">
        <v>0</v>
      </c>
      <c r="J747" s="74">
        <v>0</v>
      </c>
      <c r="N747" s="74">
        <v>0</v>
      </c>
      <c r="P747" s="74">
        <v>5</v>
      </c>
      <c r="Q747" s="74">
        <v>0</v>
      </c>
      <c r="T747" s="74">
        <v>1</v>
      </c>
      <c r="U747" s="74">
        <v>1</v>
      </c>
      <c r="Y747" s="114">
        <v>0</v>
      </c>
      <c r="AA747" s="74">
        <v>0</v>
      </c>
      <c r="AB747" s="74">
        <v>0</v>
      </c>
      <c r="AH747" s="74">
        <v>27200140105</v>
      </c>
      <c r="AK747" s="74">
        <v>3</v>
      </c>
      <c r="AY747" s="74">
        <v>0</v>
      </c>
      <c r="AZ747" s="74">
        <v>0</v>
      </c>
      <c r="BF747" s="121">
        <v>27100140119</v>
      </c>
      <c r="BG747" s="122">
        <v>2100</v>
      </c>
      <c r="BH747" s="116">
        <v>0</v>
      </c>
      <c r="BI747" s="74">
        <v>10000</v>
      </c>
      <c r="BJ747" s="74">
        <v>-1</v>
      </c>
      <c r="BK747" s="74">
        <v>1</v>
      </c>
      <c r="BL747" s="74">
        <v>1</v>
      </c>
    </row>
    <row r="748" spans="1:64">
      <c r="A748" s="30">
        <v>27000140242</v>
      </c>
      <c r="B748" s="74" t="s">
        <v>2002</v>
      </c>
      <c r="D748" s="114" t="s">
        <v>2003</v>
      </c>
      <c r="E748" s="114">
        <v>100</v>
      </c>
      <c r="G748" s="74">
        <v>2</v>
      </c>
      <c r="H748" s="74">
        <v>0</v>
      </c>
      <c r="J748" s="74">
        <v>0</v>
      </c>
      <c r="N748" s="74">
        <v>0</v>
      </c>
      <c r="P748" s="74">
        <v>5</v>
      </c>
      <c r="Q748" s="74">
        <v>0</v>
      </c>
      <c r="T748" s="74">
        <v>1</v>
      </c>
      <c r="U748" s="74">
        <v>1</v>
      </c>
      <c r="Y748" s="114">
        <v>0</v>
      </c>
      <c r="AA748" s="74">
        <v>0</v>
      </c>
      <c r="AB748" s="74">
        <v>0</v>
      </c>
      <c r="AH748" s="74">
        <v>27200140105</v>
      </c>
      <c r="AK748" s="74">
        <v>3</v>
      </c>
      <c r="AY748" s="74">
        <v>0</v>
      </c>
      <c r="AZ748" s="74">
        <v>0</v>
      </c>
      <c r="BF748" s="121">
        <v>27100140119</v>
      </c>
      <c r="BG748" s="122">
        <v>2400</v>
      </c>
      <c r="BH748" s="116">
        <v>0</v>
      </c>
      <c r="BI748" s="74">
        <v>10000</v>
      </c>
      <c r="BJ748" s="74">
        <v>-1</v>
      </c>
      <c r="BK748" s="74">
        <v>1</v>
      </c>
      <c r="BL748" s="74">
        <v>1</v>
      </c>
    </row>
    <row r="749" spans="1:64">
      <c r="A749" s="30">
        <v>27000140243</v>
      </c>
      <c r="B749" s="74" t="s">
        <v>2004</v>
      </c>
      <c r="D749" s="114" t="s">
        <v>2005</v>
      </c>
      <c r="E749" s="114">
        <v>100</v>
      </c>
      <c r="G749" s="74">
        <v>2</v>
      </c>
      <c r="H749" s="74">
        <v>0</v>
      </c>
      <c r="J749" s="74">
        <v>0</v>
      </c>
      <c r="N749" s="74">
        <v>0</v>
      </c>
      <c r="P749" s="74">
        <v>5</v>
      </c>
      <c r="Q749" s="74">
        <v>0</v>
      </c>
      <c r="T749" s="74">
        <v>1</v>
      </c>
      <c r="U749" s="74">
        <v>1</v>
      </c>
      <c r="Y749" s="114">
        <v>0</v>
      </c>
      <c r="AA749" s="74">
        <v>0</v>
      </c>
      <c r="AB749" s="74">
        <v>0</v>
      </c>
      <c r="AH749" s="74">
        <v>27200140105</v>
      </c>
      <c r="AK749" s="74">
        <v>3</v>
      </c>
      <c r="AY749" s="74">
        <v>0</v>
      </c>
      <c r="AZ749" s="74">
        <v>0</v>
      </c>
      <c r="BF749" s="121">
        <v>27100140119</v>
      </c>
      <c r="BG749" s="122">
        <v>2700</v>
      </c>
      <c r="BH749" s="116">
        <v>0</v>
      </c>
      <c r="BI749" s="74">
        <v>10000</v>
      </c>
      <c r="BJ749" s="74">
        <v>-1</v>
      </c>
      <c r="BK749" s="74">
        <v>1</v>
      </c>
      <c r="BL749" s="74">
        <v>1</v>
      </c>
    </row>
    <row r="750" spans="1:64">
      <c r="A750" s="30">
        <v>27000140244</v>
      </c>
      <c r="B750" s="74" t="s">
        <v>2006</v>
      </c>
      <c r="D750" s="114" t="s">
        <v>2007</v>
      </c>
      <c r="E750" s="114">
        <v>100</v>
      </c>
      <c r="G750" s="74">
        <v>2</v>
      </c>
      <c r="H750" s="74">
        <v>0</v>
      </c>
      <c r="J750" s="74">
        <v>0</v>
      </c>
      <c r="N750" s="74">
        <v>0</v>
      </c>
      <c r="P750" s="74">
        <v>5</v>
      </c>
      <c r="Q750" s="74">
        <v>0</v>
      </c>
      <c r="T750" s="74">
        <v>1</v>
      </c>
      <c r="U750" s="74">
        <v>1</v>
      </c>
      <c r="Y750" s="114">
        <v>0</v>
      </c>
      <c r="AA750" s="74">
        <v>0</v>
      </c>
      <c r="AB750" s="74">
        <v>0</v>
      </c>
      <c r="AH750" s="74">
        <v>27200140105</v>
      </c>
      <c r="AK750" s="74">
        <v>3</v>
      </c>
      <c r="AY750" s="74">
        <v>0</v>
      </c>
      <c r="AZ750" s="74">
        <v>0</v>
      </c>
      <c r="BF750" s="121">
        <v>27100140119</v>
      </c>
      <c r="BG750" s="122">
        <v>3000</v>
      </c>
      <c r="BH750" s="116">
        <v>0</v>
      </c>
      <c r="BI750" s="74">
        <v>10000</v>
      </c>
      <c r="BJ750" s="74">
        <v>-1</v>
      </c>
      <c r="BK750" s="74">
        <v>1</v>
      </c>
      <c r="BL750" s="74">
        <v>1</v>
      </c>
    </row>
    <row r="751" spans="1:64">
      <c r="A751" s="30">
        <v>27000140245</v>
      </c>
      <c r="B751" s="74" t="s">
        <v>2008</v>
      </c>
      <c r="C751" s="74" t="s">
        <v>2009</v>
      </c>
      <c r="D751" s="114" t="s">
        <v>2010</v>
      </c>
      <c r="E751" s="114">
        <v>100</v>
      </c>
      <c r="F751" s="74" t="s">
        <v>672</v>
      </c>
      <c r="G751" s="74">
        <v>2</v>
      </c>
      <c r="H751" s="74">
        <v>0</v>
      </c>
      <c r="J751" s="74">
        <v>0</v>
      </c>
      <c r="N751" s="74">
        <v>0</v>
      </c>
      <c r="P751" s="74">
        <v>5</v>
      </c>
      <c r="Q751" s="74">
        <v>0</v>
      </c>
      <c r="T751" s="74">
        <v>1</v>
      </c>
      <c r="U751" s="74">
        <v>1</v>
      </c>
      <c r="Y751" s="114">
        <v>0</v>
      </c>
      <c r="AA751" s="74">
        <v>0</v>
      </c>
      <c r="AB751" s="74">
        <v>0</v>
      </c>
      <c r="AH751" s="74">
        <v>27200140105</v>
      </c>
      <c r="AK751" s="74">
        <v>3</v>
      </c>
      <c r="AY751" s="74">
        <v>0</v>
      </c>
      <c r="BF751" s="121">
        <v>27100140120</v>
      </c>
      <c r="BG751" s="122">
        <v>300</v>
      </c>
      <c r="BH751" s="116">
        <v>0</v>
      </c>
      <c r="BI751" s="74">
        <v>10000</v>
      </c>
      <c r="BJ751" s="74">
        <v>-1</v>
      </c>
      <c r="BK751" s="74">
        <v>1</v>
      </c>
      <c r="BL751" s="74">
        <v>1</v>
      </c>
    </row>
    <row r="752" spans="1:64">
      <c r="A752" s="30">
        <v>27000140246</v>
      </c>
      <c r="B752" s="74" t="s">
        <v>2008</v>
      </c>
      <c r="C752" s="74" t="s">
        <v>2011</v>
      </c>
      <c r="D752" s="114" t="s">
        <v>2012</v>
      </c>
      <c r="E752" s="114">
        <v>100</v>
      </c>
      <c r="F752" s="74" t="s">
        <v>688</v>
      </c>
      <c r="G752" s="74">
        <v>2</v>
      </c>
      <c r="H752" s="74">
        <v>0</v>
      </c>
      <c r="J752" s="74">
        <v>0</v>
      </c>
      <c r="N752" s="74">
        <v>0</v>
      </c>
      <c r="P752" s="74">
        <v>5</v>
      </c>
      <c r="Q752" s="74">
        <v>0</v>
      </c>
      <c r="T752" s="74">
        <v>1</v>
      </c>
      <c r="U752" s="74">
        <v>1</v>
      </c>
      <c r="Y752" s="114">
        <v>0</v>
      </c>
      <c r="AA752" s="74">
        <v>0</v>
      </c>
      <c r="AB752" s="74">
        <v>0</v>
      </c>
      <c r="AH752" s="74">
        <v>27200140105</v>
      </c>
      <c r="AK752" s="74">
        <v>3</v>
      </c>
      <c r="AY752" s="74">
        <v>0</v>
      </c>
      <c r="BF752" s="121">
        <v>27100140121</v>
      </c>
      <c r="BG752" s="122">
        <v>300</v>
      </c>
      <c r="BH752" s="116">
        <v>0</v>
      </c>
      <c r="BI752" s="74">
        <v>10000</v>
      </c>
      <c r="BJ752" s="74">
        <v>-1</v>
      </c>
      <c r="BK752" s="74">
        <v>1</v>
      </c>
      <c r="BL752" s="74">
        <v>1</v>
      </c>
    </row>
    <row r="753" spans="1:64">
      <c r="A753" s="30">
        <v>27000140247</v>
      </c>
      <c r="B753" s="74" t="s">
        <v>2008</v>
      </c>
      <c r="C753" s="74" t="s">
        <v>2013</v>
      </c>
      <c r="D753" s="114" t="s">
        <v>2014</v>
      </c>
      <c r="E753" s="114">
        <v>100</v>
      </c>
      <c r="F753" s="74" t="s">
        <v>714</v>
      </c>
      <c r="G753" s="74">
        <v>2</v>
      </c>
      <c r="H753" s="74">
        <v>0</v>
      </c>
      <c r="J753" s="74">
        <v>0</v>
      </c>
      <c r="N753" s="74">
        <v>0</v>
      </c>
      <c r="P753" s="74">
        <v>5</v>
      </c>
      <c r="Q753" s="74">
        <v>0</v>
      </c>
      <c r="T753" s="74">
        <v>1</v>
      </c>
      <c r="U753" s="74">
        <v>1</v>
      </c>
      <c r="Y753" s="114">
        <v>0</v>
      </c>
      <c r="AA753" s="74">
        <v>0</v>
      </c>
      <c r="AB753" s="74">
        <v>0</v>
      </c>
      <c r="AH753" s="74">
        <v>27200140105</v>
      </c>
      <c r="AK753" s="74">
        <v>3</v>
      </c>
      <c r="AY753" s="74">
        <v>0</v>
      </c>
      <c r="BF753" s="121">
        <v>27100140122</v>
      </c>
      <c r="BG753" s="122">
        <v>300</v>
      </c>
      <c r="BH753" s="116">
        <v>0</v>
      </c>
      <c r="BI753" s="74">
        <v>10000</v>
      </c>
      <c r="BJ753" s="74">
        <v>-1</v>
      </c>
      <c r="BK753" s="74">
        <v>1</v>
      </c>
      <c r="BL753" s="74">
        <v>1</v>
      </c>
    </row>
    <row r="754" spans="1:64">
      <c r="A754" s="30">
        <v>27000140248</v>
      </c>
      <c r="B754" s="74" t="s">
        <v>2008</v>
      </c>
      <c r="C754" s="74" t="s">
        <v>2015</v>
      </c>
      <c r="D754" s="114" t="s">
        <v>2016</v>
      </c>
      <c r="E754" s="114">
        <v>100</v>
      </c>
      <c r="F754" s="74" t="s">
        <v>709</v>
      </c>
      <c r="G754" s="74">
        <v>2</v>
      </c>
      <c r="H754" s="74">
        <v>0</v>
      </c>
      <c r="J754" s="74">
        <v>0</v>
      </c>
      <c r="N754" s="74">
        <v>0</v>
      </c>
      <c r="P754" s="74">
        <v>5</v>
      </c>
      <c r="Q754" s="74">
        <v>0</v>
      </c>
      <c r="T754" s="74">
        <v>1</v>
      </c>
      <c r="U754" s="74">
        <v>1</v>
      </c>
      <c r="Y754" s="114">
        <v>0</v>
      </c>
      <c r="AA754" s="74">
        <v>0</v>
      </c>
      <c r="AB754" s="74">
        <v>0</v>
      </c>
      <c r="AH754" s="74">
        <v>27200140105</v>
      </c>
      <c r="AK754" s="74">
        <v>3</v>
      </c>
      <c r="AY754" s="74">
        <v>0</v>
      </c>
      <c r="BF754" s="121">
        <v>27100140123</v>
      </c>
      <c r="BG754" s="122">
        <v>300</v>
      </c>
      <c r="BH754" s="116">
        <v>0</v>
      </c>
      <c r="BI754" s="74">
        <v>10000</v>
      </c>
      <c r="BJ754" s="74">
        <v>-1</v>
      </c>
      <c r="BK754" s="74">
        <v>1</v>
      </c>
      <c r="BL754" s="74">
        <v>1</v>
      </c>
    </row>
    <row r="755" spans="1:64">
      <c r="A755" s="30">
        <v>27000140249</v>
      </c>
      <c r="B755" s="74" t="s">
        <v>2008</v>
      </c>
      <c r="C755" s="74" t="s">
        <v>2017</v>
      </c>
      <c r="D755" s="114" t="s">
        <v>2018</v>
      </c>
      <c r="E755" s="114">
        <v>100</v>
      </c>
      <c r="F755" s="74" t="s">
        <v>895</v>
      </c>
      <c r="G755" s="74">
        <v>2</v>
      </c>
      <c r="H755" s="74">
        <v>0</v>
      </c>
      <c r="J755" s="74">
        <v>0</v>
      </c>
      <c r="N755" s="74">
        <v>0</v>
      </c>
      <c r="P755" s="74">
        <v>5</v>
      </c>
      <c r="Q755" s="74">
        <v>0</v>
      </c>
      <c r="T755" s="74">
        <v>1</v>
      </c>
      <c r="U755" s="74">
        <v>1</v>
      </c>
      <c r="Y755" s="114">
        <v>0</v>
      </c>
      <c r="AA755" s="74">
        <v>0</v>
      </c>
      <c r="AB755" s="74">
        <v>0</v>
      </c>
      <c r="AH755" s="74">
        <v>27200140105</v>
      </c>
      <c r="AK755" s="74">
        <v>3</v>
      </c>
      <c r="AY755" s="74">
        <v>0</v>
      </c>
      <c r="BF755" s="121">
        <v>27100140124</v>
      </c>
      <c r="BG755" s="122">
        <v>300</v>
      </c>
      <c r="BH755" s="116">
        <v>0</v>
      </c>
      <c r="BI755" s="74">
        <v>10000</v>
      </c>
      <c r="BJ755" s="74">
        <v>-1</v>
      </c>
      <c r="BK755" s="74">
        <v>1</v>
      </c>
      <c r="BL755" s="74">
        <v>1</v>
      </c>
    </row>
    <row r="756" spans="1:64">
      <c r="A756" s="30">
        <v>27000140250</v>
      </c>
      <c r="B756" s="74" t="s">
        <v>2008</v>
      </c>
      <c r="C756" s="74" t="s">
        <v>2019</v>
      </c>
      <c r="D756" s="114" t="s">
        <v>2020</v>
      </c>
      <c r="E756" s="114">
        <v>100</v>
      </c>
      <c r="F756" s="74" t="s">
        <v>777</v>
      </c>
      <c r="G756" s="74">
        <v>2</v>
      </c>
      <c r="H756" s="74">
        <v>0</v>
      </c>
      <c r="J756" s="74">
        <v>0</v>
      </c>
      <c r="N756" s="74">
        <v>0</v>
      </c>
      <c r="P756" s="74">
        <v>5</v>
      </c>
      <c r="Q756" s="74">
        <v>0</v>
      </c>
      <c r="T756" s="74">
        <v>1</v>
      </c>
      <c r="U756" s="74">
        <v>1</v>
      </c>
      <c r="Y756" s="114">
        <v>0</v>
      </c>
      <c r="AA756" s="74">
        <v>0</v>
      </c>
      <c r="AB756" s="74">
        <v>0</v>
      </c>
      <c r="AH756" s="74">
        <v>27200140105</v>
      </c>
      <c r="AK756" s="74">
        <v>3</v>
      </c>
      <c r="AY756" s="74">
        <v>0</v>
      </c>
      <c r="BF756" s="121">
        <v>27100140125</v>
      </c>
      <c r="BG756" s="122">
        <v>300</v>
      </c>
      <c r="BH756" s="116">
        <v>0</v>
      </c>
      <c r="BI756" s="74">
        <v>10000</v>
      </c>
      <c r="BJ756" s="74">
        <v>-1</v>
      </c>
      <c r="BK756" s="74">
        <v>1</v>
      </c>
      <c r="BL756" s="74">
        <v>1</v>
      </c>
    </row>
    <row r="757" spans="1:64">
      <c r="A757" s="30">
        <v>27000140400</v>
      </c>
      <c r="B757" s="74" t="s">
        <v>2021</v>
      </c>
      <c r="G757" s="74">
        <v>2</v>
      </c>
      <c r="H757" s="74">
        <v>0</v>
      </c>
      <c r="J757" s="74">
        <v>0</v>
      </c>
      <c r="N757" s="74">
        <v>0</v>
      </c>
      <c r="P757" s="74">
        <v>5</v>
      </c>
      <c r="Q757" s="74">
        <v>0</v>
      </c>
      <c r="T757" s="74">
        <v>1</v>
      </c>
      <c r="U757" s="74">
        <v>1</v>
      </c>
      <c r="Y757" s="114">
        <v>0</v>
      </c>
      <c r="AA757" s="74">
        <v>0</v>
      </c>
      <c r="AB757" s="74">
        <v>0</v>
      </c>
      <c r="AH757" s="74">
        <v>27200140105</v>
      </c>
      <c r="AK757" s="74">
        <v>3</v>
      </c>
      <c r="AY757" s="74">
        <v>0</v>
      </c>
      <c r="BF757" s="121">
        <v>27100040152</v>
      </c>
      <c r="BG757" s="122">
        <v>500</v>
      </c>
      <c r="BH757" s="116">
        <v>0</v>
      </c>
      <c r="BI757" s="74">
        <v>10000</v>
      </c>
      <c r="BJ757" s="74">
        <v>-1</v>
      </c>
      <c r="BK757" s="74">
        <v>1</v>
      </c>
      <c r="BL757" s="74">
        <v>1</v>
      </c>
    </row>
    <row r="758" s="3" customFormat="1" ht="25.5" customHeight="1" spans="1:64">
      <c r="A758" s="30">
        <v>27000140401</v>
      </c>
      <c r="B758" s="57" t="s">
        <v>2022</v>
      </c>
      <c r="C758" s="57" t="s">
        <v>2022</v>
      </c>
      <c r="D758" s="17" t="s">
        <v>2023</v>
      </c>
      <c r="E758" s="17">
        <v>0</v>
      </c>
      <c r="F758" s="3" t="s">
        <v>1053</v>
      </c>
      <c r="G758" s="3">
        <v>2</v>
      </c>
      <c r="H758" s="3">
        <v>3</v>
      </c>
      <c r="J758" s="3">
        <v>1</v>
      </c>
      <c r="N758" s="3">
        <v>0</v>
      </c>
      <c r="P758" s="3">
        <v>1</v>
      </c>
      <c r="Q758" s="3">
        <v>3000</v>
      </c>
      <c r="S758" s="3">
        <v>0</v>
      </c>
      <c r="T758" s="3">
        <v>1</v>
      </c>
      <c r="U758" s="3">
        <v>1</v>
      </c>
      <c r="Y758" s="17">
        <v>1500</v>
      </c>
      <c r="Z758" s="17"/>
      <c r="AA758" s="3">
        <v>0</v>
      </c>
      <c r="AB758" s="3">
        <v>4200</v>
      </c>
      <c r="AC758" s="22" t="s">
        <v>400</v>
      </c>
      <c r="AF758" s="27"/>
      <c r="AG758" s="27"/>
      <c r="AH758" s="3">
        <v>27200140107</v>
      </c>
      <c r="AI758" s="22" t="s">
        <v>2024</v>
      </c>
      <c r="AJ758" s="3">
        <v>15000</v>
      </c>
      <c r="AK758" s="3">
        <v>4</v>
      </c>
      <c r="AL758" s="27" t="s">
        <v>2025</v>
      </c>
      <c r="AM758" s="22" t="s">
        <v>478</v>
      </c>
      <c r="AN758" s="22" t="s">
        <v>403</v>
      </c>
      <c r="AO758" s="29" t="s">
        <v>2026</v>
      </c>
      <c r="AP758" s="131" t="s">
        <v>984</v>
      </c>
      <c r="AQ758" s="117"/>
      <c r="AR758" s="117"/>
      <c r="AS758" s="117"/>
      <c r="AT758" s="117"/>
      <c r="AU758" s="118"/>
      <c r="AV758" s="27"/>
      <c r="AW758" s="27"/>
      <c r="AX758" s="3">
        <v>12000</v>
      </c>
      <c r="AY758" s="3">
        <v>0</v>
      </c>
      <c r="AZ758" s="3">
        <v>1</v>
      </c>
      <c r="BD758" s="34">
        <v>-10000</v>
      </c>
      <c r="BE758" s="141">
        <v>9000</v>
      </c>
      <c r="BF758" s="33">
        <v>27100040150</v>
      </c>
      <c r="BG758" s="36">
        <v>0</v>
      </c>
      <c r="BH758" s="27">
        <v>0</v>
      </c>
      <c r="BI758" s="3">
        <v>10000</v>
      </c>
      <c r="BJ758" s="3">
        <v>10000</v>
      </c>
      <c r="BK758" s="3">
        <v>1</v>
      </c>
      <c r="BL758" s="3">
        <v>0</v>
      </c>
    </row>
    <row r="759" s="3" customFormat="1" ht="25.5" customHeight="1" spans="1:64">
      <c r="A759" s="30">
        <v>27000140402</v>
      </c>
      <c r="B759" s="57" t="s">
        <v>2027</v>
      </c>
      <c r="C759" s="57" t="s">
        <v>2027</v>
      </c>
      <c r="D759" s="17" t="s">
        <v>2028</v>
      </c>
      <c r="E759" s="17">
        <v>0</v>
      </c>
      <c r="F759" s="3" t="s">
        <v>1111</v>
      </c>
      <c r="G759" s="3">
        <v>2</v>
      </c>
      <c r="H759" s="3">
        <v>3</v>
      </c>
      <c r="J759" s="3">
        <v>1</v>
      </c>
      <c r="N759" s="3">
        <v>0</v>
      </c>
      <c r="P759" s="3">
        <v>1</v>
      </c>
      <c r="Q759" s="3">
        <v>8000</v>
      </c>
      <c r="S759" s="3">
        <v>0</v>
      </c>
      <c r="T759" s="3">
        <v>1</v>
      </c>
      <c r="U759" s="3">
        <v>1</v>
      </c>
      <c r="Y759" s="17">
        <v>1500</v>
      </c>
      <c r="Z759" s="17"/>
      <c r="AA759" s="3">
        <v>0</v>
      </c>
      <c r="AB759" s="3">
        <v>5000</v>
      </c>
      <c r="AC759" s="22" t="s">
        <v>400</v>
      </c>
      <c r="AF759" s="27"/>
      <c r="AG759" s="27"/>
      <c r="AH759" s="3">
        <v>27200140108</v>
      </c>
      <c r="AI759" s="22" t="s">
        <v>2024</v>
      </c>
      <c r="AJ759" s="3">
        <v>12000</v>
      </c>
      <c r="AK759" s="3">
        <v>8</v>
      </c>
      <c r="AL759" s="27" t="s">
        <v>479</v>
      </c>
      <c r="AM759" s="22" t="s">
        <v>506</v>
      </c>
      <c r="AN759" s="22" t="s">
        <v>412</v>
      </c>
      <c r="AO759" s="29" t="s">
        <v>1072</v>
      </c>
      <c r="AP759" s="131" t="s">
        <v>984</v>
      </c>
      <c r="AQ759" s="117"/>
      <c r="AR759" s="117"/>
      <c r="AS759" s="117"/>
      <c r="AT759" s="117"/>
      <c r="AU759" s="118"/>
      <c r="AV759" s="27"/>
      <c r="AW759" s="27"/>
      <c r="AX759" s="3">
        <v>12000</v>
      </c>
      <c r="AY759" s="3">
        <v>0</v>
      </c>
      <c r="AZ759" s="3">
        <v>1</v>
      </c>
      <c r="BD759" s="34">
        <v>-10000</v>
      </c>
      <c r="BE759" s="141">
        <v>9000</v>
      </c>
      <c r="BF759" s="33">
        <v>27100040151</v>
      </c>
      <c r="BG759" s="36">
        <v>0</v>
      </c>
      <c r="BH759" s="27">
        <v>0</v>
      </c>
      <c r="BI759" s="3">
        <v>10000</v>
      </c>
      <c r="BJ759" s="3">
        <v>10000</v>
      </c>
      <c r="BK759" s="3">
        <v>1</v>
      </c>
      <c r="BL759" s="3">
        <v>0</v>
      </c>
    </row>
    <row r="760" spans="1:64">
      <c r="A760" s="30">
        <v>27000200000</v>
      </c>
      <c r="B760" s="74" t="s">
        <v>2029</v>
      </c>
      <c r="G760" s="74">
        <v>0</v>
      </c>
      <c r="H760" s="74">
        <v>0</v>
      </c>
      <c r="J760" s="74">
        <v>0</v>
      </c>
      <c r="N760" s="74">
        <v>0</v>
      </c>
      <c r="P760" s="74">
        <v>5</v>
      </c>
      <c r="Q760" s="74">
        <v>300</v>
      </c>
      <c r="T760" s="74">
        <v>1</v>
      </c>
      <c r="U760" s="74">
        <v>1</v>
      </c>
      <c r="X760" s="114"/>
      <c r="Y760" s="114">
        <v>0</v>
      </c>
      <c r="AA760" s="74">
        <v>0</v>
      </c>
      <c r="AB760" s="74">
        <v>0</v>
      </c>
      <c r="AH760" s="74">
        <v>27200140105</v>
      </c>
      <c r="AK760" s="74">
        <v>3</v>
      </c>
      <c r="AL760" s="74"/>
      <c r="AO760" s="74"/>
      <c r="AP760" s="74"/>
      <c r="AQ760" s="74"/>
      <c r="AR760" s="74"/>
      <c r="AS760" s="74"/>
      <c r="AT760" s="74"/>
      <c r="AU760" s="74"/>
      <c r="AY760" s="74">
        <v>0</v>
      </c>
      <c r="BF760" s="121">
        <v>27100240000</v>
      </c>
      <c r="BG760" s="122">
        <v>2000</v>
      </c>
      <c r="BH760" s="116">
        <v>0</v>
      </c>
      <c r="BI760" s="74">
        <v>10000</v>
      </c>
      <c r="BJ760" s="74">
        <v>-1</v>
      </c>
      <c r="BK760" s="74">
        <v>1</v>
      </c>
      <c r="BL760" s="74">
        <v>1</v>
      </c>
    </row>
    <row r="761" spans="1:71">
      <c r="A761" s="30">
        <v>27000200001</v>
      </c>
      <c r="B761" s="74" t="s">
        <v>2030</v>
      </c>
      <c r="G761" s="74">
        <v>0</v>
      </c>
      <c r="H761" s="74">
        <v>0</v>
      </c>
      <c r="J761" s="74">
        <v>0</v>
      </c>
      <c r="N761" s="74">
        <v>0</v>
      </c>
      <c r="P761" s="74">
        <v>5</v>
      </c>
      <c r="Q761" s="74">
        <v>300</v>
      </c>
      <c r="T761" s="74">
        <v>1</v>
      </c>
      <c r="U761" s="74">
        <v>1</v>
      </c>
      <c r="W761" s="74">
        <v>0</v>
      </c>
      <c r="X761" s="114"/>
      <c r="Y761" s="114">
        <v>0</v>
      </c>
      <c r="AA761" s="74">
        <v>0</v>
      </c>
      <c r="AB761" s="74">
        <v>0</v>
      </c>
      <c r="AC761" s="115" t="s">
        <v>578</v>
      </c>
      <c r="AH761" s="74">
        <v>27200140105</v>
      </c>
      <c r="AI761" s="74">
        <v>0</v>
      </c>
      <c r="AJ761" s="74">
        <v>0</v>
      </c>
      <c r="AK761" s="74">
        <v>3</v>
      </c>
      <c r="AL761" s="74"/>
      <c r="AO761" s="74"/>
      <c r="AP761" s="74"/>
      <c r="AQ761" s="74"/>
      <c r="AR761" s="74"/>
      <c r="AS761" s="74"/>
      <c r="AT761" s="74"/>
      <c r="AU761" s="74"/>
      <c r="AX761" s="74">
        <v>0</v>
      </c>
      <c r="AY761" s="74">
        <v>0</v>
      </c>
      <c r="AZ761" s="74">
        <v>0</v>
      </c>
      <c r="BF761" s="121">
        <v>27100240001</v>
      </c>
      <c r="BG761" s="122">
        <v>1000</v>
      </c>
      <c r="BH761" s="116">
        <v>0</v>
      </c>
      <c r="BI761" s="74">
        <v>10000</v>
      </c>
      <c r="BJ761" s="74">
        <v>-1</v>
      </c>
      <c r="BK761" s="74">
        <v>1</v>
      </c>
      <c r="BL761" s="74">
        <v>1</v>
      </c>
      <c r="BM761" s="74">
        <v>27100240002</v>
      </c>
      <c r="BN761" s="74">
        <v>1000</v>
      </c>
      <c r="BO761" s="74">
        <v>1</v>
      </c>
      <c r="BP761" s="74">
        <v>10000</v>
      </c>
      <c r="BQ761" s="74">
        <v>-1</v>
      </c>
      <c r="BR761" s="74">
        <v>1</v>
      </c>
      <c r="BS761" s="74">
        <v>0</v>
      </c>
    </row>
    <row r="762" spans="1:71">
      <c r="A762" s="30">
        <v>27000200002</v>
      </c>
      <c r="B762" s="74" t="s">
        <v>2031</v>
      </c>
      <c r="G762" s="74">
        <v>0</v>
      </c>
      <c r="H762" s="74">
        <v>0</v>
      </c>
      <c r="J762" s="74">
        <v>0</v>
      </c>
      <c r="N762" s="74">
        <v>0</v>
      </c>
      <c r="P762" s="74">
        <v>5</v>
      </c>
      <c r="Q762" s="74">
        <v>300</v>
      </c>
      <c r="T762" s="74">
        <v>1</v>
      </c>
      <c r="U762" s="74">
        <v>1</v>
      </c>
      <c r="W762" s="74">
        <v>0</v>
      </c>
      <c r="X762" s="114"/>
      <c r="Y762" s="114">
        <v>0</v>
      </c>
      <c r="AA762" s="74">
        <v>0</v>
      </c>
      <c r="AB762" s="74">
        <v>0</v>
      </c>
      <c r="AC762" s="115" t="s">
        <v>578</v>
      </c>
      <c r="AH762" s="74">
        <v>27200140105</v>
      </c>
      <c r="AI762" s="74">
        <v>0</v>
      </c>
      <c r="AJ762" s="74">
        <v>0</v>
      </c>
      <c r="AK762" s="74">
        <v>3</v>
      </c>
      <c r="AL762" s="74"/>
      <c r="AO762" s="74"/>
      <c r="AP762" s="74"/>
      <c r="AQ762" s="74"/>
      <c r="AR762" s="74"/>
      <c r="AS762" s="74"/>
      <c r="AT762" s="74"/>
      <c r="AU762" s="74"/>
      <c r="AX762" s="74">
        <v>0</v>
      </c>
      <c r="AY762" s="74">
        <v>0</v>
      </c>
      <c r="AZ762" s="74">
        <v>0</v>
      </c>
      <c r="BF762" s="121">
        <v>27100240003</v>
      </c>
      <c r="BG762" s="122">
        <v>10000</v>
      </c>
      <c r="BH762" s="116">
        <v>0</v>
      </c>
      <c r="BI762" s="74">
        <v>10000</v>
      </c>
      <c r="BJ762" s="74">
        <v>-1</v>
      </c>
      <c r="BK762" s="74">
        <v>1</v>
      </c>
      <c r="BL762" s="74">
        <v>1</v>
      </c>
      <c r="BM762" s="74">
        <v>27100240004</v>
      </c>
      <c r="BN762" s="74">
        <v>5000</v>
      </c>
      <c r="BO762" s="74">
        <v>1</v>
      </c>
      <c r="BP762" s="74">
        <v>10000</v>
      </c>
      <c r="BQ762" s="74">
        <v>-1</v>
      </c>
      <c r="BR762" s="74">
        <v>1</v>
      </c>
      <c r="BS762" s="74">
        <v>0</v>
      </c>
    </row>
    <row r="763" spans="1:71">
      <c r="A763" s="30">
        <v>27000200003</v>
      </c>
      <c r="B763" s="74" t="s">
        <v>2032</v>
      </c>
      <c r="G763" s="74">
        <v>0</v>
      </c>
      <c r="H763" s="74">
        <v>0</v>
      </c>
      <c r="J763" s="74">
        <v>0</v>
      </c>
      <c r="N763" s="74">
        <v>0</v>
      </c>
      <c r="P763" s="74">
        <v>5</v>
      </c>
      <c r="Q763" s="74">
        <v>300</v>
      </c>
      <c r="T763" s="74">
        <v>1</v>
      </c>
      <c r="U763" s="74">
        <v>1</v>
      </c>
      <c r="W763" s="74">
        <v>0</v>
      </c>
      <c r="X763" s="114"/>
      <c r="Y763" s="114">
        <v>0</v>
      </c>
      <c r="AA763" s="74">
        <v>0</v>
      </c>
      <c r="AB763" s="74">
        <v>0</v>
      </c>
      <c r="AC763" s="115" t="s">
        <v>578</v>
      </c>
      <c r="AH763" s="74">
        <v>27200140105</v>
      </c>
      <c r="AI763" s="74">
        <v>0</v>
      </c>
      <c r="AJ763" s="74">
        <v>0</v>
      </c>
      <c r="AK763" s="74">
        <v>3</v>
      </c>
      <c r="AL763" s="74"/>
      <c r="AO763" s="74"/>
      <c r="AP763" s="74"/>
      <c r="AQ763" s="74"/>
      <c r="AR763" s="74"/>
      <c r="AS763" s="74"/>
      <c r="AT763" s="74"/>
      <c r="AU763" s="74"/>
      <c r="AX763" s="74">
        <v>0</v>
      </c>
      <c r="AY763" s="74">
        <v>0</v>
      </c>
      <c r="AZ763" s="74">
        <v>0</v>
      </c>
      <c r="BF763" s="120">
        <v>27100240003</v>
      </c>
      <c r="BG763" s="122">
        <v>10000</v>
      </c>
      <c r="BH763" s="116">
        <v>0</v>
      </c>
      <c r="BI763" s="74">
        <v>10000</v>
      </c>
      <c r="BJ763" s="74">
        <v>-1</v>
      </c>
      <c r="BK763" s="74">
        <v>1</v>
      </c>
      <c r="BL763" s="74">
        <v>1</v>
      </c>
      <c r="BM763" s="74">
        <v>27100240005</v>
      </c>
      <c r="BN763" s="74">
        <v>1000</v>
      </c>
      <c r="BO763" s="74">
        <v>1</v>
      </c>
      <c r="BP763" s="74">
        <v>10000</v>
      </c>
      <c r="BQ763" s="74">
        <v>-1</v>
      </c>
      <c r="BR763" s="74">
        <v>1</v>
      </c>
      <c r="BS763" s="74">
        <v>0</v>
      </c>
    </row>
    <row r="764" spans="1:64">
      <c r="A764" s="74">
        <v>27000150000</v>
      </c>
      <c r="B764" s="74" t="s">
        <v>2033</v>
      </c>
      <c r="C764" s="74" t="s">
        <v>2034</v>
      </c>
      <c r="D764" s="114" t="s">
        <v>2035</v>
      </c>
      <c r="E764" s="114">
        <v>85</v>
      </c>
      <c r="F764" s="74" t="s">
        <v>1057</v>
      </c>
      <c r="G764" s="74">
        <v>0</v>
      </c>
      <c r="J764" s="74">
        <v>0</v>
      </c>
      <c r="N764" s="74">
        <v>1</v>
      </c>
      <c r="O764" s="74" t="s">
        <v>2036</v>
      </c>
      <c r="P764" s="74">
        <v>5</v>
      </c>
      <c r="Q764" s="74">
        <v>0</v>
      </c>
      <c r="R764" s="74">
        <v>69</v>
      </c>
      <c r="S764" s="74">
        <v>20000</v>
      </c>
      <c r="T764" s="74">
        <v>0</v>
      </c>
      <c r="U764" s="74">
        <v>1</v>
      </c>
      <c r="Y764" s="114">
        <v>1000</v>
      </c>
      <c r="AA764" s="74">
        <v>0</v>
      </c>
      <c r="AB764" s="74">
        <v>0</v>
      </c>
      <c r="AC764" s="115" t="s">
        <v>578</v>
      </c>
      <c r="AH764" s="74">
        <v>27200050001</v>
      </c>
      <c r="AI764" s="74">
        <v>19000</v>
      </c>
      <c r="AJ764" s="74">
        <v>19000</v>
      </c>
      <c r="AK764" s="74">
        <v>0</v>
      </c>
      <c r="AL764" s="116" t="s">
        <v>578</v>
      </c>
      <c r="AX764" s="74">
        <v>0</v>
      </c>
      <c r="AY764" s="74">
        <v>0</v>
      </c>
      <c r="AZ764" s="74">
        <v>0</v>
      </c>
      <c r="BF764" s="121">
        <v>27100160000</v>
      </c>
      <c r="BG764" s="122">
        <v>27000150100</v>
      </c>
      <c r="BH764" s="116">
        <v>0</v>
      </c>
      <c r="BI764" s="74">
        <v>10000</v>
      </c>
      <c r="BJ764" s="74">
        <v>-1</v>
      </c>
      <c r="BK764" s="74">
        <v>1</v>
      </c>
      <c r="BL764" s="74">
        <v>1</v>
      </c>
    </row>
    <row r="765" spans="1:64">
      <c r="A765" s="74">
        <v>27000150001</v>
      </c>
      <c r="B765" s="74" t="s">
        <v>2037</v>
      </c>
      <c r="C765" s="74" t="s">
        <v>2038</v>
      </c>
      <c r="D765" s="114" t="s">
        <v>2035</v>
      </c>
      <c r="E765" s="114">
        <v>84</v>
      </c>
      <c r="F765" s="74" t="s">
        <v>1057</v>
      </c>
      <c r="G765" s="74">
        <v>0</v>
      </c>
      <c r="J765" s="74">
        <v>0</v>
      </c>
      <c r="N765" s="74">
        <v>0</v>
      </c>
      <c r="O765" s="74" t="s">
        <v>2036</v>
      </c>
      <c r="P765" s="74">
        <v>5</v>
      </c>
      <c r="Q765" s="74">
        <v>0</v>
      </c>
      <c r="R765" s="74">
        <v>69</v>
      </c>
      <c r="S765" s="74">
        <v>20000</v>
      </c>
      <c r="T765" s="74">
        <v>0</v>
      </c>
      <c r="U765" s="74">
        <v>1</v>
      </c>
      <c r="Y765" s="114">
        <v>1000</v>
      </c>
      <c r="AA765" s="74">
        <v>0</v>
      </c>
      <c r="AB765" s="74">
        <v>0</v>
      </c>
      <c r="AC765" s="115" t="s">
        <v>578</v>
      </c>
      <c r="AH765" s="74">
        <v>27200050001</v>
      </c>
      <c r="AI765" s="74">
        <v>19000</v>
      </c>
      <c r="AJ765" s="74">
        <v>19000</v>
      </c>
      <c r="AK765" s="74">
        <v>0</v>
      </c>
      <c r="AL765" s="116" t="s">
        <v>578</v>
      </c>
      <c r="AX765" s="74">
        <v>0</v>
      </c>
      <c r="AY765" s="74">
        <v>0</v>
      </c>
      <c r="AZ765" s="74">
        <v>0</v>
      </c>
      <c r="BF765" s="121">
        <v>27100160001</v>
      </c>
      <c r="BG765" s="122">
        <v>27000150101</v>
      </c>
      <c r="BH765" s="116">
        <v>0</v>
      </c>
      <c r="BI765" s="74">
        <v>10000</v>
      </c>
      <c r="BJ765" s="74">
        <v>-1</v>
      </c>
      <c r="BK765" s="74">
        <v>1</v>
      </c>
      <c r="BL765" s="74">
        <v>1</v>
      </c>
    </row>
    <row r="766" spans="1:64">
      <c r="A766" s="74">
        <v>27000150002</v>
      </c>
      <c r="B766" s="74" t="s">
        <v>2039</v>
      </c>
      <c r="C766" s="74" t="s">
        <v>2040</v>
      </c>
      <c r="D766" s="114" t="s">
        <v>2041</v>
      </c>
      <c r="E766" s="114">
        <v>83</v>
      </c>
      <c r="F766" s="74" t="s">
        <v>1057</v>
      </c>
      <c r="G766" s="74">
        <v>0</v>
      </c>
      <c r="J766" s="74">
        <v>0</v>
      </c>
      <c r="N766" s="74">
        <v>0</v>
      </c>
      <c r="O766" s="74" t="s">
        <v>2036</v>
      </c>
      <c r="P766" s="74">
        <v>5</v>
      </c>
      <c r="Q766" s="74">
        <v>0</v>
      </c>
      <c r="R766" s="74">
        <v>69</v>
      </c>
      <c r="S766" s="74">
        <v>25000</v>
      </c>
      <c r="T766" s="74">
        <v>0</v>
      </c>
      <c r="U766" s="74">
        <v>1</v>
      </c>
      <c r="Y766" s="114">
        <v>1000</v>
      </c>
      <c r="AA766" s="74">
        <v>0</v>
      </c>
      <c r="AB766" s="74">
        <v>0</v>
      </c>
      <c r="AC766" s="115" t="s">
        <v>578</v>
      </c>
      <c r="AH766" s="74">
        <v>27200050001</v>
      </c>
      <c r="AI766" s="74">
        <v>19000</v>
      </c>
      <c r="AJ766" s="74">
        <v>19000</v>
      </c>
      <c r="AK766" s="74">
        <v>0</v>
      </c>
      <c r="AL766" s="116" t="s">
        <v>578</v>
      </c>
      <c r="AX766" s="74">
        <v>0</v>
      </c>
      <c r="AY766" s="74">
        <v>0</v>
      </c>
      <c r="AZ766" s="74">
        <v>0</v>
      </c>
      <c r="BF766" s="121">
        <v>27100160002</v>
      </c>
      <c r="BG766" s="122">
        <v>27000150102</v>
      </c>
      <c r="BH766" s="116">
        <v>0</v>
      </c>
      <c r="BI766" s="74">
        <v>10000</v>
      </c>
      <c r="BJ766" s="74">
        <v>-1</v>
      </c>
      <c r="BK766" s="74">
        <v>1</v>
      </c>
      <c r="BL766" s="74">
        <v>1</v>
      </c>
    </row>
    <row r="767" spans="1:64">
      <c r="A767" s="74">
        <v>27000150003</v>
      </c>
      <c r="B767" s="74" t="s">
        <v>2042</v>
      </c>
      <c r="C767" s="74" t="s">
        <v>2043</v>
      </c>
      <c r="D767" s="114" t="s">
        <v>2044</v>
      </c>
      <c r="E767" s="114">
        <v>82</v>
      </c>
      <c r="F767" s="74" t="s">
        <v>1057</v>
      </c>
      <c r="G767" s="74">
        <v>0</v>
      </c>
      <c r="J767" s="74">
        <v>0</v>
      </c>
      <c r="N767" s="74">
        <v>0</v>
      </c>
      <c r="O767" s="74" t="s">
        <v>2036</v>
      </c>
      <c r="P767" s="74">
        <v>5</v>
      </c>
      <c r="Q767" s="74">
        <v>0</v>
      </c>
      <c r="R767" s="74">
        <v>69</v>
      </c>
      <c r="S767" s="74">
        <v>30000</v>
      </c>
      <c r="T767" s="74">
        <v>0</v>
      </c>
      <c r="U767" s="74">
        <v>1</v>
      </c>
      <c r="Y767" s="114">
        <v>1000</v>
      </c>
      <c r="AA767" s="74">
        <v>0</v>
      </c>
      <c r="AB767" s="74">
        <v>0</v>
      </c>
      <c r="AC767" s="115" t="s">
        <v>578</v>
      </c>
      <c r="AH767" s="74">
        <v>27200050001</v>
      </c>
      <c r="AI767" s="74">
        <v>19000</v>
      </c>
      <c r="AJ767" s="74">
        <v>19000</v>
      </c>
      <c r="AK767" s="74">
        <v>0</v>
      </c>
      <c r="AL767" s="116" t="s">
        <v>578</v>
      </c>
      <c r="AX767" s="74">
        <v>0</v>
      </c>
      <c r="AY767" s="74">
        <v>0</v>
      </c>
      <c r="AZ767" s="74">
        <v>0</v>
      </c>
      <c r="BF767" s="121">
        <v>27100160003</v>
      </c>
      <c r="BG767" s="122">
        <v>27000150103</v>
      </c>
      <c r="BH767" s="116">
        <v>0</v>
      </c>
      <c r="BI767" s="74">
        <v>10000</v>
      </c>
      <c r="BJ767" s="74">
        <v>-1</v>
      </c>
      <c r="BK767" s="74">
        <v>1</v>
      </c>
      <c r="BL767" s="74">
        <v>1</v>
      </c>
    </row>
    <row r="768" spans="1:64">
      <c r="A768" s="74">
        <v>27000150004</v>
      </c>
      <c r="B768" s="74" t="s">
        <v>2045</v>
      </c>
      <c r="C768" s="74" t="s">
        <v>2046</v>
      </c>
      <c r="D768" s="114" t="s">
        <v>2047</v>
      </c>
      <c r="E768" s="114">
        <v>81</v>
      </c>
      <c r="F768" s="74" t="s">
        <v>1057</v>
      </c>
      <c r="G768" s="74">
        <v>0</v>
      </c>
      <c r="J768" s="74">
        <v>0</v>
      </c>
      <c r="N768" s="74">
        <v>0</v>
      </c>
      <c r="O768" s="74" t="s">
        <v>2036</v>
      </c>
      <c r="P768" s="74">
        <v>5</v>
      </c>
      <c r="Q768" s="74">
        <v>0</v>
      </c>
      <c r="R768" s="74">
        <v>69</v>
      </c>
      <c r="S768" s="74">
        <v>35000</v>
      </c>
      <c r="T768" s="74">
        <v>0</v>
      </c>
      <c r="U768" s="74">
        <v>1</v>
      </c>
      <c r="Y768" s="114">
        <v>1000</v>
      </c>
      <c r="AA768" s="74">
        <v>0</v>
      </c>
      <c r="AB768" s="74">
        <v>0</v>
      </c>
      <c r="AC768" s="115" t="s">
        <v>578</v>
      </c>
      <c r="AH768" s="74">
        <v>27200050001</v>
      </c>
      <c r="AI768" s="74">
        <v>19000</v>
      </c>
      <c r="AJ768" s="74">
        <v>19000</v>
      </c>
      <c r="AK768" s="74">
        <v>0</v>
      </c>
      <c r="AL768" s="116" t="s">
        <v>578</v>
      </c>
      <c r="AX768" s="74">
        <v>0</v>
      </c>
      <c r="AY768" s="74">
        <v>0</v>
      </c>
      <c r="AZ768" s="74">
        <v>0</v>
      </c>
      <c r="BF768" s="121">
        <v>27100160004</v>
      </c>
      <c r="BG768" s="122">
        <v>27000150104</v>
      </c>
      <c r="BH768" s="116">
        <v>0</v>
      </c>
      <c r="BI768" s="74">
        <v>10000</v>
      </c>
      <c r="BJ768" s="74">
        <v>-1</v>
      </c>
      <c r="BK768" s="74">
        <v>1</v>
      </c>
      <c r="BL768" s="74">
        <v>1</v>
      </c>
    </row>
    <row r="769" spans="1:64">
      <c r="A769" s="74">
        <v>27000150005</v>
      </c>
      <c r="B769" s="74" t="s">
        <v>2048</v>
      </c>
      <c r="C769" s="74" t="s">
        <v>2049</v>
      </c>
      <c r="D769" s="114" t="s">
        <v>2050</v>
      </c>
      <c r="E769" s="114">
        <v>80</v>
      </c>
      <c r="F769" s="74" t="s">
        <v>1057</v>
      </c>
      <c r="G769" s="74">
        <v>0</v>
      </c>
      <c r="J769" s="74">
        <v>0</v>
      </c>
      <c r="N769" s="74">
        <v>0</v>
      </c>
      <c r="O769" s="74" t="s">
        <v>2036</v>
      </c>
      <c r="P769" s="74">
        <v>5</v>
      </c>
      <c r="Q769" s="74">
        <v>0</v>
      </c>
      <c r="R769" s="74">
        <v>69</v>
      </c>
      <c r="S769" s="74">
        <v>40000</v>
      </c>
      <c r="T769" s="74">
        <v>0</v>
      </c>
      <c r="U769" s="74">
        <v>1</v>
      </c>
      <c r="Y769" s="114">
        <v>1000</v>
      </c>
      <c r="AA769" s="74">
        <v>0</v>
      </c>
      <c r="AB769" s="74">
        <v>0</v>
      </c>
      <c r="AC769" s="115" t="s">
        <v>578</v>
      </c>
      <c r="AH769" s="74">
        <v>27200050001</v>
      </c>
      <c r="AI769" s="74">
        <v>19000</v>
      </c>
      <c r="AJ769" s="74">
        <v>19000</v>
      </c>
      <c r="AK769" s="74">
        <v>0</v>
      </c>
      <c r="AL769" s="116" t="s">
        <v>578</v>
      </c>
      <c r="AX769" s="74">
        <v>0</v>
      </c>
      <c r="AY769" s="74">
        <v>0</v>
      </c>
      <c r="AZ769" s="74">
        <v>0</v>
      </c>
      <c r="BF769" s="121">
        <v>27100160005</v>
      </c>
      <c r="BG769" s="122">
        <v>27000150105</v>
      </c>
      <c r="BH769" s="116">
        <v>0</v>
      </c>
      <c r="BI769" s="74">
        <v>10000</v>
      </c>
      <c r="BJ769" s="74">
        <v>-1</v>
      </c>
      <c r="BK769" s="74">
        <v>1</v>
      </c>
      <c r="BL769" s="74">
        <v>1</v>
      </c>
    </row>
    <row r="770" spans="1:64">
      <c r="A770" s="74">
        <v>27000150100</v>
      </c>
      <c r="B770" s="74" t="s">
        <v>2051</v>
      </c>
      <c r="C770" s="74" t="s">
        <v>2052</v>
      </c>
      <c r="D770" s="114" t="s">
        <v>723</v>
      </c>
      <c r="E770" s="114">
        <v>100</v>
      </c>
      <c r="G770" s="74">
        <v>2</v>
      </c>
      <c r="J770" s="74">
        <v>0</v>
      </c>
      <c r="N770" s="74">
        <v>0</v>
      </c>
      <c r="P770" s="74">
        <v>1</v>
      </c>
      <c r="Q770" s="74">
        <v>2000</v>
      </c>
      <c r="S770" s="74">
        <v>0</v>
      </c>
      <c r="T770" s="74">
        <v>1</v>
      </c>
      <c r="U770" s="74">
        <v>1</v>
      </c>
      <c r="Y770" s="114">
        <v>1000</v>
      </c>
      <c r="AA770" s="74">
        <v>0</v>
      </c>
      <c r="AB770" s="74">
        <v>0</v>
      </c>
      <c r="AC770" s="115" t="s">
        <v>578</v>
      </c>
      <c r="AH770" s="74">
        <v>27200050001</v>
      </c>
      <c r="AI770" s="74">
        <v>19000</v>
      </c>
      <c r="AJ770" s="74">
        <v>19000</v>
      </c>
      <c r="AK770" s="74">
        <v>1</v>
      </c>
      <c r="AL770" s="116" t="s">
        <v>578</v>
      </c>
      <c r="AX770" s="74">
        <v>90000</v>
      </c>
      <c r="AY770" s="74">
        <v>1</v>
      </c>
      <c r="AZ770" s="74">
        <v>1</v>
      </c>
      <c r="BD770" s="119">
        <v>-9999</v>
      </c>
      <c r="BE770" s="120">
        <v>10000</v>
      </c>
      <c r="BF770" s="121">
        <v>27100160100</v>
      </c>
      <c r="BH770" s="116">
        <v>0</v>
      </c>
      <c r="BI770" s="74" t="s">
        <v>2053</v>
      </c>
      <c r="BJ770" s="74">
        <v>10000</v>
      </c>
      <c r="BK770" s="74">
        <v>1</v>
      </c>
      <c r="BL770" s="74">
        <v>0</v>
      </c>
    </row>
    <row r="771" spans="1:64">
      <c r="A771" s="74">
        <v>27000150101</v>
      </c>
      <c r="B771" s="74" t="s">
        <v>2051</v>
      </c>
      <c r="C771" s="74" t="s">
        <v>2052</v>
      </c>
      <c r="D771" s="114" t="s">
        <v>723</v>
      </c>
      <c r="E771" s="114">
        <v>100</v>
      </c>
      <c r="G771" s="74">
        <v>2</v>
      </c>
      <c r="J771" s="74">
        <v>0</v>
      </c>
      <c r="N771" s="74">
        <v>0</v>
      </c>
      <c r="P771" s="74">
        <v>1</v>
      </c>
      <c r="Q771" s="74">
        <v>2000</v>
      </c>
      <c r="S771" s="74">
        <v>0</v>
      </c>
      <c r="T771" s="74">
        <v>1</v>
      </c>
      <c r="U771" s="74">
        <v>1</v>
      </c>
      <c r="Y771" s="114">
        <v>1000</v>
      </c>
      <c r="AA771" s="74">
        <v>0</v>
      </c>
      <c r="AB771" s="74">
        <v>0</v>
      </c>
      <c r="AC771" s="115" t="s">
        <v>578</v>
      </c>
      <c r="AH771" s="74">
        <v>27200050001</v>
      </c>
      <c r="AI771" s="74">
        <v>19000</v>
      </c>
      <c r="AJ771" s="74">
        <v>19000</v>
      </c>
      <c r="AK771" s="74">
        <v>1</v>
      </c>
      <c r="AL771" s="116" t="s">
        <v>578</v>
      </c>
      <c r="AX771" s="74">
        <v>90000</v>
      </c>
      <c r="AY771" s="74">
        <v>1</v>
      </c>
      <c r="AZ771" s="74">
        <v>1</v>
      </c>
      <c r="BD771" s="119">
        <v>-9999</v>
      </c>
      <c r="BE771" s="120">
        <v>10000</v>
      </c>
      <c r="BF771" s="121">
        <v>27100160101</v>
      </c>
      <c r="BH771" s="116">
        <v>0</v>
      </c>
      <c r="BI771" s="74" t="s">
        <v>2053</v>
      </c>
      <c r="BJ771" s="74">
        <v>10000</v>
      </c>
      <c r="BK771" s="74">
        <v>1</v>
      </c>
      <c r="BL771" s="74">
        <v>0</v>
      </c>
    </row>
    <row r="772" spans="1:64">
      <c r="A772" s="74">
        <v>27000150102</v>
      </c>
      <c r="B772" s="74" t="s">
        <v>2051</v>
      </c>
      <c r="C772" s="74" t="s">
        <v>2052</v>
      </c>
      <c r="D772" s="114" t="s">
        <v>723</v>
      </c>
      <c r="E772" s="114">
        <v>100</v>
      </c>
      <c r="G772" s="74">
        <v>2</v>
      </c>
      <c r="J772" s="74">
        <v>0</v>
      </c>
      <c r="N772" s="74">
        <v>0</v>
      </c>
      <c r="P772" s="74">
        <v>1</v>
      </c>
      <c r="Q772" s="74">
        <v>2000</v>
      </c>
      <c r="S772" s="74">
        <v>0</v>
      </c>
      <c r="T772" s="74">
        <v>1</v>
      </c>
      <c r="U772" s="74">
        <v>1</v>
      </c>
      <c r="Y772" s="114">
        <v>1000</v>
      </c>
      <c r="AA772" s="74">
        <v>0</v>
      </c>
      <c r="AB772" s="74">
        <v>0</v>
      </c>
      <c r="AC772" s="115" t="s">
        <v>578</v>
      </c>
      <c r="AH772" s="74">
        <v>27200050001</v>
      </c>
      <c r="AI772" s="74">
        <v>19000</v>
      </c>
      <c r="AJ772" s="74">
        <v>19000</v>
      </c>
      <c r="AK772" s="74">
        <v>1</v>
      </c>
      <c r="AL772" s="116" t="s">
        <v>578</v>
      </c>
      <c r="AX772" s="74">
        <v>90000</v>
      </c>
      <c r="AY772" s="74">
        <v>1</v>
      </c>
      <c r="AZ772" s="74">
        <v>1</v>
      </c>
      <c r="BD772" s="119">
        <v>-9999</v>
      </c>
      <c r="BE772" s="120">
        <v>10000</v>
      </c>
      <c r="BF772" s="121">
        <v>27100160102</v>
      </c>
      <c r="BH772" s="116">
        <v>0</v>
      </c>
      <c r="BI772" s="74" t="s">
        <v>2053</v>
      </c>
      <c r="BJ772" s="74">
        <v>10000</v>
      </c>
      <c r="BK772" s="74">
        <v>1</v>
      </c>
      <c r="BL772" s="74">
        <v>0</v>
      </c>
    </row>
    <row r="773" spans="1:64">
      <c r="A773" s="74">
        <v>27000150103</v>
      </c>
      <c r="B773" s="74" t="s">
        <v>2051</v>
      </c>
      <c r="C773" s="74" t="s">
        <v>2052</v>
      </c>
      <c r="D773" s="114" t="s">
        <v>723</v>
      </c>
      <c r="E773" s="114">
        <v>100</v>
      </c>
      <c r="G773" s="74">
        <v>2</v>
      </c>
      <c r="J773" s="74">
        <v>0</v>
      </c>
      <c r="N773" s="74">
        <v>0</v>
      </c>
      <c r="P773" s="74">
        <v>1</v>
      </c>
      <c r="Q773" s="74">
        <v>2000</v>
      </c>
      <c r="S773" s="74">
        <v>0</v>
      </c>
      <c r="T773" s="74">
        <v>1</v>
      </c>
      <c r="U773" s="74">
        <v>1</v>
      </c>
      <c r="Y773" s="114">
        <v>1000</v>
      </c>
      <c r="AA773" s="74">
        <v>0</v>
      </c>
      <c r="AB773" s="74">
        <v>0</v>
      </c>
      <c r="AC773" s="115" t="s">
        <v>578</v>
      </c>
      <c r="AH773" s="74">
        <v>27200050001</v>
      </c>
      <c r="AI773" s="74">
        <v>19000</v>
      </c>
      <c r="AJ773" s="74">
        <v>19000</v>
      </c>
      <c r="AK773" s="74">
        <v>1</v>
      </c>
      <c r="AL773" s="116" t="s">
        <v>578</v>
      </c>
      <c r="AX773" s="74">
        <v>90000</v>
      </c>
      <c r="AY773" s="74">
        <v>1</v>
      </c>
      <c r="AZ773" s="74">
        <v>1</v>
      </c>
      <c r="BD773" s="119">
        <v>-9999</v>
      </c>
      <c r="BE773" s="120">
        <v>10000</v>
      </c>
      <c r="BF773" s="121">
        <v>27100160103</v>
      </c>
      <c r="BH773" s="116">
        <v>0</v>
      </c>
      <c r="BI773" s="74" t="s">
        <v>2053</v>
      </c>
      <c r="BJ773" s="74">
        <v>10000</v>
      </c>
      <c r="BK773" s="74">
        <v>1</v>
      </c>
      <c r="BL773" s="74">
        <v>0</v>
      </c>
    </row>
    <row r="774" spans="1:64">
      <c r="A774" s="74">
        <v>27000150104</v>
      </c>
      <c r="B774" s="74" t="s">
        <v>2051</v>
      </c>
      <c r="C774" s="74" t="s">
        <v>2052</v>
      </c>
      <c r="D774" s="114" t="s">
        <v>723</v>
      </c>
      <c r="E774" s="114">
        <v>100</v>
      </c>
      <c r="G774" s="74">
        <v>2</v>
      </c>
      <c r="J774" s="74">
        <v>0</v>
      </c>
      <c r="N774" s="74">
        <v>0</v>
      </c>
      <c r="P774" s="74">
        <v>1</v>
      </c>
      <c r="Q774" s="74">
        <v>2000</v>
      </c>
      <c r="S774" s="74">
        <v>0</v>
      </c>
      <c r="T774" s="74">
        <v>1</v>
      </c>
      <c r="U774" s="74">
        <v>1</v>
      </c>
      <c r="Y774" s="114">
        <v>1000</v>
      </c>
      <c r="AA774" s="74">
        <v>0</v>
      </c>
      <c r="AB774" s="74">
        <v>0</v>
      </c>
      <c r="AC774" s="115" t="s">
        <v>578</v>
      </c>
      <c r="AH774" s="74">
        <v>27200050001</v>
      </c>
      <c r="AI774" s="74">
        <v>19000</v>
      </c>
      <c r="AJ774" s="74">
        <v>19000</v>
      </c>
      <c r="AK774" s="74">
        <v>1</v>
      </c>
      <c r="AL774" s="116" t="s">
        <v>578</v>
      </c>
      <c r="AX774" s="74">
        <v>90000</v>
      </c>
      <c r="AY774" s="74">
        <v>1</v>
      </c>
      <c r="AZ774" s="74">
        <v>1</v>
      </c>
      <c r="BD774" s="119">
        <v>-9999</v>
      </c>
      <c r="BE774" s="120">
        <v>10000</v>
      </c>
      <c r="BF774" s="121">
        <v>27100160104</v>
      </c>
      <c r="BH774" s="116">
        <v>0</v>
      </c>
      <c r="BI774" s="74" t="s">
        <v>2053</v>
      </c>
      <c r="BJ774" s="74">
        <v>10000</v>
      </c>
      <c r="BK774" s="74">
        <v>1</v>
      </c>
      <c r="BL774" s="74">
        <v>0</v>
      </c>
    </row>
    <row r="775" spans="1:64">
      <c r="A775" s="74">
        <v>27000150105</v>
      </c>
      <c r="B775" s="74" t="s">
        <v>2051</v>
      </c>
      <c r="C775" s="74" t="s">
        <v>2052</v>
      </c>
      <c r="D775" s="114" t="s">
        <v>723</v>
      </c>
      <c r="E775" s="114">
        <v>100</v>
      </c>
      <c r="G775" s="74">
        <v>2</v>
      </c>
      <c r="J775" s="74">
        <v>0</v>
      </c>
      <c r="N775" s="74">
        <v>0</v>
      </c>
      <c r="P775" s="74">
        <v>1</v>
      </c>
      <c r="Q775" s="74">
        <v>2000</v>
      </c>
      <c r="S775" s="74">
        <v>0</v>
      </c>
      <c r="T775" s="74">
        <v>1</v>
      </c>
      <c r="U775" s="74">
        <v>1</v>
      </c>
      <c r="Y775" s="114">
        <v>1000</v>
      </c>
      <c r="AA775" s="74">
        <v>0</v>
      </c>
      <c r="AB775" s="74">
        <v>0</v>
      </c>
      <c r="AC775" s="115" t="s">
        <v>578</v>
      </c>
      <c r="AH775" s="74">
        <v>27200050001</v>
      </c>
      <c r="AI775" s="74">
        <v>19000</v>
      </c>
      <c r="AJ775" s="74">
        <v>19000</v>
      </c>
      <c r="AK775" s="74">
        <v>1</v>
      </c>
      <c r="AL775" s="116" t="s">
        <v>578</v>
      </c>
      <c r="AX775" s="74">
        <v>90000</v>
      </c>
      <c r="AY775" s="74">
        <v>1</v>
      </c>
      <c r="AZ775" s="74">
        <v>1</v>
      </c>
      <c r="BD775" s="119">
        <v>-9999</v>
      </c>
      <c r="BE775" s="120">
        <v>10000</v>
      </c>
      <c r="BF775" s="121">
        <v>27100160105</v>
      </c>
      <c r="BH775" s="116">
        <v>0</v>
      </c>
      <c r="BI775" s="74" t="s">
        <v>2053</v>
      </c>
      <c r="BJ775" s="74">
        <v>10000</v>
      </c>
      <c r="BK775" s="74">
        <v>1</v>
      </c>
      <c r="BL775" s="74">
        <v>0</v>
      </c>
    </row>
    <row r="776" s="30" customFormat="1" spans="1:64">
      <c r="A776" s="30">
        <v>27000210900</v>
      </c>
      <c r="B776" s="30" t="s">
        <v>2054</v>
      </c>
      <c r="C776" s="30" t="s">
        <v>2055</v>
      </c>
      <c r="D776" s="31" t="s">
        <v>2056</v>
      </c>
      <c r="E776" s="31">
        <v>100</v>
      </c>
      <c r="F776" s="30" t="s">
        <v>1117</v>
      </c>
      <c r="G776" s="30">
        <v>2</v>
      </c>
      <c r="H776" s="30">
        <v>0</v>
      </c>
      <c r="J776" s="30">
        <v>0</v>
      </c>
      <c r="N776" s="30">
        <v>0</v>
      </c>
      <c r="P776" s="30">
        <v>5</v>
      </c>
      <c r="Q776" s="30">
        <v>300</v>
      </c>
      <c r="T776" s="30">
        <v>1</v>
      </c>
      <c r="U776" s="30">
        <v>1</v>
      </c>
      <c r="Z776" s="31"/>
      <c r="AA776" s="31">
        <v>0</v>
      </c>
      <c r="AB776" s="30">
        <v>0</v>
      </c>
      <c r="AC776" s="30">
        <v>0</v>
      </c>
      <c r="AD776" s="29"/>
      <c r="AF776" s="128"/>
      <c r="AG776" s="128"/>
      <c r="AH776" s="30">
        <v>27200140105</v>
      </c>
      <c r="AK776" s="30">
        <v>3</v>
      </c>
      <c r="AW776" s="184"/>
      <c r="AX776" s="143"/>
      <c r="AY776" s="144">
        <v>0</v>
      </c>
      <c r="AZ776" s="128"/>
      <c r="BF776" s="143">
        <v>27100200030</v>
      </c>
      <c r="BG776" s="144">
        <v>0</v>
      </c>
      <c r="BH776" s="128">
        <v>0</v>
      </c>
      <c r="BI776" s="30">
        <v>10000</v>
      </c>
      <c r="BJ776" s="30">
        <v>3600000</v>
      </c>
      <c r="BK776" s="30">
        <v>1</v>
      </c>
      <c r="BL776" s="30">
        <v>1</v>
      </c>
    </row>
    <row r="777" spans="1:64">
      <c r="A777" s="74">
        <v>27000210000</v>
      </c>
      <c r="B777" s="74" t="s">
        <v>2057</v>
      </c>
      <c r="C777" s="74" t="s">
        <v>2058</v>
      </c>
      <c r="D777" s="74" t="s">
        <v>2059</v>
      </c>
      <c r="E777" s="114">
        <v>100</v>
      </c>
      <c r="F777" s="74" t="s">
        <v>979</v>
      </c>
      <c r="G777" s="74">
        <v>2</v>
      </c>
      <c r="H777" s="74">
        <v>0</v>
      </c>
      <c r="J777" s="74">
        <v>0</v>
      </c>
      <c r="N777" s="74">
        <v>0</v>
      </c>
      <c r="O777" s="74" t="s">
        <v>2060</v>
      </c>
      <c r="P777" s="74">
        <v>5</v>
      </c>
      <c r="Q777" s="74">
        <v>300</v>
      </c>
      <c r="T777" s="74">
        <v>1</v>
      </c>
      <c r="U777" s="74">
        <v>1</v>
      </c>
      <c r="Y777" s="74"/>
      <c r="AA777" s="114">
        <v>0</v>
      </c>
      <c r="AB777" s="74">
        <v>0</v>
      </c>
      <c r="AC777" s="74">
        <v>0</v>
      </c>
      <c r="AD777" s="115"/>
      <c r="AH777" s="74">
        <v>27200140105</v>
      </c>
      <c r="AK777" s="74">
        <v>3</v>
      </c>
      <c r="AL777" s="74"/>
      <c r="AO777" s="74"/>
      <c r="AP777" s="74"/>
      <c r="AQ777" s="74"/>
      <c r="AR777" s="74">
        <v>0</v>
      </c>
      <c r="AS777" s="74"/>
      <c r="AT777" s="74"/>
      <c r="AU777" s="74"/>
      <c r="AW777" s="119"/>
      <c r="AX777" s="119"/>
      <c r="AY777" s="119"/>
      <c r="AZ777" s="119"/>
      <c r="BA777" s="119"/>
      <c r="BB777" s="119"/>
      <c r="BC777" s="119"/>
      <c r="BE777" s="119"/>
      <c r="BF777" s="74">
        <v>27100200010</v>
      </c>
      <c r="BG777" s="122">
        <v>0</v>
      </c>
      <c r="BH777" s="116">
        <v>0</v>
      </c>
      <c r="BI777" s="74">
        <v>10000</v>
      </c>
      <c r="BJ777" s="74">
        <v>-1</v>
      </c>
      <c r="BK777" s="74">
        <v>1</v>
      </c>
      <c r="BL777" s="74">
        <v>1</v>
      </c>
    </row>
    <row r="778" spans="1:64">
      <c r="A778" s="74">
        <v>27000210001</v>
      </c>
      <c r="B778" s="74" t="s">
        <v>2061</v>
      </c>
      <c r="C778" s="74" t="s">
        <v>2062</v>
      </c>
      <c r="D778" s="74" t="s">
        <v>2063</v>
      </c>
      <c r="E778" s="114">
        <v>100</v>
      </c>
      <c r="F778" s="74" t="s">
        <v>979</v>
      </c>
      <c r="G778" s="74">
        <v>2</v>
      </c>
      <c r="H778" s="74">
        <v>0</v>
      </c>
      <c r="J778" s="74">
        <v>0</v>
      </c>
      <c r="N778" s="74">
        <v>0</v>
      </c>
      <c r="O778" s="74" t="s">
        <v>2060</v>
      </c>
      <c r="P778" s="74">
        <v>5</v>
      </c>
      <c r="Q778" s="74">
        <v>300</v>
      </c>
      <c r="T778" s="74">
        <v>1</v>
      </c>
      <c r="U778" s="74">
        <v>1</v>
      </c>
      <c r="Y778" s="74"/>
      <c r="AA778" s="114">
        <v>0</v>
      </c>
      <c r="AB778" s="74">
        <v>0</v>
      </c>
      <c r="AC778" s="74">
        <v>0</v>
      </c>
      <c r="AD778" s="115"/>
      <c r="AH778" s="74">
        <v>27200140105</v>
      </c>
      <c r="AK778" s="74">
        <v>3</v>
      </c>
      <c r="AL778" s="74"/>
      <c r="AO778" s="74"/>
      <c r="AP778" s="74"/>
      <c r="AQ778" s="74"/>
      <c r="AR778" s="74">
        <v>0</v>
      </c>
      <c r="AS778" s="74"/>
      <c r="AT778" s="74"/>
      <c r="AU778" s="74"/>
      <c r="AW778" s="119"/>
      <c r="AX778" s="119"/>
      <c r="AY778" s="119"/>
      <c r="AZ778" s="119"/>
      <c r="BA778" s="119"/>
      <c r="BB778" s="119"/>
      <c r="BC778" s="119"/>
      <c r="BE778" s="119"/>
      <c r="BF778" s="74">
        <v>27100200010</v>
      </c>
      <c r="BG778" s="122">
        <v>10000</v>
      </c>
      <c r="BH778" s="116">
        <v>0</v>
      </c>
      <c r="BI778" s="74">
        <v>10000</v>
      </c>
      <c r="BJ778" s="74">
        <v>-1</v>
      </c>
      <c r="BK778" s="74">
        <v>1</v>
      </c>
      <c r="BL778" s="74">
        <v>1</v>
      </c>
    </row>
    <row r="779" spans="1:64">
      <c r="A779" s="74">
        <v>27000210002</v>
      </c>
      <c r="B779" s="74" t="s">
        <v>2064</v>
      </c>
      <c r="C779" s="74" t="s">
        <v>2065</v>
      </c>
      <c r="D779" s="74" t="s">
        <v>2066</v>
      </c>
      <c r="E779" s="114">
        <v>100</v>
      </c>
      <c r="F779" s="74" t="s">
        <v>979</v>
      </c>
      <c r="G779" s="74">
        <v>2</v>
      </c>
      <c r="H779" s="74">
        <v>0</v>
      </c>
      <c r="J779" s="74">
        <v>0</v>
      </c>
      <c r="N779" s="74">
        <v>0</v>
      </c>
      <c r="O779" s="74" t="s">
        <v>2060</v>
      </c>
      <c r="P779" s="74">
        <v>5</v>
      </c>
      <c r="Q779" s="74">
        <v>300</v>
      </c>
      <c r="T779" s="74">
        <v>1</v>
      </c>
      <c r="U779" s="74">
        <v>1</v>
      </c>
      <c r="Y779" s="74"/>
      <c r="AA779" s="114">
        <v>0</v>
      </c>
      <c r="AB779" s="74">
        <v>0</v>
      </c>
      <c r="AC779" s="74">
        <v>0</v>
      </c>
      <c r="AD779" s="115"/>
      <c r="AH779" s="74">
        <v>27200140105</v>
      </c>
      <c r="AK779" s="74">
        <v>3</v>
      </c>
      <c r="AL779" s="74"/>
      <c r="AO779" s="74"/>
      <c r="AP779" s="74"/>
      <c r="AQ779" s="74"/>
      <c r="AR779" s="74">
        <v>0</v>
      </c>
      <c r="AS779" s="74"/>
      <c r="AT779" s="74"/>
      <c r="AU779" s="74"/>
      <c r="AW779" s="119"/>
      <c r="AX779" s="119"/>
      <c r="AY779" s="119"/>
      <c r="AZ779" s="119"/>
      <c r="BA779" s="119"/>
      <c r="BB779" s="119"/>
      <c r="BC779" s="119"/>
      <c r="BE779" s="119"/>
      <c r="BF779" s="74">
        <v>27100200010</v>
      </c>
      <c r="BG779" s="122">
        <v>20000</v>
      </c>
      <c r="BH779" s="116">
        <v>0</v>
      </c>
      <c r="BI779" s="74">
        <v>10000</v>
      </c>
      <c r="BJ779" s="74">
        <v>-1</v>
      </c>
      <c r="BK779" s="74">
        <v>1</v>
      </c>
      <c r="BL779" s="74">
        <v>1</v>
      </c>
    </row>
    <row r="780" spans="1:64">
      <c r="A780" s="74">
        <v>27000210003</v>
      </c>
      <c r="B780" s="74" t="s">
        <v>2067</v>
      </c>
      <c r="C780" s="74" t="s">
        <v>2068</v>
      </c>
      <c r="D780" s="74" t="s">
        <v>2069</v>
      </c>
      <c r="E780" s="114">
        <v>100</v>
      </c>
      <c r="F780" s="74" t="s">
        <v>979</v>
      </c>
      <c r="G780" s="74">
        <v>2</v>
      </c>
      <c r="H780" s="74">
        <v>0</v>
      </c>
      <c r="J780" s="74">
        <v>0</v>
      </c>
      <c r="N780" s="74">
        <v>0</v>
      </c>
      <c r="O780" s="74" t="s">
        <v>2060</v>
      </c>
      <c r="P780" s="74">
        <v>5</v>
      </c>
      <c r="Q780" s="74">
        <v>300</v>
      </c>
      <c r="T780" s="74">
        <v>1</v>
      </c>
      <c r="U780" s="74">
        <v>1</v>
      </c>
      <c r="Y780" s="74"/>
      <c r="AA780" s="114">
        <v>0</v>
      </c>
      <c r="AB780" s="74">
        <v>0</v>
      </c>
      <c r="AC780" s="74">
        <v>0</v>
      </c>
      <c r="AD780" s="115"/>
      <c r="AH780" s="74">
        <v>27200140105</v>
      </c>
      <c r="AK780" s="74">
        <v>3</v>
      </c>
      <c r="AL780" s="74"/>
      <c r="AO780" s="74"/>
      <c r="AP780" s="74"/>
      <c r="AQ780" s="74"/>
      <c r="AR780" s="74">
        <v>0</v>
      </c>
      <c r="AS780" s="74"/>
      <c r="AT780" s="74"/>
      <c r="AU780" s="74"/>
      <c r="AW780" s="119"/>
      <c r="AX780" s="119"/>
      <c r="AY780" s="119"/>
      <c r="AZ780" s="119"/>
      <c r="BA780" s="119"/>
      <c r="BB780" s="119"/>
      <c r="BC780" s="119"/>
      <c r="BE780" s="119"/>
      <c r="BF780" s="74">
        <v>27100200010</v>
      </c>
      <c r="BG780" s="122">
        <v>30000</v>
      </c>
      <c r="BH780" s="116">
        <v>0</v>
      </c>
      <c r="BI780" s="74">
        <v>10000</v>
      </c>
      <c r="BJ780" s="74">
        <v>-1</v>
      </c>
      <c r="BK780" s="74">
        <v>1</v>
      </c>
      <c r="BL780" s="74">
        <v>1</v>
      </c>
    </row>
    <row r="781" spans="1:64">
      <c r="A781" s="74">
        <v>27000210004</v>
      </c>
      <c r="B781" s="74" t="s">
        <v>2070</v>
      </c>
      <c r="C781" s="74" t="s">
        <v>2071</v>
      </c>
      <c r="D781" s="74" t="s">
        <v>2072</v>
      </c>
      <c r="E781" s="114">
        <v>100</v>
      </c>
      <c r="F781" s="74" t="s">
        <v>979</v>
      </c>
      <c r="G781" s="74">
        <v>2</v>
      </c>
      <c r="H781" s="74">
        <v>0</v>
      </c>
      <c r="J781" s="74">
        <v>0</v>
      </c>
      <c r="N781" s="74">
        <v>0</v>
      </c>
      <c r="O781" s="74" t="s">
        <v>2060</v>
      </c>
      <c r="P781" s="74">
        <v>5</v>
      </c>
      <c r="Q781" s="74">
        <v>300</v>
      </c>
      <c r="T781" s="74">
        <v>1</v>
      </c>
      <c r="U781" s="74">
        <v>1</v>
      </c>
      <c r="Y781" s="74"/>
      <c r="AA781" s="114">
        <v>0</v>
      </c>
      <c r="AB781" s="74">
        <v>0</v>
      </c>
      <c r="AC781" s="74">
        <v>0</v>
      </c>
      <c r="AD781" s="115"/>
      <c r="AH781" s="74">
        <v>27200140105</v>
      </c>
      <c r="AK781" s="74">
        <v>3</v>
      </c>
      <c r="AL781" s="74"/>
      <c r="AO781" s="74"/>
      <c r="AP781" s="74"/>
      <c r="AQ781" s="74"/>
      <c r="AR781" s="74">
        <v>0</v>
      </c>
      <c r="AS781" s="74"/>
      <c r="AT781" s="74"/>
      <c r="AU781" s="74"/>
      <c r="AW781" s="119"/>
      <c r="AX781" s="119"/>
      <c r="AY781" s="119"/>
      <c r="AZ781" s="119"/>
      <c r="BA781" s="119"/>
      <c r="BB781" s="119"/>
      <c r="BC781" s="119"/>
      <c r="BE781" s="119"/>
      <c r="BF781" s="74">
        <v>27100200010</v>
      </c>
      <c r="BG781" s="122">
        <v>40000</v>
      </c>
      <c r="BH781" s="116">
        <v>0</v>
      </c>
      <c r="BI781" s="74">
        <v>10000</v>
      </c>
      <c r="BJ781" s="74">
        <v>-1</v>
      </c>
      <c r="BK781" s="74">
        <v>1</v>
      </c>
      <c r="BL781" s="74">
        <v>1</v>
      </c>
    </row>
    <row r="782" spans="1:64">
      <c r="A782" s="74">
        <v>27000210005</v>
      </c>
      <c r="B782" s="74" t="s">
        <v>2073</v>
      </c>
      <c r="C782" s="74" t="s">
        <v>2074</v>
      </c>
      <c r="D782" s="74" t="s">
        <v>2075</v>
      </c>
      <c r="E782" s="114">
        <v>100</v>
      </c>
      <c r="F782" s="74" t="s">
        <v>979</v>
      </c>
      <c r="G782" s="74">
        <v>2</v>
      </c>
      <c r="H782" s="74">
        <v>0</v>
      </c>
      <c r="J782" s="74">
        <v>0</v>
      </c>
      <c r="N782" s="74">
        <v>0</v>
      </c>
      <c r="O782" s="74" t="s">
        <v>2060</v>
      </c>
      <c r="P782" s="74">
        <v>5</v>
      </c>
      <c r="Q782" s="74">
        <v>300</v>
      </c>
      <c r="T782" s="74">
        <v>1</v>
      </c>
      <c r="U782" s="74">
        <v>1</v>
      </c>
      <c r="Y782" s="74"/>
      <c r="AA782" s="114">
        <v>0</v>
      </c>
      <c r="AB782" s="74">
        <v>0</v>
      </c>
      <c r="AC782" s="74">
        <v>0</v>
      </c>
      <c r="AD782" s="115"/>
      <c r="AH782" s="74">
        <v>27200140105</v>
      </c>
      <c r="AK782" s="74">
        <v>3</v>
      </c>
      <c r="AL782" s="74"/>
      <c r="AO782" s="74"/>
      <c r="AP782" s="74"/>
      <c r="AQ782" s="74"/>
      <c r="AR782" s="74">
        <v>0</v>
      </c>
      <c r="AS782" s="74"/>
      <c r="AT782" s="74"/>
      <c r="AU782" s="74"/>
      <c r="AW782" s="119"/>
      <c r="AX782" s="119"/>
      <c r="AY782" s="119"/>
      <c r="AZ782" s="119"/>
      <c r="BA782" s="119"/>
      <c r="BB782" s="119"/>
      <c r="BC782" s="119"/>
      <c r="BE782" s="119"/>
      <c r="BF782" s="74">
        <v>27100200010</v>
      </c>
      <c r="BG782" s="122">
        <v>50000</v>
      </c>
      <c r="BH782" s="116">
        <v>0</v>
      </c>
      <c r="BI782" s="74">
        <v>10000</v>
      </c>
      <c r="BJ782" s="74">
        <v>-1</v>
      </c>
      <c r="BK782" s="74">
        <v>1</v>
      </c>
      <c r="BL782" s="74">
        <v>1</v>
      </c>
    </row>
    <row r="783" spans="1:64">
      <c r="A783" s="74">
        <v>27000210006</v>
      </c>
      <c r="B783" s="74" t="s">
        <v>2076</v>
      </c>
      <c r="C783" s="74" t="s">
        <v>2077</v>
      </c>
      <c r="D783" s="74" t="s">
        <v>2078</v>
      </c>
      <c r="E783" s="114">
        <v>100</v>
      </c>
      <c r="F783" s="74" t="s">
        <v>979</v>
      </c>
      <c r="G783" s="74">
        <v>2</v>
      </c>
      <c r="H783" s="74">
        <v>0</v>
      </c>
      <c r="J783" s="74">
        <v>0</v>
      </c>
      <c r="N783" s="74">
        <v>0</v>
      </c>
      <c r="O783" s="74" t="s">
        <v>2060</v>
      </c>
      <c r="P783" s="74">
        <v>5</v>
      </c>
      <c r="Q783" s="74">
        <v>300</v>
      </c>
      <c r="T783" s="74">
        <v>1</v>
      </c>
      <c r="U783" s="74">
        <v>1</v>
      </c>
      <c r="Y783" s="74"/>
      <c r="AA783" s="114">
        <v>0</v>
      </c>
      <c r="AB783" s="74">
        <v>0</v>
      </c>
      <c r="AC783" s="74">
        <v>0</v>
      </c>
      <c r="AD783" s="115"/>
      <c r="AH783" s="74">
        <v>27200140105</v>
      </c>
      <c r="AK783" s="74">
        <v>3</v>
      </c>
      <c r="AL783" s="74"/>
      <c r="AO783" s="74"/>
      <c r="AP783" s="74"/>
      <c r="AQ783" s="74"/>
      <c r="AR783" s="74">
        <v>0</v>
      </c>
      <c r="AS783" s="74"/>
      <c r="AT783" s="74"/>
      <c r="AU783" s="74"/>
      <c r="AW783" s="119"/>
      <c r="AX783" s="119"/>
      <c r="AY783" s="119"/>
      <c r="AZ783" s="119"/>
      <c r="BA783" s="119"/>
      <c r="BB783" s="119"/>
      <c r="BC783" s="119"/>
      <c r="BE783" s="119"/>
      <c r="BF783" s="74">
        <v>27100200010</v>
      </c>
      <c r="BG783" s="122">
        <v>60000</v>
      </c>
      <c r="BH783" s="116">
        <v>0</v>
      </c>
      <c r="BI783" s="74">
        <v>10000</v>
      </c>
      <c r="BJ783" s="74">
        <v>-1</v>
      </c>
      <c r="BK783" s="74">
        <v>1</v>
      </c>
      <c r="BL783" s="74">
        <v>1</v>
      </c>
    </row>
    <row r="784" spans="1:64">
      <c r="A784" s="74">
        <v>27000210007</v>
      </c>
      <c r="B784" s="74" t="s">
        <v>2079</v>
      </c>
      <c r="C784" s="74" t="s">
        <v>2080</v>
      </c>
      <c r="D784" s="74" t="s">
        <v>2081</v>
      </c>
      <c r="E784" s="114">
        <v>100</v>
      </c>
      <c r="F784" s="74" t="s">
        <v>979</v>
      </c>
      <c r="G784" s="74">
        <v>2</v>
      </c>
      <c r="H784" s="74">
        <v>0</v>
      </c>
      <c r="J784" s="74">
        <v>0</v>
      </c>
      <c r="N784" s="74">
        <v>0</v>
      </c>
      <c r="O784" s="74" t="s">
        <v>2060</v>
      </c>
      <c r="P784" s="74">
        <v>5</v>
      </c>
      <c r="Q784" s="74">
        <v>300</v>
      </c>
      <c r="T784" s="74">
        <v>1</v>
      </c>
      <c r="U784" s="74">
        <v>1</v>
      </c>
      <c r="Y784" s="74"/>
      <c r="AA784" s="114">
        <v>0</v>
      </c>
      <c r="AB784" s="74">
        <v>0</v>
      </c>
      <c r="AC784" s="74">
        <v>0</v>
      </c>
      <c r="AD784" s="115"/>
      <c r="AH784" s="74">
        <v>27200140105</v>
      </c>
      <c r="AK784" s="74">
        <v>3</v>
      </c>
      <c r="AL784" s="74"/>
      <c r="AO784" s="74"/>
      <c r="AP784" s="74"/>
      <c r="AQ784" s="74"/>
      <c r="AR784" s="74">
        <v>0</v>
      </c>
      <c r="AS784" s="74"/>
      <c r="AT784" s="74"/>
      <c r="AU784" s="74"/>
      <c r="AW784" s="119"/>
      <c r="AX784" s="119"/>
      <c r="AY784" s="119"/>
      <c r="AZ784" s="119"/>
      <c r="BA784" s="119"/>
      <c r="BB784" s="119"/>
      <c r="BC784" s="119"/>
      <c r="BE784" s="119"/>
      <c r="BF784" s="74">
        <v>27100200010</v>
      </c>
      <c r="BG784" s="122">
        <v>70000</v>
      </c>
      <c r="BH784" s="116">
        <v>0</v>
      </c>
      <c r="BI784" s="74">
        <v>10000</v>
      </c>
      <c r="BJ784" s="74">
        <v>-1</v>
      </c>
      <c r="BK784" s="74">
        <v>1</v>
      </c>
      <c r="BL784" s="74">
        <v>1</v>
      </c>
    </row>
    <row r="785" spans="1:64">
      <c r="A785" s="74">
        <v>27000210008</v>
      </c>
      <c r="B785" s="74" t="s">
        <v>2082</v>
      </c>
      <c r="C785" s="74" t="s">
        <v>2083</v>
      </c>
      <c r="D785" s="74" t="s">
        <v>2084</v>
      </c>
      <c r="E785" s="114">
        <v>100</v>
      </c>
      <c r="F785" s="74" t="s">
        <v>979</v>
      </c>
      <c r="G785" s="74">
        <v>2</v>
      </c>
      <c r="H785" s="74">
        <v>0</v>
      </c>
      <c r="J785" s="74">
        <v>0</v>
      </c>
      <c r="N785" s="74">
        <v>0</v>
      </c>
      <c r="O785" s="74" t="s">
        <v>2060</v>
      </c>
      <c r="P785" s="74">
        <v>5</v>
      </c>
      <c r="Q785" s="74">
        <v>300</v>
      </c>
      <c r="T785" s="74">
        <v>1</v>
      </c>
      <c r="U785" s="74">
        <v>1</v>
      </c>
      <c r="Y785" s="74"/>
      <c r="AA785" s="114">
        <v>0</v>
      </c>
      <c r="AB785" s="74">
        <v>0</v>
      </c>
      <c r="AC785" s="74">
        <v>0</v>
      </c>
      <c r="AD785" s="115"/>
      <c r="AH785" s="74">
        <v>27200140105</v>
      </c>
      <c r="AK785" s="74">
        <v>3</v>
      </c>
      <c r="AL785" s="74"/>
      <c r="AO785" s="74"/>
      <c r="AP785" s="74"/>
      <c r="AQ785" s="74"/>
      <c r="AR785" s="74">
        <v>0</v>
      </c>
      <c r="AS785" s="74"/>
      <c r="AT785" s="74"/>
      <c r="AU785" s="74"/>
      <c r="AW785" s="119"/>
      <c r="AX785" s="119"/>
      <c r="AY785" s="119"/>
      <c r="AZ785" s="119"/>
      <c r="BA785" s="119"/>
      <c r="BB785" s="119"/>
      <c r="BC785" s="119"/>
      <c r="BE785" s="119"/>
      <c r="BF785" s="74">
        <v>27100200010</v>
      </c>
      <c r="BG785" s="122">
        <v>80000</v>
      </c>
      <c r="BH785" s="116">
        <v>0</v>
      </c>
      <c r="BI785" s="74">
        <v>10000</v>
      </c>
      <c r="BJ785" s="74">
        <v>-1</v>
      </c>
      <c r="BK785" s="74">
        <v>1</v>
      </c>
      <c r="BL785" s="74">
        <v>1</v>
      </c>
    </row>
    <row r="786" spans="1:64">
      <c r="A786" s="74">
        <v>27000210009</v>
      </c>
      <c r="B786" s="74" t="s">
        <v>2085</v>
      </c>
      <c r="C786" s="74" t="s">
        <v>2086</v>
      </c>
      <c r="D786" s="74" t="s">
        <v>2087</v>
      </c>
      <c r="E786" s="114">
        <v>100</v>
      </c>
      <c r="F786" s="74" t="s">
        <v>979</v>
      </c>
      <c r="G786" s="74">
        <v>2</v>
      </c>
      <c r="H786" s="74">
        <v>0</v>
      </c>
      <c r="J786" s="74">
        <v>0</v>
      </c>
      <c r="N786" s="74">
        <v>0</v>
      </c>
      <c r="O786" s="74" t="s">
        <v>2060</v>
      </c>
      <c r="P786" s="74">
        <v>5</v>
      </c>
      <c r="Q786" s="74">
        <v>300</v>
      </c>
      <c r="T786" s="74">
        <v>1</v>
      </c>
      <c r="U786" s="74">
        <v>1</v>
      </c>
      <c r="Y786" s="74"/>
      <c r="AA786" s="114">
        <v>0</v>
      </c>
      <c r="AB786" s="74">
        <v>0</v>
      </c>
      <c r="AC786" s="74">
        <v>0</v>
      </c>
      <c r="AD786" s="115"/>
      <c r="AH786" s="74">
        <v>27200140105</v>
      </c>
      <c r="AK786" s="74">
        <v>3</v>
      </c>
      <c r="AL786" s="74"/>
      <c r="AO786" s="74"/>
      <c r="AP786" s="74"/>
      <c r="AQ786" s="74"/>
      <c r="AR786" s="74">
        <v>0</v>
      </c>
      <c r="AS786" s="74"/>
      <c r="AT786" s="74"/>
      <c r="AU786" s="74"/>
      <c r="AW786" s="119"/>
      <c r="AX786" s="119"/>
      <c r="AY786" s="119"/>
      <c r="AZ786" s="119"/>
      <c r="BA786" s="119"/>
      <c r="BB786" s="119"/>
      <c r="BC786" s="119"/>
      <c r="BE786" s="119"/>
      <c r="BF786" s="74">
        <v>27100200010</v>
      </c>
      <c r="BG786" s="122">
        <v>90000</v>
      </c>
      <c r="BH786" s="116">
        <v>0</v>
      </c>
      <c r="BI786" s="74">
        <v>10000</v>
      </c>
      <c r="BJ786" s="74">
        <v>-1</v>
      </c>
      <c r="BK786" s="74">
        <v>1</v>
      </c>
      <c r="BL786" s="74">
        <v>1</v>
      </c>
    </row>
    <row r="787" spans="1:64">
      <c r="A787" s="74">
        <v>27000210010</v>
      </c>
      <c r="B787" s="74" t="s">
        <v>2088</v>
      </c>
      <c r="C787" s="74" t="s">
        <v>2089</v>
      </c>
      <c r="D787" s="74" t="s">
        <v>2090</v>
      </c>
      <c r="E787" s="114">
        <v>100</v>
      </c>
      <c r="F787" s="74" t="s">
        <v>979</v>
      </c>
      <c r="G787" s="74">
        <v>2</v>
      </c>
      <c r="H787" s="74">
        <v>0</v>
      </c>
      <c r="J787" s="74">
        <v>0</v>
      </c>
      <c r="N787" s="74">
        <v>0</v>
      </c>
      <c r="O787" s="74" t="s">
        <v>2060</v>
      </c>
      <c r="P787" s="74">
        <v>5</v>
      </c>
      <c r="Q787" s="74">
        <v>300</v>
      </c>
      <c r="T787" s="74">
        <v>1</v>
      </c>
      <c r="U787" s="74">
        <v>1</v>
      </c>
      <c r="Y787" s="74"/>
      <c r="AA787" s="114">
        <v>0</v>
      </c>
      <c r="AB787" s="74">
        <v>0</v>
      </c>
      <c r="AC787" s="74">
        <v>0</v>
      </c>
      <c r="AD787" s="115"/>
      <c r="AH787" s="74">
        <v>27200140105</v>
      </c>
      <c r="AK787" s="74">
        <v>3</v>
      </c>
      <c r="AL787" s="74"/>
      <c r="AO787" s="74"/>
      <c r="AP787" s="74"/>
      <c r="AQ787" s="74"/>
      <c r="AR787" s="74">
        <v>0</v>
      </c>
      <c r="AS787" s="74"/>
      <c r="AT787" s="74"/>
      <c r="AU787" s="74"/>
      <c r="AW787" s="119"/>
      <c r="AX787" s="119"/>
      <c r="AY787" s="119"/>
      <c r="AZ787" s="119"/>
      <c r="BA787" s="119"/>
      <c r="BB787" s="119"/>
      <c r="BC787" s="119"/>
      <c r="BE787" s="119"/>
      <c r="BF787" s="74">
        <v>27100200010</v>
      </c>
      <c r="BG787" s="122">
        <v>90000</v>
      </c>
      <c r="BH787" s="116">
        <v>0</v>
      </c>
      <c r="BI787" s="74">
        <v>10000</v>
      </c>
      <c r="BJ787" s="74">
        <v>-1</v>
      </c>
      <c r="BK787" s="74">
        <v>1</v>
      </c>
      <c r="BL787" s="74">
        <v>1</v>
      </c>
    </row>
    <row r="788" spans="1:64">
      <c r="A788" s="74">
        <v>27000210011</v>
      </c>
      <c r="B788" s="74" t="s">
        <v>2091</v>
      </c>
      <c r="C788" s="74" t="s">
        <v>2092</v>
      </c>
      <c r="D788" s="74" t="s">
        <v>2093</v>
      </c>
      <c r="E788" s="114">
        <v>100</v>
      </c>
      <c r="F788" s="74" t="s">
        <v>979</v>
      </c>
      <c r="G788" s="74">
        <v>2</v>
      </c>
      <c r="H788" s="74">
        <v>0</v>
      </c>
      <c r="J788" s="74">
        <v>0</v>
      </c>
      <c r="N788" s="74">
        <v>0</v>
      </c>
      <c r="O788" s="74" t="s">
        <v>2060</v>
      </c>
      <c r="P788" s="74">
        <v>5</v>
      </c>
      <c r="Q788" s="74">
        <v>300</v>
      </c>
      <c r="T788" s="74">
        <v>1</v>
      </c>
      <c r="U788" s="74">
        <v>1</v>
      </c>
      <c r="Y788" s="74"/>
      <c r="AA788" s="114">
        <v>0</v>
      </c>
      <c r="AB788" s="74">
        <v>0</v>
      </c>
      <c r="AC788" s="74">
        <v>0</v>
      </c>
      <c r="AD788" s="115"/>
      <c r="AH788" s="74">
        <v>27200140105</v>
      </c>
      <c r="AK788" s="74">
        <v>3</v>
      </c>
      <c r="AL788" s="74"/>
      <c r="AO788" s="74"/>
      <c r="AP788" s="74"/>
      <c r="AQ788" s="74"/>
      <c r="AR788" s="74">
        <v>0</v>
      </c>
      <c r="AS788" s="74"/>
      <c r="AT788" s="74"/>
      <c r="AU788" s="74"/>
      <c r="AW788" s="119"/>
      <c r="AX788" s="119"/>
      <c r="AY788" s="119"/>
      <c r="AZ788" s="119"/>
      <c r="BA788" s="119"/>
      <c r="BB788" s="119"/>
      <c r="BC788" s="119"/>
      <c r="BE788" s="119"/>
      <c r="BF788" s="74">
        <v>27100200010</v>
      </c>
      <c r="BG788" s="122">
        <v>90000</v>
      </c>
      <c r="BH788" s="116">
        <v>0</v>
      </c>
      <c r="BI788" s="74">
        <v>10000</v>
      </c>
      <c r="BJ788" s="74">
        <v>-1</v>
      </c>
      <c r="BK788" s="74">
        <v>1</v>
      </c>
      <c r="BL788" s="74">
        <v>1</v>
      </c>
    </row>
    <row r="789" spans="1:64">
      <c r="A789" s="74">
        <v>27000210012</v>
      </c>
      <c r="B789" s="74" t="s">
        <v>2094</v>
      </c>
      <c r="C789" s="74" t="s">
        <v>2095</v>
      </c>
      <c r="D789" s="74" t="s">
        <v>2096</v>
      </c>
      <c r="E789" s="114">
        <v>100</v>
      </c>
      <c r="F789" s="74" t="s">
        <v>979</v>
      </c>
      <c r="G789" s="74">
        <v>2</v>
      </c>
      <c r="H789" s="74">
        <v>0</v>
      </c>
      <c r="J789" s="74">
        <v>0</v>
      </c>
      <c r="N789" s="74">
        <v>0</v>
      </c>
      <c r="O789" s="74" t="s">
        <v>2060</v>
      </c>
      <c r="P789" s="74">
        <v>5</v>
      </c>
      <c r="Q789" s="74">
        <v>300</v>
      </c>
      <c r="T789" s="74">
        <v>1</v>
      </c>
      <c r="U789" s="74">
        <v>1</v>
      </c>
      <c r="Y789" s="74"/>
      <c r="AA789" s="114">
        <v>0</v>
      </c>
      <c r="AB789" s="74">
        <v>0</v>
      </c>
      <c r="AC789" s="74">
        <v>0</v>
      </c>
      <c r="AD789" s="115"/>
      <c r="AH789" s="74">
        <v>27200140105</v>
      </c>
      <c r="AK789" s="74">
        <v>3</v>
      </c>
      <c r="AL789" s="74"/>
      <c r="AO789" s="74"/>
      <c r="AP789" s="74"/>
      <c r="AQ789" s="74"/>
      <c r="AR789" s="74">
        <v>0</v>
      </c>
      <c r="AS789" s="74"/>
      <c r="AT789" s="74"/>
      <c r="AU789" s="74"/>
      <c r="AW789" s="119"/>
      <c r="AX789" s="119"/>
      <c r="AY789" s="119"/>
      <c r="AZ789" s="119"/>
      <c r="BA789" s="119"/>
      <c r="BB789" s="119"/>
      <c r="BC789" s="119"/>
      <c r="BE789" s="119"/>
      <c r="BF789" s="74">
        <v>27100200010</v>
      </c>
      <c r="BG789" s="122">
        <v>90000</v>
      </c>
      <c r="BH789" s="116">
        <v>0</v>
      </c>
      <c r="BI789" s="74">
        <v>10000</v>
      </c>
      <c r="BJ789" s="74">
        <v>-1</v>
      </c>
      <c r="BK789" s="74">
        <v>1</v>
      </c>
      <c r="BL789" s="74">
        <v>1</v>
      </c>
    </row>
    <row r="790" spans="1:64">
      <c r="A790" s="74">
        <v>27000210013</v>
      </c>
      <c r="B790" s="74" t="s">
        <v>2097</v>
      </c>
      <c r="C790" s="74" t="s">
        <v>2098</v>
      </c>
      <c r="D790" s="74" t="s">
        <v>2099</v>
      </c>
      <c r="E790" s="114">
        <v>100</v>
      </c>
      <c r="F790" s="74" t="s">
        <v>979</v>
      </c>
      <c r="G790" s="74">
        <v>2</v>
      </c>
      <c r="H790" s="74">
        <v>0</v>
      </c>
      <c r="J790" s="74">
        <v>0</v>
      </c>
      <c r="N790" s="74">
        <v>0</v>
      </c>
      <c r="O790" s="74" t="s">
        <v>2060</v>
      </c>
      <c r="P790" s="74">
        <v>5</v>
      </c>
      <c r="Q790" s="74">
        <v>300</v>
      </c>
      <c r="T790" s="74">
        <v>1</v>
      </c>
      <c r="U790" s="74">
        <v>1</v>
      </c>
      <c r="Y790" s="74"/>
      <c r="AA790" s="114">
        <v>0</v>
      </c>
      <c r="AB790" s="74">
        <v>0</v>
      </c>
      <c r="AC790" s="74">
        <v>0</v>
      </c>
      <c r="AD790" s="115"/>
      <c r="AH790" s="74">
        <v>27200140105</v>
      </c>
      <c r="AK790" s="74">
        <v>3</v>
      </c>
      <c r="AL790" s="74"/>
      <c r="AO790" s="74"/>
      <c r="AP790" s="74"/>
      <c r="AQ790" s="74"/>
      <c r="AR790" s="74">
        <v>0</v>
      </c>
      <c r="AS790" s="74"/>
      <c r="AT790" s="74"/>
      <c r="AU790" s="74"/>
      <c r="AW790" s="119"/>
      <c r="AX790" s="119"/>
      <c r="AY790" s="119"/>
      <c r="AZ790" s="119"/>
      <c r="BA790" s="119"/>
      <c r="BB790" s="119"/>
      <c r="BC790" s="119"/>
      <c r="BE790" s="119"/>
      <c r="BF790" s="74">
        <v>27100200010</v>
      </c>
      <c r="BG790" s="122">
        <v>90000</v>
      </c>
      <c r="BH790" s="116">
        <v>0</v>
      </c>
      <c r="BI790" s="74">
        <v>10000</v>
      </c>
      <c r="BJ790" s="74">
        <v>-1</v>
      </c>
      <c r="BK790" s="74">
        <v>1</v>
      </c>
      <c r="BL790" s="74">
        <v>1</v>
      </c>
    </row>
    <row r="791" spans="1:64">
      <c r="A791" s="74">
        <v>27000210014</v>
      </c>
      <c r="B791" s="74" t="s">
        <v>2100</v>
      </c>
      <c r="C791" s="74" t="s">
        <v>2101</v>
      </c>
      <c r="D791" s="74" t="s">
        <v>2102</v>
      </c>
      <c r="E791" s="114">
        <v>100</v>
      </c>
      <c r="F791" s="74" t="s">
        <v>979</v>
      </c>
      <c r="G791" s="74">
        <v>2</v>
      </c>
      <c r="H791" s="74">
        <v>0</v>
      </c>
      <c r="J791" s="74">
        <v>0</v>
      </c>
      <c r="N791" s="74">
        <v>0</v>
      </c>
      <c r="O791" s="74" t="s">
        <v>2060</v>
      </c>
      <c r="P791" s="74">
        <v>5</v>
      </c>
      <c r="Q791" s="74">
        <v>300</v>
      </c>
      <c r="T791" s="74">
        <v>1</v>
      </c>
      <c r="U791" s="74">
        <v>1</v>
      </c>
      <c r="Y791" s="74"/>
      <c r="AA791" s="114">
        <v>0</v>
      </c>
      <c r="AB791" s="74">
        <v>0</v>
      </c>
      <c r="AC791" s="74">
        <v>0</v>
      </c>
      <c r="AD791" s="115"/>
      <c r="AH791" s="74">
        <v>27200140105</v>
      </c>
      <c r="AK791" s="74">
        <v>3</v>
      </c>
      <c r="AL791" s="74"/>
      <c r="AO791" s="74"/>
      <c r="AP791" s="74"/>
      <c r="AQ791" s="74"/>
      <c r="AR791" s="74">
        <v>0</v>
      </c>
      <c r="AS791" s="74"/>
      <c r="AT791" s="74"/>
      <c r="AU791" s="74"/>
      <c r="AW791" s="119"/>
      <c r="AX791" s="119"/>
      <c r="AY791" s="119"/>
      <c r="AZ791" s="119"/>
      <c r="BA791" s="119"/>
      <c r="BB791" s="119"/>
      <c r="BC791" s="119"/>
      <c r="BE791" s="119"/>
      <c r="BF791" s="74">
        <v>27100200010</v>
      </c>
      <c r="BG791" s="122">
        <v>90000</v>
      </c>
      <c r="BH791" s="116">
        <v>0</v>
      </c>
      <c r="BI791" s="74">
        <v>10000</v>
      </c>
      <c r="BJ791" s="74">
        <v>-1</v>
      </c>
      <c r="BK791" s="74">
        <v>1</v>
      </c>
      <c r="BL791" s="74">
        <v>1</v>
      </c>
    </row>
    <row r="792" spans="1:64">
      <c r="A792" s="74">
        <v>27000210015</v>
      </c>
      <c r="B792" s="74" t="s">
        <v>2103</v>
      </c>
      <c r="C792" s="74" t="s">
        <v>2104</v>
      </c>
      <c r="D792" s="74" t="s">
        <v>2105</v>
      </c>
      <c r="E792" s="114">
        <v>100</v>
      </c>
      <c r="F792" s="74" t="s">
        <v>979</v>
      </c>
      <c r="G792" s="74">
        <v>2</v>
      </c>
      <c r="H792" s="74">
        <v>0</v>
      </c>
      <c r="J792" s="74">
        <v>0</v>
      </c>
      <c r="N792" s="74">
        <v>0</v>
      </c>
      <c r="O792" s="74" t="s">
        <v>2060</v>
      </c>
      <c r="P792" s="74">
        <v>5</v>
      </c>
      <c r="Q792" s="74">
        <v>300</v>
      </c>
      <c r="T792" s="74">
        <v>1</v>
      </c>
      <c r="U792" s="74">
        <v>1</v>
      </c>
      <c r="Y792" s="74"/>
      <c r="AA792" s="114">
        <v>0</v>
      </c>
      <c r="AB792" s="74">
        <v>0</v>
      </c>
      <c r="AC792" s="74">
        <v>0</v>
      </c>
      <c r="AD792" s="115"/>
      <c r="AH792" s="74">
        <v>27200140105</v>
      </c>
      <c r="AK792" s="74">
        <v>3</v>
      </c>
      <c r="AL792" s="74"/>
      <c r="AO792" s="74"/>
      <c r="AP792" s="74"/>
      <c r="AQ792" s="74"/>
      <c r="AR792" s="74">
        <v>0</v>
      </c>
      <c r="AS792" s="74"/>
      <c r="AT792" s="74"/>
      <c r="AU792" s="74"/>
      <c r="AW792" s="119"/>
      <c r="AX792" s="119"/>
      <c r="AY792" s="119"/>
      <c r="AZ792" s="119"/>
      <c r="BA792" s="119"/>
      <c r="BB792" s="119"/>
      <c r="BC792" s="119"/>
      <c r="BE792" s="119"/>
      <c r="BF792" s="74">
        <v>27100200010</v>
      </c>
      <c r="BG792" s="122">
        <v>90000</v>
      </c>
      <c r="BH792" s="116">
        <v>0</v>
      </c>
      <c r="BI792" s="74">
        <v>10000</v>
      </c>
      <c r="BJ792" s="74">
        <v>-1</v>
      </c>
      <c r="BK792" s="74">
        <v>1</v>
      </c>
      <c r="BL792" s="74">
        <v>1</v>
      </c>
    </row>
    <row r="793" spans="1:64">
      <c r="A793" s="74">
        <v>27000210016</v>
      </c>
      <c r="B793" s="74" t="s">
        <v>2106</v>
      </c>
      <c r="C793" s="74" t="s">
        <v>2107</v>
      </c>
      <c r="D793" s="74" t="s">
        <v>2108</v>
      </c>
      <c r="E793" s="114">
        <v>100</v>
      </c>
      <c r="F793" s="74" t="s">
        <v>979</v>
      </c>
      <c r="G793" s="74">
        <v>2</v>
      </c>
      <c r="H793" s="74">
        <v>0</v>
      </c>
      <c r="J793" s="74">
        <v>0</v>
      </c>
      <c r="N793" s="74">
        <v>0</v>
      </c>
      <c r="O793" s="74" t="s">
        <v>2060</v>
      </c>
      <c r="P793" s="74">
        <v>5</v>
      </c>
      <c r="Q793" s="74">
        <v>300</v>
      </c>
      <c r="T793" s="74">
        <v>1</v>
      </c>
      <c r="U793" s="74">
        <v>1</v>
      </c>
      <c r="Y793" s="74"/>
      <c r="AA793" s="114">
        <v>0</v>
      </c>
      <c r="AB793" s="74">
        <v>0</v>
      </c>
      <c r="AC793" s="74">
        <v>0</v>
      </c>
      <c r="AD793" s="115"/>
      <c r="AH793" s="74">
        <v>27200140105</v>
      </c>
      <c r="AK793" s="74">
        <v>3</v>
      </c>
      <c r="AL793" s="74"/>
      <c r="AO793" s="74"/>
      <c r="AP793" s="74"/>
      <c r="AQ793" s="74"/>
      <c r="AR793" s="74">
        <v>0</v>
      </c>
      <c r="AS793" s="74"/>
      <c r="AT793" s="74"/>
      <c r="AU793" s="74"/>
      <c r="AW793" s="119"/>
      <c r="AX793" s="119"/>
      <c r="AY793" s="119"/>
      <c r="AZ793" s="119"/>
      <c r="BA793" s="119"/>
      <c r="BB793" s="119"/>
      <c r="BC793" s="119"/>
      <c r="BE793" s="119"/>
      <c r="BF793" s="74">
        <v>27100200010</v>
      </c>
      <c r="BG793" s="122">
        <v>90000</v>
      </c>
      <c r="BH793" s="116">
        <v>0</v>
      </c>
      <c r="BI793" s="74">
        <v>10000</v>
      </c>
      <c r="BJ793" s="74">
        <v>-1</v>
      </c>
      <c r="BK793" s="74">
        <v>1</v>
      </c>
      <c r="BL793" s="74">
        <v>1</v>
      </c>
    </row>
    <row r="794" spans="1:64">
      <c r="A794" s="74">
        <v>27000210017</v>
      </c>
      <c r="B794" s="74" t="s">
        <v>2109</v>
      </c>
      <c r="C794" s="74" t="s">
        <v>2110</v>
      </c>
      <c r="D794" s="74" t="s">
        <v>2111</v>
      </c>
      <c r="E794" s="114">
        <v>100</v>
      </c>
      <c r="F794" s="74" t="s">
        <v>979</v>
      </c>
      <c r="G794" s="74">
        <v>2</v>
      </c>
      <c r="H794" s="74">
        <v>0</v>
      </c>
      <c r="J794" s="74">
        <v>0</v>
      </c>
      <c r="N794" s="74">
        <v>0</v>
      </c>
      <c r="O794" s="74" t="s">
        <v>2060</v>
      </c>
      <c r="P794" s="74">
        <v>5</v>
      </c>
      <c r="Q794" s="74">
        <v>300</v>
      </c>
      <c r="T794" s="74">
        <v>1</v>
      </c>
      <c r="U794" s="74">
        <v>1</v>
      </c>
      <c r="Y794" s="74"/>
      <c r="AA794" s="114">
        <v>0</v>
      </c>
      <c r="AB794" s="74">
        <v>0</v>
      </c>
      <c r="AC794" s="74">
        <v>0</v>
      </c>
      <c r="AD794" s="115"/>
      <c r="AH794" s="74">
        <v>27200140105</v>
      </c>
      <c r="AK794" s="74">
        <v>3</v>
      </c>
      <c r="AL794" s="74"/>
      <c r="AO794" s="74"/>
      <c r="AP794" s="74"/>
      <c r="AQ794" s="74"/>
      <c r="AR794" s="74">
        <v>0</v>
      </c>
      <c r="AS794" s="74"/>
      <c r="AT794" s="74"/>
      <c r="AU794" s="74"/>
      <c r="AW794" s="119"/>
      <c r="AX794" s="119"/>
      <c r="AY794" s="119"/>
      <c r="AZ794" s="119"/>
      <c r="BA794" s="119"/>
      <c r="BB794" s="119"/>
      <c r="BC794" s="119"/>
      <c r="BE794" s="119"/>
      <c r="BF794" s="74">
        <v>27100200010</v>
      </c>
      <c r="BG794" s="122">
        <v>90000</v>
      </c>
      <c r="BH794" s="116">
        <v>0</v>
      </c>
      <c r="BI794" s="74">
        <v>10000</v>
      </c>
      <c r="BJ794" s="74">
        <v>-1</v>
      </c>
      <c r="BK794" s="74">
        <v>1</v>
      </c>
      <c r="BL794" s="74">
        <v>1</v>
      </c>
    </row>
    <row r="795" spans="1:64">
      <c r="A795" s="74">
        <v>27000210018</v>
      </c>
      <c r="B795" s="74" t="s">
        <v>2112</v>
      </c>
      <c r="C795" s="74" t="s">
        <v>2113</v>
      </c>
      <c r="D795" s="74" t="s">
        <v>2114</v>
      </c>
      <c r="E795" s="114">
        <v>100</v>
      </c>
      <c r="F795" s="74" t="s">
        <v>979</v>
      </c>
      <c r="G795" s="74">
        <v>2</v>
      </c>
      <c r="H795" s="74">
        <v>0</v>
      </c>
      <c r="J795" s="74">
        <v>0</v>
      </c>
      <c r="N795" s="74">
        <v>0</v>
      </c>
      <c r="O795" s="74" t="s">
        <v>2060</v>
      </c>
      <c r="P795" s="74">
        <v>5</v>
      </c>
      <c r="Q795" s="74">
        <v>300</v>
      </c>
      <c r="T795" s="74">
        <v>1</v>
      </c>
      <c r="U795" s="74">
        <v>1</v>
      </c>
      <c r="Y795" s="74"/>
      <c r="AA795" s="114">
        <v>0</v>
      </c>
      <c r="AB795" s="74">
        <v>0</v>
      </c>
      <c r="AC795" s="74">
        <v>0</v>
      </c>
      <c r="AD795" s="115"/>
      <c r="AH795" s="74">
        <v>27200140105</v>
      </c>
      <c r="AK795" s="74">
        <v>3</v>
      </c>
      <c r="AL795" s="74"/>
      <c r="AO795" s="74"/>
      <c r="AP795" s="74"/>
      <c r="AQ795" s="74"/>
      <c r="AR795" s="74">
        <v>0</v>
      </c>
      <c r="AS795" s="74"/>
      <c r="AT795" s="74"/>
      <c r="AU795" s="74"/>
      <c r="AW795" s="119"/>
      <c r="AX795" s="119"/>
      <c r="AY795" s="119"/>
      <c r="AZ795" s="119"/>
      <c r="BA795" s="119"/>
      <c r="BB795" s="119"/>
      <c r="BC795" s="119"/>
      <c r="BE795" s="119"/>
      <c r="BF795" s="74">
        <v>27100200010</v>
      </c>
      <c r="BG795" s="122">
        <v>90000</v>
      </c>
      <c r="BH795" s="116">
        <v>0</v>
      </c>
      <c r="BI795" s="74">
        <v>10000</v>
      </c>
      <c r="BJ795" s="74">
        <v>-1</v>
      </c>
      <c r="BK795" s="74">
        <v>1</v>
      </c>
      <c r="BL795" s="74">
        <v>1</v>
      </c>
    </row>
    <row r="796" spans="1:64">
      <c r="A796" s="74">
        <v>27000210019</v>
      </c>
      <c r="B796" s="74" t="s">
        <v>2115</v>
      </c>
      <c r="C796" s="74" t="s">
        <v>2116</v>
      </c>
      <c r="D796" s="74" t="s">
        <v>2117</v>
      </c>
      <c r="E796" s="114">
        <v>100</v>
      </c>
      <c r="F796" s="74" t="s">
        <v>979</v>
      </c>
      <c r="G796" s="74">
        <v>2</v>
      </c>
      <c r="H796" s="74">
        <v>0</v>
      </c>
      <c r="J796" s="74">
        <v>0</v>
      </c>
      <c r="N796" s="74">
        <v>0</v>
      </c>
      <c r="O796" s="74" t="s">
        <v>2060</v>
      </c>
      <c r="P796" s="74">
        <v>5</v>
      </c>
      <c r="Q796" s="74">
        <v>300</v>
      </c>
      <c r="T796" s="74">
        <v>1</v>
      </c>
      <c r="U796" s="74">
        <v>1</v>
      </c>
      <c r="Y796" s="74"/>
      <c r="AA796" s="114">
        <v>0</v>
      </c>
      <c r="AB796" s="74">
        <v>0</v>
      </c>
      <c r="AC796" s="74">
        <v>0</v>
      </c>
      <c r="AD796" s="115"/>
      <c r="AH796" s="74">
        <v>27200140105</v>
      </c>
      <c r="AK796" s="74">
        <v>3</v>
      </c>
      <c r="AL796" s="74"/>
      <c r="AO796" s="74"/>
      <c r="AP796" s="74"/>
      <c r="AQ796" s="74"/>
      <c r="AR796" s="74">
        <v>0</v>
      </c>
      <c r="AS796" s="74"/>
      <c r="AT796" s="74"/>
      <c r="AU796" s="74"/>
      <c r="AW796" s="119"/>
      <c r="AX796" s="119"/>
      <c r="AY796" s="119"/>
      <c r="AZ796" s="119"/>
      <c r="BA796" s="119"/>
      <c r="BB796" s="119"/>
      <c r="BC796" s="119"/>
      <c r="BE796" s="119"/>
      <c r="BF796" s="74">
        <v>27100200010</v>
      </c>
      <c r="BG796" s="122">
        <v>90000</v>
      </c>
      <c r="BH796" s="116">
        <v>0</v>
      </c>
      <c r="BI796" s="74">
        <v>10000</v>
      </c>
      <c r="BJ796" s="74">
        <v>-1</v>
      </c>
      <c r="BK796" s="74">
        <v>1</v>
      </c>
      <c r="BL796" s="74">
        <v>1</v>
      </c>
    </row>
    <row r="797" spans="1:64">
      <c r="A797" s="74">
        <v>27000210020</v>
      </c>
      <c r="B797" s="74" t="s">
        <v>2118</v>
      </c>
      <c r="C797" s="74" t="s">
        <v>2119</v>
      </c>
      <c r="D797" s="74" t="s">
        <v>2120</v>
      </c>
      <c r="E797" s="114">
        <v>100</v>
      </c>
      <c r="F797" s="74" t="s">
        <v>979</v>
      </c>
      <c r="G797" s="74">
        <v>2</v>
      </c>
      <c r="H797" s="74">
        <v>0</v>
      </c>
      <c r="J797" s="74">
        <v>0</v>
      </c>
      <c r="N797" s="74">
        <v>0</v>
      </c>
      <c r="O797" s="74" t="s">
        <v>2060</v>
      </c>
      <c r="P797" s="74">
        <v>5</v>
      </c>
      <c r="Q797" s="74">
        <v>300</v>
      </c>
      <c r="T797" s="74">
        <v>1</v>
      </c>
      <c r="U797" s="74">
        <v>1</v>
      </c>
      <c r="Y797" s="74"/>
      <c r="AA797" s="114">
        <v>0</v>
      </c>
      <c r="AB797" s="74">
        <v>0</v>
      </c>
      <c r="AC797" s="74">
        <v>0</v>
      </c>
      <c r="AD797" s="115"/>
      <c r="AH797" s="74">
        <v>27200140105</v>
      </c>
      <c r="AK797" s="74">
        <v>3</v>
      </c>
      <c r="AL797" s="74"/>
      <c r="AO797" s="74"/>
      <c r="AP797" s="74"/>
      <c r="AQ797" s="74"/>
      <c r="AR797" s="74">
        <v>0</v>
      </c>
      <c r="AS797" s="74"/>
      <c r="AT797" s="74"/>
      <c r="AU797" s="74"/>
      <c r="AW797" s="119"/>
      <c r="AX797" s="119"/>
      <c r="AY797" s="119"/>
      <c r="AZ797" s="119"/>
      <c r="BA797" s="119"/>
      <c r="BB797" s="119"/>
      <c r="BC797" s="119"/>
      <c r="BE797" s="119"/>
      <c r="BF797" s="74">
        <v>27100200010</v>
      </c>
      <c r="BG797" s="122">
        <v>90000</v>
      </c>
      <c r="BH797" s="116">
        <v>0</v>
      </c>
      <c r="BI797" s="74">
        <v>10000</v>
      </c>
      <c r="BJ797" s="74">
        <v>-1</v>
      </c>
      <c r="BK797" s="74">
        <v>1</v>
      </c>
      <c r="BL797" s="74">
        <v>1</v>
      </c>
    </row>
    <row r="798" spans="1:64">
      <c r="A798" s="74">
        <v>27000210021</v>
      </c>
      <c r="B798" s="74" t="s">
        <v>2121</v>
      </c>
      <c r="C798" s="74" t="s">
        <v>2122</v>
      </c>
      <c r="D798" s="74" t="s">
        <v>2123</v>
      </c>
      <c r="E798" s="114">
        <v>100</v>
      </c>
      <c r="F798" s="74" t="s">
        <v>979</v>
      </c>
      <c r="G798" s="74">
        <v>2</v>
      </c>
      <c r="H798" s="74">
        <v>0</v>
      </c>
      <c r="J798" s="74">
        <v>0</v>
      </c>
      <c r="N798" s="74">
        <v>0</v>
      </c>
      <c r="O798" s="74" t="s">
        <v>2060</v>
      </c>
      <c r="P798" s="74">
        <v>5</v>
      </c>
      <c r="Q798" s="74">
        <v>300</v>
      </c>
      <c r="T798" s="74">
        <v>1</v>
      </c>
      <c r="U798" s="74">
        <v>1</v>
      </c>
      <c r="Y798" s="74"/>
      <c r="AA798" s="114">
        <v>0</v>
      </c>
      <c r="AB798" s="74">
        <v>0</v>
      </c>
      <c r="AC798" s="74">
        <v>0</v>
      </c>
      <c r="AD798" s="115"/>
      <c r="AH798" s="74">
        <v>27200140105</v>
      </c>
      <c r="AK798" s="74">
        <v>3</v>
      </c>
      <c r="AL798" s="74"/>
      <c r="AO798" s="74"/>
      <c r="AP798" s="74"/>
      <c r="AQ798" s="74"/>
      <c r="AR798" s="74">
        <v>0</v>
      </c>
      <c r="AS798" s="74"/>
      <c r="AT798" s="74"/>
      <c r="AU798" s="74"/>
      <c r="AW798" s="119"/>
      <c r="AX798" s="119"/>
      <c r="AY798" s="119"/>
      <c r="AZ798" s="119"/>
      <c r="BA798" s="119"/>
      <c r="BB798" s="119"/>
      <c r="BC798" s="119"/>
      <c r="BE798" s="119"/>
      <c r="BF798" s="74">
        <v>27100200010</v>
      </c>
      <c r="BG798" s="122">
        <v>90000</v>
      </c>
      <c r="BH798" s="116">
        <v>0</v>
      </c>
      <c r="BI798" s="74">
        <v>10000</v>
      </c>
      <c r="BJ798" s="74">
        <v>-1</v>
      </c>
      <c r="BK798" s="74">
        <v>1</v>
      </c>
      <c r="BL798" s="74">
        <v>1</v>
      </c>
    </row>
    <row r="799" spans="1:64">
      <c r="A799" s="74">
        <v>27000210022</v>
      </c>
      <c r="B799" s="74" t="s">
        <v>2124</v>
      </c>
      <c r="C799" s="74" t="s">
        <v>2125</v>
      </c>
      <c r="D799" s="74" t="s">
        <v>2126</v>
      </c>
      <c r="E799" s="114">
        <v>100</v>
      </c>
      <c r="F799" s="74" t="s">
        <v>979</v>
      </c>
      <c r="G799" s="74">
        <v>2</v>
      </c>
      <c r="H799" s="74">
        <v>0</v>
      </c>
      <c r="J799" s="74">
        <v>0</v>
      </c>
      <c r="N799" s="74">
        <v>0</v>
      </c>
      <c r="O799" s="74" t="s">
        <v>2060</v>
      </c>
      <c r="P799" s="74">
        <v>5</v>
      </c>
      <c r="Q799" s="74">
        <v>300</v>
      </c>
      <c r="T799" s="74">
        <v>1</v>
      </c>
      <c r="U799" s="74">
        <v>1</v>
      </c>
      <c r="Y799" s="74"/>
      <c r="AA799" s="114">
        <v>0</v>
      </c>
      <c r="AB799" s="74">
        <v>0</v>
      </c>
      <c r="AC799" s="74">
        <v>0</v>
      </c>
      <c r="AD799" s="115"/>
      <c r="AH799" s="74">
        <v>27200140105</v>
      </c>
      <c r="AK799" s="74">
        <v>3</v>
      </c>
      <c r="AL799" s="74"/>
      <c r="AO799" s="74"/>
      <c r="AP799" s="74"/>
      <c r="AQ799" s="74"/>
      <c r="AR799" s="74">
        <v>0</v>
      </c>
      <c r="AS799" s="74"/>
      <c r="AT799" s="74"/>
      <c r="AU799" s="74"/>
      <c r="AW799" s="119"/>
      <c r="AX799" s="119"/>
      <c r="AY799" s="119"/>
      <c r="AZ799" s="119"/>
      <c r="BA799" s="119"/>
      <c r="BB799" s="119"/>
      <c r="BC799" s="119"/>
      <c r="BE799" s="119"/>
      <c r="BF799" s="74">
        <v>27100200010</v>
      </c>
      <c r="BG799" s="122">
        <v>90000</v>
      </c>
      <c r="BH799" s="116">
        <v>0</v>
      </c>
      <c r="BI799" s="74">
        <v>10000</v>
      </c>
      <c r="BJ799" s="74">
        <v>-1</v>
      </c>
      <c r="BK799" s="74">
        <v>1</v>
      </c>
      <c r="BL799" s="74">
        <v>1</v>
      </c>
    </row>
    <row r="800" spans="1:64">
      <c r="A800" s="74">
        <v>27000210023</v>
      </c>
      <c r="B800" s="74" t="s">
        <v>2127</v>
      </c>
      <c r="C800" s="74" t="s">
        <v>2128</v>
      </c>
      <c r="D800" s="74" t="s">
        <v>2129</v>
      </c>
      <c r="E800" s="114">
        <v>100</v>
      </c>
      <c r="F800" s="74" t="s">
        <v>979</v>
      </c>
      <c r="G800" s="74">
        <v>2</v>
      </c>
      <c r="H800" s="74">
        <v>0</v>
      </c>
      <c r="J800" s="74">
        <v>0</v>
      </c>
      <c r="N800" s="74">
        <v>0</v>
      </c>
      <c r="O800" s="74" t="s">
        <v>2060</v>
      </c>
      <c r="P800" s="74">
        <v>5</v>
      </c>
      <c r="Q800" s="74">
        <v>300</v>
      </c>
      <c r="T800" s="74">
        <v>1</v>
      </c>
      <c r="U800" s="74">
        <v>1</v>
      </c>
      <c r="Y800" s="74"/>
      <c r="AA800" s="114">
        <v>0</v>
      </c>
      <c r="AB800" s="74">
        <v>0</v>
      </c>
      <c r="AC800" s="74">
        <v>0</v>
      </c>
      <c r="AD800" s="115"/>
      <c r="AH800" s="74">
        <v>27200140105</v>
      </c>
      <c r="AK800" s="74">
        <v>3</v>
      </c>
      <c r="AL800" s="74"/>
      <c r="AO800" s="74"/>
      <c r="AP800" s="74"/>
      <c r="AQ800" s="74"/>
      <c r="AR800" s="74">
        <v>0</v>
      </c>
      <c r="AS800" s="74"/>
      <c r="AT800" s="74"/>
      <c r="AU800" s="74"/>
      <c r="AW800" s="119"/>
      <c r="AX800" s="119"/>
      <c r="AY800" s="119"/>
      <c r="AZ800" s="119"/>
      <c r="BA800" s="119"/>
      <c r="BB800" s="119"/>
      <c r="BC800" s="119"/>
      <c r="BE800" s="119"/>
      <c r="BF800" s="74">
        <v>27100200010</v>
      </c>
      <c r="BG800" s="122">
        <v>90000</v>
      </c>
      <c r="BH800" s="116">
        <v>0</v>
      </c>
      <c r="BI800" s="74">
        <v>10000</v>
      </c>
      <c r="BJ800" s="74">
        <v>-1</v>
      </c>
      <c r="BK800" s="74">
        <v>1</v>
      </c>
      <c r="BL800" s="74">
        <v>1</v>
      </c>
    </row>
    <row r="801" spans="1:64">
      <c r="A801" s="74">
        <v>27000210024</v>
      </c>
      <c r="B801" s="74" t="s">
        <v>2130</v>
      </c>
      <c r="C801" s="74" t="s">
        <v>2131</v>
      </c>
      <c r="D801" s="74" t="s">
        <v>2132</v>
      </c>
      <c r="E801" s="114">
        <v>100</v>
      </c>
      <c r="F801" s="74" t="s">
        <v>979</v>
      </c>
      <c r="G801" s="74">
        <v>2</v>
      </c>
      <c r="H801" s="74">
        <v>0</v>
      </c>
      <c r="J801" s="74">
        <v>0</v>
      </c>
      <c r="N801" s="74">
        <v>0</v>
      </c>
      <c r="O801" s="74" t="s">
        <v>2060</v>
      </c>
      <c r="P801" s="74">
        <v>5</v>
      </c>
      <c r="Q801" s="74">
        <v>300</v>
      </c>
      <c r="T801" s="74">
        <v>1</v>
      </c>
      <c r="U801" s="74">
        <v>1</v>
      </c>
      <c r="Y801" s="74"/>
      <c r="AA801" s="114">
        <v>0</v>
      </c>
      <c r="AB801" s="74">
        <v>0</v>
      </c>
      <c r="AC801" s="74">
        <v>0</v>
      </c>
      <c r="AD801" s="115"/>
      <c r="AH801" s="74">
        <v>27200140105</v>
      </c>
      <c r="AK801" s="74">
        <v>3</v>
      </c>
      <c r="AL801" s="74"/>
      <c r="AO801" s="74"/>
      <c r="AP801" s="74"/>
      <c r="AQ801" s="74"/>
      <c r="AR801" s="74">
        <v>0</v>
      </c>
      <c r="AS801" s="74"/>
      <c r="AT801" s="74"/>
      <c r="AU801" s="74"/>
      <c r="AW801" s="119"/>
      <c r="AX801" s="119"/>
      <c r="AY801" s="119"/>
      <c r="AZ801" s="119"/>
      <c r="BA801" s="119"/>
      <c r="BB801" s="119"/>
      <c r="BC801" s="119"/>
      <c r="BE801" s="119"/>
      <c r="BF801" s="74">
        <v>27100200010</v>
      </c>
      <c r="BG801" s="122">
        <v>90000</v>
      </c>
      <c r="BH801" s="116">
        <v>0</v>
      </c>
      <c r="BI801" s="74">
        <v>10000</v>
      </c>
      <c r="BJ801" s="74">
        <v>-1</v>
      </c>
      <c r="BK801" s="74">
        <v>1</v>
      </c>
      <c r="BL801" s="74">
        <v>1</v>
      </c>
    </row>
    <row r="802" spans="1:64">
      <c r="A802" s="74">
        <v>27000210025</v>
      </c>
      <c r="B802" s="74" t="s">
        <v>2133</v>
      </c>
      <c r="C802" s="74" t="s">
        <v>2134</v>
      </c>
      <c r="D802" s="74" t="s">
        <v>2135</v>
      </c>
      <c r="E802" s="114">
        <v>100</v>
      </c>
      <c r="F802" s="74" t="s">
        <v>979</v>
      </c>
      <c r="G802" s="74">
        <v>2</v>
      </c>
      <c r="H802" s="74">
        <v>0</v>
      </c>
      <c r="J802" s="74">
        <v>0</v>
      </c>
      <c r="N802" s="74">
        <v>0</v>
      </c>
      <c r="O802" s="74" t="s">
        <v>2060</v>
      </c>
      <c r="P802" s="74">
        <v>5</v>
      </c>
      <c r="Q802" s="74">
        <v>300</v>
      </c>
      <c r="T802" s="74">
        <v>1</v>
      </c>
      <c r="U802" s="74">
        <v>1</v>
      </c>
      <c r="Y802" s="74"/>
      <c r="AA802" s="114">
        <v>0</v>
      </c>
      <c r="AB802" s="74">
        <v>0</v>
      </c>
      <c r="AC802" s="74">
        <v>0</v>
      </c>
      <c r="AD802" s="115"/>
      <c r="AH802" s="74">
        <v>27200140105</v>
      </c>
      <c r="AK802" s="74">
        <v>3</v>
      </c>
      <c r="AL802" s="74"/>
      <c r="AO802" s="74"/>
      <c r="AP802" s="74"/>
      <c r="AQ802" s="74"/>
      <c r="AR802" s="74">
        <v>0</v>
      </c>
      <c r="AS802" s="74"/>
      <c r="AT802" s="74"/>
      <c r="AU802" s="74"/>
      <c r="AW802" s="119"/>
      <c r="AX802" s="119"/>
      <c r="AY802" s="119"/>
      <c r="AZ802" s="119"/>
      <c r="BA802" s="119"/>
      <c r="BB802" s="119"/>
      <c r="BC802" s="119"/>
      <c r="BE802" s="119"/>
      <c r="BF802" s="74">
        <v>27100200010</v>
      </c>
      <c r="BG802" s="122">
        <v>90000</v>
      </c>
      <c r="BH802" s="116">
        <v>0</v>
      </c>
      <c r="BI802" s="74">
        <v>10000</v>
      </c>
      <c r="BJ802" s="74">
        <v>-1</v>
      </c>
      <c r="BK802" s="74">
        <v>1</v>
      </c>
      <c r="BL802" s="74">
        <v>1</v>
      </c>
    </row>
    <row r="803" spans="1:64">
      <c r="A803" s="74">
        <v>27000210026</v>
      </c>
      <c r="B803" s="74" t="s">
        <v>2136</v>
      </c>
      <c r="C803" s="74" t="s">
        <v>2137</v>
      </c>
      <c r="D803" s="74" t="s">
        <v>2138</v>
      </c>
      <c r="E803" s="114">
        <v>100</v>
      </c>
      <c r="F803" s="74" t="s">
        <v>979</v>
      </c>
      <c r="G803" s="74">
        <v>2</v>
      </c>
      <c r="H803" s="74">
        <v>0</v>
      </c>
      <c r="J803" s="74">
        <v>0</v>
      </c>
      <c r="N803" s="74">
        <v>0</v>
      </c>
      <c r="O803" s="74" t="s">
        <v>2060</v>
      </c>
      <c r="P803" s="74">
        <v>5</v>
      </c>
      <c r="Q803" s="74">
        <v>300</v>
      </c>
      <c r="T803" s="74">
        <v>1</v>
      </c>
      <c r="U803" s="74">
        <v>1</v>
      </c>
      <c r="Y803" s="74"/>
      <c r="AA803" s="114">
        <v>0</v>
      </c>
      <c r="AB803" s="74">
        <v>0</v>
      </c>
      <c r="AC803" s="74">
        <v>0</v>
      </c>
      <c r="AD803" s="115"/>
      <c r="AH803" s="74">
        <v>27200140105</v>
      </c>
      <c r="AK803" s="74">
        <v>3</v>
      </c>
      <c r="AL803" s="74"/>
      <c r="AO803" s="74"/>
      <c r="AP803" s="74"/>
      <c r="AQ803" s="74"/>
      <c r="AR803" s="74">
        <v>0</v>
      </c>
      <c r="AS803" s="74"/>
      <c r="AT803" s="74"/>
      <c r="AU803" s="74"/>
      <c r="AW803" s="119"/>
      <c r="AX803" s="119"/>
      <c r="AY803" s="119"/>
      <c r="AZ803" s="119"/>
      <c r="BA803" s="119"/>
      <c r="BB803" s="119"/>
      <c r="BC803" s="119"/>
      <c r="BE803" s="119"/>
      <c r="BF803" s="74">
        <v>27100200010</v>
      </c>
      <c r="BG803" s="122">
        <v>90000</v>
      </c>
      <c r="BH803" s="116">
        <v>0</v>
      </c>
      <c r="BI803" s="74">
        <v>10000</v>
      </c>
      <c r="BJ803" s="74">
        <v>-1</v>
      </c>
      <c r="BK803" s="74">
        <v>1</v>
      </c>
      <c r="BL803" s="74">
        <v>1</v>
      </c>
    </row>
    <row r="804" spans="1:64">
      <c r="A804" s="74">
        <v>27000210027</v>
      </c>
      <c r="B804" s="74" t="s">
        <v>2139</v>
      </c>
      <c r="C804" s="74" t="s">
        <v>2140</v>
      </c>
      <c r="D804" s="74" t="s">
        <v>2141</v>
      </c>
      <c r="E804" s="114">
        <v>100</v>
      </c>
      <c r="F804" s="74" t="s">
        <v>979</v>
      </c>
      <c r="G804" s="74">
        <v>2</v>
      </c>
      <c r="H804" s="74">
        <v>0</v>
      </c>
      <c r="J804" s="74">
        <v>0</v>
      </c>
      <c r="N804" s="74">
        <v>0</v>
      </c>
      <c r="O804" s="74" t="s">
        <v>2060</v>
      </c>
      <c r="P804" s="74">
        <v>5</v>
      </c>
      <c r="Q804" s="74">
        <v>300</v>
      </c>
      <c r="T804" s="74">
        <v>1</v>
      </c>
      <c r="U804" s="74">
        <v>1</v>
      </c>
      <c r="Y804" s="74"/>
      <c r="AA804" s="114">
        <v>0</v>
      </c>
      <c r="AB804" s="74">
        <v>0</v>
      </c>
      <c r="AC804" s="74">
        <v>0</v>
      </c>
      <c r="AD804" s="115"/>
      <c r="AH804" s="74">
        <v>27200140105</v>
      </c>
      <c r="AK804" s="74">
        <v>3</v>
      </c>
      <c r="AL804" s="74"/>
      <c r="AO804" s="74"/>
      <c r="AP804" s="74"/>
      <c r="AQ804" s="74"/>
      <c r="AR804" s="74">
        <v>0</v>
      </c>
      <c r="AS804" s="74"/>
      <c r="AT804" s="74"/>
      <c r="AU804" s="74"/>
      <c r="AW804" s="119"/>
      <c r="AX804" s="119"/>
      <c r="AY804" s="119"/>
      <c r="AZ804" s="119"/>
      <c r="BA804" s="119"/>
      <c r="BB804" s="119"/>
      <c r="BC804" s="119"/>
      <c r="BE804" s="119"/>
      <c r="BF804" s="74">
        <v>27100200010</v>
      </c>
      <c r="BG804" s="122">
        <v>90000</v>
      </c>
      <c r="BH804" s="116">
        <v>0</v>
      </c>
      <c r="BI804" s="74">
        <v>10000</v>
      </c>
      <c r="BJ804" s="74">
        <v>-1</v>
      </c>
      <c r="BK804" s="74">
        <v>1</v>
      </c>
      <c r="BL804" s="74">
        <v>1</v>
      </c>
    </row>
    <row r="805" spans="1:64">
      <c r="A805" s="74">
        <v>27000210100</v>
      </c>
      <c r="B805" s="74" t="s">
        <v>2142</v>
      </c>
      <c r="C805" s="74" t="s">
        <v>2143</v>
      </c>
      <c r="D805" s="74" t="s">
        <v>2059</v>
      </c>
      <c r="E805" s="114">
        <v>100</v>
      </c>
      <c r="F805" s="74" t="s">
        <v>1114</v>
      </c>
      <c r="G805" s="74">
        <v>2</v>
      </c>
      <c r="H805" s="74">
        <v>0</v>
      </c>
      <c r="J805" s="74">
        <v>0</v>
      </c>
      <c r="N805" s="74">
        <v>0</v>
      </c>
      <c r="O805" s="74" t="s">
        <v>2060</v>
      </c>
      <c r="P805" s="74">
        <v>5</v>
      </c>
      <c r="Q805" s="74">
        <v>300</v>
      </c>
      <c r="T805" s="74">
        <v>1</v>
      </c>
      <c r="U805" s="74">
        <v>1</v>
      </c>
      <c r="Y805" s="74"/>
      <c r="AA805" s="114">
        <v>0</v>
      </c>
      <c r="AB805" s="74">
        <v>0</v>
      </c>
      <c r="AC805" s="74">
        <v>0</v>
      </c>
      <c r="AD805" s="115"/>
      <c r="AH805" s="74">
        <v>27200140105</v>
      </c>
      <c r="AK805" s="74">
        <v>3</v>
      </c>
      <c r="AL805" s="74"/>
      <c r="AO805" s="74"/>
      <c r="AP805" s="74"/>
      <c r="AQ805" s="74"/>
      <c r="AR805" s="74">
        <v>0</v>
      </c>
      <c r="AS805" s="74"/>
      <c r="AT805" s="74"/>
      <c r="AU805" s="74"/>
      <c r="AW805" s="119"/>
      <c r="AX805" s="119"/>
      <c r="AY805" s="119"/>
      <c r="AZ805" s="119"/>
      <c r="BA805" s="119"/>
      <c r="BB805" s="119"/>
      <c r="BC805" s="119"/>
      <c r="BE805" s="119"/>
      <c r="BF805" s="74">
        <v>27100200011</v>
      </c>
      <c r="BG805" s="122">
        <v>0</v>
      </c>
      <c r="BH805" s="116">
        <v>0</v>
      </c>
      <c r="BI805" s="74">
        <v>10000</v>
      </c>
      <c r="BJ805" s="74">
        <v>-1</v>
      </c>
      <c r="BK805" s="74">
        <v>1</v>
      </c>
      <c r="BL805" s="74">
        <v>1</v>
      </c>
    </row>
    <row r="806" spans="1:64">
      <c r="A806" s="74">
        <v>27000210101</v>
      </c>
      <c r="B806" s="74" t="s">
        <v>2144</v>
      </c>
      <c r="C806" s="74" t="s">
        <v>2145</v>
      </c>
      <c r="D806" s="74" t="s">
        <v>2146</v>
      </c>
      <c r="E806" s="114">
        <v>100</v>
      </c>
      <c r="F806" s="74" t="s">
        <v>1114</v>
      </c>
      <c r="G806" s="74">
        <v>2</v>
      </c>
      <c r="H806" s="74">
        <v>0</v>
      </c>
      <c r="J806" s="74">
        <v>0</v>
      </c>
      <c r="N806" s="74">
        <v>0</v>
      </c>
      <c r="O806" s="74" t="s">
        <v>2060</v>
      </c>
      <c r="P806" s="74">
        <v>5</v>
      </c>
      <c r="Q806" s="74">
        <v>300</v>
      </c>
      <c r="T806" s="74">
        <v>1</v>
      </c>
      <c r="U806" s="74">
        <v>1</v>
      </c>
      <c r="Y806" s="74"/>
      <c r="AA806" s="114">
        <v>0</v>
      </c>
      <c r="AB806" s="74">
        <v>0</v>
      </c>
      <c r="AC806" s="74">
        <v>0</v>
      </c>
      <c r="AD806" s="115"/>
      <c r="AH806" s="74">
        <v>27200140105</v>
      </c>
      <c r="AK806" s="74">
        <v>3</v>
      </c>
      <c r="AL806" s="74"/>
      <c r="AO806" s="74"/>
      <c r="AP806" s="74"/>
      <c r="AQ806" s="74"/>
      <c r="AR806" s="74">
        <v>0</v>
      </c>
      <c r="AS806" s="74"/>
      <c r="AT806" s="74"/>
      <c r="AU806" s="74"/>
      <c r="AW806" s="119"/>
      <c r="AX806" s="119"/>
      <c r="AY806" s="119"/>
      <c r="AZ806" s="119"/>
      <c r="BA806" s="119"/>
      <c r="BB806" s="119"/>
      <c r="BC806" s="119"/>
      <c r="BE806" s="119"/>
      <c r="BF806" s="74">
        <v>27100200011</v>
      </c>
      <c r="BG806" s="122">
        <v>30000</v>
      </c>
      <c r="BH806" s="116">
        <v>0</v>
      </c>
      <c r="BI806" s="74">
        <v>10000</v>
      </c>
      <c r="BJ806" s="74">
        <v>-1</v>
      </c>
      <c r="BK806" s="74">
        <v>1</v>
      </c>
      <c r="BL806" s="74">
        <v>1</v>
      </c>
    </row>
    <row r="807" spans="1:64">
      <c r="A807" s="74">
        <v>27000210102</v>
      </c>
      <c r="B807" s="74" t="s">
        <v>2147</v>
      </c>
      <c r="C807" s="74" t="s">
        <v>2148</v>
      </c>
      <c r="D807" s="74" t="s">
        <v>2149</v>
      </c>
      <c r="E807" s="114">
        <v>100</v>
      </c>
      <c r="F807" s="74" t="s">
        <v>1114</v>
      </c>
      <c r="G807" s="74">
        <v>2</v>
      </c>
      <c r="H807" s="74">
        <v>0</v>
      </c>
      <c r="J807" s="74">
        <v>0</v>
      </c>
      <c r="N807" s="74">
        <v>0</v>
      </c>
      <c r="O807" s="74" t="s">
        <v>2060</v>
      </c>
      <c r="P807" s="74">
        <v>5</v>
      </c>
      <c r="Q807" s="74">
        <v>300</v>
      </c>
      <c r="T807" s="74">
        <v>1</v>
      </c>
      <c r="U807" s="74">
        <v>1</v>
      </c>
      <c r="Y807" s="74"/>
      <c r="AA807" s="114">
        <v>0</v>
      </c>
      <c r="AB807" s="74">
        <v>0</v>
      </c>
      <c r="AC807" s="74">
        <v>0</v>
      </c>
      <c r="AD807" s="115"/>
      <c r="AH807" s="74">
        <v>27200140105</v>
      </c>
      <c r="AK807" s="74">
        <v>3</v>
      </c>
      <c r="AL807" s="74"/>
      <c r="AO807" s="74"/>
      <c r="AP807" s="74"/>
      <c r="AQ807" s="74"/>
      <c r="AR807" s="74">
        <v>0</v>
      </c>
      <c r="AS807" s="74"/>
      <c r="AT807" s="74"/>
      <c r="AU807" s="74"/>
      <c r="AW807" s="119"/>
      <c r="AX807" s="119"/>
      <c r="AY807" s="119"/>
      <c r="AZ807" s="119"/>
      <c r="BA807" s="119"/>
      <c r="BB807" s="119"/>
      <c r="BC807" s="119"/>
      <c r="BE807" s="119"/>
      <c r="BF807" s="74">
        <v>27100200011</v>
      </c>
      <c r="BG807" s="122">
        <v>60000</v>
      </c>
      <c r="BH807" s="116">
        <v>0</v>
      </c>
      <c r="BI807" s="74">
        <v>10000</v>
      </c>
      <c r="BJ807" s="74">
        <v>-1</v>
      </c>
      <c r="BK807" s="74">
        <v>1</v>
      </c>
      <c r="BL807" s="74">
        <v>1</v>
      </c>
    </row>
    <row r="808" spans="1:64">
      <c r="A808" s="74">
        <v>27000210103</v>
      </c>
      <c r="B808" s="74" t="s">
        <v>2150</v>
      </c>
      <c r="C808" s="74" t="s">
        <v>2151</v>
      </c>
      <c r="D808" s="74" t="s">
        <v>2152</v>
      </c>
      <c r="E808" s="114">
        <v>100</v>
      </c>
      <c r="F808" s="74" t="s">
        <v>1114</v>
      </c>
      <c r="G808" s="74">
        <v>2</v>
      </c>
      <c r="H808" s="74">
        <v>0</v>
      </c>
      <c r="J808" s="74">
        <v>0</v>
      </c>
      <c r="N808" s="74">
        <v>0</v>
      </c>
      <c r="O808" s="74" t="s">
        <v>2060</v>
      </c>
      <c r="P808" s="74">
        <v>5</v>
      </c>
      <c r="Q808" s="74">
        <v>300</v>
      </c>
      <c r="T808" s="74">
        <v>1</v>
      </c>
      <c r="U808" s="74">
        <v>1</v>
      </c>
      <c r="Y808" s="74"/>
      <c r="AA808" s="114">
        <v>0</v>
      </c>
      <c r="AB808" s="74">
        <v>0</v>
      </c>
      <c r="AC808" s="74">
        <v>0</v>
      </c>
      <c r="AD808" s="115"/>
      <c r="AH808" s="74">
        <v>27200140105</v>
      </c>
      <c r="AK808" s="74">
        <v>3</v>
      </c>
      <c r="AL808" s="74"/>
      <c r="AO808" s="74"/>
      <c r="AP808" s="74"/>
      <c r="AQ808" s="74"/>
      <c r="AR808" s="74">
        <v>0</v>
      </c>
      <c r="AS808" s="74"/>
      <c r="AT808" s="74"/>
      <c r="AU808" s="74"/>
      <c r="AW808" s="119"/>
      <c r="AX808" s="119"/>
      <c r="AY808" s="119"/>
      <c r="AZ808" s="119"/>
      <c r="BA808" s="119"/>
      <c r="BB808" s="119"/>
      <c r="BC808" s="119"/>
      <c r="BE808" s="119"/>
      <c r="BF808" s="74">
        <v>27100200011</v>
      </c>
      <c r="BG808" s="122">
        <v>90000</v>
      </c>
      <c r="BH808" s="116">
        <v>0</v>
      </c>
      <c r="BI808" s="74">
        <v>10000</v>
      </c>
      <c r="BJ808" s="74">
        <v>-1</v>
      </c>
      <c r="BK808" s="74">
        <v>1</v>
      </c>
      <c r="BL808" s="74">
        <v>1</v>
      </c>
    </row>
    <row r="809" spans="1:64">
      <c r="A809" s="74">
        <v>27000210104</v>
      </c>
      <c r="B809" s="74" t="s">
        <v>2153</v>
      </c>
      <c r="C809" s="74" t="s">
        <v>2154</v>
      </c>
      <c r="D809" s="74" t="s">
        <v>2155</v>
      </c>
      <c r="E809" s="114">
        <v>100</v>
      </c>
      <c r="F809" s="74" t="s">
        <v>1114</v>
      </c>
      <c r="G809" s="74">
        <v>2</v>
      </c>
      <c r="H809" s="74">
        <v>0</v>
      </c>
      <c r="J809" s="74">
        <v>0</v>
      </c>
      <c r="N809" s="74">
        <v>0</v>
      </c>
      <c r="O809" s="74" t="s">
        <v>2060</v>
      </c>
      <c r="P809" s="74">
        <v>5</v>
      </c>
      <c r="Q809" s="74">
        <v>300</v>
      </c>
      <c r="T809" s="74">
        <v>1</v>
      </c>
      <c r="U809" s="74">
        <v>1</v>
      </c>
      <c r="Y809" s="74"/>
      <c r="AA809" s="114">
        <v>0</v>
      </c>
      <c r="AB809" s="74">
        <v>0</v>
      </c>
      <c r="AC809" s="74">
        <v>0</v>
      </c>
      <c r="AD809" s="115"/>
      <c r="AH809" s="74">
        <v>27200140105</v>
      </c>
      <c r="AK809" s="74">
        <v>3</v>
      </c>
      <c r="AL809" s="74"/>
      <c r="AO809" s="74"/>
      <c r="AP809" s="74"/>
      <c r="AQ809" s="74"/>
      <c r="AR809" s="74">
        <v>0</v>
      </c>
      <c r="AS809" s="74"/>
      <c r="AT809" s="74"/>
      <c r="AU809" s="74"/>
      <c r="AW809" s="119"/>
      <c r="AX809" s="119"/>
      <c r="AY809" s="119"/>
      <c r="AZ809" s="119"/>
      <c r="BA809" s="119"/>
      <c r="BB809" s="119"/>
      <c r="BC809" s="119"/>
      <c r="BE809" s="119"/>
      <c r="BF809" s="74">
        <v>27100200011</v>
      </c>
      <c r="BG809" s="122">
        <v>120000</v>
      </c>
      <c r="BH809" s="116">
        <v>0</v>
      </c>
      <c r="BI809" s="74">
        <v>10000</v>
      </c>
      <c r="BJ809" s="74">
        <v>-1</v>
      </c>
      <c r="BK809" s="74">
        <v>1</v>
      </c>
      <c r="BL809" s="74">
        <v>1</v>
      </c>
    </row>
    <row r="810" spans="1:64">
      <c r="A810" s="74">
        <v>27000210105</v>
      </c>
      <c r="B810" s="74" t="s">
        <v>2156</v>
      </c>
      <c r="C810" s="74" t="s">
        <v>2157</v>
      </c>
      <c r="D810" s="74" t="s">
        <v>2158</v>
      </c>
      <c r="E810" s="114">
        <v>100</v>
      </c>
      <c r="F810" s="74" t="s">
        <v>1114</v>
      </c>
      <c r="G810" s="74">
        <v>2</v>
      </c>
      <c r="H810" s="74">
        <v>0</v>
      </c>
      <c r="J810" s="74">
        <v>0</v>
      </c>
      <c r="N810" s="74">
        <v>0</v>
      </c>
      <c r="O810" s="74" t="s">
        <v>2060</v>
      </c>
      <c r="P810" s="74">
        <v>5</v>
      </c>
      <c r="Q810" s="74">
        <v>300</v>
      </c>
      <c r="T810" s="74">
        <v>1</v>
      </c>
      <c r="U810" s="74">
        <v>1</v>
      </c>
      <c r="Y810" s="74"/>
      <c r="AA810" s="114">
        <v>0</v>
      </c>
      <c r="AB810" s="74">
        <v>0</v>
      </c>
      <c r="AC810" s="74">
        <v>0</v>
      </c>
      <c r="AD810" s="115"/>
      <c r="AH810" s="74">
        <v>27200140105</v>
      </c>
      <c r="AK810" s="74">
        <v>3</v>
      </c>
      <c r="AL810" s="74"/>
      <c r="AO810" s="74"/>
      <c r="AP810" s="74"/>
      <c r="AQ810" s="74"/>
      <c r="AR810" s="74">
        <v>0</v>
      </c>
      <c r="AS810" s="74"/>
      <c r="AT810" s="74"/>
      <c r="AU810" s="74"/>
      <c r="AW810" s="119"/>
      <c r="AX810" s="119"/>
      <c r="AY810" s="119"/>
      <c r="AZ810" s="119"/>
      <c r="BA810" s="119"/>
      <c r="BB810" s="119"/>
      <c r="BC810" s="119"/>
      <c r="BE810" s="119"/>
      <c r="BF810" s="74">
        <v>27100200011</v>
      </c>
      <c r="BG810" s="122">
        <v>150000</v>
      </c>
      <c r="BH810" s="116">
        <v>0</v>
      </c>
      <c r="BI810" s="74">
        <v>10000</v>
      </c>
      <c r="BJ810" s="74">
        <v>-1</v>
      </c>
      <c r="BK810" s="74">
        <v>1</v>
      </c>
      <c r="BL810" s="74">
        <v>1</v>
      </c>
    </row>
    <row r="811" spans="1:64">
      <c r="A811" s="74">
        <v>27000210106</v>
      </c>
      <c r="B811" s="74" t="s">
        <v>2159</v>
      </c>
      <c r="C811" s="74" t="s">
        <v>2160</v>
      </c>
      <c r="D811" s="74" t="s">
        <v>2161</v>
      </c>
      <c r="E811" s="114">
        <v>100</v>
      </c>
      <c r="F811" s="74" t="s">
        <v>1114</v>
      </c>
      <c r="G811" s="74">
        <v>2</v>
      </c>
      <c r="H811" s="74">
        <v>0</v>
      </c>
      <c r="J811" s="74">
        <v>0</v>
      </c>
      <c r="N811" s="74">
        <v>0</v>
      </c>
      <c r="O811" s="74" t="s">
        <v>2060</v>
      </c>
      <c r="P811" s="74">
        <v>5</v>
      </c>
      <c r="Q811" s="74">
        <v>300</v>
      </c>
      <c r="T811" s="74">
        <v>1</v>
      </c>
      <c r="U811" s="74">
        <v>1</v>
      </c>
      <c r="Y811" s="74"/>
      <c r="AA811" s="114">
        <v>0</v>
      </c>
      <c r="AB811" s="74">
        <v>0</v>
      </c>
      <c r="AC811" s="74">
        <v>0</v>
      </c>
      <c r="AD811" s="115"/>
      <c r="AH811" s="74">
        <v>27200140105</v>
      </c>
      <c r="AK811" s="74">
        <v>3</v>
      </c>
      <c r="AL811" s="74"/>
      <c r="AO811" s="74"/>
      <c r="AP811" s="74"/>
      <c r="AQ811" s="74"/>
      <c r="AR811" s="74">
        <v>0</v>
      </c>
      <c r="AS811" s="74"/>
      <c r="AT811" s="74"/>
      <c r="AU811" s="74"/>
      <c r="AW811" s="119"/>
      <c r="AX811" s="119"/>
      <c r="AY811" s="119"/>
      <c r="AZ811" s="119"/>
      <c r="BA811" s="119"/>
      <c r="BB811" s="119"/>
      <c r="BC811" s="119"/>
      <c r="BE811" s="119"/>
      <c r="BF811" s="74">
        <v>27100200011</v>
      </c>
      <c r="BG811" s="122">
        <v>180000</v>
      </c>
      <c r="BH811" s="116">
        <v>0</v>
      </c>
      <c r="BI811" s="74">
        <v>10000</v>
      </c>
      <c r="BJ811" s="74">
        <v>-1</v>
      </c>
      <c r="BK811" s="74">
        <v>1</v>
      </c>
      <c r="BL811" s="74">
        <v>1</v>
      </c>
    </row>
    <row r="812" spans="1:64">
      <c r="A812" s="74">
        <v>27000210107</v>
      </c>
      <c r="B812" s="74" t="s">
        <v>2162</v>
      </c>
      <c r="C812" s="74" t="s">
        <v>2163</v>
      </c>
      <c r="D812" s="74" t="s">
        <v>2164</v>
      </c>
      <c r="E812" s="114">
        <v>100</v>
      </c>
      <c r="F812" s="74" t="s">
        <v>1114</v>
      </c>
      <c r="G812" s="74">
        <v>2</v>
      </c>
      <c r="H812" s="74">
        <v>0</v>
      </c>
      <c r="J812" s="74">
        <v>0</v>
      </c>
      <c r="N812" s="74">
        <v>0</v>
      </c>
      <c r="O812" s="74" t="s">
        <v>2060</v>
      </c>
      <c r="P812" s="74">
        <v>5</v>
      </c>
      <c r="Q812" s="74">
        <v>300</v>
      </c>
      <c r="T812" s="74">
        <v>1</v>
      </c>
      <c r="U812" s="74">
        <v>1</v>
      </c>
      <c r="Y812" s="74"/>
      <c r="AA812" s="114">
        <v>0</v>
      </c>
      <c r="AB812" s="74">
        <v>0</v>
      </c>
      <c r="AC812" s="74">
        <v>0</v>
      </c>
      <c r="AD812" s="115"/>
      <c r="AH812" s="74">
        <v>27200140105</v>
      </c>
      <c r="AK812" s="74">
        <v>3</v>
      </c>
      <c r="AL812" s="74"/>
      <c r="AO812" s="74"/>
      <c r="AP812" s="74"/>
      <c r="AQ812" s="74"/>
      <c r="AR812" s="74">
        <v>0</v>
      </c>
      <c r="AS812" s="74"/>
      <c r="AT812" s="74"/>
      <c r="AU812" s="74"/>
      <c r="AW812" s="119"/>
      <c r="AX812" s="119"/>
      <c r="AY812" s="119"/>
      <c r="AZ812" s="119"/>
      <c r="BA812" s="119"/>
      <c r="BB812" s="119"/>
      <c r="BC812" s="119"/>
      <c r="BE812" s="119"/>
      <c r="BF812" s="74">
        <v>27100200011</v>
      </c>
      <c r="BG812" s="122">
        <v>210000</v>
      </c>
      <c r="BH812" s="116">
        <v>0</v>
      </c>
      <c r="BI812" s="74">
        <v>10000</v>
      </c>
      <c r="BJ812" s="74">
        <v>-1</v>
      </c>
      <c r="BK812" s="74">
        <v>1</v>
      </c>
      <c r="BL812" s="74">
        <v>1</v>
      </c>
    </row>
    <row r="813" spans="1:64">
      <c r="A813" s="74">
        <v>27000210108</v>
      </c>
      <c r="B813" s="74" t="s">
        <v>2165</v>
      </c>
      <c r="C813" s="74" t="s">
        <v>2166</v>
      </c>
      <c r="D813" s="74" t="s">
        <v>2167</v>
      </c>
      <c r="E813" s="114">
        <v>100</v>
      </c>
      <c r="F813" s="74" t="s">
        <v>1114</v>
      </c>
      <c r="G813" s="74">
        <v>2</v>
      </c>
      <c r="H813" s="74">
        <v>0</v>
      </c>
      <c r="J813" s="74">
        <v>0</v>
      </c>
      <c r="N813" s="74">
        <v>0</v>
      </c>
      <c r="O813" s="74" t="s">
        <v>2060</v>
      </c>
      <c r="P813" s="74">
        <v>5</v>
      </c>
      <c r="Q813" s="74">
        <v>300</v>
      </c>
      <c r="T813" s="74">
        <v>1</v>
      </c>
      <c r="U813" s="74">
        <v>1</v>
      </c>
      <c r="Y813" s="74"/>
      <c r="AA813" s="114">
        <v>0</v>
      </c>
      <c r="AB813" s="74">
        <v>0</v>
      </c>
      <c r="AC813" s="74">
        <v>0</v>
      </c>
      <c r="AD813" s="115"/>
      <c r="AH813" s="74">
        <v>27200140105</v>
      </c>
      <c r="AK813" s="74">
        <v>3</v>
      </c>
      <c r="AL813" s="74"/>
      <c r="AO813" s="74"/>
      <c r="AP813" s="74"/>
      <c r="AQ813" s="74"/>
      <c r="AR813" s="74">
        <v>0</v>
      </c>
      <c r="AS813" s="74"/>
      <c r="AT813" s="74"/>
      <c r="AU813" s="74"/>
      <c r="AW813" s="119"/>
      <c r="AX813" s="119"/>
      <c r="AY813" s="119"/>
      <c r="AZ813" s="119"/>
      <c r="BA813" s="119"/>
      <c r="BB813" s="119"/>
      <c r="BC813" s="119"/>
      <c r="BE813" s="119"/>
      <c r="BF813" s="74">
        <v>27100200011</v>
      </c>
      <c r="BG813" s="122">
        <v>240000</v>
      </c>
      <c r="BH813" s="116">
        <v>0</v>
      </c>
      <c r="BI813" s="74">
        <v>10000</v>
      </c>
      <c r="BJ813" s="74">
        <v>-1</v>
      </c>
      <c r="BK813" s="74">
        <v>1</v>
      </c>
      <c r="BL813" s="74">
        <v>1</v>
      </c>
    </row>
    <row r="814" spans="1:64">
      <c r="A814" s="74">
        <v>27000210109</v>
      </c>
      <c r="B814" s="74" t="s">
        <v>2168</v>
      </c>
      <c r="C814" s="74" t="s">
        <v>2169</v>
      </c>
      <c r="D814" s="74" t="s">
        <v>2170</v>
      </c>
      <c r="E814" s="114">
        <v>100</v>
      </c>
      <c r="F814" s="74" t="s">
        <v>1114</v>
      </c>
      <c r="G814" s="74">
        <v>2</v>
      </c>
      <c r="H814" s="74">
        <v>0</v>
      </c>
      <c r="J814" s="74">
        <v>0</v>
      </c>
      <c r="N814" s="74">
        <v>0</v>
      </c>
      <c r="O814" s="74" t="s">
        <v>2060</v>
      </c>
      <c r="P814" s="74">
        <v>5</v>
      </c>
      <c r="Q814" s="74">
        <v>300</v>
      </c>
      <c r="T814" s="74">
        <v>1</v>
      </c>
      <c r="U814" s="74">
        <v>1</v>
      </c>
      <c r="Y814" s="74"/>
      <c r="AA814" s="114">
        <v>0</v>
      </c>
      <c r="AB814" s="74">
        <v>0</v>
      </c>
      <c r="AC814" s="74">
        <v>0</v>
      </c>
      <c r="AD814" s="115"/>
      <c r="AH814" s="74">
        <v>27200140105</v>
      </c>
      <c r="AK814" s="74">
        <v>3</v>
      </c>
      <c r="AL814" s="74"/>
      <c r="AO814" s="74"/>
      <c r="AP814" s="74"/>
      <c r="AQ814" s="74"/>
      <c r="AR814" s="74">
        <v>0</v>
      </c>
      <c r="AS814" s="74"/>
      <c r="AT814" s="74"/>
      <c r="AU814" s="74"/>
      <c r="AW814" s="119"/>
      <c r="AX814" s="119"/>
      <c r="AY814" s="119"/>
      <c r="AZ814" s="119"/>
      <c r="BA814" s="119"/>
      <c r="BB814" s="119"/>
      <c r="BC814" s="119"/>
      <c r="BE814" s="119"/>
      <c r="BF814" s="74">
        <v>27100200011</v>
      </c>
      <c r="BG814" s="122">
        <v>270000</v>
      </c>
      <c r="BH814" s="116">
        <v>0</v>
      </c>
      <c r="BI814" s="74">
        <v>10000</v>
      </c>
      <c r="BJ814" s="74">
        <v>-1</v>
      </c>
      <c r="BK814" s="74">
        <v>1</v>
      </c>
      <c r="BL814" s="74">
        <v>1</v>
      </c>
    </row>
    <row r="815" spans="1:64">
      <c r="A815" s="74">
        <v>27000210110</v>
      </c>
      <c r="B815" s="74" t="s">
        <v>2171</v>
      </c>
      <c r="C815" s="74" t="s">
        <v>2143</v>
      </c>
      <c r="D815" s="74" t="s">
        <v>2172</v>
      </c>
      <c r="E815" s="114">
        <v>100</v>
      </c>
      <c r="F815" s="74" t="s">
        <v>1114</v>
      </c>
      <c r="G815" s="74">
        <v>2</v>
      </c>
      <c r="H815" s="74">
        <v>0</v>
      </c>
      <c r="J815" s="74">
        <v>0</v>
      </c>
      <c r="N815" s="74">
        <v>0</v>
      </c>
      <c r="O815" s="74" t="s">
        <v>2060</v>
      </c>
      <c r="P815" s="74">
        <v>5</v>
      </c>
      <c r="Q815" s="74">
        <v>300</v>
      </c>
      <c r="T815" s="74">
        <v>1</v>
      </c>
      <c r="U815" s="74">
        <v>1</v>
      </c>
      <c r="Y815" s="74"/>
      <c r="AA815" s="114">
        <v>0</v>
      </c>
      <c r="AB815" s="74">
        <v>0</v>
      </c>
      <c r="AC815" s="74">
        <v>0</v>
      </c>
      <c r="AD815" s="115"/>
      <c r="AH815" s="74">
        <v>27200140105</v>
      </c>
      <c r="AK815" s="74">
        <v>3</v>
      </c>
      <c r="AL815" s="74"/>
      <c r="AO815" s="74"/>
      <c r="AP815" s="74"/>
      <c r="AQ815" s="74"/>
      <c r="AR815" s="74">
        <v>0</v>
      </c>
      <c r="AS815" s="74"/>
      <c r="AT815" s="74"/>
      <c r="AU815" s="74"/>
      <c r="AW815" s="119"/>
      <c r="AX815" s="119"/>
      <c r="AY815" s="119"/>
      <c r="AZ815" s="119"/>
      <c r="BA815" s="119"/>
      <c r="BB815" s="119"/>
      <c r="BC815" s="119"/>
      <c r="BE815" s="119"/>
      <c r="BF815" s="74">
        <v>27100200011</v>
      </c>
      <c r="BG815" s="122">
        <v>300000</v>
      </c>
      <c r="BH815" s="116">
        <v>0</v>
      </c>
      <c r="BI815" s="74">
        <v>10000</v>
      </c>
      <c r="BJ815" s="74">
        <v>-1</v>
      </c>
      <c r="BK815" s="74">
        <v>1</v>
      </c>
      <c r="BL815" s="74">
        <v>1</v>
      </c>
    </row>
    <row r="816" spans="1:64">
      <c r="A816" s="74">
        <v>27000210111</v>
      </c>
      <c r="B816" s="74" t="s">
        <v>2173</v>
      </c>
      <c r="C816" s="74" t="s">
        <v>2174</v>
      </c>
      <c r="D816" s="74" t="s">
        <v>2175</v>
      </c>
      <c r="E816" s="114">
        <v>100</v>
      </c>
      <c r="F816" s="74" t="s">
        <v>1114</v>
      </c>
      <c r="G816" s="74">
        <v>2</v>
      </c>
      <c r="H816" s="74">
        <v>0</v>
      </c>
      <c r="J816" s="74">
        <v>0</v>
      </c>
      <c r="N816" s="74">
        <v>0</v>
      </c>
      <c r="O816" s="74" t="s">
        <v>2060</v>
      </c>
      <c r="P816" s="74">
        <v>5</v>
      </c>
      <c r="Q816" s="74">
        <v>300</v>
      </c>
      <c r="T816" s="74">
        <v>1</v>
      </c>
      <c r="U816" s="74">
        <v>1</v>
      </c>
      <c r="Y816" s="74"/>
      <c r="AA816" s="114">
        <v>0</v>
      </c>
      <c r="AB816" s="74">
        <v>0</v>
      </c>
      <c r="AC816" s="74">
        <v>0</v>
      </c>
      <c r="AD816" s="115"/>
      <c r="AH816" s="74">
        <v>27200140105</v>
      </c>
      <c r="AK816" s="74">
        <v>3</v>
      </c>
      <c r="AL816" s="74"/>
      <c r="AO816" s="74"/>
      <c r="AP816" s="74"/>
      <c r="AQ816" s="74"/>
      <c r="AR816" s="74">
        <v>0</v>
      </c>
      <c r="AS816" s="74"/>
      <c r="AT816" s="74"/>
      <c r="AU816" s="74"/>
      <c r="AW816" s="119"/>
      <c r="AX816" s="119"/>
      <c r="AY816" s="119"/>
      <c r="AZ816" s="119"/>
      <c r="BA816" s="119"/>
      <c r="BB816" s="119"/>
      <c r="BC816" s="119"/>
      <c r="BE816" s="119"/>
      <c r="BF816" s="74">
        <v>27100200011</v>
      </c>
      <c r="BG816" s="122">
        <v>330000</v>
      </c>
      <c r="BH816" s="116">
        <v>0</v>
      </c>
      <c r="BI816" s="74">
        <v>10000</v>
      </c>
      <c r="BJ816" s="74">
        <v>-1</v>
      </c>
      <c r="BK816" s="74">
        <v>1</v>
      </c>
      <c r="BL816" s="74">
        <v>1</v>
      </c>
    </row>
    <row r="817" spans="1:64">
      <c r="A817" s="74">
        <v>27000210112</v>
      </c>
      <c r="B817" s="74" t="s">
        <v>2176</v>
      </c>
      <c r="C817" s="74" t="s">
        <v>2177</v>
      </c>
      <c r="D817" s="74" t="s">
        <v>2178</v>
      </c>
      <c r="E817" s="114">
        <v>100</v>
      </c>
      <c r="F817" s="74" t="s">
        <v>1114</v>
      </c>
      <c r="G817" s="74">
        <v>2</v>
      </c>
      <c r="H817" s="74">
        <v>0</v>
      </c>
      <c r="J817" s="74">
        <v>0</v>
      </c>
      <c r="N817" s="74">
        <v>0</v>
      </c>
      <c r="O817" s="74" t="s">
        <v>2060</v>
      </c>
      <c r="P817" s="74">
        <v>5</v>
      </c>
      <c r="Q817" s="74">
        <v>300</v>
      </c>
      <c r="T817" s="74">
        <v>1</v>
      </c>
      <c r="U817" s="74">
        <v>1</v>
      </c>
      <c r="Y817" s="74"/>
      <c r="AA817" s="114">
        <v>0</v>
      </c>
      <c r="AB817" s="74">
        <v>0</v>
      </c>
      <c r="AC817" s="74">
        <v>0</v>
      </c>
      <c r="AD817" s="115"/>
      <c r="AH817" s="74">
        <v>27200140105</v>
      </c>
      <c r="AK817" s="74">
        <v>3</v>
      </c>
      <c r="AL817" s="74"/>
      <c r="AO817" s="74"/>
      <c r="AP817" s="74"/>
      <c r="AQ817" s="74"/>
      <c r="AR817" s="74">
        <v>0</v>
      </c>
      <c r="AS817" s="74"/>
      <c r="AT817" s="74"/>
      <c r="AU817" s="74"/>
      <c r="AW817" s="119"/>
      <c r="AX817" s="119"/>
      <c r="AY817" s="119"/>
      <c r="AZ817" s="119"/>
      <c r="BA817" s="119"/>
      <c r="BB817" s="119"/>
      <c r="BC817" s="119"/>
      <c r="BE817" s="119"/>
      <c r="BF817" s="74">
        <v>27100200011</v>
      </c>
      <c r="BG817" s="122">
        <v>360000</v>
      </c>
      <c r="BH817" s="116">
        <v>0</v>
      </c>
      <c r="BI817" s="74">
        <v>10000</v>
      </c>
      <c r="BJ817" s="74">
        <v>-1</v>
      </c>
      <c r="BK817" s="74">
        <v>1</v>
      </c>
      <c r="BL817" s="74">
        <v>1</v>
      </c>
    </row>
    <row r="818" spans="1:64">
      <c r="A818" s="74">
        <v>27000210113</v>
      </c>
      <c r="B818" s="74" t="s">
        <v>2179</v>
      </c>
      <c r="C818" s="74" t="s">
        <v>2180</v>
      </c>
      <c r="D818" s="74" t="s">
        <v>2181</v>
      </c>
      <c r="E818" s="114">
        <v>100</v>
      </c>
      <c r="F818" s="74" t="s">
        <v>1114</v>
      </c>
      <c r="G818" s="74">
        <v>2</v>
      </c>
      <c r="H818" s="74">
        <v>0</v>
      </c>
      <c r="J818" s="74">
        <v>0</v>
      </c>
      <c r="N818" s="74">
        <v>0</v>
      </c>
      <c r="O818" s="74" t="s">
        <v>2060</v>
      </c>
      <c r="P818" s="74">
        <v>5</v>
      </c>
      <c r="Q818" s="74">
        <v>300</v>
      </c>
      <c r="T818" s="74">
        <v>1</v>
      </c>
      <c r="U818" s="74">
        <v>1</v>
      </c>
      <c r="Y818" s="74"/>
      <c r="AA818" s="114">
        <v>0</v>
      </c>
      <c r="AB818" s="74">
        <v>0</v>
      </c>
      <c r="AC818" s="74">
        <v>0</v>
      </c>
      <c r="AD818" s="115"/>
      <c r="AH818" s="74">
        <v>27200140105</v>
      </c>
      <c r="AK818" s="74">
        <v>3</v>
      </c>
      <c r="AL818" s="74"/>
      <c r="AO818" s="74"/>
      <c r="AP818" s="74"/>
      <c r="AQ818" s="74"/>
      <c r="AR818" s="74">
        <v>0</v>
      </c>
      <c r="AS818" s="74"/>
      <c r="AT818" s="74"/>
      <c r="AU818" s="74"/>
      <c r="AW818" s="119"/>
      <c r="AX818" s="119"/>
      <c r="AY818" s="119"/>
      <c r="AZ818" s="119"/>
      <c r="BA818" s="119"/>
      <c r="BB818" s="119"/>
      <c r="BC818" s="119"/>
      <c r="BE818" s="119"/>
      <c r="BF818" s="74">
        <v>27100200011</v>
      </c>
      <c r="BG818" s="122">
        <v>390000</v>
      </c>
      <c r="BH818" s="116">
        <v>0</v>
      </c>
      <c r="BI818" s="74">
        <v>10000</v>
      </c>
      <c r="BJ818" s="74">
        <v>-1</v>
      </c>
      <c r="BK818" s="74">
        <v>1</v>
      </c>
      <c r="BL818" s="74">
        <v>1</v>
      </c>
    </row>
    <row r="819" spans="1:64">
      <c r="A819" s="74">
        <v>27000210114</v>
      </c>
      <c r="B819" s="74" t="s">
        <v>2182</v>
      </c>
      <c r="C819" s="74" t="s">
        <v>2183</v>
      </c>
      <c r="D819" s="74" t="s">
        <v>2184</v>
      </c>
      <c r="E819" s="114">
        <v>100</v>
      </c>
      <c r="F819" s="74" t="s">
        <v>1114</v>
      </c>
      <c r="G819" s="74">
        <v>2</v>
      </c>
      <c r="H819" s="74">
        <v>0</v>
      </c>
      <c r="J819" s="74">
        <v>0</v>
      </c>
      <c r="N819" s="74">
        <v>0</v>
      </c>
      <c r="O819" s="74" t="s">
        <v>2060</v>
      </c>
      <c r="P819" s="74">
        <v>5</v>
      </c>
      <c r="Q819" s="74">
        <v>300</v>
      </c>
      <c r="T819" s="74">
        <v>1</v>
      </c>
      <c r="U819" s="74">
        <v>1</v>
      </c>
      <c r="Y819" s="74"/>
      <c r="AA819" s="114">
        <v>0</v>
      </c>
      <c r="AB819" s="74">
        <v>0</v>
      </c>
      <c r="AC819" s="74">
        <v>0</v>
      </c>
      <c r="AD819" s="115"/>
      <c r="AH819" s="74">
        <v>27200140105</v>
      </c>
      <c r="AK819" s="74">
        <v>3</v>
      </c>
      <c r="AL819" s="74"/>
      <c r="AO819" s="74"/>
      <c r="AP819" s="74"/>
      <c r="AQ819" s="74"/>
      <c r="AR819" s="74">
        <v>0</v>
      </c>
      <c r="AS819" s="74"/>
      <c r="AT819" s="74"/>
      <c r="AU819" s="74"/>
      <c r="AW819" s="119"/>
      <c r="AX819" s="119"/>
      <c r="AY819" s="119"/>
      <c r="AZ819" s="119"/>
      <c r="BA819" s="119"/>
      <c r="BB819" s="119"/>
      <c r="BC819" s="119"/>
      <c r="BE819" s="119"/>
      <c r="BF819" s="74">
        <v>27100200011</v>
      </c>
      <c r="BG819" s="122">
        <v>420000</v>
      </c>
      <c r="BH819" s="116">
        <v>0</v>
      </c>
      <c r="BI819" s="74">
        <v>10000</v>
      </c>
      <c r="BJ819" s="74">
        <v>-1</v>
      </c>
      <c r="BK819" s="74">
        <v>1</v>
      </c>
      <c r="BL819" s="74">
        <v>1</v>
      </c>
    </row>
    <row r="820" spans="1:64">
      <c r="A820" s="74">
        <v>27000210115</v>
      </c>
      <c r="B820" s="74" t="s">
        <v>2185</v>
      </c>
      <c r="C820" s="74" t="s">
        <v>2186</v>
      </c>
      <c r="D820" s="74" t="s">
        <v>2187</v>
      </c>
      <c r="E820" s="114">
        <v>100</v>
      </c>
      <c r="F820" s="74" t="s">
        <v>1114</v>
      </c>
      <c r="G820" s="74">
        <v>2</v>
      </c>
      <c r="H820" s="74">
        <v>0</v>
      </c>
      <c r="J820" s="74">
        <v>0</v>
      </c>
      <c r="N820" s="74">
        <v>0</v>
      </c>
      <c r="O820" s="74" t="s">
        <v>2060</v>
      </c>
      <c r="P820" s="74">
        <v>5</v>
      </c>
      <c r="Q820" s="74">
        <v>300</v>
      </c>
      <c r="T820" s="74">
        <v>1</v>
      </c>
      <c r="U820" s="74">
        <v>1</v>
      </c>
      <c r="Y820" s="74"/>
      <c r="AA820" s="114">
        <v>0</v>
      </c>
      <c r="AB820" s="74">
        <v>0</v>
      </c>
      <c r="AC820" s="74">
        <v>0</v>
      </c>
      <c r="AD820" s="115"/>
      <c r="AH820" s="74">
        <v>27200140105</v>
      </c>
      <c r="AK820" s="74">
        <v>3</v>
      </c>
      <c r="AL820" s="74"/>
      <c r="AO820" s="74"/>
      <c r="AP820" s="74"/>
      <c r="AQ820" s="74"/>
      <c r="AR820" s="74">
        <v>0</v>
      </c>
      <c r="AS820" s="74"/>
      <c r="AT820" s="74"/>
      <c r="AU820" s="74"/>
      <c r="AW820" s="119"/>
      <c r="AX820" s="119"/>
      <c r="AY820" s="119"/>
      <c r="AZ820" s="119"/>
      <c r="BA820" s="119"/>
      <c r="BB820" s="119"/>
      <c r="BC820" s="119"/>
      <c r="BE820" s="119"/>
      <c r="BF820" s="74">
        <v>27100200011</v>
      </c>
      <c r="BG820" s="122">
        <v>450000</v>
      </c>
      <c r="BH820" s="116">
        <v>0</v>
      </c>
      <c r="BI820" s="74">
        <v>10000</v>
      </c>
      <c r="BJ820" s="74">
        <v>-1</v>
      </c>
      <c r="BK820" s="74">
        <v>1</v>
      </c>
      <c r="BL820" s="74">
        <v>1</v>
      </c>
    </row>
    <row r="821" spans="1:64">
      <c r="A821" s="74">
        <v>27000210116</v>
      </c>
      <c r="B821" s="74" t="s">
        <v>2188</v>
      </c>
      <c r="C821" s="74" t="s">
        <v>2189</v>
      </c>
      <c r="D821" s="74" t="s">
        <v>2190</v>
      </c>
      <c r="E821" s="114">
        <v>100</v>
      </c>
      <c r="F821" s="74" t="s">
        <v>1114</v>
      </c>
      <c r="G821" s="74">
        <v>2</v>
      </c>
      <c r="H821" s="74">
        <v>0</v>
      </c>
      <c r="J821" s="74">
        <v>0</v>
      </c>
      <c r="N821" s="74">
        <v>0</v>
      </c>
      <c r="O821" s="74" t="s">
        <v>2060</v>
      </c>
      <c r="P821" s="74">
        <v>5</v>
      </c>
      <c r="Q821" s="74">
        <v>300</v>
      </c>
      <c r="T821" s="74">
        <v>1</v>
      </c>
      <c r="U821" s="74">
        <v>1</v>
      </c>
      <c r="Y821" s="74"/>
      <c r="AA821" s="114">
        <v>0</v>
      </c>
      <c r="AB821" s="74">
        <v>0</v>
      </c>
      <c r="AC821" s="74">
        <v>0</v>
      </c>
      <c r="AD821" s="115"/>
      <c r="AH821" s="74">
        <v>27200140105</v>
      </c>
      <c r="AK821" s="74">
        <v>3</v>
      </c>
      <c r="AL821" s="74"/>
      <c r="AO821" s="74"/>
      <c r="AP821" s="74"/>
      <c r="AQ821" s="74"/>
      <c r="AR821" s="74">
        <v>0</v>
      </c>
      <c r="AS821" s="74"/>
      <c r="AT821" s="74"/>
      <c r="AU821" s="74"/>
      <c r="AW821" s="119"/>
      <c r="AX821" s="119"/>
      <c r="AY821" s="119"/>
      <c r="AZ821" s="119"/>
      <c r="BA821" s="119"/>
      <c r="BB821" s="119"/>
      <c r="BC821" s="119"/>
      <c r="BE821" s="119"/>
      <c r="BF821" s="74">
        <v>27100200011</v>
      </c>
      <c r="BG821" s="122">
        <v>480000</v>
      </c>
      <c r="BH821" s="116">
        <v>0</v>
      </c>
      <c r="BI821" s="74">
        <v>10000</v>
      </c>
      <c r="BJ821" s="74">
        <v>-1</v>
      </c>
      <c r="BK821" s="74">
        <v>1</v>
      </c>
      <c r="BL821" s="74">
        <v>1</v>
      </c>
    </row>
    <row r="822" spans="1:64">
      <c r="A822" s="74">
        <v>27000210117</v>
      </c>
      <c r="B822" s="74" t="s">
        <v>2191</v>
      </c>
      <c r="C822" s="74" t="s">
        <v>2192</v>
      </c>
      <c r="D822" s="74" t="s">
        <v>2193</v>
      </c>
      <c r="E822" s="114">
        <v>100</v>
      </c>
      <c r="F822" s="74" t="s">
        <v>1114</v>
      </c>
      <c r="G822" s="74">
        <v>2</v>
      </c>
      <c r="H822" s="74">
        <v>0</v>
      </c>
      <c r="J822" s="74">
        <v>0</v>
      </c>
      <c r="N822" s="74">
        <v>0</v>
      </c>
      <c r="O822" s="74" t="s">
        <v>2060</v>
      </c>
      <c r="P822" s="74">
        <v>5</v>
      </c>
      <c r="Q822" s="74">
        <v>300</v>
      </c>
      <c r="T822" s="74">
        <v>1</v>
      </c>
      <c r="U822" s="74">
        <v>1</v>
      </c>
      <c r="Y822" s="74"/>
      <c r="AA822" s="114">
        <v>0</v>
      </c>
      <c r="AB822" s="74">
        <v>0</v>
      </c>
      <c r="AC822" s="74">
        <v>0</v>
      </c>
      <c r="AD822" s="115"/>
      <c r="AH822" s="74">
        <v>27200140105</v>
      </c>
      <c r="AK822" s="74">
        <v>3</v>
      </c>
      <c r="AL822" s="74"/>
      <c r="AO822" s="74"/>
      <c r="AP822" s="74"/>
      <c r="AQ822" s="74"/>
      <c r="AR822" s="74">
        <v>0</v>
      </c>
      <c r="AS822" s="74"/>
      <c r="AT822" s="74"/>
      <c r="AU822" s="74"/>
      <c r="AW822" s="119"/>
      <c r="AX822" s="119"/>
      <c r="AY822" s="119"/>
      <c r="AZ822" s="119"/>
      <c r="BA822" s="119"/>
      <c r="BB822" s="119"/>
      <c r="BC822" s="119"/>
      <c r="BE822" s="119"/>
      <c r="BF822" s="74">
        <v>27100200011</v>
      </c>
      <c r="BG822" s="122">
        <v>510000</v>
      </c>
      <c r="BH822" s="116">
        <v>0</v>
      </c>
      <c r="BI822" s="74">
        <v>10000</v>
      </c>
      <c r="BJ822" s="74">
        <v>-1</v>
      </c>
      <c r="BK822" s="74">
        <v>1</v>
      </c>
      <c r="BL822" s="74">
        <v>1</v>
      </c>
    </row>
    <row r="823" spans="1:64">
      <c r="A823" s="74">
        <v>27000210118</v>
      </c>
      <c r="B823" s="74" t="s">
        <v>2194</v>
      </c>
      <c r="C823" s="74" t="s">
        <v>2195</v>
      </c>
      <c r="D823" s="74" t="s">
        <v>2196</v>
      </c>
      <c r="E823" s="114">
        <v>100</v>
      </c>
      <c r="F823" s="74" t="s">
        <v>1114</v>
      </c>
      <c r="G823" s="74">
        <v>2</v>
      </c>
      <c r="H823" s="74">
        <v>0</v>
      </c>
      <c r="J823" s="74">
        <v>0</v>
      </c>
      <c r="N823" s="74">
        <v>0</v>
      </c>
      <c r="O823" s="74" t="s">
        <v>2060</v>
      </c>
      <c r="P823" s="74">
        <v>5</v>
      </c>
      <c r="Q823" s="74">
        <v>300</v>
      </c>
      <c r="T823" s="74">
        <v>1</v>
      </c>
      <c r="U823" s="74">
        <v>1</v>
      </c>
      <c r="Y823" s="74"/>
      <c r="AA823" s="114">
        <v>0</v>
      </c>
      <c r="AB823" s="74">
        <v>0</v>
      </c>
      <c r="AC823" s="74">
        <v>0</v>
      </c>
      <c r="AD823" s="115"/>
      <c r="AH823" s="74">
        <v>27200140105</v>
      </c>
      <c r="AK823" s="74">
        <v>3</v>
      </c>
      <c r="AL823" s="74"/>
      <c r="AO823" s="74"/>
      <c r="AP823" s="74"/>
      <c r="AQ823" s="74"/>
      <c r="AR823" s="74">
        <v>0</v>
      </c>
      <c r="AS823" s="74"/>
      <c r="AT823" s="74"/>
      <c r="AU823" s="74"/>
      <c r="AW823" s="119"/>
      <c r="AX823" s="119"/>
      <c r="AY823" s="119"/>
      <c r="AZ823" s="119"/>
      <c r="BA823" s="119"/>
      <c r="BB823" s="119"/>
      <c r="BC823" s="119"/>
      <c r="BE823" s="119"/>
      <c r="BF823" s="74">
        <v>27100200011</v>
      </c>
      <c r="BG823" s="122">
        <v>540000</v>
      </c>
      <c r="BH823" s="116">
        <v>0</v>
      </c>
      <c r="BI823" s="74">
        <v>10000</v>
      </c>
      <c r="BJ823" s="74">
        <v>-1</v>
      </c>
      <c r="BK823" s="74">
        <v>1</v>
      </c>
      <c r="BL823" s="74">
        <v>1</v>
      </c>
    </row>
    <row r="824" spans="1:64">
      <c r="A824" s="74">
        <v>27000210119</v>
      </c>
      <c r="B824" s="74" t="s">
        <v>2197</v>
      </c>
      <c r="C824" s="74" t="s">
        <v>2198</v>
      </c>
      <c r="D824" s="74" t="s">
        <v>2199</v>
      </c>
      <c r="E824" s="114">
        <v>100</v>
      </c>
      <c r="F824" s="74" t="s">
        <v>1114</v>
      </c>
      <c r="G824" s="74">
        <v>2</v>
      </c>
      <c r="H824" s="74">
        <v>0</v>
      </c>
      <c r="J824" s="74">
        <v>0</v>
      </c>
      <c r="N824" s="74">
        <v>0</v>
      </c>
      <c r="O824" s="74" t="s">
        <v>2060</v>
      </c>
      <c r="P824" s="74">
        <v>5</v>
      </c>
      <c r="Q824" s="74">
        <v>300</v>
      </c>
      <c r="T824" s="74">
        <v>1</v>
      </c>
      <c r="U824" s="74">
        <v>1</v>
      </c>
      <c r="Y824" s="74"/>
      <c r="AA824" s="114">
        <v>0</v>
      </c>
      <c r="AB824" s="74">
        <v>0</v>
      </c>
      <c r="AC824" s="74">
        <v>0</v>
      </c>
      <c r="AD824" s="115"/>
      <c r="AH824" s="74">
        <v>27200140105</v>
      </c>
      <c r="AK824" s="74">
        <v>3</v>
      </c>
      <c r="AL824" s="74"/>
      <c r="AO824" s="74"/>
      <c r="AP824" s="74"/>
      <c r="AQ824" s="74"/>
      <c r="AR824" s="74">
        <v>0</v>
      </c>
      <c r="AS824" s="74"/>
      <c r="AT824" s="74"/>
      <c r="AU824" s="74"/>
      <c r="AW824" s="119"/>
      <c r="AX824" s="119"/>
      <c r="AY824" s="119"/>
      <c r="AZ824" s="119"/>
      <c r="BA824" s="119"/>
      <c r="BB824" s="119"/>
      <c r="BC824" s="119"/>
      <c r="BE824" s="119"/>
      <c r="BF824" s="74">
        <v>27100200011</v>
      </c>
      <c r="BG824" s="122">
        <v>570000</v>
      </c>
      <c r="BH824" s="116">
        <v>0</v>
      </c>
      <c r="BI824" s="74">
        <v>10000</v>
      </c>
      <c r="BJ824" s="74">
        <v>-1</v>
      </c>
      <c r="BK824" s="74">
        <v>1</v>
      </c>
      <c r="BL824" s="74">
        <v>1</v>
      </c>
    </row>
    <row r="825" spans="1:64">
      <c r="A825" s="74">
        <v>27000210120</v>
      </c>
      <c r="B825" s="74" t="s">
        <v>2200</v>
      </c>
      <c r="C825" s="74" t="s">
        <v>2143</v>
      </c>
      <c r="D825" s="74" t="s">
        <v>2201</v>
      </c>
      <c r="E825" s="114">
        <v>100</v>
      </c>
      <c r="F825" s="74" t="s">
        <v>1114</v>
      </c>
      <c r="G825" s="74">
        <v>2</v>
      </c>
      <c r="H825" s="74">
        <v>0</v>
      </c>
      <c r="J825" s="74">
        <v>0</v>
      </c>
      <c r="N825" s="74">
        <v>0</v>
      </c>
      <c r="O825" s="74" t="s">
        <v>2060</v>
      </c>
      <c r="P825" s="74">
        <v>5</v>
      </c>
      <c r="Q825" s="74">
        <v>300</v>
      </c>
      <c r="T825" s="74">
        <v>1</v>
      </c>
      <c r="U825" s="74">
        <v>1</v>
      </c>
      <c r="Y825" s="74"/>
      <c r="AA825" s="114">
        <v>0</v>
      </c>
      <c r="AB825" s="74">
        <v>0</v>
      </c>
      <c r="AC825" s="74">
        <v>0</v>
      </c>
      <c r="AD825" s="115"/>
      <c r="AH825" s="74">
        <v>27200140105</v>
      </c>
      <c r="AK825" s="74">
        <v>3</v>
      </c>
      <c r="AL825" s="74"/>
      <c r="AO825" s="74"/>
      <c r="AP825" s="74"/>
      <c r="AQ825" s="74"/>
      <c r="AR825" s="74">
        <v>0</v>
      </c>
      <c r="AS825" s="74"/>
      <c r="AT825" s="74"/>
      <c r="AU825" s="74"/>
      <c r="AW825" s="119"/>
      <c r="AX825" s="119"/>
      <c r="AY825" s="119"/>
      <c r="AZ825" s="119"/>
      <c r="BA825" s="119"/>
      <c r="BB825" s="119"/>
      <c r="BC825" s="119"/>
      <c r="BE825" s="119"/>
      <c r="BF825" s="74">
        <v>27100200011</v>
      </c>
      <c r="BG825" s="122">
        <v>600000</v>
      </c>
      <c r="BH825" s="116">
        <v>0</v>
      </c>
      <c r="BI825" s="74">
        <v>10000</v>
      </c>
      <c r="BJ825" s="74">
        <v>-1</v>
      </c>
      <c r="BK825" s="74">
        <v>1</v>
      </c>
      <c r="BL825" s="74">
        <v>1</v>
      </c>
    </row>
    <row r="826" spans="1:64">
      <c r="A826" s="74">
        <v>27000210121</v>
      </c>
      <c r="B826" s="74" t="s">
        <v>2202</v>
      </c>
      <c r="C826" s="74" t="s">
        <v>2203</v>
      </c>
      <c r="D826" s="74" t="s">
        <v>2204</v>
      </c>
      <c r="E826" s="114">
        <v>100</v>
      </c>
      <c r="F826" s="74" t="s">
        <v>1114</v>
      </c>
      <c r="G826" s="74">
        <v>2</v>
      </c>
      <c r="H826" s="74">
        <v>0</v>
      </c>
      <c r="J826" s="74">
        <v>0</v>
      </c>
      <c r="N826" s="74">
        <v>0</v>
      </c>
      <c r="O826" s="74" t="s">
        <v>2060</v>
      </c>
      <c r="P826" s="74">
        <v>5</v>
      </c>
      <c r="Q826" s="74">
        <v>300</v>
      </c>
      <c r="T826" s="74">
        <v>1</v>
      </c>
      <c r="U826" s="74">
        <v>1</v>
      </c>
      <c r="Y826" s="74"/>
      <c r="AA826" s="114">
        <v>0</v>
      </c>
      <c r="AB826" s="74">
        <v>0</v>
      </c>
      <c r="AC826" s="74">
        <v>0</v>
      </c>
      <c r="AD826" s="115"/>
      <c r="AH826" s="74">
        <v>27200140105</v>
      </c>
      <c r="AK826" s="74">
        <v>3</v>
      </c>
      <c r="AL826" s="74"/>
      <c r="AO826" s="74"/>
      <c r="AP826" s="74"/>
      <c r="AQ826" s="74"/>
      <c r="AR826" s="74">
        <v>0</v>
      </c>
      <c r="AS826" s="74"/>
      <c r="AT826" s="74"/>
      <c r="AU826" s="74"/>
      <c r="AW826" s="119"/>
      <c r="AX826" s="119"/>
      <c r="AY826" s="119"/>
      <c r="AZ826" s="119"/>
      <c r="BA826" s="119"/>
      <c r="BB826" s="119"/>
      <c r="BC826" s="119"/>
      <c r="BE826" s="119"/>
      <c r="BF826" s="74">
        <v>27100200011</v>
      </c>
      <c r="BG826" s="122">
        <v>630000</v>
      </c>
      <c r="BH826" s="116">
        <v>0</v>
      </c>
      <c r="BI826" s="74">
        <v>10000</v>
      </c>
      <c r="BJ826" s="74">
        <v>-1</v>
      </c>
      <c r="BK826" s="74">
        <v>1</v>
      </c>
      <c r="BL826" s="74">
        <v>1</v>
      </c>
    </row>
    <row r="827" spans="1:64">
      <c r="A827" s="74">
        <v>27000210122</v>
      </c>
      <c r="B827" s="74" t="s">
        <v>2205</v>
      </c>
      <c r="C827" s="74" t="s">
        <v>2206</v>
      </c>
      <c r="D827" s="74" t="s">
        <v>2207</v>
      </c>
      <c r="E827" s="114">
        <v>100</v>
      </c>
      <c r="F827" s="74" t="s">
        <v>1114</v>
      </c>
      <c r="G827" s="74">
        <v>2</v>
      </c>
      <c r="H827" s="74">
        <v>0</v>
      </c>
      <c r="J827" s="74">
        <v>0</v>
      </c>
      <c r="N827" s="74">
        <v>0</v>
      </c>
      <c r="O827" s="74" t="s">
        <v>2060</v>
      </c>
      <c r="P827" s="74">
        <v>5</v>
      </c>
      <c r="Q827" s="74">
        <v>300</v>
      </c>
      <c r="T827" s="74">
        <v>1</v>
      </c>
      <c r="U827" s="74">
        <v>1</v>
      </c>
      <c r="Y827" s="74"/>
      <c r="AA827" s="114">
        <v>0</v>
      </c>
      <c r="AB827" s="74">
        <v>0</v>
      </c>
      <c r="AC827" s="74">
        <v>0</v>
      </c>
      <c r="AD827" s="115"/>
      <c r="AH827" s="74">
        <v>27200140105</v>
      </c>
      <c r="AK827" s="74">
        <v>3</v>
      </c>
      <c r="AL827" s="74"/>
      <c r="AO827" s="74"/>
      <c r="AP827" s="74"/>
      <c r="AQ827" s="74"/>
      <c r="AR827" s="74">
        <v>0</v>
      </c>
      <c r="AS827" s="74"/>
      <c r="AT827" s="74"/>
      <c r="AU827" s="74"/>
      <c r="AW827" s="119"/>
      <c r="AX827" s="119"/>
      <c r="AY827" s="119"/>
      <c r="AZ827" s="119"/>
      <c r="BA827" s="119"/>
      <c r="BB827" s="119"/>
      <c r="BC827" s="119"/>
      <c r="BE827" s="119"/>
      <c r="BF827" s="74">
        <v>27100200011</v>
      </c>
      <c r="BG827" s="122">
        <v>660000</v>
      </c>
      <c r="BH827" s="116">
        <v>0</v>
      </c>
      <c r="BI827" s="74">
        <v>10000</v>
      </c>
      <c r="BJ827" s="74">
        <v>-1</v>
      </c>
      <c r="BK827" s="74">
        <v>1</v>
      </c>
      <c r="BL827" s="74">
        <v>1</v>
      </c>
    </row>
    <row r="828" spans="1:64">
      <c r="A828" s="74">
        <v>27000210123</v>
      </c>
      <c r="B828" s="74" t="s">
        <v>2208</v>
      </c>
      <c r="C828" s="74" t="s">
        <v>2209</v>
      </c>
      <c r="D828" s="74" t="s">
        <v>2210</v>
      </c>
      <c r="E828" s="114">
        <v>100</v>
      </c>
      <c r="F828" s="74" t="s">
        <v>1114</v>
      </c>
      <c r="G828" s="74">
        <v>2</v>
      </c>
      <c r="H828" s="74">
        <v>0</v>
      </c>
      <c r="J828" s="74">
        <v>0</v>
      </c>
      <c r="N828" s="74">
        <v>0</v>
      </c>
      <c r="O828" s="74" t="s">
        <v>2060</v>
      </c>
      <c r="P828" s="74">
        <v>5</v>
      </c>
      <c r="Q828" s="74">
        <v>300</v>
      </c>
      <c r="T828" s="74">
        <v>1</v>
      </c>
      <c r="U828" s="74">
        <v>1</v>
      </c>
      <c r="Y828" s="74"/>
      <c r="AA828" s="114">
        <v>0</v>
      </c>
      <c r="AB828" s="74">
        <v>0</v>
      </c>
      <c r="AC828" s="74">
        <v>0</v>
      </c>
      <c r="AD828" s="115"/>
      <c r="AH828" s="74">
        <v>27200140105</v>
      </c>
      <c r="AK828" s="74">
        <v>3</v>
      </c>
      <c r="AL828" s="74"/>
      <c r="AO828" s="74"/>
      <c r="AP828" s="74"/>
      <c r="AQ828" s="74"/>
      <c r="AR828" s="74">
        <v>0</v>
      </c>
      <c r="AS828" s="74"/>
      <c r="AT828" s="74"/>
      <c r="AU828" s="74"/>
      <c r="AW828" s="119"/>
      <c r="AX828" s="119"/>
      <c r="AY828" s="119"/>
      <c r="AZ828" s="119"/>
      <c r="BA828" s="119"/>
      <c r="BB828" s="119"/>
      <c r="BC828" s="119"/>
      <c r="BE828" s="119"/>
      <c r="BF828" s="74">
        <v>27100200011</v>
      </c>
      <c r="BG828" s="122">
        <v>690000</v>
      </c>
      <c r="BH828" s="116">
        <v>0</v>
      </c>
      <c r="BI828" s="74">
        <v>10000</v>
      </c>
      <c r="BJ828" s="74">
        <v>-1</v>
      </c>
      <c r="BK828" s="74">
        <v>1</v>
      </c>
      <c r="BL828" s="74">
        <v>1</v>
      </c>
    </row>
    <row r="829" spans="1:64">
      <c r="A829" s="74">
        <v>27000210124</v>
      </c>
      <c r="B829" s="74" t="s">
        <v>2211</v>
      </c>
      <c r="C829" s="74" t="s">
        <v>2212</v>
      </c>
      <c r="D829" s="74" t="s">
        <v>2213</v>
      </c>
      <c r="E829" s="114">
        <v>100</v>
      </c>
      <c r="F829" s="74" t="s">
        <v>1114</v>
      </c>
      <c r="G829" s="74">
        <v>2</v>
      </c>
      <c r="H829" s="74">
        <v>0</v>
      </c>
      <c r="J829" s="74">
        <v>0</v>
      </c>
      <c r="N829" s="74">
        <v>0</v>
      </c>
      <c r="O829" s="74" t="s">
        <v>2060</v>
      </c>
      <c r="P829" s="74">
        <v>5</v>
      </c>
      <c r="Q829" s="74">
        <v>300</v>
      </c>
      <c r="T829" s="74">
        <v>1</v>
      </c>
      <c r="U829" s="74">
        <v>1</v>
      </c>
      <c r="Y829" s="74"/>
      <c r="AA829" s="114">
        <v>0</v>
      </c>
      <c r="AB829" s="74">
        <v>0</v>
      </c>
      <c r="AC829" s="74">
        <v>0</v>
      </c>
      <c r="AD829" s="115"/>
      <c r="AH829" s="74">
        <v>27200140105</v>
      </c>
      <c r="AK829" s="74">
        <v>3</v>
      </c>
      <c r="AL829" s="74"/>
      <c r="AO829" s="74"/>
      <c r="AP829" s="74"/>
      <c r="AQ829" s="74"/>
      <c r="AR829" s="74">
        <v>0</v>
      </c>
      <c r="AS829" s="74"/>
      <c r="AT829" s="74"/>
      <c r="AU829" s="74"/>
      <c r="AW829" s="119"/>
      <c r="AX829" s="119"/>
      <c r="AY829" s="119"/>
      <c r="AZ829" s="119"/>
      <c r="BA829" s="119"/>
      <c r="BB829" s="119"/>
      <c r="BC829" s="119"/>
      <c r="BE829" s="119"/>
      <c r="BF829" s="74">
        <v>27100200011</v>
      </c>
      <c r="BG829" s="122">
        <v>720000</v>
      </c>
      <c r="BH829" s="116">
        <v>0</v>
      </c>
      <c r="BI829" s="74">
        <v>10000</v>
      </c>
      <c r="BJ829" s="74">
        <v>-1</v>
      </c>
      <c r="BK829" s="74">
        <v>1</v>
      </c>
      <c r="BL829" s="74">
        <v>1</v>
      </c>
    </row>
    <row r="830" spans="1:64">
      <c r="A830" s="74">
        <v>27000210125</v>
      </c>
      <c r="B830" s="74" t="s">
        <v>2214</v>
      </c>
      <c r="C830" s="74" t="s">
        <v>2215</v>
      </c>
      <c r="D830" s="74" t="s">
        <v>2216</v>
      </c>
      <c r="E830" s="114">
        <v>100</v>
      </c>
      <c r="F830" s="74" t="s">
        <v>1114</v>
      </c>
      <c r="G830" s="74">
        <v>2</v>
      </c>
      <c r="H830" s="74">
        <v>0</v>
      </c>
      <c r="J830" s="74">
        <v>0</v>
      </c>
      <c r="N830" s="74">
        <v>0</v>
      </c>
      <c r="O830" s="74" t="s">
        <v>2060</v>
      </c>
      <c r="P830" s="74">
        <v>5</v>
      </c>
      <c r="Q830" s="74">
        <v>300</v>
      </c>
      <c r="T830" s="74">
        <v>1</v>
      </c>
      <c r="U830" s="74">
        <v>1</v>
      </c>
      <c r="Y830" s="74"/>
      <c r="AA830" s="114">
        <v>0</v>
      </c>
      <c r="AB830" s="74">
        <v>0</v>
      </c>
      <c r="AC830" s="74">
        <v>0</v>
      </c>
      <c r="AD830" s="115"/>
      <c r="AH830" s="74">
        <v>27200140105</v>
      </c>
      <c r="AK830" s="74">
        <v>3</v>
      </c>
      <c r="AL830" s="74"/>
      <c r="AO830" s="74"/>
      <c r="AP830" s="74"/>
      <c r="AQ830" s="74"/>
      <c r="AR830" s="74">
        <v>0</v>
      </c>
      <c r="AS830" s="74"/>
      <c r="AT830" s="74"/>
      <c r="AU830" s="74"/>
      <c r="AW830" s="119"/>
      <c r="AX830" s="119"/>
      <c r="AY830" s="119"/>
      <c r="AZ830" s="119"/>
      <c r="BA830" s="119"/>
      <c r="BB830" s="119"/>
      <c r="BC830" s="119"/>
      <c r="BE830" s="119"/>
      <c r="BF830" s="74">
        <v>27100200011</v>
      </c>
      <c r="BG830" s="122">
        <v>750000</v>
      </c>
      <c r="BH830" s="116">
        <v>0</v>
      </c>
      <c r="BI830" s="74">
        <v>10000</v>
      </c>
      <c r="BJ830" s="74">
        <v>-1</v>
      </c>
      <c r="BK830" s="74">
        <v>1</v>
      </c>
      <c r="BL830" s="74">
        <v>1</v>
      </c>
    </row>
    <row r="831" spans="1:64">
      <c r="A831" s="74">
        <v>27000210126</v>
      </c>
      <c r="B831" s="74" t="s">
        <v>2217</v>
      </c>
      <c r="C831" s="74" t="s">
        <v>2218</v>
      </c>
      <c r="D831" s="74" t="s">
        <v>2219</v>
      </c>
      <c r="E831" s="114">
        <v>100</v>
      </c>
      <c r="F831" s="74" t="s">
        <v>1114</v>
      </c>
      <c r="G831" s="74">
        <v>2</v>
      </c>
      <c r="H831" s="74">
        <v>0</v>
      </c>
      <c r="J831" s="74">
        <v>0</v>
      </c>
      <c r="N831" s="74">
        <v>0</v>
      </c>
      <c r="O831" s="74" t="s">
        <v>2060</v>
      </c>
      <c r="P831" s="74">
        <v>5</v>
      </c>
      <c r="Q831" s="74">
        <v>300</v>
      </c>
      <c r="T831" s="74">
        <v>1</v>
      </c>
      <c r="U831" s="74">
        <v>1</v>
      </c>
      <c r="Y831" s="74"/>
      <c r="AA831" s="114">
        <v>0</v>
      </c>
      <c r="AB831" s="74">
        <v>0</v>
      </c>
      <c r="AC831" s="74">
        <v>0</v>
      </c>
      <c r="AD831" s="115"/>
      <c r="AH831" s="74">
        <v>27200140105</v>
      </c>
      <c r="AK831" s="74">
        <v>3</v>
      </c>
      <c r="AL831" s="74"/>
      <c r="AO831" s="74"/>
      <c r="AP831" s="74"/>
      <c r="AQ831" s="74"/>
      <c r="AR831" s="74">
        <v>0</v>
      </c>
      <c r="AS831" s="74"/>
      <c r="AT831" s="74"/>
      <c r="AU831" s="74"/>
      <c r="AW831" s="119"/>
      <c r="AX831" s="119"/>
      <c r="AY831" s="119"/>
      <c r="AZ831" s="119"/>
      <c r="BA831" s="119"/>
      <c r="BB831" s="119"/>
      <c r="BC831" s="119"/>
      <c r="BE831" s="119"/>
      <c r="BF831" s="74">
        <v>27100200011</v>
      </c>
      <c r="BG831" s="122">
        <v>780000</v>
      </c>
      <c r="BH831" s="116">
        <v>0</v>
      </c>
      <c r="BI831" s="74">
        <v>10000</v>
      </c>
      <c r="BJ831" s="74">
        <v>-1</v>
      </c>
      <c r="BK831" s="74">
        <v>1</v>
      </c>
      <c r="BL831" s="74">
        <v>1</v>
      </c>
    </row>
    <row r="832" spans="1:64">
      <c r="A832" s="74">
        <v>27000210127</v>
      </c>
      <c r="B832" s="74" t="s">
        <v>2220</v>
      </c>
      <c r="C832" s="74" t="s">
        <v>2221</v>
      </c>
      <c r="D832" s="74" t="s">
        <v>2222</v>
      </c>
      <c r="E832" s="114">
        <v>100</v>
      </c>
      <c r="F832" s="74" t="s">
        <v>1114</v>
      </c>
      <c r="G832" s="74">
        <v>2</v>
      </c>
      <c r="H832" s="74">
        <v>0</v>
      </c>
      <c r="J832" s="74">
        <v>0</v>
      </c>
      <c r="N832" s="74">
        <v>0</v>
      </c>
      <c r="O832" s="74" t="s">
        <v>2060</v>
      </c>
      <c r="P832" s="74">
        <v>5</v>
      </c>
      <c r="Q832" s="74">
        <v>300</v>
      </c>
      <c r="T832" s="74">
        <v>1</v>
      </c>
      <c r="U832" s="74">
        <v>1</v>
      </c>
      <c r="Y832" s="74"/>
      <c r="AA832" s="114">
        <v>0</v>
      </c>
      <c r="AB832" s="74">
        <v>0</v>
      </c>
      <c r="AC832" s="74">
        <v>0</v>
      </c>
      <c r="AD832" s="115"/>
      <c r="AH832" s="74">
        <v>27200140105</v>
      </c>
      <c r="AK832" s="74">
        <v>3</v>
      </c>
      <c r="AL832" s="74"/>
      <c r="AO832" s="74"/>
      <c r="AP832" s="74"/>
      <c r="AQ832" s="74"/>
      <c r="AR832" s="74">
        <v>0</v>
      </c>
      <c r="AS832" s="74"/>
      <c r="AT832" s="74"/>
      <c r="AU832" s="74"/>
      <c r="AW832" s="119"/>
      <c r="AX832" s="119"/>
      <c r="AY832" s="119"/>
      <c r="AZ832" s="119"/>
      <c r="BA832" s="119"/>
      <c r="BB832" s="119"/>
      <c r="BC832" s="119"/>
      <c r="BE832" s="119"/>
      <c r="BF832" s="74">
        <v>27100200011</v>
      </c>
      <c r="BG832" s="122">
        <v>810000</v>
      </c>
      <c r="BH832" s="116">
        <v>0</v>
      </c>
      <c r="BI832" s="74">
        <v>10000</v>
      </c>
      <c r="BJ832" s="74">
        <v>-1</v>
      </c>
      <c r="BK832" s="74">
        <v>1</v>
      </c>
      <c r="BL832" s="74">
        <v>1</v>
      </c>
    </row>
    <row r="833" spans="1:64">
      <c r="A833" s="74">
        <v>27000210200</v>
      </c>
      <c r="B833" s="74" t="s">
        <v>2223</v>
      </c>
      <c r="C833" s="74" t="s">
        <v>2224</v>
      </c>
      <c r="D833" s="74" t="s">
        <v>2059</v>
      </c>
      <c r="E833" s="114">
        <v>100</v>
      </c>
      <c r="F833" s="74" t="s">
        <v>1137</v>
      </c>
      <c r="G833" s="74">
        <v>2</v>
      </c>
      <c r="H833" s="74">
        <v>0</v>
      </c>
      <c r="J833" s="74">
        <v>0</v>
      </c>
      <c r="N833" s="74">
        <v>0</v>
      </c>
      <c r="O833" s="74" t="s">
        <v>2060</v>
      </c>
      <c r="P833" s="74">
        <v>5</v>
      </c>
      <c r="Q833" s="74">
        <v>300</v>
      </c>
      <c r="T833" s="74">
        <v>1</v>
      </c>
      <c r="U833" s="74">
        <v>1</v>
      </c>
      <c r="Y833" s="74"/>
      <c r="AA833" s="114">
        <v>0</v>
      </c>
      <c r="AB833" s="74">
        <v>0</v>
      </c>
      <c r="AC833" s="74">
        <v>0</v>
      </c>
      <c r="AD833" s="115"/>
      <c r="AH833" s="74">
        <v>27200140105</v>
      </c>
      <c r="AK833" s="74">
        <v>3</v>
      </c>
      <c r="AL833" s="74"/>
      <c r="AO833" s="74"/>
      <c r="AP833" s="74"/>
      <c r="AQ833" s="74"/>
      <c r="AR833" s="74">
        <v>0</v>
      </c>
      <c r="AS833" s="74"/>
      <c r="AT833" s="74"/>
      <c r="AU833" s="74"/>
      <c r="AW833" s="119"/>
      <c r="AX833" s="119"/>
      <c r="AY833" s="119"/>
      <c r="AZ833" s="119"/>
      <c r="BA833" s="119"/>
      <c r="BB833" s="119"/>
      <c r="BC833" s="119"/>
      <c r="BE833" s="119"/>
      <c r="BF833" s="74">
        <v>27100200012</v>
      </c>
      <c r="BG833" s="122">
        <v>0</v>
      </c>
      <c r="BH833" s="116">
        <v>0</v>
      </c>
      <c r="BI833" s="74">
        <v>10000</v>
      </c>
      <c r="BJ833" s="74">
        <v>-1</v>
      </c>
      <c r="BK833" s="74">
        <v>1</v>
      </c>
      <c r="BL833" s="74">
        <v>1</v>
      </c>
    </row>
    <row r="834" spans="1:64">
      <c r="A834" s="74">
        <v>27000210201</v>
      </c>
      <c r="B834" s="74" t="s">
        <v>2225</v>
      </c>
      <c r="C834" s="74" t="s">
        <v>2226</v>
      </c>
      <c r="D834" s="74" t="s">
        <v>2227</v>
      </c>
      <c r="E834" s="114">
        <v>100</v>
      </c>
      <c r="F834" s="74" t="s">
        <v>1137</v>
      </c>
      <c r="G834" s="74">
        <v>2</v>
      </c>
      <c r="H834" s="74">
        <v>0</v>
      </c>
      <c r="J834" s="74">
        <v>0</v>
      </c>
      <c r="N834" s="74">
        <v>0</v>
      </c>
      <c r="O834" s="74" t="s">
        <v>2060</v>
      </c>
      <c r="P834" s="74">
        <v>5</v>
      </c>
      <c r="Q834" s="74">
        <v>300</v>
      </c>
      <c r="T834" s="74">
        <v>1</v>
      </c>
      <c r="U834" s="74">
        <v>1</v>
      </c>
      <c r="Y834" s="74"/>
      <c r="AA834" s="114">
        <v>0</v>
      </c>
      <c r="AB834" s="74">
        <v>0</v>
      </c>
      <c r="AC834" s="74">
        <v>0</v>
      </c>
      <c r="AD834" s="115"/>
      <c r="AH834" s="74">
        <v>27200140105</v>
      </c>
      <c r="AK834" s="74">
        <v>3</v>
      </c>
      <c r="AL834" s="74"/>
      <c r="AO834" s="74"/>
      <c r="AP834" s="74"/>
      <c r="AQ834" s="74"/>
      <c r="AR834" s="74">
        <v>0</v>
      </c>
      <c r="AS834" s="74"/>
      <c r="AT834" s="74"/>
      <c r="AU834" s="74"/>
      <c r="AW834" s="119"/>
      <c r="AX834" s="119"/>
      <c r="AY834" s="119"/>
      <c r="AZ834" s="119"/>
      <c r="BA834" s="119"/>
      <c r="BB834" s="119"/>
      <c r="BC834" s="119"/>
      <c r="BE834" s="119"/>
      <c r="BF834" s="74">
        <v>27100200012</v>
      </c>
      <c r="BG834" s="122">
        <v>10000</v>
      </c>
      <c r="BH834" s="116">
        <v>0</v>
      </c>
      <c r="BI834" s="74">
        <v>10000</v>
      </c>
      <c r="BJ834" s="74">
        <v>-1</v>
      </c>
      <c r="BK834" s="74">
        <v>1</v>
      </c>
      <c r="BL834" s="74">
        <v>1</v>
      </c>
    </row>
    <row r="835" spans="1:64">
      <c r="A835" s="74">
        <v>27000210202</v>
      </c>
      <c r="B835" s="74" t="s">
        <v>2228</v>
      </c>
      <c r="C835" s="74" t="s">
        <v>2229</v>
      </c>
      <c r="D835" s="74" t="s">
        <v>2230</v>
      </c>
      <c r="E835" s="114">
        <v>100</v>
      </c>
      <c r="F835" s="74" t="s">
        <v>1137</v>
      </c>
      <c r="G835" s="74">
        <v>2</v>
      </c>
      <c r="H835" s="74">
        <v>0</v>
      </c>
      <c r="J835" s="74">
        <v>0</v>
      </c>
      <c r="N835" s="74">
        <v>0</v>
      </c>
      <c r="O835" s="74" t="s">
        <v>2060</v>
      </c>
      <c r="P835" s="74">
        <v>5</v>
      </c>
      <c r="Q835" s="74">
        <v>300</v>
      </c>
      <c r="T835" s="74">
        <v>1</v>
      </c>
      <c r="U835" s="74">
        <v>1</v>
      </c>
      <c r="Y835" s="74"/>
      <c r="AA835" s="114">
        <v>0</v>
      </c>
      <c r="AB835" s="74">
        <v>0</v>
      </c>
      <c r="AC835" s="74">
        <v>0</v>
      </c>
      <c r="AD835" s="115"/>
      <c r="AH835" s="74">
        <v>27200140105</v>
      </c>
      <c r="AK835" s="74">
        <v>3</v>
      </c>
      <c r="AL835" s="74"/>
      <c r="AO835" s="74"/>
      <c r="AP835" s="74"/>
      <c r="AQ835" s="74"/>
      <c r="AR835" s="74">
        <v>0</v>
      </c>
      <c r="AS835" s="74"/>
      <c r="AT835" s="74"/>
      <c r="AU835" s="74"/>
      <c r="AW835" s="119"/>
      <c r="AX835" s="119"/>
      <c r="AY835" s="119"/>
      <c r="AZ835" s="119"/>
      <c r="BA835" s="119"/>
      <c r="BB835" s="119"/>
      <c r="BC835" s="119"/>
      <c r="BE835" s="119"/>
      <c r="BF835" s="74">
        <v>27100200012</v>
      </c>
      <c r="BG835" s="122">
        <v>20000</v>
      </c>
      <c r="BH835" s="116">
        <v>0</v>
      </c>
      <c r="BI835" s="74">
        <v>10000</v>
      </c>
      <c r="BJ835" s="74">
        <v>-1</v>
      </c>
      <c r="BK835" s="74">
        <v>1</v>
      </c>
      <c r="BL835" s="74">
        <v>1</v>
      </c>
    </row>
    <row r="836" spans="1:64">
      <c r="A836" s="74">
        <v>27000210203</v>
      </c>
      <c r="B836" s="74" t="s">
        <v>2231</v>
      </c>
      <c r="C836" s="74" t="s">
        <v>2232</v>
      </c>
      <c r="D836" s="74" t="s">
        <v>2233</v>
      </c>
      <c r="E836" s="114">
        <v>100</v>
      </c>
      <c r="F836" s="74" t="s">
        <v>1137</v>
      </c>
      <c r="G836" s="74">
        <v>2</v>
      </c>
      <c r="H836" s="74">
        <v>0</v>
      </c>
      <c r="J836" s="74">
        <v>0</v>
      </c>
      <c r="N836" s="74">
        <v>0</v>
      </c>
      <c r="O836" s="74" t="s">
        <v>2060</v>
      </c>
      <c r="P836" s="74">
        <v>5</v>
      </c>
      <c r="Q836" s="74">
        <v>300</v>
      </c>
      <c r="T836" s="74">
        <v>1</v>
      </c>
      <c r="U836" s="74">
        <v>1</v>
      </c>
      <c r="Y836" s="74"/>
      <c r="AA836" s="114">
        <v>0</v>
      </c>
      <c r="AB836" s="74">
        <v>0</v>
      </c>
      <c r="AC836" s="74">
        <v>0</v>
      </c>
      <c r="AD836" s="115"/>
      <c r="AH836" s="74">
        <v>27200140105</v>
      </c>
      <c r="AK836" s="74">
        <v>3</v>
      </c>
      <c r="AL836" s="74"/>
      <c r="AO836" s="74"/>
      <c r="AP836" s="74"/>
      <c r="AQ836" s="74"/>
      <c r="AR836" s="74">
        <v>0</v>
      </c>
      <c r="AS836" s="74"/>
      <c r="AT836" s="74"/>
      <c r="AU836" s="74"/>
      <c r="AW836" s="119"/>
      <c r="AX836" s="119"/>
      <c r="AY836" s="119"/>
      <c r="AZ836" s="119"/>
      <c r="BA836" s="119"/>
      <c r="BB836" s="119"/>
      <c r="BC836" s="119"/>
      <c r="BE836" s="119"/>
      <c r="BF836" s="74">
        <v>27100200012</v>
      </c>
      <c r="BG836" s="122">
        <v>30000</v>
      </c>
      <c r="BH836" s="116">
        <v>0</v>
      </c>
      <c r="BI836" s="74">
        <v>10000</v>
      </c>
      <c r="BJ836" s="74">
        <v>-1</v>
      </c>
      <c r="BK836" s="74">
        <v>1</v>
      </c>
      <c r="BL836" s="74">
        <v>1</v>
      </c>
    </row>
    <row r="837" spans="1:64">
      <c r="A837" s="74">
        <v>27000210204</v>
      </c>
      <c r="B837" s="74" t="s">
        <v>2234</v>
      </c>
      <c r="C837" s="74" t="s">
        <v>2235</v>
      </c>
      <c r="D837" s="74" t="s">
        <v>2236</v>
      </c>
      <c r="E837" s="114">
        <v>100</v>
      </c>
      <c r="F837" s="74" t="s">
        <v>1137</v>
      </c>
      <c r="G837" s="74">
        <v>2</v>
      </c>
      <c r="H837" s="74">
        <v>0</v>
      </c>
      <c r="J837" s="74">
        <v>0</v>
      </c>
      <c r="N837" s="74">
        <v>0</v>
      </c>
      <c r="O837" s="74" t="s">
        <v>2060</v>
      </c>
      <c r="P837" s="74">
        <v>5</v>
      </c>
      <c r="Q837" s="74">
        <v>300</v>
      </c>
      <c r="T837" s="74">
        <v>1</v>
      </c>
      <c r="U837" s="74">
        <v>1</v>
      </c>
      <c r="Y837" s="74"/>
      <c r="AA837" s="114">
        <v>0</v>
      </c>
      <c r="AB837" s="74">
        <v>0</v>
      </c>
      <c r="AC837" s="74">
        <v>0</v>
      </c>
      <c r="AD837" s="115"/>
      <c r="AH837" s="74">
        <v>27200140105</v>
      </c>
      <c r="AK837" s="74">
        <v>3</v>
      </c>
      <c r="AL837" s="74"/>
      <c r="AO837" s="74"/>
      <c r="AP837" s="74"/>
      <c r="AQ837" s="74"/>
      <c r="AR837" s="74">
        <v>0</v>
      </c>
      <c r="AS837" s="74"/>
      <c r="AT837" s="74"/>
      <c r="AU837" s="74"/>
      <c r="AW837" s="119"/>
      <c r="AX837" s="119"/>
      <c r="AY837" s="119"/>
      <c r="AZ837" s="119"/>
      <c r="BA837" s="119"/>
      <c r="BB837" s="119"/>
      <c r="BC837" s="119"/>
      <c r="BE837" s="119"/>
      <c r="BF837" s="74">
        <v>27100200012</v>
      </c>
      <c r="BG837" s="122">
        <v>40000</v>
      </c>
      <c r="BH837" s="116">
        <v>0</v>
      </c>
      <c r="BI837" s="74">
        <v>10000</v>
      </c>
      <c r="BJ837" s="74">
        <v>-1</v>
      </c>
      <c r="BK837" s="74">
        <v>1</v>
      </c>
      <c r="BL837" s="74">
        <v>1</v>
      </c>
    </row>
    <row r="838" spans="1:64">
      <c r="A838" s="74">
        <v>27000210205</v>
      </c>
      <c r="B838" s="74" t="s">
        <v>2237</v>
      </c>
      <c r="C838" s="74" t="s">
        <v>2238</v>
      </c>
      <c r="D838" s="74" t="s">
        <v>2239</v>
      </c>
      <c r="E838" s="114">
        <v>100</v>
      </c>
      <c r="F838" s="74" t="s">
        <v>1137</v>
      </c>
      <c r="G838" s="74">
        <v>2</v>
      </c>
      <c r="H838" s="74">
        <v>0</v>
      </c>
      <c r="J838" s="74">
        <v>0</v>
      </c>
      <c r="N838" s="74">
        <v>0</v>
      </c>
      <c r="O838" s="74" t="s">
        <v>2060</v>
      </c>
      <c r="P838" s="74">
        <v>5</v>
      </c>
      <c r="Q838" s="74">
        <v>300</v>
      </c>
      <c r="T838" s="74">
        <v>1</v>
      </c>
      <c r="U838" s="74">
        <v>1</v>
      </c>
      <c r="Y838" s="74"/>
      <c r="AA838" s="114">
        <v>0</v>
      </c>
      <c r="AB838" s="74">
        <v>0</v>
      </c>
      <c r="AC838" s="74">
        <v>0</v>
      </c>
      <c r="AD838" s="115"/>
      <c r="AH838" s="74">
        <v>27200140105</v>
      </c>
      <c r="AK838" s="74">
        <v>3</v>
      </c>
      <c r="AL838" s="74"/>
      <c r="AO838" s="74"/>
      <c r="AP838" s="74"/>
      <c r="AQ838" s="74"/>
      <c r="AR838" s="74">
        <v>0</v>
      </c>
      <c r="AS838" s="74"/>
      <c r="AT838" s="74"/>
      <c r="AU838" s="74"/>
      <c r="AW838" s="119"/>
      <c r="AX838" s="119"/>
      <c r="AY838" s="119"/>
      <c r="AZ838" s="119"/>
      <c r="BA838" s="119"/>
      <c r="BB838" s="119"/>
      <c r="BC838" s="119"/>
      <c r="BE838" s="119"/>
      <c r="BF838" s="74">
        <v>27100200012</v>
      </c>
      <c r="BG838" s="122">
        <v>50000</v>
      </c>
      <c r="BH838" s="116">
        <v>0</v>
      </c>
      <c r="BI838" s="74">
        <v>10000</v>
      </c>
      <c r="BJ838" s="74">
        <v>-1</v>
      </c>
      <c r="BK838" s="74">
        <v>1</v>
      </c>
      <c r="BL838" s="74">
        <v>1</v>
      </c>
    </row>
    <row r="839" spans="1:64">
      <c r="A839" s="74">
        <v>27000210206</v>
      </c>
      <c r="B839" s="74" t="s">
        <v>2240</v>
      </c>
      <c r="C839" s="74" t="s">
        <v>2241</v>
      </c>
      <c r="D839" s="74" t="s">
        <v>2242</v>
      </c>
      <c r="E839" s="114">
        <v>100</v>
      </c>
      <c r="F839" s="74" t="s">
        <v>1137</v>
      </c>
      <c r="G839" s="74">
        <v>2</v>
      </c>
      <c r="H839" s="74">
        <v>0</v>
      </c>
      <c r="J839" s="74">
        <v>0</v>
      </c>
      <c r="N839" s="74">
        <v>0</v>
      </c>
      <c r="O839" s="74" t="s">
        <v>2060</v>
      </c>
      <c r="P839" s="74">
        <v>5</v>
      </c>
      <c r="Q839" s="74">
        <v>300</v>
      </c>
      <c r="T839" s="74">
        <v>1</v>
      </c>
      <c r="U839" s="74">
        <v>1</v>
      </c>
      <c r="Y839" s="74"/>
      <c r="AA839" s="114">
        <v>0</v>
      </c>
      <c r="AB839" s="74">
        <v>0</v>
      </c>
      <c r="AC839" s="74">
        <v>0</v>
      </c>
      <c r="AD839" s="115"/>
      <c r="AH839" s="74">
        <v>27200140105</v>
      </c>
      <c r="AK839" s="74">
        <v>3</v>
      </c>
      <c r="AL839" s="74"/>
      <c r="AO839" s="74"/>
      <c r="AP839" s="74"/>
      <c r="AQ839" s="74"/>
      <c r="AR839" s="74">
        <v>0</v>
      </c>
      <c r="AS839" s="74"/>
      <c r="AT839" s="74"/>
      <c r="AU839" s="74"/>
      <c r="AW839" s="119"/>
      <c r="AX839" s="119"/>
      <c r="AY839" s="119"/>
      <c r="AZ839" s="119"/>
      <c r="BA839" s="119"/>
      <c r="BB839" s="119"/>
      <c r="BC839" s="119"/>
      <c r="BE839" s="119"/>
      <c r="BF839" s="74">
        <v>27100200012</v>
      </c>
      <c r="BG839" s="122">
        <v>60000</v>
      </c>
      <c r="BH839" s="116">
        <v>0</v>
      </c>
      <c r="BI839" s="74">
        <v>10000</v>
      </c>
      <c r="BJ839" s="74">
        <v>-1</v>
      </c>
      <c r="BK839" s="74">
        <v>1</v>
      </c>
      <c r="BL839" s="74">
        <v>1</v>
      </c>
    </row>
    <row r="840" spans="1:64">
      <c r="A840" s="74">
        <v>27000210207</v>
      </c>
      <c r="B840" s="74" t="s">
        <v>2243</v>
      </c>
      <c r="C840" s="74" t="s">
        <v>2244</v>
      </c>
      <c r="D840" s="74" t="s">
        <v>2245</v>
      </c>
      <c r="E840" s="114">
        <v>100</v>
      </c>
      <c r="F840" s="74" t="s">
        <v>1137</v>
      </c>
      <c r="G840" s="74">
        <v>2</v>
      </c>
      <c r="H840" s="74">
        <v>0</v>
      </c>
      <c r="J840" s="74">
        <v>0</v>
      </c>
      <c r="N840" s="74">
        <v>0</v>
      </c>
      <c r="O840" s="74" t="s">
        <v>2060</v>
      </c>
      <c r="P840" s="74">
        <v>5</v>
      </c>
      <c r="Q840" s="74">
        <v>300</v>
      </c>
      <c r="T840" s="74">
        <v>1</v>
      </c>
      <c r="U840" s="74">
        <v>1</v>
      </c>
      <c r="Y840" s="74"/>
      <c r="AA840" s="114">
        <v>0</v>
      </c>
      <c r="AB840" s="74">
        <v>0</v>
      </c>
      <c r="AC840" s="74">
        <v>0</v>
      </c>
      <c r="AD840" s="115"/>
      <c r="AH840" s="74">
        <v>27200140105</v>
      </c>
      <c r="AK840" s="74">
        <v>3</v>
      </c>
      <c r="AL840" s="74"/>
      <c r="AO840" s="74"/>
      <c r="AP840" s="74"/>
      <c r="AQ840" s="74"/>
      <c r="AR840" s="74">
        <v>0</v>
      </c>
      <c r="AS840" s="74"/>
      <c r="AT840" s="74"/>
      <c r="AU840" s="74"/>
      <c r="AW840" s="119"/>
      <c r="AX840" s="119"/>
      <c r="AY840" s="119"/>
      <c r="AZ840" s="119"/>
      <c r="BA840" s="119"/>
      <c r="BB840" s="119"/>
      <c r="BC840" s="119"/>
      <c r="BE840" s="119"/>
      <c r="BF840" s="74">
        <v>27100200012</v>
      </c>
      <c r="BG840" s="122">
        <v>70000</v>
      </c>
      <c r="BH840" s="116">
        <v>0</v>
      </c>
      <c r="BI840" s="74">
        <v>10000</v>
      </c>
      <c r="BJ840" s="74">
        <v>-1</v>
      </c>
      <c r="BK840" s="74">
        <v>1</v>
      </c>
      <c r="BL840" s="74">
        <v>1</v>
      </c>
    </row>
    <row r="841" spans="1:64">
      <c r="A841" s="74">
        <v>27000210208</v>
      </c>
      <c r="B841" s="74" t="s">
        <v>2246</v>
      </c>
      <c r="C841" s="74" t="s">
        <v>2247</v>
      </c>
      <c r="D841" s="74" t="s">
        <v>2248</v>
      </c>
      <c r="E841" s="114">
        <v>100</v>
      </c>
      <c r="F841" s="74" t="s">
        <v>1137</v>
      </c>
      <c r="G841" s="74">
        <v>2</v>
      </c>
      <c r="H841" s="74">
        <v>0</v>
      </c>
      <c r="J841" s="74">
        <v>0</v>
      </c>
      <c r="N841" s="74">
        <v>0</v>
      </c>
      <c r="O841" s="74" t="s">
        <v>2060</v>
      </c>
      <c r="P841" s="74">
        <v>5</v>
      </c>
      <c r="Q841" s="74">
        <v>300</v>
      </c>
      <c r="T841" s="74">
        <v>1</v>
      </c>
      <c r="U841" s="74">
        <v>1</v>
      </c>
      <c r="Y841" s="74"/>
      <c r="AA841" s="114">
        <v>0</v>
      </c>
      <c r="AB841" s="74">
        <v>0</v>
      </c>
      <c r="AC841" s="74">
        <v>0</v>
      </c>
      <c r="AD841" s="115"/>
      <c r="AH841" s="74">
        <v>27200140105</v>
      </c>
      <c r="AK841" s="74">
        <v>3</v>
      </c>
      <c r="AL841" s="74"/>
      <c r="AO841" s="74"/>
      <c r="AP841" s="74"/>
      <c r="AQ841" s="74"/>
      <c r="AR841" s="74">
        <v>0</v>
      </c>
      <c r="AS841" s="74"/>
      <c r="AT841" s="74"/>
      <c r="AU841" s="74"/>
      <c r="AW841" s="119"/>
      <c r="AX841" s="119"/>
      <c r="AY841" s="119"/>
      <c r="AZ841" s="119"/>
      <c r="BA841" s="119"/>
      <c r="BB841" s="119"/>
      <c r="BC841" s="119"/>
      <c r="BE841" s="119"/>
      <c r="BF841" s="74">
        <v>27100200012</v>
      </c>
      <c r="BG841" s="122">
        <v>80000</v>
      </c>
      <c r="BH841" s="116">
        <v>0</v>
      </c>
      <c r="BI841" s="74">
        <v>10000</v>
      </c>
      <c r="BJ841" s="74">
        <v>-1</v>
      </c>
      <c r="BK841" s="74">
        <v>1</v>
      </c>
      <c r="BL841" s="74">
        <v>1</v>
      </c>
    </row>
    <row r="842" spans="1:64">
      <c r="A842" s="74">
        <v>27000210209</v>
      </c>
      <c r="B842" s="74" t="s">
        <v>2249</v>
      </c>
      <c r="C842" s="74" t="s">
        <v>2250</v>
      </c>
      <c r="D842" s="74" t="s">
        <v>2251</v>
      </c>
      <c r="E842" s="114">
        <v>100</v>
      </c>
      <c r="F842" s="74" t="s">
        <v>1137</v>
      </c>
      <c r="G842" s="74">
        <v>2</v>
      </c>
      <c r="H842" s="74">
        <v>0</v>
      </c>
      <c r="J842" s="74">
        <v>0</v>
      </c>
      <c r="N842" s="74">
        <v>0</v>
      </c>
      <c r="O842" s="74" t="s">
        <v>2060</v>
      </c>
      <c r="P842" s="74">
        <v>5</v>
      </c>
      <c r="Q842" s="74">
        <v>300</v>
      </c>
      <c r="T842" s="74">
        <v>1</v>
      </c>
      <c r="U842" s="74">
        <v>1</v>
      </c>
      <c r="Y842" s="74"/>
      <c r="AA842" s="114">
        <v>0</v>
      </c>
      <c r="AB842" s="74">
        <v>0</v>
      </c>
      <c r="AC842" s="74">
        <v>0</v>
      </c>
      <c r="AD842" s="115"/>
      <c r="AH842" s="74">
        <v>27200140105</v>
      </c>
      <c r="AK842" s="74">
        <v>3</v>
      </c>
      <c r="AL842" s="74"/>
      <c r="AO842" s="74"/>
      <c r="AP842" s="74"/>
      <c r="AQ842" s="74"/>
      <c r="AR842" s="74">
        <v>0</v>
      </c>
      <c r="AS842" s="74"/>
      <c r="AT842" s="74"/>
      <c r="AU842" s="74"/>
      <c r="AW842" s="119"/>
      <c r="AX842" s="119"/>
      <c r="AY842" s="119"/>
      <c r="AZ842" s="119"/>
      <c r="BA842" s="119"/>
      <c r="BB842" s="119"/>
      <c r="BC842" s="119"/>
      <c r="BE842" s="119"/>
      <c r="BF842" s="74">
        <v>27100200012</v>
      </c>
      <c r="BG842" s="122">
        <v>90000</v>
      </c>
      <c r="BH842" s="116">
        <v>0</v>
      </c>
      <c r="BI842" s="74">
        <v>10000</v>
      </c>
      <c r="BJ842" s="74">
        <v>-1</v>
      </c>
      <c r="BK842" s="74">
        <v>1</v>
      </c>
      <c r="BL842" s="74">
        <v>1</v>
      </c>
    </row>
    <row r="843" spans="1:64">
      <c r="A843" s="74">
        <v>27000210210</v>
      </c>
      <c r="B843" s="74" t="s">
        <v>2252</v>
      </c>
      <c r="C843" s="74" t="s">
        <v>2253</v>
      </c>
      <c r="D843" s="74" t="s">
        <v>2254</v>
      </c>
      <c r="E843" s="114">
        <v>100</v>
      </c>
      <c r="F843" s="74" t="s">
        <v>1137</v>
      </c>
      <c r="G843" s="74">
        <v>2</v>
      </c>
      <c r="H843" s="74">
        <v>0</v>
      </c>
      <c r="J843" s="74">
        <v>0</v>
      </c>
      <c r="N843" s="74">
        <v>0</v>
      </c>
      <c r="O843" s="74" t="s">
        <v>2060</v>
      </c>
      <c r="P843" s="74">
        <v>5</v>
      </c>
      <c r="Q843" s="74">
        <v>300</v>
      </c>
      <c r="T843" s="74">
        <v>1</v>
      </c>
      <c r="U843" s="74">
        <v>1</v>
      </c>
      <c r="Y843" s="74"/>
      <c r="AA843" s="114">
        <v>0</v>
      </c>
      <c r="AB843" s="74">
        <v>0</v>
      </c>
      <c r="AC843" s="74">
        <v>0</v>
      </c>
      <c r="AD843" s="115"/>
      <c r="AH843" s="74">
        <v>27200140105</v>
      </c>
      <c r="AK843" s="74">
        <v>3</v>
      </c>
      <c r="AL843" s="74"/>
      <c r="AO843" s="74"/>
      <c r="AP843" s="74"/>
      <c r="AQ843" s="74"/>
      <c r="AR843" s="74">
        <v>0</v>
      </c>
      <c r="AS843" s="74"/>
      <c r="AT843" s="74"/>
      <c r="AU843" s="74"/>
      <c r="AW843" s="119"/>
      <c r="AX843" s="119"/>
      <c r="AY843" s="119"/>
      <c r="AZ843" s="119"/>
      <c r="BA843" s="119"/>
      <c r="BB843" s="119"/>
      <c r="BC843" s="119"/>
      <c r="BE843" s="119"/>
      <c r="BF843" s="74">
        <v>27100200012</v>
      </c>
      <c r="BG843" s="122">
        <v>100000</v>
      </c>
      <c r="BH843" s="116">
        <v>0</v>
      </c>
      <c r="BI843" s="74">
        <v>10000</v>
      </c>
      <c r="BJ843" s="74">
        <v>-1</v>
      </c>
      <c r="BK843" s="74">
        <v>1</v>
      </c>
      <c r="BL843" s="74">
        <v>1</v>
      </c>
    </row>
    <row r="844" spans="1:64">
      <c r="A844" s="74">
        <v>27000210211</v>
      </c>
      <c r="B844" s="74" t="s">
        <v>2255</v>
      </c>
      <c r="C844" s="74" t="s">
        <v>2256</v>
      </c>
      <c r="D844" s="74" t="s">
        <v>2257</v>
      </c>
      <c r="E844" s="114">
        <v>100</v>
      </c>
      <c r="F844" s="74" t="s">
        <v>1137</v>
      </c>
      <c r="G844" s="74">
        <v>2</v>
      </c>
      <c r="H844" s="74">
        <v>0</v>
      </c>
      <c r="J844" s="74">
        <v>0</v>
      </c>
      <c r="N844" s="74">
        <v>0</v>
      </c>
      <c r="O844" s="74" t="s">
        <v>2060</v>
      </c>
      <c r="P844" s="74">
        <v>5</v>
      </c>
      <c r="Q844" s="74">
        <v>300</v>
      </c>
      <c r="T844" s="74">
        <v>1</v>
      </c>
      <c r="U844" s="74">
        <v>1</v>
      </c>
      <c r="Y844" s="74"/>
      <c r="AA844" s="114">
        <v>0</v>
      </c>
      <c r="AB844" s="74">
        <v>0</v>
      </c>
      <c r="AC844" s="74">
        <v>0</v>
      </c>
      <c r="AD844" s="115"/>
      <c r="AH844" s="74">
        <v>27200140105</v>
      </c>
      <c r="AK844" s="74">
        <v>3</v>
      </c>
      <c r="AL844" s="74"/>
      <c r="AO844" s="74"/>
      <c r="AP844" s="74"/>
      <c r="AQ844" s="74"/>
      <c r="AR844" s="74">
        <v>0</v>
      </c>
      <c r="AS844" s="74"/>
      <c r="AT844" s="74"/>
      <c r="AU844" s="74"/>
      <c r="AW844" s="119"/>
      <c r="AX844" s="119"/>
      <c r="AY844" s="119"/>
      <c r="AZ844" s="119"/>
      <c r="BA844" s="119"/>
      <c r="BB844" s="119"/>
      <c r="BC844" s="119"/>
      <c r="BE844" s="119"/>
      <c r="BF844" s="74">
        <v>27100200012</v>
      </c>
      <c r="BG844" s="122">
        <v>110000</v>
      </c>
      <c r="BH844" s="116">
        <v>0</v>
      </c>
      <c r="BI844" s="74">
        <v>10000</v>
      </c>
      <c r="BJ844" s="74">
        <v>-1</v>
      </c>
      <c r="BK844" s="74">
        <v>1</v>
      </c>
      <c r="BL844" s="74">
        <v>1</v>
      </c>
    </row>
    <row r="845" spans="1:64">
      <c r="A845" s="74">
        <v>27000210212</v>
      </c>
      <c r="B845" s="74" t="s">
        <v>2258</v>
      </c>
      <c r="C845" s="74" t="s">
        <v>2259</v>
      </c>
      <c r="D845" s="74" t="s">
        <v>2260</v>
      </c>
      <c r="E845" s="114">
        <v>100</v>
      </c>
      <c r="F845" s="74" t="s">
        <v>1137</v>
      </c>
      <c r="G845" s="74">
        <v>2</v>
      </c>
      <c r="H845" s="74">
        <v>0</v>
      </c>
      <c r="J845" s="74">
        <v>0</v>
      </c>
      <c r="N845" s="74">
        <v>0</v>
      </c>
      <c r="O845" s="74" t="s">
        <v>2060</v>
      </c>
      <c r="P845" s="74">
        <v>5</v>
      </c>
      <c r="Q845" s="74">
        <v>300</v>
      </c>
      <c r="T845" s="74">
        <v>1</v>
      </c>
      <c r="U845" s="74">
        <v>1</v>
      </c>
      <c r="Y845" s="74"/>
      <c r="AA845" s="114">
        <v>0</v>
      </c>
      <c r="AB845" s="74">
        <v>0</v>
      </c>
      <c r="AC845" s="74">
        <v>0</v>
      </c>
      <c r="AD845" s="115"/>
      <c r="AH845" s="74">
        <v>27200140105</v>
      </c>
      <c r="AK845" s="74">
        <v>3</v>
      </c>
      <c r="AL845" s="74"/>
      <c r="AO845" s="74"/>
      <c r="AP845" s="74"/>
      <c r="AQ845" s="74"/>
      <c r="AR845" s="74">
        <v>0</v>
      </c>
      <c r="AS845" s="74"/>
      <c r="AT845" s="74"/>
      <c r="AU845" s="74"/>
      <c r="AW845" s="119"/>
      <c r="AX845" s="119"/>
      <c r="AY845" s="119"/>
      <c r="AZ845" s="119"/>
      <c r="BA845" s="119"/>
      <c r="BB845" s="119"/>
      <c r="BC845" s="119"/>
      <c r="BE845" s="119"/>
      <c r="BF845" s="74">
        <v>27100200012</v>
      </c>
      <c r="BG845" s="122">
        <v>120000</v>
      </c>
      <c r="BH845" s="116">
        <v>0</v>
      </c>
      <c r="BI845" s="74">
        <v>10000</v>
      </c>
      <c r="BJ845" s="74">
        <v>-1</v>
      </c>
      <c r="BK845" s="74">
        <v>1</v>
      </c>
      <c r="BL845" s="74">
        <v>1</v>
      </c>
    </row>
    <row r="846" spans="1:64">
      <c r="A846" s="74">
        <v>27000210213</v>
      </c>
      <c r="B846" s="74" t="s">
        <v>2261</v>
      </c>
      <c r="C846" s="74" t="s">
        <v>2262</v>
      </c>
      <c r="D846" s="74" t="s">
        <v>2263</v>
      </c>
      <c r="E846" s="114">
        <v>100</v>
      </c>
      <c r="F846" s="74" t="s">
        <v>1137</v>
      </c>
      <c r="G846" s="74">
        <v>2</v>
      </c>
      <c r="H846" s="74">
        <v>0</v>
      </c>
      <c r="J846" s="74">
        <v>0</v>
      </c>
      <c r="N846" s="74">
        <v>0</v>
      </c>
      <c r="O846" s="74" t="s">
        <v>2060</v>
      </c>
      <c r="P846" s="74">
        <v>5</v>
      </c>
      <c r="Q846" s="74">
        <v>300</v>
      </c>
      <c r="T846" s="74">
        <v>1</v>
      </c>
      <c r="U846" s="74">
        <v>1</v>
      </c>
      <c r="Y846" s="74"/>
      <c r="AA846" s="114">
        <v>0</v>
      </c>
      <c r="AB846" s="74">
        <v>0</v>
      </c>
      <c r="AC846" s="74">
        <v>0</v>
      </c>
      <c r="AD846" s="115"/>
      <c r="AH846" s="74">
        <v>27200140105</v>
      </c>
      <c r="AK846" s="74">
        <v>3</v>
      </c>
      <c r="AL846" s="74"/>
      <c r="AO846" s="74"/>
      <c r="AP846" s="74"/>
      <c r="AQ846" s="74"/>
      <c r="AR846" s="74">
        <v>0</v>
      </c>
      <c r="AS846" s="74"/>
      <c r="AT846" s="74"/>
      <c r="AU846" s="74"/>
      <c r="AW846" s="119"/>
      <c r="AX846" s="119"/>
      <c r="AY846" s="119"/>
      <c r="AZ846" s="119"/>
      <c r="BA846" s="119"/>
      <c r="BB846" s="119"/>
      <c r="BC846" s="119"/>
      <c r="BE846" s="119"/>
      <c r="BF846" s="74">
        <v>27100200012</v>
      </c>
      <c r="BG846" s="122">
        <v>130000</v>
      </c>
      <c r="BH846" s="116">
        <v>0</v>
      </c>
      <c r="BI846" s="74">
        <v>10000</v>
      </c>
      <c r="BJ846" s="74">
        <v>-1</v>
      </c>
      <c r="BK846" s="74">
        <v>1</v>
      </c>
      <c r="BL846" s="74">
        <v>1</v>
      </c>
    </row>
    <row r="847" spans="1:64">
      <c r="A847" s="74">
        <v>27000210214</v>
      </c>
      <c r="B847" s="74" t="s">
        <v>2264</v>
      </c>
      <c r="C847" s="74" t="s">
        <v>2265</v>
      </c>
      <c r="D847" s="74" t="s">
        <v>2266</v>
      </c>
      <c r="E847" s="114">
        <v>100</v>
      </c>
      <c r="F847" s="74" t="s">
        <v>1137</v>
      </c>
      <c r="G847" s="74">
        <v>2</v>
      </c>
      <c r="H847" s="74">
        <v>0</v>
      </c>
      <c r="J847" s="74">
        <v>0</v>
      </c>
      <c r="N847" s="74">
        <v>0</v>
      </c>
      <c r="O847" s="74" t="s">
        <v>2060</v>
      </c>
      <c r="P847" s="74">
        <v>5</v>
      </c>
      <c r="Q847" s="74">
        <v>300</v>
      </c>
      <c r="T847" s="74">
        <v>1</v>
      </c>
      <c r="U847" s="74">
        <v>1</v>
      </c>
      <c r="Y847" s="74"/>
      <c r="AA847" s="114">
        <v>0</v>
      </c>
      <c r="AB847" s="74">
        <v>0</v>
      </c>
      <c r="AC847" s="74">
        <v>0</v>
      </c>
      <c r="AD847" s="115"/>
      <c r="AH847" s="74">
        <v>27200140105</v>
      </c>
      <c r="AK847" s="74">
        <v>3</v>
      </c>
      <c r="AL847" s="74"/>
      <c r="AO847" s="74"/>
      <c r="AP847" s="74"/>
      <c r="AQ847" s="74"/>
      <c r="AR847" s="74">
        <v>0</v>
      </c>
      <c r="AS847" s="74"/>
      <c r="AT847" s="74"/>
      <c r="AU847" s="74"/>
      <c r="AW847" s="119"/>
      <c r="AX847" s="119"/>
      <c r="AY847" s="119"/>
      <c r="AZ847" s="119"/>
      <c r="BA847" s="119"/>
      <c r="BB847" s="119"/>
      <c r="BC847" s="119"/>
      <c r="BE847" s="119"/>
      <c r="BF847" s="74">
        <v>27100200012</v>
      </c>
      <c r="BG847" s="122">
        <v>140000</v>
      </c>
      <c r="BH847" s="116">
        <v>0</v>
      </c>
      <c r="BI847" s="74">
        <v>10000</v>
      </c>
      <c r="BJ847" s="74">
        <v>-1</v>
      </c>
      <c r="BK847" s="74">
        <v>1</v>
      </c>
      <c r="BL847" s="74">
        <v>1</v>
      </c>
    </row>
    <row r="848" spans="1:64">
      <c r="A848" s="74">
        <v>27000210215</v>
      </c>
      <c r="B848" s="74" t="s">
        <v>2267</v>
      </c>
      <c r="C848" s="74" t="s">
        <v>2268</v>
      </c>
      <c r="D848" s="74" t="s">
        <v>2269</v>
      </c>
      <c r="E848" s="114">
        <v>100</v>
      </c>
      <c r="F848" s="74" t="s">
        <v>1137</v>
      </c>
      <c r="G848" s="74">
        <v>2</v>
      </c>
      <c r="H848" s="74">
        <v>0</v>
      </c>
      <c r="J848" s="74">
        <v>0</v>
      </c>
      <c r="N848" s="74">
        <v>0</v>
      </c>
      <c r="O848" s="74" t="s">
        <v>2060</v>
      </c>
      <c r="P848" s="74">
        <v>5</v>
      </c>
      <c r="Q848" s="74">
        <v>300</v>
      </c>
      <c r="T848" s="74">
        <v>1</v>
      </c>
      <c r="U848" s="74">
        <v>1</v>
      </c>
      <c r="Y848" s="74"/>
      <c r="AA848" s="114">
        <v>0</v>
      </c>
      <c r="AB848" s="74">
        <v>0</v>
      </c>
      <c r="AC848" s="74">
        <v>0</v>
      </c>
      <c r="AD848" s="115"/>
      <c r="AH848" s="74">
        <v>27200140105</v>
      </c>
      <c r="AK848" s="74">
        <v>3</v>
      </c>
      <c r="AL848" s="74"/>
      <c r="AO848" s="74"/>
      <c r="AP848" s="74"/>
      <c r="AQ848" s="74"/>
      <c r="AR848" s="74">
        <v>0</v>
      </c>
      <c r="AS848" s="74"/>
      <c r="AT848" s="74"/>
      <c r="AU848" s="74"/>
      <c r="AW848" s="119"/>
      <c r="AX848" s="119"/>
      <c r="AY848" s="119"/>
      <c r="AZ848" s="119"/>
      <c r="BA848" s="119"/>
      <c r="BB848" s="119"/>
      <c r="BC848" s="119"/>
      <c r="BE848" s="119"/>
      <c r="BF848" s="74">
        <v>27100200012</v>
      </c>
      <c r="BG848" s="122">
        <v>150000</v>
      </c>
      <c r="BH848" s="116">
        <v>0</v>
      </c>
      <c r="BI848" s="74">
        <v>10000</v>
      </c>
      <c r="BJ848" s="74">
        <v>-1</v>
      </c>
      <c r="BK848" s="74">
        <v>1</v>
      </c>
      <c r="BL848" s="74">
        <v>1</v>
      </c>
    </row>
    <row r="849" spans="1:64">
      <c r="A849" s="74">
        <v>27000210216</v>
      </c>
      <c r="B849" s="74" t="s">
        <v>2270</v>
      </c>
      <c r="C849" s="74" t="s">
        <v>2271</v>
      </c>
      <c r="D849" s="74" t="s">
        <v>2272</v>
      </c>
      <c r="E849" s="114">
        <v>100</v>
      </c>
      <c r="F849" s="74" t="s">
        <v>1137</v>
      </c>
      <c r="G849" s="74">
        <v>2</v>
      </c>
      <c r="H849" s="74">
        <v>0</v>
      </c>
      <c r="J849" s="74">
        <v>0</v>
      </c>
      <c r="N849" s="74">
        <v>0</v>
      </c>
      <c r="O849" s="74" t="s">
        <v>2060</v>
      </c>
      <c r="P849" s="74">
        <v>5</v>
      </c>
      <c r="Q849" s="74">
        <v>300</v>
      </c>
      <c r="T849" s="74">
        <v>1</v>
      </c>
      <c r="U849" s="74">
        <v>1</v>
      </c>
      <c r="Y849" s="74"/>
      <c r="AA849" s="114">
        <v>0</v>
      </c>
      <c r="AB849" s="74">
        <v>0</v>
      </c>
      <c r="AC849" s="74">
        <v>0</v>
      </c>
      <c r="AD849" s="115"/>
      <c r="AH849" s="74">
        <v>27200140105</v>
      </c>
      <c r="AK849" s="74">
        <v>3</v>
      </c>
      <c r="AL849" s="74"/>
      <c r="AO849" s="74"/>
      <c r="AP849" s="74"/>
      <c r="AQ849" s="74"/>
      <c r="AR849" s="74">
        <v>0</v>
      </c>
      <c r="AS849" s="74"/>
      <c r="AT849" s="74"/>
      <c r="AU849" s="74"/>
      <c r="AW849" s="119"/>
      <c r="AX849" s="119"/>
      <c r="AY849" s="119"/>
      <c r="AZ849" s="119"/>
      <c r="BA849" s="119"/>
      <c r="BB849" s="119"/>
      <c r="BC849" s="119"/>
      <c r="BE849" s="119"/>
      <c r="BF849" s="74">
        <v>27100200012</v>
      </c>
      <c r="BG849" s="122">
        <v>160000</v>
      </c>
      <c r="BH849" s="116">
        <v>0</v>
      </c>
      <c r="BI849" s="74">
        <v>10000</v>
      </c>
      <c r="BJ849" s="74">
        <v>-1</v>
      </c>
      <c r="BK849" s="74">
        <v>1</v>
      </c>
      <c r="BL849" s="74">
        <v>1</v>
      </c>
    </row>
    <row r="850" spans="1:64">
      <c r="A850" s="74">
        <v>27000210217</v>
      </c>
      <c r="B850" s="74" t="s">
        <v>2273</v>
      </c>
      <c r="C850" s="74" t="s">
        <v>2274</v>
      </c>
      <c r="D850" s="74" t="s">
        <v>2275</v>
      </c>
      <c r="E850" s="114">
        <v>100</v>
      </c>
      <c r="F850" s="74" t="s">
        <v>1137</v>
      </c>
      <c r="G850" s="74">
        <v>2</v>
      </c>
      <c r="H850" s="74">
        <v>0</v>
      </c>
      <c r="J850" s="74">
        <v>0</v>
      </c>
      <c r="N850" s="74">
        <v>0</v>
      </c>
      <c r="O850" s="74" t="s">
        <v>2060</v>
      </c>
      <c r="P850" s="74">
        <v>5</v>
      </c>
      <c r="Q850" s="74">
        <v>300</v>
      </c>
      <c r="T850" s="74">
        <v>1</v>
      </c>
      <c r="U850" s="74">
        <v>1</v>
      </c>
      <c r="Y850" s="74"/>
      <c r="AA850" s="114">
        <v>0</v>
      </c>
      <c r="AB850" s="74">
        <v>0</v>
      </c>
      <c r="AC850" s="74">
        <v>0</v>
      </c>
      <c r="AD850" s="115"/>
      <c r="AH850" s="74">
        <v>27200140105</v>
      </c>
      <c r="AK850" s="74">
        <v>3</v>
      </c>
      <c r="AL850" s="74"/>
      <c r="AO850" s="74"/>
      <c r="AP850" s="74"/>
      <c r="AQ850" s="74"/>
      <c r="AR850" s="74">
        <v>0</v>
      </c>
      <c r="AS850" s="74"/>
      <c r="AT850" s="74"/>
      <c r="AU850" s="74"/>
      <c r="AW850" s="119"/>
      <c r="AX850" s="119"/>
      <c r="AY850" s="119"/>
      <c r="AZ850" s="119"/>
      <c r="BA850" s="119"/>
      <c r="BB850" s="119"/>
      <c r="BC850" s="119"/>
      <c r="BE850" s="119"/>
      <c r="BF850" s="74">
        <v>27100200012</v>
      </c>
      <c r="BG850" s="122">
        <v>170000</v>
      </c>
      <c r="BH850" s="116">
        <v>0</v>
      </c>
      <c r="BI850" s="74">
        <v>10000</v>
      </c>
      <c r="BJ850" s="74">
        <v>-1</v>
      </c>
      <c r="BK850" s="74">
        <v>1</v>
      </c>
      <c r="BL850" s="74">
        <v>1</v>
      </c>
    </row>
    <row r="851" spans="1:64">
      <c r="A851" s="74">
        <v>27000210218</v>
      </c>
      <c r="B851" s="74" t="s">
        <v>2276</v>
      </c>
      <c r="C851" s="74" t="s">
        <v>2277</v>
      </c>
      <c r="D851" s="74" t="s">
        <v>2278</v>
      </c>
      <c r="E851" s="114">
        <v>100</v>
      </c>
      <c r="F851" s="74" t="s">
        <v>1137</v>
      </c>
      <c r="G851" s="74">
        <v>2</v>
      </c>
      <c r="H851" s="74">
        <v>0</v>
      </c>
      <c r="J851" s="74">
        <v>0</v>
      </c>
      <c r="N851" s="74">
        <v>0</v>
      </c>
      <c r="O851" s="74" t="s">
        <v>2060</v>
      </c>
      <c r="P851" s="74">
        <v>5</v>
      </c>
      <c r="Q851" s="74">
        <v>300</v>
      </c>
      <c r="T851" s="74">
        <v>1</v>
      </c>
      <c r="U851" s="74">
        <v>1</v>
      </c>
      <c r="Y851" s="74"/>
      <c r="AA851" s="114">
        <v>0</v>
      </c>
      <c r="AB851" s="74">
        <v>0</v>
      </c>
      <c r="AC851" s="74">
        <v>0</v>
      </c>
      <c r="AD851" s="115"/>
      <c r="AH851" s="74">
        <v>27200140105</v>
      </c>
      <c r="AK851" s="74">
        <v>3</v>
      </c>
      <c r="AL851" s="74"/>
      <c r="AO851" s="74"/>
      <c r="AP851" s="74"/>
      <c r="AQ851" s="74"/>
      <c r="AR851" s="74">
        <v>0</v>
      </c>
      <c r="AS851" s="74"/>
      <c r="AT851" s="74"/>
      <c r="AU851" s="74"/>
      <c r="AW851" s="119"/>
      <c r="AX851" s="119"/>
      <c r="AY851" s="119"/>
      <c r="AZ851" s="119"/>
      <c r="BA851" s="119"/>
      <c r="BB851" s="119"/>
      <c r="BC851" s="119"/>
      <c r="BE851" s="119"/>
      <c r="BF851" s="74">
        <v>27100200012</v>
      </c>
      <c r="BG851" s="122">
        <v>180000</v>
      </c>
      <c r="BH851" s="116">
        <v>0</v>
      </c>
      <c r="BI851" s="74">
        <v>10000</v>
      </c>
      <c r="BJ851" s="74">
        <v>-1</v>
      </c>
      <c r="BK851" s="74">
        <v>1</v>
      </c>
      <c r="BL851" s="74">
        <v>1</v>
      </c>
    </row>
    <row r="852" spans="1:64">
      <c r="A852" s="74">
        <v>27000210219</v>
      </c>
      <c r="B852" s="74" t="s">
        <v>2279</v>
      </c>
      <c r="C852" s="74" t="s">
        <v>2280</v>
      </c>
      <c r="D852" s="74" t="s">
        <v>2281</v>
      </c>
      <c r="E852" s="114">
        <v>100</v>
      </c>
      <c r="F852" s="74" t="s">
        <v>1137</v>
      </c>
      <c r="G852" s="74">
        <v>2</v>
      </c>
      <c r="H852" s="74">
        <v>0</v>
      </c>
      <c r="J852" s="74">
        <v>0</v>
      </c>
      <c r="N852" s="74">
        <v>0</v>
      </c>
      <c r="O852" s="74" t="s">
        <v>2060</v>
      </c>
      <c r="P852" s="74">
        <v>5</v>
      </c>
      <c r="Q852" s="74">
        <v>300</v>
      </c>
      <c r="T852" s="74">
        <v>1</v>
      </c>
      <c r="U852" s="74">
        <v>1</v>
      </c>
      <c r="Y852" s="74"/>
      <c r="AA852" s="114">
        <v>0</v>
      </c>
      <c r="AB852" s="74">
        <v>0</v>
      </c>
      <c r="AC852" s="74">
        <v>0</v>
      </c>
      <c r="AD852" s="115"/>
      <c r="AH852" s="74">
        <v>27200140105</v>
      </c>
      <c r="AK852" s="74">
        <v>3</v>
      </c>
      <c r="AL852" s="74"/>
      <c r="AO852" s="74"/>
      <c r="AP852" s="74"/>
      <c r="AQ852" s="74"/>
      <c r="AR852" s="74">
        <v>0</v>
      </c>
      <c r="AS852" s="74"/>
      <c r="AT852" s="74"/>
      <c r="AU852" s="74"/>
      <c r="AW852" s="119"/>
      <c r="AX852" s="119"/>
      <c r="AY852" s="119"/>
      <c r="AZ852" s="119"/>
      <c r="BA852" s="119"/>
      <c r="BB852" s="119"/>
      <c r="BC852" s="119"/>
      <c r="BE852" s="119"/>
      <c r="BF852" s="74">
        <v>27100200012</v>
      </c>
      <c r="BG852" s="122">
        <v>190000</v>
      </c>
      <c r="BH852" s="116">
        <v>0</v>
      </c>
      <c r="BI852" s="74">
        <v>10000</v>
      </c>
      <c r="BJ852" s="74">
        <v>-1</v>
      </c>
      <c r="BK852" s="74">
        <v>1</v>
      </c>
      <c r="BL852" s="74">
        <v>1</v>
      </c>
    </row>
    <row r="853" spans="1:64">
      <c r="A853" s="74">
        <v>27000210220</v>
      </c>
      <c r="B853" s="74" t="s">
        <v>2282</v>
      </c>
      <c r="C853" s="74" t="s">
        <v>2283</v>
      </c>
      <c r="D853" s="74" t="s">
        <v>2284</v>
      </c>
      <c r="E853" s="114">
        <v>100</v>
      </c>
      <c r="F853" s="74" t="s">
        <v>1137</v>
      </c>
      <c r="G853" s="74">
        <v>2</v>
      </c>
      <c r="H853" s="74">
        <v>0</v>
      </c>
      <c r="J853" s="74">
        <v>0</v>
      </c>
      <c r="N853" s="74">
        <v>0</v>
      </c>
      <c r="O853" s="74" t="s">
        <v>2060</v>
      </c>
      <c r="P853" s="74">
        <v>5</v>
      </c>
      <c r="Q853" s="74">
        <v>300</v>
      </c>
      <c r="T853" s="74">
        <v>1</v>
      </c>
      <c r="U853" s="74">
        <v>1</v>
      </c>
      <c r="Y853" s="74"/>
      <c r="AA853" s="114">
        <v>0</v>
      </c>
      <c r="AB853" s="74">
        <v>0</v>
      </c>
      <c r="AC853" s="74">
        <v>0</v>
      </c>
      <c r="AD853" s="115"/>
      <c r="AH853" s="74">
        <v>27200140105</v>
      </c>
      <c r="AK853" s="74">
        <v>3</v>
      </c>
      <c r="AL853" s="74"/>
      <c r="AO853" s="74"/>
      <c r="AP853" s="74"/>
      <c r="AQ853" s="74"/>
      <c r="AR853" s="74">
        <v>0</v>
      </c>
      <c r="AS853" s="74"/>
      <c r="AT853" s="74"/>
      <c r="AU853" s="74"/>
      <c r="AW853" s="119"/>
      <c r="AX853" s="119"/>
      <c r="AY853" s="119"/>
      <c r="AZ853" s="119"/>
      <c r="BA853" s="119"/>
      <c r="BB853" s="119"/>
      <c r="BC853" s="119"/>
      <c r="BE853" s="119"/>
      <c r="BF853" s="74">
        <v>27100200012</v>
      </c>
      <c r="BG853" s="122">
        <v>200000</v>
      </c>
      <c r="BH853" s="116">
        <v>0</v>
      </c>
      <c r="BI853" s="74">
        <v>10000</v>
      </c>
      <c r="BJ853" s="74">
        <v>-1</v>
      </c>
      <c r="BK853" s="74">
        <v>1</v>
      </c>
      <c r="BL853" s="74">
        <v>1</v>
      </c>
    </row>
    <row r="854" spans="1:64">
      <c r="A854" s="74">
        <v>27000210221</v>
      </c>
      <c r="B854" s="74" t="s">
        <v>2285</v>
      </c>
      <c r="C854" s="74" t="s">
        <v>2286</v>
      </c>
      <c r="D854" s="74" t="s">
        <v>2287</v>
      </c>
      <c r="E854" s="114">
        <v>100</v>
      </c>
      <c r="F854" s="74" t="s">
        <v>1137</v>
      </c>
      <c r="G854" s="74">
        <v>2</v>
      </c>
      <c r="H854" s="74">
        <v>0</v>
      </c>
      <c r="J854" s="74">
        <v>0</v>
      </c>
      <c r="N854" s="74">
        <v>0</v>
      </c>
      <c r="O854" s="74" t="s">
        <v>2060</v>
      </c>
      <c r="P854" s="74">
        <v>5</v>
      </c>
      <c r="Q854" s="74">
        <v>300</v>
      </c>
      <c r="T854" s="74">
        <v>1</v>
      </c>
      <c r="U854" s="74">
        <v>1</v>
      </c>
      <c r="Y854" s="74"/>
      <c r="AA854" s="114">
        <v>0</v>
      </c>
      <c r="AB854" s="74">
        <v>0</v>
      </c>
      <c r="AC854" s="74">
        <v>0</v>
      </c>
      <c r="AD854" s="115"/>
      <c r="AH854" s="74">
        <v>27200140105</v>
      </c>
      <c r="AK854" s="74">
        <v>3</v>
      </c>
      <c r="AL854" s="74"/>
      <c r="AO854" s="74"/>
      <c r="AP854" s="74"/>
      <c r="AQ854" s="74"/>
      <c r="AR854" s="74">
        <v>0</v>
      </c>
      <c r="AS854" s="74"/>
      <c r="AT854" s="74"/>
      <c r="AU854" s="74"/>
      <c r="AW854" s="119"/>
      <c r="AX854" s="119"/>
      <c r="AY854" s="119"/>
      <c r="AZ854" s="119"/>
      <c r="BA854" s="119"/>
      <c r="BB854" s="119"/>
      <c r="BC854" s="119"/>
      <c r="BE854" s="119"/>
      <c r="BF854" s="74">
        <v>27100200012</v>
      </c>
      <c r="BG854" s="122">
        <v>210000</v>
      </c>
      <c r="BH854" s="116">
        <v>0</v>
      </c>
      <c r="BI854" s="74">
        <v>10000</v>
      </c>
      <c r="BJ854" s="74">
        <v>-1</v>
      </c>
      <c r="BK854" s="74">
        <v>1</v>
      </c>
      <c r="BL854" s="74">
        <v>1</v>
      </c>
    </row>
    <row r="855" spans="1:64">
      <c r="A855" s="74">
        <v>27000210222</v>
      </c>
      <c r="B855" s="74" t="s">
        <v>2288</v>
      </c>
      <c r="C855" s="74" t="s">
        <v>2289</v>
      </c>
      <c r="D855" s="74" t="s">
        <v>2290</v>
      </c>
      <c r="E855" s="114">
        <v>100</v>
      </c>
      <c r="F855" s="74" t="s">
        <v>1137</v>
      </c>
      <c r="G855" s="74">
        <v>2</v>
      </c>
      <c r="H855" s="74">
        <v>0</v>
      </c>
      <c r="J855" s="74">
        <v>0</v>
      </c>
      <c r="N855" s="74">
        <v>0</v>
      </c>
      <c r="O855" s="74" t="s">
        <v>2060</v>
      </c>
      <c r="P855" s="74">
        <v>5</v>
      </c>
      <c r="Q855" s="74">
        <v>300</v>
      </c>
      <c r="T855" s="74">
        <v>1</v>
      </c>
      <c r="U855" s="74">
        <v>1</v>
      </c>
      <c r="Y855" s="74"/>
      <c r="AA855" s="114">
        <v>0</v>
      </c>
      <c r="AB855" s="74">
        <v>0</v>
      </c>
      <c r="AC855" s="74">
        <v>0</v>
      </c>
      <c r="AD855" s="115"/>
      <c r="AH855" s="74">
        <v>27200140105</v>
      </c>
      <c r="AK855" s="74">
        <v>3</v>
      </c>
      <c r="AL855" s="74"/>
      <c r="AO855" s="74"/>
      <c r="AP855" s="74"/>
      <c r="AQ855" s="74"/>
      <c r="AR855" s="74">
        <v>0</v>
      </c>
      <c r="AS855" s="74"/>
      <c r="AT855" s="74"/>
      <c r="AU855" s="74"/>
      <c r="AW855" s="119"/>
      <c r="AX855" s="119"/>
      <c r="AY855" s="119"/>
      <c r="AZ855" s="119"/>
      <c r="BA855" s="119"/>
      <c r="BB855" s="119"/>
      <c r="BC855" s="119"/>
      <c r="BE855" s="119"/>
      <c r="BF855" s="74">
        <v>27100200012</v>
      </c>
      <c r="BG855" s="122">
        <v>220000</v>
      </c>
      <c r="BH855" s="116">
        <v>0</v>
      </c>
      <c r="BI855" s="74">
        <v>10000</v>
      </c>
      <c r="BJ855" s="74">
        <v>-1</v>
      </c>
      <c r="BK855" s="74">
        <v>1</v>
      </c>
      <c r="BL855" s="74">
        <v>1</v>
      </c>
    </row>
    <row r="856" spans="1:64">
      <c r="A856" s="74">
        <v>27000210223</v>
      </c>
      <c r="B856" s="74" t="s">
        <v>2291</v>
      </c>
      <c r="C856" s="74" t="s">
        <v>2292</v>
      </c>
      <c r="D856" s="74" t="s">
        <v>2293</v>
      </c>
      <c r="E856" s="114">
        <v>100</v>
      </c>
      <c r="F856" s="74" t="s">
        <v>1137</v>
      </c>
      <c r="G856" s="74">
        <v>2</v>
      </c>
      <c r="H856" s="74">
        <v>0</v>
      </c>
      <c r="J856" s="74">
        <v>0</v>
      </c>
      <c r="N856" s="74">
        <v>0</v>
      </c>
      <c r="O856" s="74" t="s">
        <v>2060</v>
      </c>
      <c r="P856" s="74">
        <v>5</v>
      </c>
      <c r="Q856" s="74">
        <v>300</v>
      </c>
      <c r="T856" s="74">
        <v>1</v>
      </c>
      <c r="U856" s="74">
        <v>1</v>
      </c>
      <c r="Y856" s="74"/>
      <c r="AA856" s="114">
        <v>0</v>
      </c>
      <c r="AB856" s="74">
        <v>0</v>
      </c>
      <c r="AC856" s="74">
        <v>0</v>
      </c>
      <c r="AD856" s="115"/>
      <c r="AH856" s="74">
        <v>27200140105</v>
      </c>
      <c r="AK856" s="74">
        <v>3</v>
      </c>
      <c r="AL856" s="74"/>
      <c r="AO856" s="74"/>
      <c r="AP856" s="74"/>
      <c r="AQ856" s="74"/>
      <c r="AR856" s="74">
        <v>0</v>
      </c>
      <c r="AS856" s="74"/>
      <c r="AT856" s="74"/>
      <c r="AU856" s="74"/>
      <c r="AW856" s="119"/>
      <c r="AX856" s="119"/>
      <c r="AY856" s="119"/>
      <c r="AZ856" s="119"/>
      <c r="BA856" s="119"/>
      <c r="BB856" s="119"/>
      <c r="BC856" s="119"/>
      <c r="BE856" s="119"/>
      <c r="BF856" s="74">
        <v>27100200012</v>
      </c>
      <c r="BG856" s="122">
        <v>230000</v>
      </c>
      <c r="BH856" s="116">
        <v>0</v>
      </c>
      <c r="BI856" s="74">
        <v>10000</v>
      </c>
      <c r="BJ856" s="74">
        <v>-1</v>
      </c>
      <c r="BK856" s="74">
        <v>1</v>
      </c>
      <c r="BL856" s="74">
        <v>1</v>
      </c>
    </row>
    <row r="857" spans="1:64">
      <c r="A857" s="74">
        <v>27000210224</v>
      </c>
      <c r="B857" s="74" t="s">
        <v>2294</v>
      </c>
      <c r="C857" s="74" t="s">
        <v>2295</v>
      </c>
      <c r="D857" s="74" t="s">
        <v>2296</v>
      </c>
      <c r="E857" s="114">
        <v>100</v>
      </c>
      <c r="F857" s="74" t="s">
        <v>1137</v>
      </c>
      <c r="G857" s="74">
        <v>2</v>
      </c>
      <c r="H857" s="74">
        <v>0</v>
      </c>
      <c r="J857" s="74">
        <v>0</v>
      </c>
      <c r="N857" s="74">
        <v>0</v>
      </c>
      <c r="O857" s="74" t="s">
        <v>2060</v>
      </c>
      <c r="P857" s="74">
        <v>5</v>
      </c>
      <c r="Q857" s="74">
        <v>300</v>
      </c>
      <c r="T857" s="74">
        <v>1</v>
      </c>
      <c r="U857" s="74">
        <v>1</v>
      </c>
      <c r="Y857" s="74"/>
      <c r="AA857" s="114">
        <v>0</v>
      </c>
      <c r="AB857" s="74">
        <v>0</v>
      </c>
      <c r="AC857" s="74">
        <v>0</v>
      </c>
      <c r="AD857" s="115"/>
      <c r="AH857" s="74">
        <v>27200140105</v>
      </c>
      <c r="AK857" s="74">
        <v>3</v>
      </c>
      <c r="AL857" s="74"/>
      <c r="AO857" s="74"/>
      <c r="AP857" s="74"/>
      <c r="AQ857" s="74"/>
      <c r="AR857" s="74">
        <v>0</v>
      </c>
      <c r="AS857" s="74"/>
      <c r="AT857" s="74"/>
      <c r="AU857" s="74"/>
      <c r="AW857" s="119"/>
      <c r="AX857" s="119"/>
      <c r="AY857" s="119"/>
      <c r="AZ857" s="119"/>
      <c r="BA857" s="119"/>
      <c r="BB857" s="119"/>
      <c r="BC857" s="119"/>
      <c r="BE857" s="119"/>
      <c r="BF857" s="74">
        <v>27100200012</v>
      </c>
      <c r="BG857" s="122">
        <v>240000</v>
      </c>
      <c r="BH857" s="116">
        <v>0</v>
      </c>
      <c r="BI857" s="74">
        <v>10000</v>
      </c>
      <c r="BJ857" s="74">
        <v>-1</v>
      </c>
      <c r="BK857" s="74">
        <v>1</v>
      </c>
      <c r="BL857" s="74">
        <v>1</v>
      </c>
    </row>
    <row r="858" spans="1:64">
      <c r="A858" s="74">
        <v>27000210225</v>
      </c>
      <c r="B858" s="74" t="s">
        <v>2297</v>
      </c>
      <c r="C858" s="74" t="s">
        <v>2298</v>
      </c>
      <c r="D858" s="74" t="s">
        <v>2299</v>
      </c>
      <c r="E858" s="114">
        <v>100</v>
      </c>
      <c r="F858" s="74" t="s">
        <v>1137</v>
      </c>
      <c r="G858" s="74">
        <v>2</v>
      </c>
      <c r="H858" s="74">
        <v>0</v>
      </c>
      <c r="J858" s="74">
        <v>0</v>
      </c>
      <c r="N858" s="74">
        <v>0</v>
      </c>
      <c r="O858" s="74" t="s">
        <v>2060</v>
      </c>
      <c r="P858" s="74">
        <v>5</v>
      </c>
      <c r="Q858" s="74">
        <v>300</v>
      </c>
      <c r="T858" s="74">
        <v>1</v>
      </c>
      <c r="U858" s="74">
        <v>1</v>
      </c>
      <c r="Y858" s="74"/>
      <c r="AA858" s="114">
        <v>0</v>
      </c>
      <c r="AB858" s="74">
        <v>0</v>
      </c>
      <c r="AC858" s="74">
        <v>0</v>
      </c>
      <c r="AD858" s="115"/>
      <c r="AH858" s="74">
        <v>27200140105</v>
      </c>
      <c r="AK858" s="74">
        <v>3</v>
      </c>
      <c r="AL858" s="74"/>
      <c r="AO858" s="74"/>
      <c r="AP858" s="74"/>
      <c r="AQ858" s="74"/>
      <c r="AR858" s="74">
        <v>0</v>
      </c>
      <c r="AS858" s="74"/>
      <c r="AT858" s="74"/>
      <c r="AU858" s="74"/>
      <c r="AW858" s="119"/>
      <c r="AX858" s="119"/>
      <c r="AY858" s="119"/>
      <c r="AZ858" s="119"/>
      <c r="BA858" s="119"/>
      <c r="BB858" s="119"/>
      <c r="BC858" s="119"/>
      <c r="BE858" s="119"/>
      <c r="BF858" s="74">
        <v>27100200012</v>
      </c>
      <c r="BG858" s="122">
        <v>250000</v>
      </c>
      <c r="BH858" s="116">
        <v>0</v>
      </c>
      <c r="BI858" s="74">
        <v>10000</v>
      </c>
      <c r="BJ858" s="74">
        <v>-1</v>
      </c>
      <c r="BK858" s="74">
        <v>1</v>
      </c>
      <c r="BL858" s="74">
        <v>1</v>
      </c>
    </row>
    <row r="859" spans="1:64">
      <c r="A859" s="74">
        <v>27000210226</v>
      </c>
      <c r="B859" s="74" t="s">
        <v>2300</v>
      </c>
      <c r="C859" s="74" t="s">
        <v>2301</v>
      </c>
      <c r="D859" s="74" t="s">
        <v>2302</v>
      </c>
      <c r="E859" s="114">
        <v>100</v>
      </c>
      <c r="F859" s="74" t="s">
        <v>1137</v>
      </c>
      <c r="G859" s="74">
        <v>2</v>
      </c>
      <c r="H859" s="74">
        <v>0</v>
      </c>
      <c r="J859" s="74">
        <v>0</v>
      </c>
      <c r="N859" s="74">
        <v>0</v>
      </c>
      <c r="O859" s="74" t="s">
        <v>2060</v>
      </c>
      <c r="P859" s="74">
        <v>5</v>
      </c>
      <c r="Q859" s="74">
        <v>300</v>
      </c>
      <c r="T859" s="74">
        <v>1</v>
      </c>
      <c r="U859" s="74">
        <v>1</v>
      </c>
      <c r="Y859" s="74"/>
      <c r="AA859" s="114">
        <v>0</v>
      </c>
      <c r="AB859" s="74">
        <v>0</v>
      </c>
      <c r="AC859" s="74">
        <v>0</v>
      </c>
      <c r="AD859" s="115"/>
      <c r="AH859" s="74">
        <v>27200140105</v>
      </c>
      <c r="AK859" s="74">
        <v>3</v>
      </c>
      <c r="AL859" s="74"/>
      <c r="AO859" s="74"/>
      <c r="AP859" s="74"/>
      <c r="AQ859" s="74"/>
      <c r="AR859" s="74">
        <v>0</v>
      </c>
      <c r="AS859" s="74"/>
      <c r="AT859" s="74"/>
      <c r="AU859" s="74"/>
      <c r="AW859" s="119"/>
      <c r="AX859" s="119"/>
      <c r="AY859" s="119"/>
      <c r="AZ859" s="119"/>
      <c r="BA859" s="119"/>
      <c r="BB859" s="119"/>
      <c r="BC859" s="119"/>
      <c r="BE859" s="119"/>
      <c r="BF859" s="74">
        <v>27100200012</v>
      </c>
      <c r="BG859" s="122">
        <v>260000</v>
      </c>
      <c r="BH859" s="116">
        <v>0</v>
      </c>
      <c r="BI859" s="74">
        <v>10000</v>
      </c>
      <c r="BJ859" s="74">
        <v>-1</v>
      </c>
      <c r="BK859" s="74">
        <v>1</v>
      </c>
      <c r="BL859" s="74">
        <v>1</v>
      </c>
    </row>
    <row r="860" spans="1:64">
      <c r="A860" s="74">
        <v>27000210227</v>
      </c>
      <c r="B860" s="74" t="s">
        <v>2303</v>
      </c>
      <c r="C860" s="74" t="s">
        <v>2304</v>
      </c>
      <c r="D860" s="74" t="s">
        <v>2305</v>
      </c>
      <c r="E860" s="114">
        <v>100</v>
      </c>
      <c r="F860" s="74" t="s">
        <v>1137</v>
      </c>
      <c r="G860" s="74">
        <v>2</v>
      </c>
      <c r="H860" s="74">
        <v>0</v>
      </c>
      <c r="J860" s="74">
        <v>0</v>
      </c>
      <c r="N860" s="74">
        <v>0</v>
      </c>
      <c r="O860" s="74" t="s">
        <v>2060</v>
      </c>
      <c r="P860" s="74">
        <v>5</v>
      </c>
      <c r="Q860" s="74">
        <v>300</v>
      </c>
      <c r="T860" s="74">
        <v>1</v>
      </c>
      <c r="U860" s="74">
        <v>1</v>
      </c>
      <c r="Y860" s="74"/>
      <c r="AA860" s="114">
        <v>0</v>
      </c>
      <c r="AB860" s="74">
        <v>0</v>
      </c>
      <c r="AC860" s="74">
        <v>0</v>
      </c>
      <c r="AD860" s="115"/>
      <c r="AH860" s="74">
        <v>27200140105</v>
      </c>
      <c r="AK860" s="74">
        <v>3</v>
      </c>
      <c r="AL860" s="74"/>
      <c r="AO860" s="74"/>
      <c r="AP860" s="74"/>
      <c r="AQ860" s="74"/>
      <c r="AR860" s="74">
        <v>0</v>
      </c>
      <c r="AS860" s="74"/>
      <c r="AT860" s="74"/>
      <c r="AU860" s="74"/>
      <c r="AW860" s="119"/>
      <c r="AX860" s="119"/>
      <c r="AY860" s="119"/>
      <c r="AZ860" s="119"/>
      <c r="BA860" s="119"/>
      <c r="BB860" s="119"/>
      <c r="BC860" s="119"/>
      <c r="BE860" s="119"/>
      <c r="BF860" s="74">
        <v>27100200012</v>
      </c>
      <c r="BG860" s="122">
        <v>270000</v>
      </c>
      <c r="BH860" s="116">
        <v>0</v>
      </c>
      <c r="BI860" s="74">
        <v>10000</v>
      </c>
      <c r="BJ860" s="74">
        <v>-1</v>
      </c>
      <c r="BK860" s="74">
        <v>1</v>
      </c>
      <c r="BL860" s="74">
        <v>1</v>
      </c>
    </row>
    <row r="861" spans="1:64">
      <c r="A861" s="74">
        <v>27000210300</v>
      </c>
      <c r="B861" s="74" t="s">
        <v>2306</v>
      </c>
      <c r="C861" s="74" t="s">
        <v>2307</v>
      </c>
      <c r="D861" s="74" t="s">
        <v>2059</v>
      </c>
      <c r="E861" s="114">
        <v>100</v>
      </c>
      <c r="F861" s="74" t="s">
        <v>737</v>
      </c>
      <c r="G861" s="74">
        <v>2</v>
      </c>
      <c r="H861" s="74">
        <v>0</v>
      </c>
      <c r="J861" s="74">
        <v>0</v>
      </c>
      <c r="N861" s="74">
        <v>0</v>
      </c>
      <c r="O861" s="74" t="s">
        <v>2060</v>
      </c>
      <c r="P861" s="74">
        <v>5</v>
      </c>
      <c r="Q861" s="74">
        <v>300</v>
      </c>
      <c r="T861" s="74">
        <v>1</v>
      </c>
      <c r="U861" s="74">
        <v>1</v>
      </c>
      <c r="Y861" s="74"/>
      <c r="AA861" s="114">
        <v>0</v>
      </c>
      <c r="AB861" s="74">
        <v>0</v>
      </c>
      <c r="AC861" s="74">
        <v>0</v>
      </c>
      <c r="AD861" s="115"/>
      <c r="AH861" s="74">
        <v>27200140105</v>
      </c>
      <c r="AK861" s="74">
        <v>3</v>
      </c>
      <c r="AL861" s="74"/>
      <c r="AO861" s="74"/>
      <c r="AP861" s="74"/>
      <c r="AQ861" s="74"/>
      <c r="AR861" s="74">
        <v>0</v>
      </c>
      <c r="AS861" s="74"/>
      <c r="AT861" s="74"/>
      <c r="AU861" s="74"/>
      <c r="AW861" s="119"/>
      <c r="AX861" s="119"/>
      <c r="AY861" s="119"/>
      <c r="AZ861" s="119"/>
      <c r="BA861" s="119"/>
      <c r="BB861" s="119"/>
      <c r="BC861" s="119"/>
      <c r="BE861" s="119"/>
      <c r="BF861" s="74">
        <v>27100200013</v>
      </c>
      <c r="BG861" s="122">
        <v>0</v>
      </c>
      <c r="BH861" s="116">
        <v>0</v>
      </c>
      <c r="BI861" s="74">
        <v>10000</v>
      </c>
      <c r="BJ861" s="74">
        <v>-1</v>
      </c>
      <c r="BK861" s="74">
        <v>1</v>
      </c>
      <c r="BL861" s="74">
        <v>1</v>
      </c>
    </row>
    <row r="862" spans="1:64">
      <c r="A862" s="74">
        <v>27000210301</v>
      </c>
      <c r="B862" s="74" t="s">
        <v>2308</v>
      </c>
      <c r="C862" s="74" t="s">
        <v>2309</v>
      </c>
      <c r="D862" s="74" t="s">
        <v>2310</v>
      </c>
      <c r="E862" s="114">
        <v>100</v>
      </c>
      <c r="F862" s="74" t="s">
        <v>737</v>
      </c>
      <c r="G862" s="74">
        <v>2</v>
      </c>
      <c r="H862" s="74">
        <v>0</v>
      </c>
      <c r="J862" s="74">
        <v>0</v>
      </c>
      <c r="N862" s="74">
        <v>0</v>
      </c>
      <c r="O862" s="74" t="s">
        <v>2060</v>
      </c>
      <c r="P862" s="74">
        <v>5</v>
      </c>
      <c r="Q862" s="74">
        <v>300</v>
      </c>
      <c r="T862" s="74">
        <v>1</v>
      </c>
      <c r="U862" s="74">
        <v>1</v>
      </c>
      <c r="Y862" s="74"/>
      <c r="AA862" s="114">
        <v>0</v>
      </c>
      <c r="AB862" s="74">
        <v>0</v>
      </c>
      <c r="AC862" s="74">
        <v>0</v>
      </c>
      <c r="AD862" s="115"/>
      <c r="AH862" s="74">
        <v>27200140105</v>
      </c>
      <c r="AK862" s="74">
        <v>3</v>
      </c>
      <c r="AL862" s="74"/>
      <c r="AO862" s="74"/>
      <c r="AP862" s="74"/>
      <c r="AQ862" s="74"/>
      <c r="AR862" s="74">
        <v>0</v>
      </c>
      <c r="AS862" s="74"/>
      <c r="AT862" s="74"/>
      <c r="AU862" s="74"/>
      <c r="AW862" s="119"/>
      <c r="AX862" s="119"/>
      <c r="AY862" s="119"/>
      <c r="AZ862" s="119"/>
      <c r="BA862" s="119"/>
      <c r="BB862" s="119"/>
      <c r="BC862" s="119"/>
      <c r="BE862" s="119"/>
      <c r="BF862" s="74">
        <v>27100200013</v>
      </c>
      <c r="BG862" s="122">
        <v>10000</v>
      </c>
      <c r="BH862" s="116">
        <v>0</v>
      </c>
      <c r="BI862" s="74">
        <v>10000</v>
      </c>
      <c r="BJ862" s="74">
        <v>-1</v>
      </c>
      <c r="BK862" s="74">
        <v>1</v>
      </c>
      <c r="BL862" s="74">
        <v>1</v>
      </c>
    </row>
    <row r="863" spans="1:64">
      <c r="A863" s="74">
        <v>27000210302</v>
      </c>
      <c r="B863" s="74" t="s">
        <v>2311</v>
      </c>
      <c r="C863" s="74" t="s">
        <v>2312</v>
      </c>
      <c r="D863" s="74" t="s">
        <v>2313</v>
      </c>
      <c r="E863" s="114">
        <v>100</v>
      </c>
      <c r="F863" s="74" t="s">
        <v>737</v>
      </c>
      <c r="G863" s="74">
        <v>2</v>
      </c>
      <c r="H863" s="74">
        <v>0</v>
      </c>
      <c r="J863" s="74">
        <v>0</v>
      </c>
      <c r="N863" s="74">
        <v>0</v>
      </c>
      <c r="O863" s="74" t="s">
        <v>2060</v>
      </c>
      <c r="P863" s="74">
        <v>5</v>
      </c>
      <c r="Q863" s="74">
        <v>300</v>
      </c>
      <c r="T863" s="74">
        <v>1</v>
      </c>
      <c r="U863" s="74">
        <v>1</v>
      </c>
      <c r="Y863" s="74"/>
      <c r="AA863" s="114">
        <v>0</v>
      </c>
      <c r="AB863" s="74">
        <v>0</v>
      </c>
      <c r="AC863" s="74">
        <v>0</v>
      </c>
      <c r="AD863" s="115"/>
      <c r="AH863" s="74">
        <v>27200140105</v>
      </c>
      <c r="AK863" s="74">
        <v>3</v>
      </c>
      <c r="AL863" s="74"/>
      <c r="AO863" s="74"/>
      <c r="AP863" s="74"/>
      <c r="AQ863" s="74"/>
      <c r="AR863" s="74">
        <v>0</v>
      </c>
      <c r="AS863" s="74"/>
      <c r="AT863" s="74"/>
      <c r="AU863" s="74"/>
      <c r="AW863" s="119"/>
      <c r="AX863" s="119"/>
      <c r="AY863" s="119"/>
      <c r="AZ863" s="119"/>
      <c r="BA863" s="119"/>
      <c r="BB863" s="119"/>
      <c r="BC863" s="119"/>
      <c r="BE863" s="119"/>
      <c r="BF863" s="74">
        <v>27100200013</v>
      </c>
      <c r="BG863" s="122">
        <v>20000</v>
      </c>
      <c r="BH863" s="116">
        <v>0</v>
      </c>
      <c r="BI863" s="74">
        <v>10000</v>
      </c>
      <c r="BJ863" s="74">
        <v>-1</v>
      </c>
      <c r="BK863" s="74">
        <v>1</v>
      </c>
      <c r="BL863" s="74">
        <v>1</v>
      </c>
    </row>
    <row r="864" spans="1:64">
      <c r="A864" s="74">
        <v>27000210303</v>
      </c>
      <c r="B864" s="74" t="s">
        <v>2314</v>
      </c>
      <c r="C864" s="74" t="s">
        <v>2315</v>
      </c>
      <c r="D864" s="74" t="s">
        <v>2316</v>
      </c>
      <c r="E864" s="114">
        <v>100</v>
      </c>
      <c r="F864" s="74" t="s">
        <v>737</v>
      </c>
      <c r="G864" s="74">
        <v>2</v>
      </c>
      <c r="H864" s="74">
        <v>0</v>
      </c>
      <c r="J864" s="74">
        <v>0</v>
      </c>
      <c r="N864" s="74">
        <v>0</v>
      </c>
      <c r="O864" s="74" t="s">
        <v>2060</v>
      </c>
      <c r="P864" s="74">
        <v>5</v>
      </c>
      <c r="Q864" s="74">
        <v>300</v>
      </c>
      <c r="T864" s="74">
        <v>1</v>
      </c>
      <c r="U864" s="74">
        <v>1</v>
      </c>
      <c r="Y864" s="74"/>
      <c r="AA864" s="114">
        <v>0</v>
      </c>
      <c r="AB864" s="74">
        <v>0</v>
      </c>
      <c r="AC864" s="74">
        <v>0</v>
      </c>
      <c r="AD864" s="115"/>
      <c r="AH864" s="74">
        <v>27200140105</v>
      </c>
      <c r="AK864" s="74">
        <v>3</v>
      </c>
      <c r="AL864" s="74"/>
      <c r="AO864" s="74"/>
      <c r="AP864" s="74"/>
      <c r="AQ864" s="74"/>
      <c r="AR864" s="74">
        <v>0</v>
      </c>
      <c r="AS864" s="74"/>
      <c r="AT864" s="74"/>
      <c r="AU864" s="74"/>
      <c r="AW864" s="119"/>
      <c r="AX864" s="119"/>
      <c r="AY864" s="119"/>
      <c r="AZ864" s="119"/>
      <c r="BA864" s="119"/>
      <c r="BB864" s="119"/>
      <c r="BC864" s="119"/>
      <c r="BE864" s="119"/>
      <c r="BF864" s="74">
        <v>27100200013</v>
      </c>
      <c r="BG864" s="122">
        <v>30000</v>
      </c>
      <c r="BH864" s="116">
        <v>0</v>
      </c>
      <c r="BI864" s="74">
        <v>10000</v>
      </c>
      <c r="BJ864" s="74">
        <v>-1</v>
      </c>
      <c r="BK864" s="74">
        <v>1</v>
      </c>
      <c r="BL864" s="74">
        <v>1</v>
      </c>
    </row>
    <row r="865" spans="1:64">
      <c r="A865" s="74">
        <v>27000210304</v>
      </c>
      <c r="B865" s="74" t="s">
        <v>2317</v>
      </c>
      <c r="C865" s="74" t="s">
        <v>2318</v>
      </c>
      <c r="D865" s="74" t="s">
        <v>2319</v>
      </c>
      <c r="E865" s="114">
        <v>100</v>
      </c>
      <c r="F865" s="74" t="s">
        <v>737</v>
      </c>
      <c r="G865" s="74">
        <v>2</v>
      </c>
      <c r="H865" s="74">
        <v>0</v>
      </c>
      <c r="J865" s="74">
        <v>0</v>
      </c>
      <c r="N865" s="74">
        <v>0</v>
      </c>
      <c r="O865" s="74" t="s">
        <v>2060</v>
      </c>
      <c r="P865" s="74">
        <v>5</v>
      </c>
      <c r="Q865" s="74">
        <v>300</v>
      </c>
      <c r="T865" s="74">
        <v>1</v>
      </c>
      <c r="U865" s="74">
        <v>1</v>
      </c>
      <c r="Y865" s="74"/>
      <c r="AA865" s="114">
        <v>0</v>
      </c>
      <c r="AB865" s="74">
        <v>0</v>
      </c>
      <c r="AC865" s="74">
        <v>0</v>
      </c>
      <c r="AD865" s="115"/>
      <c r="AH865" s="74">
        <v>27200140105</v>
      </c>
      <c r="AK865" s="74">
        <v>3</v>
      </c>
      <c r="AL865" s="74"/>
      <c r="AO865" s="74"/>
      <c r="AP865" s="74"/>
      <c r="AQ865" s="74"/>
      <c r="AR865" s="74">
        <v>0</v>
      </c>
      <c r="AS865" s="74"/>
      <c r="AT865" s="74"/>
      <c r="AU865" s="74"/>
      <c r="AW865" s="119"/>
      <c r="AX865" s="119"/>
      <c r="AY865" s="119"/>
      <c r="AZ865" s="119"/>
      <c r="BA865" s="119"/>
      <c r="BB865" s="119"/>
      <c r="BC865" s="119"/>
      <c r="BE865" s="119"/>
      <c r="BF865" s="74">
        <v>27100200013</v>
      </c>
      <c r="BG865" s="122">
        <v>40000</v>
      </c>
      <c r="BH865" s="116">
        <v>0</v>
      </c>
      <c r="BI865" s="74">
        <v>10000</v>
      </c>
      <c r="BJ865" s="74">
        <v>-1</v>
      </c>
      <c r="BK865" s="74">
        <v>1</v>
      </c>
      <c r="BL865" s="74">
        <v>1</v>
      </c>
    </row>
    <row r="866" spans="1:64">
      <c r="A866" s="74">
        <v>27000210305</v>
      </c>
      <c r="B866" s="74" t="s">
        <v>2320</v>
      </c>
      <c r="C866" s="74" t="s">
        <v>2321</v>
      </c>
      <c r="D866" s="74" t="s">
        <v>2322</v>
      </c>
      <c r="E866" s="114">
        <v>100</v>
      </c>
      <c r="F866" s="74" t="s">
        <v>737</v>
      </c>
      <c r="G866" s="74">
        <v>2</v>
      </c>
      <c r="H866" s="74">
        <v>0</v>
      </c>
      <c r="J866" s="74">
        <v>0</v>
      </c>
      <c r="N866" s="74">
        <v>0</v>
      </c>
      <c r="O866" s="74" t="s">
        <v>2060</v>
      </c>
      <c r="P866" s="74">
        <v>5</v>
      </c>
      <c r="Q866" s="74">
        <v>300</v>
      </c>
      <c r="T866" s="74">
        <v>1</v>
      </c>
      <c r="U866" s="74">
        <v>1</v>
      </c>
      <c r="Y866" s="74"/>
      <c r="AA866" s="114">
        <v>0</v>
      </c>
      <c r="AB866" s="74">
        <v>0</v>
      </c>
      <c r="AC866" s="74">
        <v>0</v>
      </c>
      <c r="AD866" s="115"/>
      <c r="AH866" s="74">
        <v>27200140105</v>
      </c>
      <c r="AK866" s="74">
        <v>3</v>
      </c>
      <c r="AL866" s="74"/>
      <c r="AO866" s="74"/>
      <c r="AP866" s="74"/>
      <c r="AQ866" s="74"/>
      <c r="AR866" s="74">
        <v>0</v>
      </c>
      <c r="AS866" s="74"/>
      <c r="AT866" s="74"/>
      <c r="AU866" s="74"/>
      <c r="AW866" s="119"/>
      <c r="AX866" s="119"/>
      <c r="AY866" s="119"/>
      <c r="AZ866" s="119"/>
      <c r="BA866" s="119"/>
      <c r="BB866" s="119"/>
      <c r="BC866" s="119"/>
      <c r="BE866" s="119"/>
      <c r="BF866" s="74">
        <v>27100200013</v>
      </c>
      <c r="BG866" s="122">
        <v>50000</v>
      </c>
      <c r="BH866" s="116">
        <v>0</v>
      </c>
      <c r="BI866" s="74">
        <v>10000</v>
      </c>
      <c r="BJ866" s="74">
        <v>-1</v>
      </c>
      <c r="BK866" s="74">
        <v>1</v>
      </c>
      <c r="BL866" s="74">
        <v>1</v>
      </c>
    </row>
    <row r="867" spans="1:64">
      <c r="A867" s="74">
        <v>27000210306</v>
      </c>
      <c r="B867" s="74" t="s">
        <v>2323</v>
      </c>
      <c r="C867" s="74" t="s">
        <v>2324</v>
      </c>
      <c r="D867" s="74" t="s">
        <v>2325</v>
      </c>
      <c r="E867" s="114">
        <v>100</v>
      </c>
      <c r="F867" s="74" t="s">
        <v>737</v>
      </c>
      <c r="G867" s="74">
        <v>2</v>
      </c>
      <c r="H867" s="74">
        <v>0</v>
      </c>
      <c r="J867" s="74">
        <v>0</v>
      </c>
      <c r="N867" s="74">
        <v>0</v>
      </c>
      <c r="O867" s="74" t="s">
        <v>2060</v>
      </c>
      <c r="P867" s="74">
        <v>5</v>
      </c>
      <c r="Q867" s="74">
        <v>300</v>
      </c>
      <c r="T867" s="74">
        <v>1</v>
      </c>
      <c r="U867" s="74">
        <v>1</v>
      </c>
      <c r="Y867" s="74"/>
      <c r="AA867" s="114">
        <v>0</v>
      </c>
      <c r="AB867" s="74">
        <v>0</v>
      </c>
      <c r="AC867" s="74">
        <v>0</v>
      </c>
      <c r="AD867" s="115"/>
      <c r="AH867" s="74">
        <v>27200140105</v>
      </c>
      <c r="AK867" s="74">
        <v>3</v>
      </c>
      <c r="AL867" s="74"/>
      <c r="AO867" s="74"/>
      <c r="AP867" s="74"/>
      <c r="AQ867" s="74"/>
      <c r="AR867" s="74">
        <v>0</v>
      </c>
      <c r="AS867" s="74"/>
      <c r="AT867" s="74"/>
      <c r="AU867" s="74"/>
      <c r="AW867" s="119"/>
      <c r="AX867" s="119"/>
      <c r="AY867" s="119"/>
      <c r="AZ867" s="119"/>
      <c r="BA867" s="119"/>
      <c r="BB867" s="119"/>
      <c r="BC867" s="119"/>
      <c r="BE867" s="119"/>
      <c r="BF867" s="74">
        <v>27100200013</v>
      </c>
      <c r="BG867" s="122">
        <v>60000</v>
      </c>
      <c r="BH867" s="116">
        <v>0</v>
      </c>
      <c r="BI867" s="74">
        <v>10000</v>
      </c>
      <c r="BJ867" s="74">
        <v>-1</v>
      </c>
      <c r="BK867" s="74">
        <v>1</v>
      </c>
      <c r="BL867" s="74">
        <v>1</v>
      </c>
    </row>
    <row r="868" spans="1:64">
      <c r="A868" s="74">
        <v>27000210307</v>
      </c>
      <c r="B868" s="74" t="s">
        <v>2326</v>
      </c>
      <c r="C868" s="74" t="s">
        <v>2327</v>
      </c>
      <c r="D868" s="74" t="s">
        <v>2328</v>
      </c>
      <c r="E868" s="114">
        <v>100</v>
      </c>
      <c r="F868" s="74" t="s">
        <v>737</v>
      </c>
      <c r="G868" s="74">
        <v>2</v>
      </c>
      <c r="H868" s="74">
        <v>0</v>
      </c>
      <c r="J868" s="74">
        <v>0</v>
      </c>
      <c r="N868" s="74">
        <v>0</v>
      </c>
      <c r="O868" s="74" t="s">
        <v>2060</v>
      </c>
      <c r="P868" s="74">
        <v>5</v>
      </c>
      <c r="Q868" s="74">
        <v>300</v>
      </c>
      <c r="T868" s="74">
        <v>1</v>
      </c>
      <c r="U868" s="74">
        <v>1</v>
      </c>
      <c r="Y868" s="74"/>
      <c r="AA868" s="114">
        <v>0</v>
      </c>
      <c r="AB868" s="74">
        <v>0</v>
      </c>
      <c r="AC868" s="74">
        <v>0</v>
      </c>
      <c r="AD868" s="115"/>
      <c r="AH868" s="74">
        <v>27200140105</v>
      </c>
      <c r="AK868" s="74">
        <v>3</v>
      </c>
      <c r="AL868" s="74"/>
      <c r="AO868" s="74"/>
      <c r="AP868" s="74"/>
      <c r="AQ868" s="74"/>
      <c r="AR868" s="74">
        <v>0</v>
      </c>
      <c r="AS868" s="74"/>
      <c r="AT868" s="74"/>
      <c r="AU868" s="74"/>
      <c r="AW868" s="119"/>
      <c r="AX868" s="119"/>
      <c r="AY868" s="119"/>
      <c r="AZ868" s="119"/>
      <c r="BA868" s="119"/>
      <c r="BB868" s="119"/>
      <c r="BC868" s="119"/>
      <c r="BE868" s="119"/>
      <c r="BF868" s="74">
        <v>27100200013</v>
      </c>
      <c r="BG868" s="122">
        <v>70000</v>
      </c>
      <c r="BH868" s="116">
        <v>0</v>
      </c>
      <c r="BI868" s="74">
        <v>10000</v>
      </c>
      <c r="BJ868" s="74">
        <v>-1</v>
      </c>
      <c r="BK868" s="74">
        <v>1</v>
      </c>
      <c r="BL868" s="74">
        <v>1</v>
      </c>
    </row>
    <row r="869" spans="1:64">
      <c r="A869" s="74">
        <v>27000210308</v>
      </c>
      <c r="B869" s="74" t="s">
        <v>2329</v>
      </c>
      <c r="C869" s="74" t="s">
        <v>2330</v>
      </c>
      <c r="D869" s="74" t="s">
        <v>2331</v>
      </c>
      <c r="E869" s="114">
        <v>100</v>
      </c>
      <c r="F869" s="74" t="s">
        <v>737</v>
      </c>
      <c r="G869" s="74">
        <v>2</v>
      </c>
      <c r="H869" s="74">
        <v>0</v>
      </c>
      <c r="J869" s="74">
        <v>0</v>
      </c>
      <c r="N869" s="74">
        <v>0</v>
      </c>
      <c r="O869" s="74" t="s">
        <v>2060</v>
      </c>
      <c r="P869" s="74">
        <v>5</v>
      </c>
      <c r="Q869" s="74">
        <v>300</v>
      </c>
      <c r="T869" s="74">
        <v>1</v>
      </c>
      <c r="U869" s="74">
        <v>1</v>
      </c>
      <c r="Y869" s="74"/>
      <c r="AA869" s="114">
        <v>0</v>
      </c>
      <c r="AB869" s="74">
        <v>0</v>
      </c>
      <c r="AC869" s="74">
        <v>0</v>
      </c>
      <c r="AD869" s="115"/>
      <c r="AH869" s="74">
        <v>27200140105</v>
      </c>
      <c r="AK869" s="74">
        <v>3</v>
      </c>
      <c r="AL869" s="74"/>
      <c r="AO869" s="74"/>
      <c r="AP869" s="74"/>
      <c r="AQ869" s="74"/>
      <c r="AR869" s="74">
        <v>0</v>
      </c>
      <c r="AS869" s="74"/>
      <c r="AT869" s="74"/>
      <c r="AU869" s="74"/>
      <c r="AW869" s="119"/>
      <c r="AX869" s="119"/>
      <c r="AY869" s="119"/>
      <c r="AZ869" s="119"/>
      <c r="BA869" s="119"/>
      <c r="BB869" s="119"/>
      <c r="BC869" s="119"/>
      <c r="BE869" s="119"/>
      <c r="BF869" s="74">
        <v>27100200013</v>
      </c>
      <c r="BG869" s="122">
        <v>80000</v>
      </c>
      <c r="BH869" s="116">
        <v>0</v>
      </c>
      <c r="BI869" s="74">
        <v>10000</v>
      </c>
      <c r="BJ869" s="74">
        <v>-1</v>
      </c>
      <c r="BK869" s="74">
        <v>1</v>
      </c>
      <c r="BL869" s="74">
        <v>1</v>
      </c>
    </row>
    <row r="870" spans="1:64">
      <c r="A870" s="74">
        <v>27000210309</v>
      </c>
      <c r="B870" s="74" t="s">
        <v>2332</v>
      </c>
      <c r="C870" s="74" t="s">
        <v>2333</v>
      </c>
      <c r="D870" s="74" t="s">
        <v>2334</v>
      </c>
      <c r="E870" s="114">
        <v>100</v>
      </c>
      <c r="F870" s="74" t="s">
        <v>737</v>
      </c>
      <c r="G870" s="74">
        <v>2</v>
      </c>
      <c r="H870" s="74">
        <v>0</v>
      </c>
      <c r="J870" s="74">
        <v>0</v>
      </c>
      <c r="N870" s="74">
        <v>0</v>
      </c>
      <c r="O870" s="74" t="s">
        <v>2060</v>
      </c>
      <c r="P870" s="74">
        <v>5</v>
      </c>
      <c r="Q870" s="74">
        <v>300</v>
      </c>
      <c r="T870" s="74">
        <v>1</v>
      </c>
      <c r="U870" s="74">
        <v>1</v>
      </c>
      <c r="Y870" s="74"/>
      <c r="AA870" s="114">
        <v>0</v>
      </c>
      <c r="AB870" s="74">
        <v>0</v>
      </c>
      <c r="AC870" s="74">
        <v>0</v>
      </c>
      <c r="AD870" s="115"/>
      <c r="AH870" s="74">
        <v>27200140105</v>
      </c>
      <c r="AK870" s="74">
        <v>3</v>
      </c>
      <c r="AL870" s="74"/>
      <c r="AO870" s="74"/>
      <c r="AP870" s="74"/>
      <c r="AQ870" s="74"/>
      <c r="AR870" s="74">
        <v>0</v>
      </c>
      <c r="AS870" s="74"/>
      <c r="AT870" s="74"/>
      <c r="AU870" s="74"/>
      <c r="AW870" s="119"/>
      <c r="AX870" s="119"/>
      <c r="AY870" s="119"/>
      <c r="AZ870" s="119"/>
      <c r="BA870" s="119"/>
      <c r="BB870" s="119"/>
      <c r="BC870" s="119"/>
      <c r="BE870" s="119"/>
      <c r="BF870" s="74">
        <v>27100200013</v>
      </c>
      <c r="BG870" s="122">
        <v>90000</v>
      </c>
      <c r="BH870" s="116">
        <v>0</v>
      </c>
      <c r="BI870" s="74">
        <v>10000</v>
      </c>
      <c r="BJ870" s="74">
        <v>-1</v>
      </c>
      <c r="BK870" s="74">
        <v>1</v>
      </c>
      <c r="BL870" s="74">
        <v>1</v>
      </c>
    </row>
    <row r="871" spans="1:64">
      <c r="A871" s="74">
        <v>27000210310</v>
      </c>
      <c r="B871" s="74" t="s">
        <v>2335</v>
      </c>
      <c r="C871" s="74" t="s">
        <v>2336</v>
      </c>
      <c r="D871" s="74" t="s">
        <v>2337</v>
      </c>
      <c r="E871" s="114">
        <v>100</v>
      </c>
      <c r="F871" s="74" t="s">
        <v>737</v>
      </c>
      <c r="G871" s="74">
        <v>2</v>
      </c>
      <c r="H871" s="74">
        <v>0</v>
      </c>
      <c r="J871" s="74">
        <v>0</v>
      </c>
      <c r="N871" s="74">
        <v>0</v>
      </c>
      <c r="O871" s="74" t="s">
        <v>2060</v>
      </c>
      <c r="P871" s="74">
        <v>5</v>
      </c>
      <c r="Q871" s="74">
        <v>300</v>
      </c>
      <c r="T871" s="74">
        <v>1</v>
      </c>
      <c r="U871" s="74">
        <v>1</v>
      </c>
      <c r="Y871" s="74"/>
      <c r="AA871" s="114">
        <v>0</v>
      </c>
      <c r="AB871" s="74">
        <v>0</v>
      </c>
      <c r="AC871" s="74">
        <v>0</v>
      </c>
      <c r="AD871" s="115"/>
      <c r="AH871" s="74">
        <v>27200140105</v>
      </c>
      <c r="AK871" s="74">
        <v>3</v>
      </c>
      <c r="AL871" s="74"/>
      <c r="AO871" s="74"/>
      <c r="AP871" s="74"/>
      <c r="AQ871" s="74"/>
      <c r="AR871" s="74">
        <v>0</v>
      </c>
      <c r="AS871" s="74"/>
      <c r="AT871" s="74"/>
      <c r="AU871" s="74"/>
      <c r="AW871" s="119"/>
      <c r="AX871" s="119"/>
      <c r="AY871" s="119"/>
      <c r="AZ871" s="119"/>
      <c r="BA871" s="119"/>
      <c r="BB871" s="119"/>
      <c r="BC871" s="119"/>
      <c r="BE871" s="119"/>
      <c r="BF871" s="74">
        <v>27100200013</v>
      </c>
      <c r="BG871" s="122">
        <v>100000</v>
      </c>
      <c r="BH871" s="116">
        <v>0</v>
      </c>
      <c r="BI871" s="74">
        <v>10000</v>
      </c>
      <c r="BJ871" s="74">
        <v>-1</v>
      </c>
      <c r="BK871" s="74">
        <v>1</v>
      </c>
      <c r="BL871" s="74">
        <v>1</v>
      </c>
    </row>
    <row r="872" spans="1:64">
      <c r="A872" s="74">
        <v>27000210311</v>
      </c>
      <c r="B872" s="74" t="s">
        <v>2338</v>
      </c>
      <c r="C872" s="74" t="s">
        <v>2339</v>
      </c>
      <c r="D872" s="74" t="s">
        <v>2340</v>
      </c>
      <c r="E872" s="114">
        <v>100</v>
      </c>
      <c r="F872" s="74" t="s">
        <v>737</v>
      </c>
      <c r="G872" s="74">
        <v>2</v>
      </c>
      <c r="H872" s="74">
        <v>0</v>
      </c>
      <c r="J872" s="74">
        <v>0</v>
      </c>
      <c r="N872" s="74">
        <v>0</v>
      </c>
      <c r="O872" s="74" t="s">
        <v>2060</v>
      </c>
      <c r="P872" s="74">
        <v>5</v>
      </c>
      <c r="Q872" s="74">
        <v>300</v>
      </c>
      <c r="T872" s="74">
        <v>1</v>
      </c>
      <c r="U872" s="74">
        <v>1</v>
      </c>
      <c r="Y872" s="74"/>
      <c r="AA872" s="114">
        <v>0</v>
      </c>
      <c r="AB872" s="74">
        <v>0</v>
      </c>
      <c r="AC872" s="74">
        <v>0</v>
      </c>
      <c r="AD872" s="115"/>
      <c r="AH872" s="74">
        <v>27200140105</v>
      </c>
      <c r="AK872" s="74">
        <v>3</v>
      </c>
      <c r="AL872" s="74"/>
      <c r="AO872" s="74"/>
      <c r="AP872" s="74"/>
      <c r="AQ872" s="74"/>
      <c r="AR872" s="74">
        <v>0</v>
      </c>
      <c r="AS872" s="74"/>
      <c r="AT872" s="74"/>
      <c r="AU872" s="74"/>
      <c r="AW872" s="119"/>
      <c r="AX872" s="119"/>
      <c r="AY872" s="119"/>
      <c r="AZ872" s="119"/>
      <c r="BA872" s="119"/>
      <c r="BB872" s="119"/>
      <c r="BC872" s="119"/>
      <c r="BE872" s="119"/>
      <c r="BF872" s="74">
        <v>27100200013</v>
      </c>
      <c r="BG872" s="122">
        <v>110000</v>
      </c>
      <c r="BH872" s="116">
        <v>0</v>
      </c>
      <c r="BI872" s="74">
        <v>10000</v>
      </c>
      <c r="BJ872" s="74">
        <v>-1</v>
      </c>
      <c r="BK872" s="74">
        <v>1</v>
      </c>
      <c r="BL872" s="74">
        <v>1</v>
      </c>
    </row>
    <row r="873" spans="1:64">
      <c r="A873" s="74">
        <v>27000210312</v>
      </c>
      <c r="B873" s="74" t="s">
        <v>2341</v>
      </c>
      <c r="C873" s="74" t="s">
        <v>2342</v>
      </c>
      <c r="D873" s="74" t="s">
        <v>2343</v>
      </c>
      <c r="E873" s="114">
        <v>100</v>
      </c>
      <c r="F873" s="74" t="s">
        <v>737</v>
      </c>
      <c r="G873" s="74">
        <v>2</v>
      </c>
      <c r="H873" s="74">
        <v>0</v>
      </c>
      <c r="J873" s="74">
        <v>0</v>
      </c>
      <c r="N873" s="74">
        <v>0</v>
      </c>
      <c r="O873" s="74" t="s">
        <v>2060</v>
      </c>
      <c r="P873" s="74">
        <v>5</v>
      </c>
      <c r="Q873" s="74">
        <v>300</v>
      </c>
      <c r="T873" s="74">
        <v>1</v>
      </c>
      <c r="U873" s="74">
        <v>1</v>
      </c>
      <c r="Y873" s="74"/>
      <c r="AA873" s="114">
        <v>0</v>
      </c>
      <c r="AB873" s="74">
        <v>0</v>
      </c>
      <c r="AC873" s="74">
        <v>0</v>
      </c>
      <c r="AD873" s="115"/>
      <c r="AH873" s="74">
        <v>27200140105</v>
      </c>
      <c r="AK873" s="74">
        <v>3</v>
      </c>
      <c r="AL873" s="74"/>
      <c r="AO873" s="74"/>
      <c r="AP873" s="74"/>
      <c r="AQ873" s="74"/>
      <c r="AR873" s="74">
        <v>0</v>
      </c>
      <c r="AS873" s="74"/>
      <c r="AT873" s="74"/>
      <c r="AU873" s="74"/>
      <c r="AW873" s="119"/>
      <c r="AX873" s="119"/>
      <c r="AY873" s="119"/>
      <c r="AZ873" s="119"/>
      <c r="BA873" s="119"/>
      <c r="BB873" s="119"/>
      <c r="BC873" s="119"/>
      <c r="BE873" s="119"/>
      <c r="BF873" s="74">
        <v>27100200013</v>
      </c>
      <c r="BG873" s="122">
        <v>120000</v>
      </c>
      <c r="BH873" s="116">
        <v>0</v>
      </c>
      <c r="BI873" s="74">
        <v>10000</v>
      </c>
      <c r="BJ873" s="74">
        <v>-1</v>
      </c>
      <c r="BK873" s="74">
        <v>1</v>
      </c>
      <c r="BL873" s="74">
        <v>1</v>
      </c>
    </row>
    <row r="874" spans="1:64">
      <c r="A874" s="74">
        <v>27000210313</v>
      </c>
      <c r="B874" s="74" t="s">
        <v>2344</v>
      </c>
      <c r="C874" s="74" t="s">
        <v>2345</v>
      </c>
      <c r="D874" s="74" t="s">
        <v>2346</v>
      </c>
      <c r="E874" s="114">
        <v>100</v>
      </c>
      <c r="F874" s="74" t="s">
        <v>737</v>
      </c>
      <c r="G874" s="74">
        <v>2</v>
      </c>
      <c r="H874" s="74">
        <v>0</v>
      </c>
      <c r="J874" s="74">
        <v>0</v>
      </c>
      <c r="N874" s="74">
        <v>0</v>
      </c>
      <c r="O874" s="74" t="s">
        <v>2060</v>
      </c>
      <c r="P874" s="74">
        <v>5</v>
      </c>
      <c r="Q874" s="74">
        <v>300</v>
      </c>
      <c r="T874" s="74">
        <v>1</v>
      </c>
      <c r="U874" s="74">
        <v>1</v>
      </c>
      <c r="Y874" s="74"/>
      <c r="AA874" s="114">
        <v>0</v>
      </c>
      <c r="AB874" s="74">
        <v>0</v>
      </c>
      <c r="AC874" s="74">
        <v>0</v>
      </c>
      <c r="AD874" s="115"/>
      <c r="AH874" s="74">
        <v>27200140105</v>
      </c>
      <c r="AK874" s="74">
        <v>3</v>
      </c>
      <c r="AL874" s="74"/>
      <c r="AO874" s="74"/>
      <c r="AP874" s="74"/>
      <c r="AQ874" s="74"/>
      <c r="AR874" s="74">
        <v>0</v>
      </c>
      <c r="AS874" s="74"/>
      <c r="AT874" s="74"/>
      <c r="AU874" s="74"/>
      <c r="AW874" s="119"/>
      <c r="AX874" s="119"/>
      <c r="AY874" s="119"/>
      <c r="AZ874" s="119"/>
      <c r="BA874" s="119"/>
      <c r="BB874" s="119"/>
      <c r="BC874" s="119"/>
      <c r="BE874" s="119"/>
      <c r="BF874" s="74">
        <v>27100200013</v>
      </c>
      <c r="BG874" s="122">
        <v>130000</v>
      </c>
      <c r="BH874" s="116">
        <v>0</v>
      </c>
      <c r="BI874" s="74">
        <v>10000</v>
      </c>
      <c r="BJ874" s="74">
        <v>-1</v>
      </c>
      <c r="BK874" s="74">
        <v>1</v>
      </c>
      <c r="BL874" s="74">
        <v>1</v>
      </c>
    </row>
    <row r="875" spans="1:64">
      <c r="A875" s="74">
        <v>27000210314</v>
      </c>
      <c r="B875" s="74" t="s">
        <v>2347</v>
      </c>
      <c r="C875" s="74" t="s">
        <v>2348</v>
      </c>
      <c r="D875" s="74" t="s">
        <v>2349</v>
      </c>
      <c r="E875" s="114">
        <v>100</v>
      </c>
      <c r="F875" s="74" t="s">
        <v>737</v>
      </c>
      <c r="G875" s="74">
        <v>2</v>
      </c>
      <c r="H875" s="74">
        <v>0</v>
      </c>
      <c r="J875" s="74">
        <v>0</v>
      </c>
      <c r="N875" s="74">
        <v>0</v>
      </c>
      <c r="O875" s="74" t="s">
        <v>2060</v>
      </c>
      <c r="P875" s="74">
        <v>5</v>
      </c>
      <c r="Q875" s="74">
        <v>300</v>
      </c>
      <c r="T875" s="74">
        <v>1</v>
      </c>
      <c r="U875" s="74">
        <v>1</v>
      </c>
      <c r="Y875" s="74"/>
      <c r="AA875" s="114">
        <v>0</v>
      </c>
      <c r="AB875" s="74">
        <v>0</v>
      </c>
      <c r="AC875" s="74">
        <v>0</v>
      </c>
      <c r="AD875" s="115"/>
      <c r="AH875" s="74">
        <v>27200140105</v>
      </c>
      <c r="AK875" s="74">
        <v>3</v>
      </c>
      <c r="AL875" s="74"/>
      <c r="AO875" s="74"/>
      <c r="AP875" s="74"/>
      <c r="AQ875" s="74"/>
      <c r="AR875" s="74">
        <v>0</v>
      </c>
      <c r="AS875" s="74"/>
      <c r="AT875" s="74"/>
      <c r="AU875" s="74"/>
      <c r="AW875" s="119"/>
      <c r="AX875" s="119"/>
      <c r="AY875" s="119"/>
      <c r="AZ875" s="119"/>
      <c r="BA875" s="119"/>
      <c r="BB875" s="119"/>
      <c r="BC875" s="119"/>
      <c r="BE875" s="119"/>
      <c r="BF875" s="74">
        <v>27100200013</v>
      </c>
      <c r="BG875" s="122">
        <v>140000</v>
      </c>
      <c r="BH875" s="116">
        <v>0</v>
      </c>
      <c r="BI875" s="74">
        <v>10000</v>
      </c>
      <c r="BJ875" s="74">
        <v>-1</v>
      </c>
      <c r="BK875" s="74">
        <v>1</v>
      </c>
      <c r="BL875" s="74">
        <v>1</v>
      </c>
    </row>
    <row r="876" spans="1:64">
      <c r="A876" s="74">
        <v>27000210315</v>
      </c>
      <c r="B876" s="74" t="s">
        <v>2350</v>
      </c>
      <c r="C876" s="74" t="s">
        <v>2351</v>
      </c>
      <c r="D876" s="74" t="s">
        <v>2352</v>
      </c>
      <c r="E876" s="114">
        <v>100</v>
      </c>
      <c r="F876" s="74" t="s">
        <v>737</v>
      </c>
      <c r="G876" s="74">
        <v>2</v>
      </c>
      <c r="H876" s="74">
        <v>0</v>
      </c>
      <c r="J876" s="74">
        <v>0</v>
      </c>
      <c r="N876" s="74">
        <v>0</v>
      </c>
      <c r="O876" s="74" t="s">
        <v>2060</v>
      </c>
      <c r="P876" s="74">
        <v>5</v>
      </c>
      <c r="Q876" s="74">
        <v>300</v>
      </c>
      <c r="T876" s="74">
        <v>1</v>
      </c>
      <c r="U876" s="74">
        <v>1</v>
      </c>
      <c r="Y876" s="74"/>
      <c r="AA876" s="114">
        <v>0</v>
      </c>
      <c r="AB876" s="74">
        <v>0</v>
      </c>
      <c r="AC876" s="74">
        <v>0</v>
      </c>
      <c r="AD876" s="115"/>
      <c r="AH876" s="74">
        <v>27200140105</v>
      </c>
      <c r="AK876" s="74">
        <v>3</v>
      </c>
      <c r="AL876" s="74"/>
      <c r="AO876" s="74"/>
      <c r="AP876" s="74"/>
      <c r="AQ876" s="74"/>
      <c r="AR876" s="74">
        <v>0</v>
      </c>
      <c r="AS876" s="74"/>
      <c r="AT876" s="74"/>
      <c r="AU876" s="74"/>
      <c r="AW876" s="119"/>
      <c r="AX876" s="119"/>
      <c r="AY876" s="119"/>
      <c r="AZ876" s="119"/>
      <c r="BA876" s="119"/>
      <c r="BB876" s="119"/>
      <c r="BC876" s="119"/>
      <c r="BE876" s="119"/>
      <c r="BF876" s="74">
        <v>27100200013</v>
      </c>
      <c r="BG876" s="122">
        <v>150000</v>
      </c>
      <c r="BH876" s="116">
        <v>0</v>
      </c>
      <c r="BI876" s="74">
        <v>10000</v>
      </c>
      <c r="BJ876" s="74">
        <v>-1</v>
      </c>
      <c r="BK876" s="74">
        <v>1</v>
      </c>
      <c r="BL876" s="74">
        <v>1</v>
      </c>
    </row>
    <row r="877" spans="1:64">
      <c r="A877" s="74">
        <v>27000210316</v>
      </c>
      <c r="B877" s="74" t="s">
        <v>2353</v>
      </c>
      <c r="C877" s="74" t="s">
        <v>2354</v>
      </c>
      <c r="D877" s="74" t="s">
        <v>2355</v>
      </c>
      <c r="E877" s="114">
        <v>100</v>
      </c>
      <c r="F877" s="74" t="s">
        <v>737</v>
      </c>
      <c r="G877" s="74">
        <v>2</v>
      </c>
      <c r="H877" s="74">
        <v>0</v>
      </c>
      <c r="J877" s="74">
        <v>0</v>
      </c>
      <c r="N877" s="74">
        <v>0</v>
      </c>
      <c r="O877" s="74" t="s">
        <v>2060</v>
      </c>
      <c r="P877" s="74">
        <v>5</v>
      </c>
      <c r="Q877" s="74">
        <v>300</v>
      </c>
      <c r="T877" s="74">
        <v>1</v>
      </c>
      <c r="U877" s="74">
        <v>1</v>
      </c>
      <c r="Y877" s="74"/>
      <c r="AA877" s="114">
        <v>0</v>
      </c>
      <c r="AB877" s="74">
        <v>0</v>
      </c>
      <c r="AC877" s="74">
        <v>0</v>
      </c>
      <c r="AD877" s="115"/>
      <c r="AH877" s="74">
        <v>27200140105</v>
      </c>
      <c r="AK877" s="74">
        <v>3</v>
      </c>
      <c r="AL877" s="74"/>
      <c r="AO877" s="74"/>
      <c r="AP877" s="74"/>
      <c r="AQ877" s="74"/>
      <c r="AR877" s="74">
        <v>0</v>
      </c>
      <c r="AS877" s="74"/>
      <c r="AT877" s="74"/>
      <c r="AU877" s="74"/>
      <c r="AW877" s="119"/>
      <c r="AX877" s="119"/>
      <c r="AY877" s="119"/>
      <c r="AZ877" s="119"/>
      <c r="BA877" s="119"/>
      <c r="BB877" s="119"/>
      <c r="BC877" s="119"/>
      <c r="BE877" s="119"/>
      <c r="BF877" s="74">
        <v>27100200013</v>
      </c>
      <c r="BG877" s="122">
        <v>160000</v>
      </c>
      <c r="BH877" s="116">
        <v>0</v>
      </c>
      <c r="BI877" s="74">
        <v>10000</v>
      </c>
      <c r="BJ877" s="74">
        <v>-1</v>
      </c>
      <c r="BK877" s="74">
        <v>1</v>
      </c>
      <c r="BL877" s="74">
        <v>1</v>
      </c>
    </row>
    <row r="878" spans="1:64">
      <c r="A878" s="74">
        <v>27000210317</v>
      </c>
      <c r="B878" s="74" t="s">
        <v>2356</v>
      </c>
      <c r="C878" s="74" t="s">
        <v>2357</v>
      </c>
      <c r="D878" s="74" t="s">
        <v>2358</v>
      </c>
      <c r="E878" s="114">
        <v>100</v>
      </c>
      <c r="F878" s="74" t="s">
        <v>737</v>
      </c>
      <c r="G878" s="74">
        <v>2</v>
      </c>
      <c r="H878" s="74">
        <v>0</v>
      </c>
      <c r="J878" s="74">
        <v>0</v>
      </c>
      <c r="N878" s="74">
        <v>0</v>
      </c>
      <c r="O878" s="74" t="s">
        <v>2060</v>
      </c>
      <c r="P878" s="74">
        <v>5</v>
      </c>
      <c r="Q878" s="74">
        <v>300</v>
      </c>
      <c r="T878" s="74">
        <v>1</v>
      </c>
      <c r="U878" s="74">
        <v>1</v>
      </c>
      <c r="Y878" s="74"/>
      <c r="AA878" s="114">
        <v>0</v>
      </c>
      <c r="AB878" s="74">
        <v>0</v>
      </c>
      <c r="AC878" s="74">
        <v>0</v>
      </c>
      <c r="AD878" s="115"/>
      <c r="AH878" s="74">
        <v>27200140105</v>
      </c>
      <c r="AK878" s="74">
        <v>3</v>
      </c>
      <c r="AL878" s="74"/>
      <c r="AO878" s="74"/>
      <c r="AP878" s="74"/>
      <c r="AQ878" s="74"/>
      <c r="AR878" s="74">
        <v>0</v>
      </c>
      <c r="AS878" s="74"/>
      <c r="AT878" s="74"/>
      <c r="AU878" s="74"/>
      <c r="AW878" s="119"/>
      <c r="AX878" s="119"/>
      <c r="AY878" s="119"/>
      <c r="AZ878" s="119"/>
      <c r="BA878" s="119"/>
      <c r="BB878" s="119"/>
      <c r="BC878" s="119"/>
      <c r="BE878" s="119"/>
      <c r="BF878" s="74">
        <v>27100200013</v>
      </c>
      <c r="BG878" s="122">
        <v>170000</v>
      </c>
      <c r="BH878" s="116">
        <v>0</v>
      </c>
      <c r="BI878" s="74">
        <v>10000</v>
      </c>
      <c r="BJ878" s="74">
        <v>-1</v>
      </c>
      <c r="BK878" s="74">
        <v>1</v>
      </c>
      <c r="BL878" s="74">
        <v>1</v>
      </c>
    </row>
    <row r="879" spans="1:64">
      <c r="A879" s="74">
        <v>27000210318</v>
      </c>
      <c r="B879" s="74" t="s">
        <v>2359</v>
      </c>
      <c r="C879" s="74" t="s">
        <v>2360</v>
      </c>
      <c r="D879" s="74" t="s">
        <v>2361</v>
      </c>
      <c r="E879" s="114">
        <v>100</v>
      </c>
      <c r="F879" s="74" t="s">
        <v>737</v>
      </c>
      <c r="G879" s="74">
        <v>2</v>
      </c>
      <c r="H879" s="74">
        <v>0</v>
      </c>
      <c r="J879" s="74">
        <v>0</v>
      </c>
      <c r="N879" s="74">
        <v>0</v>
      </c>
      <c r="O879" s="74" t="s">
        <v>2060</v>
      </c>
      <c r="P879" s="74">
        <v>5</v>
      </c>
      <c r="Q879" s="74">
        <v>300</v>
      </c>
      <c r="T879" s="74">
        <v>1</v>
      </c>
      <c r="U879" s="74">
        <v>1</v>
      </c>
      <c r="Y879" s="74"/>
      <c r="AA879" s="114">
        <v>0</v>
      </c>
      <c r="AB879" s="74">
        <v>0</v>
      </c>
      <c r="AC879" s="74">
        <v>0</v>
      </c>
      <c r="AD879" s="115"/>
      <c r="AH879" s="74">
        <v>27200140105</v>
      </c>
      <c r="AK879" s="74">
        <v>3</v>
      </c>
      <c r="AL879" s="74"/>
      <c r="AO879" s="74"/>
      <c r="AP879" s="74"/>
      <c r="AQ879" s="74"/>
      <c r="AR879" s="74">
        <v>0</v>
      </c>
      <c r="AS879" s="74"/>
      <c r="AT879" s="74"/>
      <c r="AU879" s="74"/>
      <c r="AW879" s="119"/>
      <c r="AX879" s="119"/>
      <c r="AY879" s="119"/>
      <c r="AZ879" s="119"/>
      <c r="BA879" s="119"/>
      <c r="BB879" s="119"/>
      <c r="BC879" s="119"/>
      <c r="BE879" s="119"/>
      <c r="BF879" s="74">
        <v>27100200013</v>
      </c>
      <c r="BG879" s="122">
        <v>180000</v>
      </c>
      <c r="BH879" s="116">
        <v>0</v>
      </c>
      <c r="BI879" s="74">
        <v>10000</v>
      </c>
      <c r="BJ879" s="74">
        <v>-1</v>
      </c>
      <c r="BK879" s="74">
        <v>1</v>
      </c>
      <c r="BL879" s="74">
        <v>1</v>
      </c>
    </row>
    <row r="880" spans="1:64">
      <c r="A880" s="74">
        <v>27000210319</v>
      </c>
      <c r="B880" s="74" t="s">
        <v>2362</v>
      </c>
      <c r="C880" s="74" t="s">
        <v>2363</v>
      </c>
      <c r="D880" s="74" t="s">
        <v>2364</v>
      </c>
      <c r="E880" s="114">
        <v>100</v>
      </c>
      <c r="F880" s="74" t="s">
        <v>737</v>
      </c>
      <c r="G880" s="74">
        <v>2</v>
      </c>
      <c r="H880" s="74">
        <v>0</v>
      </c>
      <c r="J880" s="74">
        <v>0</v>
      </c>
      <c r="N880" s="74">
        <v>0</v>
      </c>
      <c r="O880" s="74" t="s">
        <v>2060</v>
      </c>
      <c r="P880" s="74">
        <v>5</v>
      </c>
      <c r="Q880" s="74">
        <v>300</v>
      </c>
      <c r="T880" s="74">
        <v>1</v>
      </c>
      <c r="U880" s="74">
        <v>1</v>
      </c>
      <c r="Y880" s="74"/>
      <c r="AA880" s="114">
        <v>0</v>
      </c>
      <c r="AB880" s="74">
        <v>0</v>
      </c>
      <c r="AC880" s="74">
        <v>0</v>
      </c>
      <c r="AD880" s="115"/>
      <c r="AH880" s="74">
        <v>27200140105</v>
      </c>
      <c r="AK880" s="74">
        <v>3</v>
      </c>
      <c r="AL880" s="74"/>
      <c r="AO880" s="74"/>
      <c r="AP880" s="74"/>
      <c r="AQ880" s="74"/>
      <c r="AR880" s="74">
        <v>0</v>
      </c>
      <c r="AS880" s="74"/>
      <c r="AT880" s="74"/>
      <c r="AU880" s="74"/>
      <c r="AW880" s="119"/>
      <c r="AX880" s="119"/>
      <c r="AY880" s="119"/>
      <c r="AZ880" s="119"/>
      <c r="BA880" s="119"/>
      <c r="BB880" s="119"/>
      <c r="BC880" s="119"/>
      <c r="BE880" s="119"/>
      <c r="BF880" s="74">
        <v>27100200013</v>
      </c>
      <c r="BG880" s="122">
        <v>190000</v>
      </c>
      <c r="BH880" s="116">
        <v>0</v>
      </c>
      <c r="BI880" s="74">
        <v>10000</v>
      </c>
      <c r="BJ880" s="74">
        <v>-1</v>
      </c>
      <c r="BK880" s="74">
        <v>1</v>
      </c>
      <c r="BL880" s="74">
        <v>1</v>
      </c>
    </row>
    <row r="881" spans="1:64">
      <c r="A881" s="74">
        <v>27000210320</v>
      </c>
      <c r="B881" s="74" t="s">
        <v>2365</v>
      </c>
      <c r="C881" s="74" t="s">
        <v>2366</v>
      </c>
      <c r="D881" s="74" t="s">
        <v>2367</v>
      </c>
      <c r="E881" s="114">
        <v>100</v>
      </c>
      <c r="F881" s="74" t="s">
        <v>737</v>
      </c>
      <c r="G881" s="74">
        <v>2</v>
      </c>
      <c r="H881" s="74">
        <v>0</v>
      </c>
      <c r="J881" s="74">
        <v>0</v>
      </c>
      <c r="N881" s="74">
        <v>0</v>
      </c>
      <c r="O881" s="74" t="s">
        <v>2060</v>
      </c>
      <c r="P881" s="74">
        <v>5</v>
      </c>
      <c r="Q881" s="74">
        <v>300</v>
      </c>
      <c r="T881" s="74">
        <v>1</v>
      </c>
      <c r="U881" s="74">
        <v>1</v>
      </c>
      <c r="Y881" s="74"/>
      <c r="AA881" s="114">
        <v>0</v>
      </c>
      <c r="AB881" s="74">
        <v>0</v>
      </c>
      <c r="AC881" s="74">
        <v>0</v>
      </c>
      <c r="AD881" s="115"/>
      <c r="AH881" s="74">
        <v>27200140105</v>
      </c>
      <c r="AK881" s="74">
        <v>3</v>
      </c>
      <c r="AL881" s="74"/>
      <c r="AO881" s="74"/>
      <c r="AP881" s="74"/>
      <c r="AQ881" s="74"/>
      <c r="AR881" s="74">
        <v>0</v>
      </c>
      <c r="AS881" s="74"/>
      <c r="AT881" s="74"/>
      <c r="AU881" s="74"/>
      <c r="AW881" s="119"/>
      <c r="AX881" s="119"/>
      <c r="AY881" s="119"/>
      <c r="AZ881" s="119"/>
      <c r="BA881" s="119"/>
      <c r="BB881" s="119"/>
      <c r="BC881" s="119"/>
      <c r="BE881" s="119"/>
      <c r="BF881" s="74">
        <v>27100200013</v>
      </c>
      <c r="BG881" s="122">
        <v>200000</v>
      </c>
      <c r="BH881" s="116">
        <v>0</v>
      </c>
      <c r="BI881" s="74">
        <v>10000</v>
      </c>
      <c r="BJ881" s="74">
        <v>-1</v>
      </c>
      <c r="BK881" s="74">
        <v>1</v>
      </c>
      <c r="BL881" s="74">
        <v>1</v>
      </c>
    </row>
    <row r="882" spans="1:64">
      <c r="A882" s="74">
        <v>27000210321</v>
      </c>
      <c r="B882" s="74" t="s">
        <v>2368</v>
      </c>
      <c r="C882" s="74" t="s">
        <v>2369</v>
      </c>
      <c r="D882" s="74" t="s">
        <v>2370</v>
      </c>
      <c r="E882" s="114">
        <v>100</v>
      </c>
      <c r="F882" s="74" t="s">
        <v>737</v>
      </c>
      <c r="G882" s="74">
        <v>2</v>
      </c>
      <c r="H882" s="74">
        <v>0</v>
      </c>
      <c r="J882" s="74">
        <v>0</v>
      </c>
      <c r="N882" s="74">
        <v>0</v>
      </c>
      <c r="O882" s="74" t="s">
        <v>2060</v>
      </c>
      <c r="P882" s="74">
        <v>5</v>
      </c>
      <c r="Q882" s="74">
        <v>300</v>
      </c>
      <c r="T882" s="74">
        <v>1</v>
      </c>
      <c r="U882" s="74">
        <v>1</v>
      </c>
      <c r="Y882" s="74"/>
      <c r="AA882" s="114">
        <v>0</v>
      </c>
      <c r="AB882" s="74">
        <v>0</v>
      </c>
      <c r="AC882" s="74">
        <v>0</v>
      </c>
      <c r="AD882" s="115"/>
      <c r="AH882" s="74">
        <v>27200140105</v>
      </c>
      <c r="AK882" s="74">
        <v>3</v>
      </c>
      <c r="AL882" s="74"/>
      <c r="AO882" s="74"/>
      <c r="AP882" s="74"/>
      <c r="AQ882" s="74"/>
      <c r="AR882" s="74">
        <v>0</v>
      </c>
      <c r="AS882" s="74"/>
      <c r="AT882" s="74"/>
      <c r="AU882" s="74"/>
      <c r="AW882" s="119"/>
      <c r="AX882" s="119"/>
      <c r="AY882" s="119"/>
      <c r="AZ882" s="119"/>
      <c r="BA882" s="119"/>
      <c r="BB882" s="119"/>
      <c r="BC882" s="119"/>
      <c r="BE882" s="119"/>
      <c r="BF882" s="74">
        <v>27100200013</v>
      </c>
      <c r="BG882" s="122">
        <v>210000</v>
      </c>
      <c r="BH882" s="116">
        <v>0</v>
      </c>
      <c r="BI882" s="74">
        <v>10000</v>
      </c>
      <c r="BJ882" s="74">
        <v>-1</v>
      </c>
      <c r="BK882" s="74">
        <v>1</v>
      </c>
      <c r="BL882" s="74">
        <v>1</v>
      </c>
    </row>
    <row r="883" spans="1:64">
      <c r="A883" s="74">
        <v>27000210322</v>
      </c>
      <c r="B883" s="74" t="s">
        <v>2371</v>
      </c>
      <c r="C883" s="74" t="s">
        <v>2372</v>
      </c>
      <c r="D883" s="74" t="s">
        <v>2373</v>
      </c>
      <c r="E883" s="114">
        <v>100</v>
      </c>
      <c r="F883" s="74" t="s">
        <v>737</v>
      </c>
      <c r="G883" s="74">
        <v>2</v>
      </c>
      <c r="H883" s="74">
        <v>0</v>
      </c>
      <c r="J883" s="74">
        <v>0</v>
      </c>
      <c r="N883" s="74">
        <v>0</v>
      </c>
      <c r="O883" s="74" t="s">
        <v>2060</v>
      </c>
      <c r="P883" s="74">
        <v>5</v>
      </c>
      <c r="Q883" s="74">
        <v>300</v>
      </c>
      <c r="T883" s="74">
        <v>1</v>
      </c>
      <c r="U883" s="74">
        <v>1</v>
      </c>
      <c r="Y883" s="74"/>
      <c r="AA883" s="114">
        <v>0</v>
      </c>
      <c r="AB883" s="74">
        <v>0</v>
      </c>
      <c r="AC883" s="74">
        <v>0</v>
      </c>
      <c r="AD883" s="115"/>
      <c r="AH883" s="74">
        <v>27200140105</v>
      </c>
      <c r="AK883" s="74">
        <v>3</v>
      </c>
      <c r="AL883" s="74"/>
      <c r="AO883" s="74"/>
      <c r="AP883" s="74"/>
      <c r="AQ883" s="74"/>
      <c r="AR883" s="74">
        <v>0</v>
      </c>
      <c r="AS883" s="74"/>
      <c r="AT883" s="74"/>
      <c r="AU883" s="74"/>
      <c r="AW883" s="119"/>
      <c r="AX883" s="119"/>
      <c r="AY883" s="119"/>
      <c r="AZ883" s="119"/>
      <c r="BA883" s="119"/>
      <c r="BB883" s="119"/>
      <c r="BC883" s="119"/>
      <c r="BE883" s="119"/>
      <c r="BF883" s="74">
        <v>27100200013</v>
      </c>
      <c r="BG883" s="122">
        <v>220000</v>
      </c>
      <c r="BH883" s="116">
        <v>0</v>
      </c>
      <c r="BI883" s="74">
        <v>10000</v>
      </c>
      <c r="BJ883" s="74">
        <v>-1</v>
      </c>
      <c r="BK883" s="74">
        <v>1</v>
      </c>
      <c r="BL883" s="74">
        <v>1</v>
      </c>
    </row>
    <row r="884" spans="1:64">
      <c r="A884" s="74">
        <v>27000210323</v>
      </c>
      <c r="B884" s="74" t="s">
        <v>2374</v>
      </c>
      <c r="C884" s="74" t="s">
        <v>2375</v>
      </c>
      <c r="D884" s="74" t="s">
        <v>2376</v>
      </c>
      <c r="E884" s="114">
        <v>100</v>
      </c>
      <c r="F884" s="74" t="s">
        <v>737</v>
      </c>
      <c r="G884" s="74">
        <v>2</v>
      </c>
      <c r="H884" s="74">
        <v>0</v>
      </c>
      <c r="J884" s="74">
        <v>0</v>
      </c>
      <c r="N884" s="74">
        <v>0</v>
      </c>
      <c r="O884" s="74" t="s">
        <v>2060</v>
      </c>
      <c r="P884" s="74">
        <v>5</v>
      </c>
      <c r="Q884" s="74">
        <v>300</v>
      </c>
      <c r="T884" s="74">
        <v>1</v>
      </c>
      <c r="U884" s="74">
        <v>1</v>
      </c>
      <c r="Y884" s="74"/>
      <c r="AA884" s="114">
        <v>0</v>
      </c>
      <c r="AB884" s="74">
        <v>0</v>
      </c>
      <c r="AC884" s="74">
        <v>0</v>
      </c>
      <c r="AD884" s="115"/>
      <c r="AH884" s="74">
        <v>27200140105</v>
      </c>
      <c r="AK884" s="74">
        <v>3</v>
      </c>
      <c r="AL884" s="74"/>
      <c r="AO884" s="74"/>
      <c r="AP884" s="74"/>
      <c r="AQ884" s="74"/>
      <c r="AR884" s="74">
        <v>0</v>
      </c>
      <c r="AS884" s="74"/>
      <c r="AT884" s="74"/>
      <c r="AU884" s="74"/>
      <c r="AW884" s="119"/>
      <c r="AX884" s="119"/>
      <c r="AY884" s="119"/>
      <c r="AZ884" s="119"/>
      <c r="BA884" s="119"/>
      <c r="BB884" s="119"/>
      <c r="BC884" s="119"/>
      <c r="BE884" s="119"/>
      <c r="BF884" s="74">
        <v>27100200013</v>
      </c>
      <c r="BG884" s="122">
        <v>230000</v>
      </c>
      <c r="BH884" s="116">
        <v>0</v>
      </c>
      <c r="BI884" s="74">
        <v>10000</v>
      </c>
      <c r="BJ884" s="74">
        <v>-1</v>
      </c>
      <c r="BK884" s="74">
        <v>1</v>
      </c>
      <c r="BL884" s="74">
        <v>1</v>
      </c>
    </row>
    <row r="885" spans="1:64">
      <c r="A885" s="74">
        <v>27000210324</v>
      </c>
      <c r="B885" s="74" t="s">
        <v>2377</v>
      </c>
      <c r="C885" s="74" t="s">
        <v>2378</v>
      </c>
      <c r="D885" s="74" t="s">
        <v>2379</v>
      </c>
      <c r="E885" s="114">
        <v>100</v>
      </c>
      <c r="F885" s="74" t="s">
        <v>737</v>
      </c>
      <c r="G885" s="74">
        <v>2</v>
      </c>
      <c r="H885" s="74">
        <v>0</v>
      </c>
      <c r="J885" s="74">
        <v>0</v>
      </c>
      <c r="N885" s="74">
        <v>0</v>
      </c>
      <c r="O885" s="74" t="s">
        <v>2060</v>
      </c>
      <c r="P885" s="74">
        <v>5</v>
      </c>
      <c r="Q885" s="74">
        <v>300</v>
      </c>
      <c r="T885" s="74">
        <v>1</v>
      </c>
      <c r="U885" s="74">
        <v>1</v>
      </c>
      <c r="Y885" s="74"/>
      <c r="AA885" s="114">
        <v>0</v>
      </c>
      <c r="AB885" s="74">
        <v>0</v>
      </c>
      <c r="AC885" s="74">
        <v>0</v>
      </c>
      <c r="AD885" s="115"/>
      <c r="AH885" s="74">
        <v>27200140105</v>
      </c>
      <c r="AK885" s="74">
        <v>3</v>
      </c>
      <c r="AL885" s="74"/>
      <c r="AO885" s="74"/>
      <c r="AP885" s="74"/>
      <c r="AQ885" s="74"/>
      <c r="AR885" s="74">
        <v>0</v>
      </c>
      <c r="AS885" s="74"/>
      <c r="AT885" s="74"/>
      <c r="AU885" s="74"/>
      <c r="AW885" s="119"/>
      <c r="AX885" s="119"/>
      <c r="AY885" s="119"/>
      <c r="AZ885" s="119"/>
      <c r="BA885" s="119"/>
      <c r="BB885" s="119"/>
      <c r="BC885" s="119"/>
      <c r="BE885" s="119"/>
      <c r="BF885" s="74">
        <v>27100200013</v>
      </c>
      <c r="BG885" s="122">
        <v>240000</v>
      </c>
      <c r="BH885" s="116">
        <v>0</v>
      </c>
      <c r="BI885" s="74">
        <v>10000</v>
      </c>
      <c r="BJ885" s="74">
        <v>-1</v>
      </c>
      <c r="BK885" s="74">
        <v>1</v>
      </c>
      <c r="BL885" s="74">
        <v>1</v>
      </c>
    </row>
    <row r="886" spans="1:64">
      <c r="A886" s="74">
        <v>27000210325</v>
      </c>
      <c r="B886" s="74" t="s">
        <v>2380</v>
      </c>
      <c r="C886" s="74" t="s">
        <v>2381</v>
      </c>
      <c r="D886" s="74" t="s">
        <v>2382</v>
      </c>
      <c r="E886" s="114">
        <v>100</v>
      </c>
      <c r="F886" s="74" t="s">
        <v>737</v>
      </c>
      <c r="G886" s="74">
        <v>2</v>
      </c>
      <c r="H886" s="74">
        <v>0</v>
      </c>
      <c r="J886" s="74">
        <v>0</v>
      </c>
      <c r="N886" s="74">
        <v>0</v>
      </c>
      <c r="O886" s="74" t="s">
        <v>2060</v>
      </c>
      <c r="P886" s="74">
        <v>5</v>
      </c>
      <c r="Q886" s="74">
        <v>300</v>
      </c>
      <c r="T886" s="74">
        <v>1</v>
      </c>
      <c r="U886" s="74">
        <v>1</v>
      </c>
      <c r="Y886" s="74"/>
      <c r="AA886" s="114">
        <v>0</v>
      </c>
      <c r="AB886" s="74">
        <v>0</v>
      </c>
      <c r="AC886" s="74">
        <v>0</v>
      </c>
      <c r="AD886" s="115"/>
      <c r="AH886" s="74">
        <v>27200140105</v>
      </c>
      <c r="AK886" s="74">
        <v>3</v>
      </c>
      <c r="AL886" s="74"/>
      <c r="AO886" s="74"/>
      <c r="AP886" s="74"/>
      <c r="AQ886" s="74"/>
      <c r="AR886" s="74">
        <v>0</v>
      </c>
      <c r="AS886" s="74"/>
      <c r="AT886" s="74"/>
      <c r="AU886" s="74"/>
      <c r="AW886" s="119"/>
      <c r="AX886" s="119"/>
      <c r="AY886" s="119"/>
      <c r="AZ886" s="119"/>
      <c r="BA886" s="119"/>
      <c r="BB886" s="119"/>
      <c r="BC886" s="119"/>
      <c r="BE886" s="119"/>
      <c r="BF886" s="74">
        <v>27100200013</v>
      </c>
      <c r="BG886" s="122">
        <v>250000</v>
      </c>
      <c r="BH886" s="116">
        <v>0</v>
      </c>
      <c r="BI886" s="74">
        <v>10000</v>
      </c>
      <c r="BJ886" s="74">
        <v>-1</v>
      </c>
      <c r="BK886" s="74">
        <v>1</v>
      </c>
      <c r="BL886" s="74">
        <v>1</v>
      </c>
    </row>
    <row r="887" spans="1:64">
      <c r="A887" s="74">
        <v>27000210326</v>
      </c>
      <c r="B887" s="74" t="s">
        <v>2383</v>
      </c>
      <c r="C887" s="74" t="s">
        <v>2384</v>
      </c>
      <c r="D887" s="74" t="s">
        <v>2385</v>
      </c>
      <c r="E887" s="114">
        <v>100</v>
      </c>
      <c r="F887" s="74" t="s">
        <v>737</v>
      </c>
      <c r="G887" s="74">
        <v>2</v>
      </c>
      <c r="H887" s="74">
        <v>0</v>
      </c>
      <c r="J887" s="74">
        <v>0</v>
      </c>
      <c r="N887" s="74">
        <v>0</v>
      </c>
      <c r="O887" s="74" t="s">
        <v>2060</v>
      </c>
      <c r="P887" s="74">
        <v>5</v>
      </c>
      <c r="Q887" s="74">
        <v>300</v>
      </c>
      <c r="T887" s="74">
        <v>1</v>
      </c>
      <c r="U887" s="74">
        <v>1</v>
      </c>
      <c r="Y887" s="74"/>
      <c r="AA887" s="114">
        <v>0</v>
      </c>
      <c r="AB887" s="74">
        <v>0</v>
      </c>
      <c r="AC887" s="74">
        <v>0</v>
      </c>
      <c r="AD887" s="115"/>
      <c r="AH887" s="74">
        <v>27200140105</v>
      </c>
      <c r="AK887" s="74">
        <v>3</v>
      </c>
      <c r="AL887" s="74"/>
      <c r="AO887" s="74"/>
      <c r="AP887" s="74"/>
      <c r="AQ887" s="74"/>
      <c r="AR887" s="74">
        <v>0</v>
      </c>
      <c r="AS887" s="74"/>
      <c r="AT887" s="74"/>
      <c r="AU887" s="74"/>
      <c r="AW887" s="119"/>
      <c r="AX887" s="119"/>
      <c r="AY887" s="119"/>
      <c r="AZ887" s="119"/>
      <c r="BA887" s="119"/>
      <c r="BB887" s="119"/>
      <c r="BC887" s="119"/>
      <c r="BE887" s="119"/>
      <c r="BF887" s="74">
        <v>27100200013</v>
      </c>
      <c r="BG887" s="122">
        <v>260000</v>
      </c>
      <c r="BH887" s="116">
        <v>0</v>
      </c>
      <c r="BI887" s="74">
        <v>10000</v>
      </c>
      <c r="BJ887" s="74">
        <v>-1</v>
      </c>
      <c r="BK887" s="74">
        <v>1</v>
      </c>
      <c r="BL887" s="74">
        <v>1</v>
      </c>
    </row>
    <row r="888" spans="1:64">
      <c r="A888" s="74">
        <v>27000210327</v>
      </c>
      <c r="B888" s="74" t="s">
        <v>2386</v>
      </c>
      <c r="C888" s="74" t="s">
        <v>2387</v>
      </c>
      <c r="D888" s="74" t="s">
        <v>2388</v>
      </c>
      <c r="E888" s="114">
        <v>100</v>
      </c>
      <c r="F888" s="74" t="s">
        <v>737</v>
      </c>
      <c r="G888" s="74">
        <v>2</v>
      </c>
      <c r="H888" s="74">
        <v>0</v>
      </c>
      <c r="J888" s="74">
        <v>0</v>
      </c>
      <c r="N888" s="74">
        <v>0</v>
      </c>
      <c r="O888" s="74" t="s">
        <v>2060</v>
      </c>
      <c r="P888" s="74">
        <v>5</v>
      </c>
      <c r="Q888" s="74">
        <v>300</v>
      </c>
      <c r="T888" s="74">
        <v>1</v>
      </c>
      <c r="U888" s="74">
        <v>1</v>
      </c>
      <c r="Y888" s="74"/>
      <c r="AA888" s="114">
        <v>0</v>
      </c>
      <c r="AB888" s="74">
        <v>0</v>
      </c>
      <c r="AC888" s="74">
        <v>0</v>
      </c>
      <c r="AD888" s="115"/>
      <c r="AH888" s="74">
        <v>27200140105</v>
      </c>
      <c r="AK888" s="74">
        <v>3</v>
      </c>
      <c r="AL888" s="74"/>
      <c r="AO888" s="74"/>
      <c r="AP888" s="74"/>
      <c r="AQ888" s="74"/>
      <c r="AR888" s="74">
        <v>0</v>
      </c>
      <c r="AS888" s="74"/>
      <c r="AT888" s="74"/>
      <c r="AU888" s="74"/>
      <c r="AW888" s="119"/>
      <c r="AX888" s="119"/>
      <c r="AY888" s="119"/>
      <c r="AZ888" s="119"/>
      <c r="BA888" s="119"/>
      <c r="BB888" s="119"/>
      <c r="BC888" s="119"/>
      <c r="BE888" s="119"/>
      <c r="BF888" s="74">
        <v>27100200013</v>
      </c>
      <c r="BG888" s="122">
        <v>270000</v>
      </c>
      <c r="BH888" s="116">
        <v>0</v>
      </c>
      <c r="BI888" s="74">
        <v>10000</v>
      </c>
      <c r="BJ888" s="74">
        <v>-1</v>
      </c>
      <c r="BK888" s="74">
        <v>1</v>
      </c>
      <c r="BL888" s="74">
        <v>1</v>
      </c>
    </row>
    <row r="889" spans="1:64">
      <c r="A889" s="74">
        <v>27000210400</v>
      </c>
      <c r="B889" s="74" t="s">
        <v>2389</v>
      </c>
      <c r="C889" s="74" t="s">
        <v>2390</v>
      </c>
      <c r="D889" s="74" t="s">
        <v>2059</v>
      </c>
      <c r="E889" s="114">
        <v>100</v>
      </c>
      <c r="F889" s="74" t="s">
        <v>1037</v>
      </c>
      <c r="G889" s="74">
        <v>2</v>
      </c>
      <c r="H889" s="74">
        <v>0</v>
      </c>
      <c r="J889" s="74">
        <v>0</v>
      </c>
      <c r="N889" s="74">
        <v>0</v>
      </c>
      <c r="O889" s="74" t="s">
        <v>2060</v>
      </c>
      <c r="P889" s="74">
        <v>5</v>
      </c>
      <c r="Q889" s="74">
        <v>300</v>
      </c>
      <c r="T889" s="74">
        <v>1</v>
      </c>
      <c r="U889" s="74">
        <v>1</v>
      </c>
      <c r="Y889" s="74"/>
      <c r="AA889" s="114">
        <v>0</v>
      </c>
      <c r="AB889" s="74">
        <v>0</v>
      </c>
      <c r="AC889" s="74">
        <v>0</v>
      </c>
      <c r="AD889" s="115"/>
      <c r="AH889" s="74">
        <v>27200140105</v>
      </c>
      <c r="AK889" s="74">
        <v>3</v>
      </c>
      <c r="AL889" s="74"/>
      <c r="AO889" s="74"/>
      <c r="AP889" s="74"/>
      <c r="AQ889" s="74"/>
      <c r="AR889" s="74">
        <v>0</v>
      </c>
      <c r="AS889" s="74"/>
      <c r="AT889" s="74"/>
      <c r="AU889" s="74"/>
      <c r="AW889" s="119"/>
      <c r="AX889" s="119"/>
      <c r="AY889" s="119"/>
      <c r="AZ889" s="119"/>
      <c r="BA889" s="119"/>
      <c r="BB889" s="119"/>
      <c r="BC889" s="119"/>
      <c r="BE889" s="119"/>
      <c r="BF889" s="74">
        <v>27100200014</v>
      </c>
      <c r="BG889" s="122">
        <v>0</v>
      </c>
      <c r="BH889" s="116">
        <v>0</v>
      </c>
      <c r="BI889" s="74">
        <v>10000</v>
      </c>
      <c r="BJ889" s="74">
        <v>-1</v>
      </c>
      <c r="BK889" s="74">
        <v>1</v>
      </c>
      <c r="BL889" s="74">
        <v>1</v>
      </c>
    </row>
    <row r="890" spans="1:64">
      <c r="A890" s="74">
        <v>27000210401</v>
      </c>
      <c r="B890" s="74" t="s">
        <v>2391</v>
      </c>
      <c r="C890" s="74" t="s">
        <v>2392</v>
      </c>
      <c r="D890" s="74" t="s">
        <v>2393</v>
      </c>
      <c r="E890" s="114">
        <v>100</v>
      </c>
      <c r="F890" s="74" t="s">
        <v>1037</v>
      </c>
      <c r="G890" s="74">
        <v>2</v>
      </c>
      <c r="H890" s="74">
        <v>0</v>
      </c>
      <c r="J890" s="74">
        <v>0</v>
      </c>
      <c r="N890" s="74">
        <v>0</v>
      </c>
      <c r="O890" s="74" t="s">
        <v>2060</v>
      </c>
      <c r="P890" s="74">
        <v>5</v>
      </c>
      <c r="Q890" s="74">
        <v>300</v>
      </c>
      <c r="T890" s="74">
        <v>1</v>
      </c>
      <c r="U890" s="74">
        <v>1</v>
      </c>
      <c r="Y890" s="74"/>
      <c r="AA890" s="114">
        <v>0</v>
      </c>
      <c r="AB890" s="74">
        <v>0</v>
      </c>
      <c r="AC890" s="74">
        <v>0</v>
      </c>
      <c r="AD890" s="115"/>
      <c r="AH890" s="74">
        <v>27200140105</v>
      </c>
      <c r="AK890" s="74">
        <v>3</v>
      </c>
      <c r="AL890" s="74"/>
      <c r="AO890" s="74"/>
      <c r="AP890" s="74"/>
      <c r="AQ890" s="74"/>
      <c r="AR890" s="74">
        <v>0</v>
      </c>
      <c r="AS890" s="74"/>
      <c r="AT890" s="74"/>
      <c r="AU890" s="74"/>
      <c r="AW890" s="119"/>
      <c r="AX890" s="119"/>
      <c r="AY890" s="119"/>
      <c r="AZ890" s="119"/>
      <c r="BA890" s="119"/>
      <c r="BB890" s="119"/>
      <c r="BC890" s="119"/>
      <c r="BE890" s="119"/>
      <c r="BF890" s="74">
        <v>27100200014</v>
      </c>
      <c r="BG890" s="122">
        <v>10000</v>
      </c>
      <c r="BH890" s="116">
        <v>0</v>
      </c>
      <c r="BI890" s="74">
        <v>10000</v>
      </c>
      <c r="BJ890" s="74">
        <v>-1</v>
      </c>
      <c r="BK890" s="74">
        <v>1</v>
      </c>
      <c r="BL890" s="74">
        <v>1</v>
      </c>
    </row>
    <row r="891" spans="1:64">
      <c r="A891" s="74">
        <v>27000210402</v>
      </c>
      <c r="B891" s="74" t="s">
        <v>2394</v>
      </c>
      <c r="C891" s="74" t="s">
        <v>2395</v>
      </c>
      <c r="D891" s="74" t="s">
        <v>2396</v>
      </c>
      <c r="E891" s="114">
        <v>100</v>
      </c>
      <c r="F891" s="74" t="s">
        <v>1037</v>
      </c>
      <c r="G891" s="74">
        <v>2</v>
      </c>
      <c r="H891" s="74">
        <v>0</v>
      </c>
      <c r="J891" s="74">
        <v>0</v>
      </c>
      <c r="N891" s="74">
        <v>0</v>
      </c>
      <c r="O891" s="74" t="s">
        <v>2060</v>
      </c>
      <c r="P891" s="74">
        <v>5</v>
      </c>
      <c r="Q891" s="74">
        <v>300</v>
      </c>
      <c r="T891" s="74">
        <v>1</v>
      </c>
      <c r="U891" s="74">
        <v>1</v>
      </c>
      <c r="Y891" s="74"/>
      <c r="AA891" s="114">
        <v>0</v>
      </c>
      <c r="AB891" s="74">
        <v>0</v>
      </c>
      <c r="AC891" s="74">
        <v>0</v>
      </c>
      <c r="AD891" s="115"/>
      <c r="AH891" s="74">
        <v>27200140105</v>
      </c>
      <c r="AK891" s="74">
        <v>3</v>
      </c>
      <c r="AL891" s="74"/>
      <c r="AO891" s="74"/>
      <c r="AP891" s="74"/>
      <c r="AQ891" s="74"/>
      <c r="AR891" s="74">
        <v>0</v>
      </c>
      <c r="AS891" s="74"/>
      <c r="AT891" s="74"/>
      <c r="AU891" s="74"/>
      <c r="AW891" s="119"/>
      <c r="AX891" s="119"/>
      <c r="AY891" s="119"/>
      <c r="AZ891" s="119"/>
      <c r="BA891" s="119"/>
      <c r="BB891" s="119"/>
      <c r="BC891" s="119"/>
      <c r="BE891" s="119"/>
      <c r="BF891" s="74">
        <v>27100200014</v>
      </c>
      <c r="BG891" s="122">
        <v>20000</v>
      </c>
      <c r="BH891" s="116">
        <v>0</v>
      </c>
      <c r="BI891" s="74">
        <v>10000</v>
      </c>
      <c r="BJ891" s="74">
        <v>-1</v>
      </c>
      <c r="BK891" s="74">
        <v>1</v>
      </c>
      <c r="BL891" s="74">
        <v>1</v>
      </c>
    </row>
    <row r="892" spans="1:64">
      <c r="A892" s="74">
        <v>27000210403</v>
      </c>
      <c r="B892" s="74" t="s">
        <v>2397</v>
      </c>
      <c r="C892" s="74" t="s">
        <v>2398</v>
      </c>
      <c r="D892" s="74" t="s">
        <v>2399</v>
      </c>
      <c r="E892" s="114">
        <v>100</v>
      </c>
      <c r="F892" s="74" t="s">
        <v>1037</v>
      </c>
      <c r="G892" s="74">
        <v>2</v>
      </c>
      <c r="H892" s="74">
        <v>0</v>
      </c>
      <c r="J892" s="74">
        <v>0</v>
      </c>
      <c r="N892" s="74">
        <v>0</v>
      </c>
      <c r="O892" s="74" t="s">
        <v>2060</v>
      </c>
      <c r="P892" s="74">
        <v>5</v>
      </c>
      <c r="Q892" s="74">
        <v>300</v>
      </c>
      <c r="T892" s="74">
        <v>1</v>
      </c>
      <c r="U892" s="74">
        <v>1</v>
      </c>
      <c r="Y892" s="74"/>
      <c r="AA892" s="114">
        <v>0</v>
      </c>
      <c r="AB892" s="74">
        <v>0</v>
      </c>
      <c r="AC892" s="74">
        <v>0</v>
      </c>
      <c r="AD892" s="115"/>
      <c r="AH892" s="74">
        <v>27200140105</v>
      </c>
      <c r="AK892" s="74">
        <v>3</v>
      </c>
      <c r="AL892" s="74"/>
      <c r="AO892" s="74"/>
      <c r="AP892" s="74"/>
      <c r="AQ892" s="74"/>
      <c r="AR892" s="74">
        <v>0</v>
      </c>
      <c r="AS892" s="74"/>
      <c r="AT892" s="74"/>
      <c r="AU892" s="74"/>
      <c r="AW892" s="119"/>
      <c r="AX892" s="119"/>
      <c r="AY892" s="119"/>
      <c r="AZ892" s="119"/>
      <c r="BA892" s="119"/>
      <c r="BB892" s="119"/>
      <c r="BC892" s="119"/>
      <c r="BE892" s="119"/>
      <c r="BF892" s="74">
        <v>27100200014</v>
      </c>
      <c r="BG892" s="122">
        <v>30000</v>
      </c>
      <c r="BH892" s="116">
        <v>0</v>
      </c>
      <c r="BI892" s="74">
        <v>10000</v>
      </c>
      <c r="BJ892" s="74">
        <v>-1</v>
      </c>
      <c r="BK892" s="74">
        <v>1</v>
      </c>
      <c r="BL892" s="74">
        <v>1</v>
      </c>
    </row>
    <row r="893" spans="1:64">
      <c r="A893" s="74">
        <v>27000210404</v>
      </c>
      <c r="B893" s="74" t="s">
        <v>2400</v>
      </c>
      <c r="C893" s="74" t="s">
        <v>2401</v>
      </c>
      <c r="D893" s="74" t="s">
        <v>2402</v>
      </c>
      <c r="E893" s="114">
        <v>100</v>
      </c>
      <c r="F893" s="74" t="s">
        <v>1037</v>
      </c>
      <c r="G893" s="74">
        <v>2</v>
      </c>
      <c r="H893" s="74">
        <v>0</v>
      </c>
      <c r="J893" s="74">
        <v>0</v>
      </c>
      <c r="N893" s="74">
        <v>0</v>
      </c>
      <c r="O893" s="74" t="s">
        <v>2060</v>
      </c>
      <c r="P893" s="74">
        <v>5</v>
      </c>
      <c r="Q893" s="74">
        <v>300</v>
      </c>
      <c r="T893" s="74">
        <v>1</v>
      </c>
      <c r="U893" s="74">
        <v>1</v>
      </c>
      <c r="Y893" s="74"/>
      <c r="AA893" s="114">
        <v>0</v>
      </c>
      <c r="AB893" s="74">
        <v>0</v>
      </c>
      <c r="AC893" s="74">
        <v>0</v>
      </c>
      <c r="AD893" s="115"/>
      <c r="AH893" s="74">
        <v>27200140105</v>
      </c>
      <c r="AK893" s="74">
        <v>3</v>
      </c>
      <c r="AL893" s="74"/>
      <c r="AO893" s="74"/>
      <c r="AP893" s="74"/>
      <c r="AQ893" s="74"/>
      <c r="AR893" s="74">
        <v>0</v>
      </c>
      <c r="AS893" s="74"/>
      <c r="AT893" s="74"/>
      <c r="AU893" s="74"/>
      <c r="AW893" s="119"/>
      <c r="AX893" s="119"/>
      <c r="AY893" s="119"/>
      <c r="AZ893" s="119"/>
      <c r="BA893" s="119"/>
      <c r="BB893" s="119"/>
      <c r="BC893" s="119"/>
      <c r="BE893" s="119"/>
      <c r="BF893" s="74">
        <v>27100200014</v>
      </c>
      <c r="BG893" s="122">
        <v>40000</v>
      </c>
      <c r="BH893" s="116">
        <v>0</v>
      </c>
      <c r="BI893" s="74">
        <v>10000</v>
      </c>
      <c r="BJ893" s="74">
        <v>-1</v>
      </c>
      <c r="BK893" s="74">
        <v>1</v>
      </c>
      <c r="BL893" s="74">
        <v>1</v>
      </c>
    </row>
    <row r="894" spans="1:64">
      <c r="A894" s="74">
        <v>27000210405</v>
      </c>
      <c r="B894" s="74" t="s">
        <v>2403</v>
      </c>
      <c r="C894" s="74" t="s">
        <v>2404</v>
      </c>
      <c r="D894" s="74" t="s">
        <v>2405</v>
      </c>
      <c r="E894" s="114">
        <v>100</v>
      </c>
      <c r="F894" s="74" t="s">
        <v>1037</v>
      </c>
      <c r="G894" s="74">
        <v>2</v>
      </c>
      <c r="H894" s="74">
        <v>0</v>
      </c>
      <c r="J894" s="74">
        <v>0</v>
      </c>
      <c r="N894" s="74">
        <v>0</v>
      </c>
      <c r="O894" s="74" t="s">
        <v>2060</v>
      </c>
      <c r="P894" s="74">
        <v>5</v>
      </c>
      <c r="Q894" s="74">
        <v>300</v>
      </c>
      <c r="T894" s="74">
        <v>1</v>
      </c>
      <c r="U894" s="74">
        <v>1</v>
      </c>
      <c r="Y894" s="74"/>
      <c r="AA894" s="114">
        <v>0</v>
      </c>
      <c r="AB894" s="74">
        <v>0</v>
      </c>
      <c r="AC894" s="74">
        <v>0</v>
      </c>
      <c r="AD894" s="115"/>
      <c r="AH894" s="74">
        <v>27200140105</v>
      </c>
      <c r="AK894" s="74">
        <v>3</v>
      </c>
      <c r="AL894" s="74"/>
      <c r="AO894" s="74"/>
      <c r="AP894" s="74"/>
      <c r="AQ894" s="74"/>
      <c r="AR894" s="74">
        <v>0</v>
      </c>
      <c r="AS894" s="74"/>
      <c r="AT894" s="74"/>
      <c r="AU894" s="74"/>
      <c r="AW894" s="119"/>
      <c r="AX894" s="119"/>
      <c r="AY894" s="119"/>
      <c r="AZ894" s="119"/>
      <c r="BA894" s="119"/>
      <c r="BB894" s="119"/>
      <c r="BC894" s="119"/>
      <c r="BE894" s="119"/>
      <c r="BF894" s="74">
        <v>27100200014</v>
      </c>
      <c r="BG894" s="122">
        <v>50000</v>
      </c>
      <c r="BH894" s="116">
        <v>0</v>
      </c>
      <c r="BI894" s="74">
        <v>10000</v>
      </c>
      <c r="BJ894" s="74">
        <v>-1</v>
      </c>
      <c r="BK894" s="74">
        <v>1</v>
      </c>
      <c r="BL894" s="74">
        <v>1</v>
      </c>
    </row>
    <row r="895" spans="1:64">
      <c r="A895" s="74">
        <v>27000210406</v>
      </c>
      <c r="B895" s="74" t="s">
        <v>2406</v>
      </c>
      <c r="C895" s="74" t="s">
        <v>2407</v>
      </c>
      <c r="D895" s="74" t="s">
        <v>2408</v>
      </c>
      <c r="E895" s="114">
        <v>100</v>
      </c>
      <c r="F895" s="74" t="s">
        <v>1037</v>
      </c>
      <c r="G895" s="74">
        <v>2</v>
      </c>
      <c r="H895" s="74">
        <v>0</v>
      </c>
      <c r="J895" s="74">
        <v>0</v>
      </c>
      <c r="N895" s="74">
        <v>0</v>
      </c>
      <c r="O895" s="74" t="s">
        <v>2060</v>
      </c>
      <c r="P895" s="74">
        <v>5</v>
      </c>
      <c r="Q895" s="74">
        <v>300</v>
      </c>
      <c r="T895" s="74">
        <v>1</v>
      </c>
      <c r="U895" s="74">
        <v>1</v>
      </c>
      <c r="Y895" s="74"/>
      <c r="AA895" s="114">
        <v>0</v>
      </c>
      <c r="AB895" s="74">
        <v>0</v>
      </c>
      <c r="AC895" s="74">
        <v>0</v>
      </c>
      <c r="AD895" s="115"/>
      <c r="AH895" s="74">
        <v>27200140105</v>
      </c>
      <c r="AK895" s="74">
        <v>3</v>
      </c>
      <c r="AL895" s="74"/>
      <c r="AO895" s="74"/>
      <c r="AP895" s="74"/>
      <c r="AQ895" s="74"/>
      <c r="AR895" s="74">
        <v>0</v>
      </c>
      <c r="AS895" s="74"/>
      <c r="AT895" s="74"/>
      <c r="AU895" s="74"/>
      <c r="AW895" s="119"/>
      <c r="AX895" s="119"/>
      <c r="AY895" s="119"/>
      <c r="AZ895" s="119"/>
      <c r="BA895" s="119"/>
      <c r="BB895" s="119"/>
      <c r="BC895" s="119"/>
      <c r="BE895" s="119"/>
      <c r="BF895" s="74">
        <v>27100200014</v>
      </c>
      <c r="BG895" s="122">
        <v>60000</v>
      </c>
      <c r="BH895" s="116">
        <v>0</v>
      </c>
      <c r="BI895" s="74">
        <v>10000</v>
      </c>
      <c r="BJ895" s="74">
        <v>-1</v>
      </c>
      <c r="BK895" s="74">
        <v>1</v>
      </c>
      <c r="BL895" s="74">
        <v>1</v>
      </c>
    </row>
    <row r="896" spans="1:64">
      <c r="A896" s="74">
        <v>27000210407</v>
      </c>
      <c r="B896" s="74" t="s">
        <v>2409</v>
      </c>
      <c r="C896" s="74" t="s">
        <v>2410</v>
      </c>
      <c r="D896" s="74" t="s">
        <v>2411</v>
      </c>
      <c r="E896" s="114">
        <v>100</v>
      </c>
      <c r="F896" s="74" t="s">
        <v>1037</v>
      </c>
      <c r="G896" s="74">
        <v>2</v>
      </c>
      <c r="H896" s="74">
        <v>0</v>
      </c>
      <c r="J896" s="74">
        <v>0</v>
      </c>
      <c r="N896" s="74">
        <v>0</v>
      </c>
      <c r="O896" s="74" t="s">
        <v>2060</v>
      </c>
      <c r="P896" s="74">
        <v>5</v>
      </c>
      <c r="Q896" s="74">
        <v>300</v>
      </c>
      <c r="T896" s="74">
        <v>1</v>
      </c>
      <c r="U896" s="74">
        <v>1</v>
      </c>
      <c r="Y896" s="74"/>
      <c r="AA896" s="114">
        <v>0</v>
      </c>
      <c r="AB896" s="74">
        <v>0</v>
      </c>
      <c r="AC896" s="74">
        <v>0</v>
      </c>
      <c r="AD896" s="115"/>
      <c r="AH896" s="74">
        <v>27200140105</v>
      </c>
      <c r="AK896" s="74">
        <v>3</v>
      </c>
      <c r="AL896" s="74"/>
      <c r="AO896" s="74"/>
      <c r="AP896" s="74"/>
      <c r="AQ896" s="74"/>
      <c r="AR896" s="74">
        <v>0</v>
      </c>
      <c r="AS896" s="74"/>
      <c r="AT896" s="74"/>
      <c r="AU896" s="74"/>
      <c r="AW896" s="119"/>
      <c r="AX896" s="119"/>
      <c r="AY896" s="119"/>
      <c r="AZ896" s="119"/>
      <c r="BA896" s="119"/>
      <c r="BB896" s="119"/>
      <c r="BC896" s="119"/>
      <c r="BE896" s="119"/>
      <c r="BF896" s="74">
        <v>27100200014</v>
      </c>
      <c r="BG896" s="122">
        <v>70000</v>
      </c>
      <c r="BH896" s="116">
        <v>0</v>
      </c>
      <c r="BI896" s="74">
        <v>10000</v>
      </c>
      <c r="BJ896" s="74">
        <v>-1</v>
      </c>
      <c r="BK896" s="74">
        <v>1</v>
      </c>
      <c r="BL896" s="74">
        <v>1</v>
      </c>
    </row>
    <row r="897" spans="1:64">
      <c r="A897" s="74">
        <v>27000210408</v>
      </c>
      <c r="B897" s="74" t="s">
        <v>2412</v>
      </c>
      <c r="C897" s="74" t="s">
        <v>2413</v>
      </c>
      <c r="D897" s="74" t="s">
        <v>2414</v>
      </c>
      <c r="E897" s="114">
        <v>100</v>
      </c>
      <c r="F897" s="74" t="s">
        <v>1037</v>
      </c>
      <c r="G897" s="74">
        <v>2</v>
      </c>
      <c r="H897" s="74">
        <v>0</v>
      </c>
      <c r="J897" s="74">
        <v>0</v>
      </c>
      <c r="N897" s="74">
        <v>0</v>
      </c>
      <c r="O897" s="74" t="s">
        <v>2060</v>
      </c>
      <c r="P897" s="74">
        <v>5</v>
      </c>
      <c r="Q897" s="74">
        <v>300</v>
      </c>
      <c r="T897" s="74">
        <v>1</v>
      </c>
      <c r="U897" s="74">
        <v>1</v>
      </c>
      <c r="Y897" s="74"/>
      <c r="AA897" s="114">
        <v>0</v>
      </c>
      <c r="AB897" s="74">
        <v>0</v>
      </c>
      <c r="AC897" s="74">
        <v>0</v>
      </c>
      <c r="AD897" s="115"/>
      <c r="AH897" s="74">
        <v>27200140105</v>
      </c>
      <c r="AK897" s="74">
        <v>3</v>
      </c>
      <c r="AL897" s="74"/>
      <c r="AO897" s="74"/>
      <c r="AP897" s="74"/>
      <c r="AQ897" s="74"/>
      <c r="AR897" s="74">
        <v>0</v>
      </c>
      <c r="AS897" s="74"/>
      <c r="AT897" s="74"/>
      <c r="AU897" s="74"/>
      <c r="AW897" s="119"/>
      <c r="AX897" s="119"/>
      <c r="AY897" s="119"/>
      <c r="AZ897" s="119"/>
      <c r="BA897" s="119"/>
      <c r="BB897" s="119"/>
      <c r="BC897" s="119"/>
      <c r="BE897" s="119"/>
      <c r="BF897" s="74">
        <v>27100200014</v>
      </c>
      <c r="BG897" s="122">
        <v>80000</v>
      </c>
      <c r="BH897" s="116">
        <v>0</v>
      </c>
      <c r="BI897" s="74">
        <v>10000</v>
      </c>
      <c r="BJ897" s="74">
        <v>-1</v>
      </c>
      <c r="BK897" s="74">
        <v>1</v>
      </c>
      <c r="BL897" s="74">
        <v>1</v>
      </c>
    </row>
    <row r="898" spans="1:64">
      <c r="A898" s="74">
        <v>27000210409</v>
      </c>
      <c r="B898" s="74" t="s">
        <v>2415</v>
      </c>
      <c r="C898" s="74" t="s">
        <v>2416</v>
      </c>
      <c r="D898" s="74" t="s">
        <v>2417</v>
      </c>
      <c r="E898" s="114">
        <v>100</v>
      </c>
      <c r="F898" s="74" t="s">
        <v>1037</v>
      </c>
      <c r="G898" s="74">
        <v>2</v>
      </c>
      <c r="H898" s="74">
        <v>0</v>
      </c>
      <c r="J898" s="74">
        <v>0</v>
      </c>
      <c r="N898" s="74">
        <v>0</v>
      </c>
      <c r="O898" s="74" t="s">
        <v>2060</v>
      </c>
      <c r="P898" s="74">
        <v>5</v>
      </c>
      <c r="Q898" s="74">
        <v>300</v>
      </c>
      <c r="T898" s="74">
        <v>1</v>
      </c>
      <c r="U898" s="74">
        <v>1</v>
      </c>
      <c r="Y898" s="74"/>
      <c r="AA898" s="114">
        <v>0</v>
      </c>
      <c r="AB898" s="74">
        <v>0</v>
      </c>
      <c r="AC898" s="74">
        <v>0</v>
      </c>
      <c r="AD898" s="115"/>
      <c r="AH898" s="74">
        <v>27200140105</v>
      </c>
      <c r="AK898" s="74">
        <v>3</v>
      </c>
      <c r="AL898" s="74"/>
      <c r="AO898" s="74"/>
      <c r="AP898" s="74"/>
      <c r="AQ898" s="74"/>
      <c r="AR898" s="74">
        <v>0</v>
      </c>
      <c r="AS898" s="74"/>
      <c r="AT898" s="74"/>
      <c r="AU898" s="74"/>
      <c r="AW898" s="119"/>
      <c r="AX898" s="119"/>
      <c r="AY898" s="119"/>
      <c r="AZ898" s="119"/>
      <c r="BA898" s="119"/>
      <c r="BB898" s="119"/>
      <c r="BC898" s="119"/>
      <c r="BE898" s="119"/>
      <c r="BF898" s="74">
        <v>27100200014</v>
      </c>
      <c r="BG898" s="122">
        <v>90000</v>
      </c>
      <c r="BH898" s="116">
        <v>0</v>
      </c>
      <c r="BI898" s="74">
        <v>10000</v>
      </c>
      <c r="BJ898" s="74">
        <v>-1</v>
      </c>
      <c r="BK898" s="74">
        <v>1</v>
      </c>
      <c r="BL898" s="74">
        <v>1</v>
      </c>
    </row>
    <row r="899" spans="1:64">
      <c r="A899" s="74">
        <v>27000210410</v>
      </c>
      <c r="B899" s="74" t="s">
        <v>2418</v>
      </c>
      <c r="C899" s="74" t="s">
        <v>2419</v>
      </c>
      <c r="D899" s="74" t="s">
        <v>2420</v>
      </c>
      <c r="E899" s="114">
        <v>100</v>
      </c>
      <c r="F899" s="74" t="s">
        <v>1037</v>
      </c>
      <c r="G899" s="74">
        <v>2</v>
      </c>
      <c r="H899" s="74">
        <v>0</v>
      </c>
      <c r="J899" s="74">
        <v>0</v>
      </c>
      <c r="N899" s="74">
        <v>0</v>
      </c>
      <c r="O899" s="74" t="s">
        <v>2060</v>
      </c>
      <c r="P899" s="74">
        <v>5</v>
      </c>
      <c r="Q899" s="74">
        <v>300</v>
      </c>
      <c r="T899" s="74">
        <v>1</v>
      </c>
      <c r="U899" s="74">
        <v>1</v>
      </c>
      <c r="Y899" s="74"/>
      <c r="AA899" s="114">
        <v>0</v>
      </c>
      <c r="AB899" s="74">
        <v>0</v>
      </c>
      <c r="AC899" s="74">
        <v>0</v>
      </c>
      <c r="AD899" s="115"/>
      <c r="AH899" s="74">
        <v>27200140105</v>
      </c>
      <c r="AK899" s="74">
        <v>3</v>
      </c>
      <c r="AL899" s="74"/>
      <c r="AO899" s="74"/>
      <c r="AP899" s="74"/>
      <c r="AQ899" s="74"/>
      <c r="AR899" s="74">
        <v>0</v>
      </c>
      <c r="AS899" s="74"/>
      <c r="AT899" s="74"/>
      <c r="AU899" s="74"/>
      <c r="AW899" s="119"/>
      <c r="AX899" s="119"/>
      <c r="AY899" s="119"/>
      <c r="AZ899" s="119"/>
      <c r="BA899" s="119"/>
      <c r="BB899" s="119"/>
      <c r="BC899" s="119"/>
      <c r="BE899" s="119"/>
      <c r="BF899" s="74">
        <v>27100200014</v>
      </c>
      <c r="BG899" s="122">
        <v>100000</v>
      </c>
      <c r="BH899" s="116">
        <v>0</v>
      </c>
      <c r="BI899" s="74">
        <v>10000</v>
      </c>
      <c r="BJ899" s="74">
        <v>-1</v>
      </c>
      <c r="BK899" s="74">
        <v>1</v>
      </c>
      <c r="BL899" s="74">
        <v>1</v>
      </c>
    </row>
    <row r="900" spans="1:64">
      <c r="A900" s="74">
        <v>27000210411</v>
      </c>
      <c r="B900" s="74" t="s">
        <v>2421</v>
      </c>
      <c r="C900" s="74" t="s">
        <v>2422</v>
      </c>
      <c r="D900" s="74" t="s">
        <v>2423</v>
      </c>
      <c r="E900" s="114">
        <v>100</v>
      </c>
      <c r="F900" s="74" t="s">
        <v>1037</v>
      </c>
      <c r="G900" s="74">
        <v>2</v>
      </c>
      <c r="H900" s="74">
        <v>0</v>
      </c>
      <c r="J900" s="74">
        <v>0</v>
      </c>
      <c r="N900" s="74">
        <v>0</v>
      </c>
      <c r="O900" s="74" t="s">
        <v>2060</v>
      </c>
      <c r="P900" s="74">
        <v>5</v>
      </c>
      <c r="Q900" s="74">
        <v>300</v>
      </c>
      <c r="T900" s="74">
        <v>1</v>
      </c>
      <c r="U900" s="74">
        <v>1</v>
      </c>
      <c r="Y900" s="74"/>
      <c r="AA900" s="114">
        <v>0</v>
      </c>
      <c r="AB900" s="74">
        <v>0</v>
      </c>
      <c r="AC900" s="74">
        <v>0</v>
      </c>
      <c r="AD900" s="115"/>
      <c r="AH900" s="74">
        <v>27200140105</v>
      </c>
      <c r="AK900" s="74">
        <v>3</v>
      </c>
      <c r="AL900" s="74"/>
      <c r="AO900" s="74"/>
      <c r="AP900" s="74"/>
      <c r="AQ900" s="74"/>
      <c r="AR900" s="74">
        <v>0</v>
      </c>
      <c r="AS900" s="74"/>
      <c r="AT900" s="74"/>
      <c r="AU900" s="74"/>
      <c r="AW900" s="119"/>
      <c r="AX900" s="119"/>
      <c r="AY900" s="119"/>
      <c r="AZ900" s="119"/>
      <c r="BA900" s="119"/>
      <c r="BB900" s="119"/>
      <c r="BC900" s="119"/>
      <c r="BE900" s="119"/>
      <c r="BF900" s="74">
        <v>27100200014</v>
      </c>
      <c r="BG900" s="122">
        <v>110000</v>
      </c>
      <c r="BH900" s="116">
        <v>0</v>
      </c>
      <c r="BI900" s="74">
        <v>10000</v>
      </c>
      <c r="BJ900" s="74">
        <v>-1</v>
      </c>
      <c r="BK900" s="74">
        <v>1</v>
      </c>
      <c r="BL900" s="74">
        <v>1</v>
      </c>
    </row>
    <row r="901" spans="1:64">
      <c r="A901" s="74">
        <v>27000210412</v>
      </c>
      <c r="B901" s="74" t="s">
        <v>2424</v>
      </c>
      <c r="C901" s="74" t="s">
        <v>2425</v>
      </c>
      <c r="D901" s="74" t="s">
        <v>2426</v>
      </c>
      <c r="E901" s="114">
        <v>100</v>
      </c>
      <c r="F901" s="74" t="s">
        <v>1037</v>
      </c>
      <c r="G901" s="74">
        <v>2</v>
      </c>
      <c r="H901" s="74">
        <v>0</v>
      </c>
      <c r="J901" s="74">
        <v>0</v>
      </c>
      <c r="N901" s="74">
        <v>0</v>
      </c>
      <c r="O901" s="74" t="s">
        <v>2060</v>
      </c>
      <c r="P901" s="74">
        <v>5</v>
      </c>
      <c r="Q901" s="74">
        <v>300</v>
      </c>
      <c r="T901" s="74">
        <v>1</v>
      </c>
      <c r="U901" s="74">
        <v>1</v>
      </c>
      <c r="Y901" s="74"/>
      <c r="AA901" s="114">
        <v>0</v>
      </c>
      <c r="AB901" s="74">
        <v>0</v>
      </c>
      <c r="AC901" s="74">
        <v>0</v>
      </c>
      <c r="AD901" s="115"/>
      <c r="AH901" s="74">
        <v>27200140105</v>
      </c>
      <c r="AK901" s="74">
        <v>3</v>
      </c>
      <c r="AL901" s="74"/>
      <c r="AO901" s="74"/>
      <c r="AP901" s="74"/>
      <c r="AQ901" s="74"/>
      <c r="AR901" s="74">
        <v>0</v>
      </c>
      <c r="AS901" s="74"/>
      <c r="AT901" s="74"/>
      <c r="AU901" s="74"/>
      <c r="AW901" s="119"/>
      <c r="AX901" s="119"/>
      <c r="AY901" s="119"/>
      <c r="AZ901" s="119"/>
      <c r="BA901" s="119"/>
      <c r="BB901" s="119"/>
      <c r="BC901" s="119"/>
      <c r="BE901" s="119"/>
      <c r="BF901" s="74">
        <v>27100200014</v>
      </c>
      <c r="BG901" s="122">
        <v>120000</v>
      </c>
      <c r="BH901" s="116">
        <v>0</v>
      </c>
      <c r="BI901" s="74">
        <v>10000</v>
      </c>
      <c r="BJ901" s="74">
        <v>-1</v>
      </c>
      <c r="BK901" s="74">
        <v>1</v>
      </c>
      <c r="BL901" s="74">
        <v>1</v>
      </c>
    </row>
    <row r="902" spans="1:64">
      <c r="A902" s="74">
        <v>27000210413</v>
      </c>
      <c r="B902" s="74" t="s">
        <v>2427</v>
      </c>
      <c r="C902" s="74" t="s">
        <v>2428</v>
      </c>
      <c r="D902" s="74" t="s">
        <v>2429</v>
      </c>
      <c r="E902" s="114">
        <v>100</v>
      </c>
      <c r="F902" s="74" t="s">
        <v>1037</v>
      </c>
      <c r="G902" s="74">
        <v>2</v>
      </c>
      <c r="H902" s="74">
        <v>0</v>
      </c>
      <c r="J902" s="74">
        <v>0</v>
      </c>
      <c r="N902" s="74">
        <v>0</v>
      </c>
      <c r="O902" s="74" t="s">
        <v>2060</v>
      </c>
      <c r="P902" s="74">
        <v>5</v>
      </c>
      <c r="Q902" s="74">
        <v>300</v>
      </c>
      <c r="T902" s="74">
        <v>1</v>
      </c>
      <c r="U902" s="74">
        <v>1</v>
      </c>
      <c r="Y902" s="74"/>
      <c r="AA902" s="114">
        <v>0</v>
      </c>
      <c r="AB902" s="74">
        <v>0</v>
      </c>
      <c r="AC902" s="74">
        <v>0</v>
      </c>
      <c r="AD902" s="115"/>
      <c r="AH902" s="74">
        <v>27200140105</v>
      </c>
      <c r="AK902" s="74">
        <v>3</v>
      </c>
      <c r="AL902" s="74"/>
      <c r="AO902" s="74"/>
      <c r="AP902" s="74"/>
      <c r="AQ902" s="74"/>
      <c r="AR902" s="74">
        <v>0</v>
      </c>
      <c r="AS902" s="74"/>
      <c r="AT902" s="74"/>
      <c r="AU902" s="74"/>
      <c r="AW902" s="119"/>
      <c r="AX902" s="119"/>
      <c r="AY902" s="119"/>
      <c r="AZ902" s="119"/>
      <c r="BA902" s="119"/>
      <c r="BB902" s="119"/>
      <c r="BC902" s="119"/>
      <c r="BE902" s="119"/>
      <c r="BF902" s="74">
        <v>27100200014</v>
      </c>
      <c r="BG902" s="122">
        <v>130000</v>
      </c>
      <c r="BH902" s="116">
        <v>0</v>
      </c>
      <c r="BI902" s="74">
        <v>10000</v>
      </c>
      <c r="BJ902" s="74">
        <v>-1</v>
      </c>
      <c r="BK902" s="74">
        <v>1</v>
      </c>
      <c r="BL902" s="74">
        <v>1</v>
      </c>
    </row>
    <row r="903" spans="1:64">
      <c r="A903" s="74">
        <v>27000210414</v>
      </c>
      <c r="B903" s="74" t="s">
        <v>2430</v>
      </c>
      <c r="C903" s="74" t="s">
        <v>2431</v>
      </c>
      <c r="D903" s="74" t="s">
        <v>2432</v>
      </c>
      <c r="E903" s="114">
        <v>100</v>
      </c>
      <c r="F903" s="74" t="s">
        <v>1037</v>
      </c>
      <c r="G903" s="74">
        <v>2</v>
      </c>
      <c r="H903" s="74">
        <v>0</v>
      </c>
      <c r="J903" s="74">
        <v>0</v>
      </c>
      <c r="N903" s="74">
        <v>0</v>
      </c>
      <c r="O903" s="74" t="s">
        <v>2060</v>
      </c>
      <c r="P903" s="74">
        <v>5</v>
      </c>
      <c r="Q903" s="74">
        <v>300</v>
      </c>
      <c r="T903" s="74">
        <v>1</v>
      </c>
      <c r="U903" s="74">
        <v>1</v>
      </c>
      <c r="Y903" s="74"/>
      <c r="AA903" s="114">
        <v>0</v>
      </c>
      <c r="AB903" s="74">
        <v>0</v>
      </c>
      <c r="AC903" s="74">
        <v>0</v>
      </c>
      <c r="AD903" s="115"/>
      <c r="AH903" s="74">
        <v>27200140105</v>
      </c>
      <c r="AK903" s="74">
        <v>3</v>
      </c>
      <c r="AL903" s="74"/>
      <c r="AO903" s="74"/>
      <c r="AP903" s="74"/>
      <c r="AQ903" s="74"/>
      <c r="AR903" s="74">
        <v>0</v>
      </c>
      <c r="AS903" s="74"/>
      <c r="AT903" s="74"/>
      <c r="AU903" s="74"/>
      <c r="AW903" s="119"/>
      <c r="AX903" s="119"/>
      <c r="AY903" s="119"/>
      <c r="AZ903" s="119"/>
      <c r="BA903" s="119"/>
      <c r="BB903" s="119"/>
      <c r="BC903" s="119"/>
      <c r="BE903" s="119"/>
      <c r="BF903" s="74">
        <v>27100200014</v>
      </c>
      <c r="BG903" s="122">
        <v>140000</v>
      </c>
      <c r="BH903" s="116">
        <v>0</v>
      </c>
      <c r="BI903" s="74">
        <v>10000</v>
      </c>
      <c r="BJ903" s="74">
        <v>-1</v>
      </c>
      <c r="BK903" s="74">
        <v>1</v>
      </c>
      <c r="BL903" s="74">
        <v>1</v>
      </c>
    </row>
    <row r="904" spans="1:64">
      <c r="A904" s="74">
        <v>27000210415</v>
      </c>
      <c r="B904" s="74" t="s">
        <v>2433</v>
      </c>
      <c r="C904" s="74" t="s">
        <v>2434</v>
      </c>
      <c r="D904" s="74" t="s">
        <v>2435</v>
      </c>
      <c r="E904" s="114">
        <v>100</v>
      </c>
      <c r="F904" s="74" t="s">
        <v>1037</v>
      </c>
      <c r="G904" s="74">
        <v>2</v>
      </c>
      <c r="H904" s="74">
        <v>0</v>
      </c>
      <c r="J904" s="74">
        <v>0</v>
      </c>
      <c r="N904" s="74">
        <v>0</v>
      </c>
      <c r="O904" s="74" t="s">
        <v>2060</v>
      </c>
      <c r="P904" s="74">
        <v>5</v>
      </c>
      <c r="Q904" s="74">
        <v>300</v>
      </c>
      <c r="T904" s="74">
        <v>1</v>
      </c>
      <c r="U904" s="74">
        <v>1</v>
      </c>
      <c r="Y904" s="74"/>
      <c r="AA904" s="114">
        <v>0</v>
      </c>
      <c r="AB904" s="74">
        <v>0</v>
      </c>
      <c r="AC904" s="74">
        <v>0</v>
      </c>
      <c r="AD904" s="115"/>
      <c r="AH904" s="74">
        <v>27200140105</v>
      </c>
      <c r="AK904" s="74">
        <v>3</v>
      </c>
      <c r="AL904" s="74"/>
      <c r="AO904" s="74"/>
      <c r="AP904" s="74"/>
      <c r="AQ904" s="74"/>
      <c r="AR904" s="74">
        <v>0</v>
      </c>
      <c r="AS904" s="74"/>
      <c r="AT904" s="74"/>
      <c r="AU904" s="74"/>
      <c r="AW904" s="119"/>
      <c r="AX904" s="119"/>
      <c r="AY904" s="119"/>
      <c r="AZ904" s="119"/>
      <c r="BA904" s="119"/>
      <c r="BB904" s="119"/>
      <c r="BC904" s="119"/>
      <c r="BE904" s="119"/>
      <c r="BF904" s="74">
        <v>27100200014</v>
      </c>
      <c r="BG904" s="122">
        <v>150000</v>
      </c>
      <c r="BH904" s="116">
        <v>0</v>
      </c>
      <c r="BI904" s="74">
        <v>10000</v>
      </c>
      <c r="BJ904" s="74">
        <v>-1</v>
      </c>
      <c r="BK904" s="74">
        <v>1</v>
      </c>
      <c r="BL904" s="74">
        <v>1</v>
      </c>
    </row>
    <row r="905" spans="1:64">
      <c r="A905" s="74">
        <v>27000210416</v>
      </c>
      <c r="B905" s="74" t="s">
        <v>2436</v>
      </c>
      <c r="C905" s="74" t="s">
        <v>2437</v>
      </c>
      <c r="D905" s="74" t="s">
        <v>2438</v>
      </c>
      <c r="E905" s="114">
        <v>100</v>
      </c>
      <c r="F905" s="74" t="s">
        <v>1037</v>
      </c>
      <c r="G905" s="74">
        <v>2</v>
      </c>
      <c r="H905" s="74">
        <v>0</v>
      </c>
      <c r="J905" s="74">
        <v>0</v>
      </c>
      <c r="N905" s="74">
        <v>0</v>
      </c>
      <c r="O905" s="74" t="s">
        <v>2060</v>
      </c>
      <c r="P905" s="74">
        <v>5</v>
      </c>
      <c r="Q905" s="74">
        <v>300</v>
      </c>
      <c r="T905" s="74">
        <v>1</v>
      </c>
      <c r="U905" s="74">
        <v>1</v>
      </c>
      <c r="Y905" s="74"/>
      <c r="AA905" s="114">
        <v>0</v>
      </c>
      <c r="AB905" s="74">
        <v>0</v>
      </c>
      <c r="AC905" s="74">
        <v>0</v>
      </c>
      <c r="AD905" s="115"/>
      <c r="AH905" s="74">
        <v>27200140105</v>
      </c>
      <c r="AK905" s="74">
        <v>3</v>
      </c>
      <c r="AL905" s="74"/>
      <c r="AO905" s="74"/>
      <c r="AP905" s="74"/>
      <c r="AQ905" s="74"/>
      <c r="AR905" s="74">
        <v>0</v>
      </c>
      <c r="AS905" s="74"/>
      <c r="AT905" s="74"/>
      <c r="AU905" s="74"/>
      <c r="AW905" s="119"/>
      <c r="AX905" s="119"/>
      <c r="AY905" s="119"/>
      <c r="AZ905" s="119"/>
      <c r="BA905" s="119"/>
      <c r="BB905" s="119"/>
      <c r="BC905" s="119"/>
      <c r="BE905" s="119"/>
      <c r="BF905" s="74">
        <v>27100200014</v>
      </c>
      <c r="BG905" s="122">
        <v>160000</v>
      </c>
      <c r="BH905" s="116">
        <v>0</v>
      </c>
      <c r="BI905" s="74">
        <v>10000</v>
      </c>
      <c r="BJ905" s="74">
        <v>-1</v>
      </c>
      <c r="BK905" s="74">
        <v>1</v>
      </c>
      <c r="BL905" s="74">
        <v>1</v>
      </c>
    </row>
    <row r="906" spans="1:64">
      <c r="A906" s="74">
        <v>27000210417</v>
      </c>
      <c r="B906" s="74" t="s">
        <v>2439</v>
      </c>
      <c r="C906" s="74" t="s">
        <v>2440</v>
      </c>
      <c r="D906" s="74" t="s">
        <v>2441</v>
      </c>
      <c r="E906" s="114">
        <v>100</v>
      </c>
      <c r="F906" s="74" t="s">
        <v>1037</v>
      </c>
      <c r="G906" s="74">
        <v>2</v>
      </c>
      <c r="H906" s="74">
        <v>0</v>
      </c>
      <c r="J906" s="74">
        <v>0</v>
      </c>
      <c r="N906" s="74">
        <v>0</v>
      </c>
      <c r="O906" s="74" t="s">
        <v>2060</v>
      </c>
      <c r="P906" s="74">
        <v>5</v>
      </c>
      <c r="Q906" s="74">
        <v>300</v>
      </c>
      <c r="T906" s="74">
        <v>1</v>
      </c>
      <c r="U906" s="74">
        <v>1</v>
      </c>
      <c r="Y906" s="74"/>
      <c r="AA906" s="114">
        <v>0</v>
      </c>
      <c r="AB906" s="74">
        <v>0</v>
      </c>
      <c r="AC906" s="74">
        <v>0</v>
      </c>
      <c r="AD906" s="115"/>
      <c r="AH906" s="74">
        <v>27200140105</v>
      </c>
      <c r="AK906" s="74">
        <v>3</v>
      </c>
      <c r="AL906" s="74"/>
      <c r="AO906" s="74"/>
      <c r="AP906" s="74"/>
      <c r="AQ906" s="74"/>
      <c r="AR906" s="74">
        <v>0</v>
      </c>
      <c r="AS906" s="74"/>
      <c r="AT906" s="74"/>
      <c r="AU906" s="74"/>
      <c r="AW906" s="119"/>
      <c r="AX906" s="119"/>
      <c r="AY906" s="119"/>
      <c r="AZ906" s="119"/>
      <c r="BA906" s="119"/>
      <c r="BB906" s="119"/>
      <c r="BC906" s="119"/>
      <c r="BE906" s="119"/>
      <c r="BF906" s="74">
        <v>27100200014</v>
      </c>
      <c r="BG906" s="122">
        <v>170000</v>
      </c>
      <c r="BH906" s="116">
        <v>0</v>
      </c>
      <c r="BI906" s="74">
        <v>10000</v>
      </c>
      <c r="BJ906" s="74">
        <v>-1</v>
      </c>
      <c r="BK906" s="74">
        <v>1</v>
      </c>
      <c r="BL906" s="74">
        <v>1</v>
      </c>
    </row>
    <row r="907" spans="1:64">
      <c r="A907" s="74">
        <v>27000210418</v>
      </c>
      <c r="B907" s="74" t="s">
        <v>2442</v>
      </c>
      <c r="C907" s="74" t="s">
        <v>2443</v>
      </c>
      <c r="D907" s="74" t="s">
        <v>2444</v>
      </c>
      <c r="E907" s="114">
        <v>100</v>
      </c>
      <c r="F907" s="74" t="s">
        <v>1037</v>
      </c>
      <c r="G907" s="74">
        <v>2</v>
      </c>
      <c r="H907" s="74">
        <v>0</v>
      </c>
      <c r="J907" s="74">
        <v>0</v>
      </c>
      <c r="N907" s="74">
        <v>0</v>
      </c>
      <c r="O907" s="74" t="s">
        <v>2060</v>
      </c>
      <c r="P907" s="74">
        <v>5</v>
      </c>
      <c r="Q907" s="74">
        <v>300</v>
      </c>
      <c r="T907" s="74">
        <v>1</v>
      </c>
      <c r="U907" s="74">
        <v>1</v>
      </c>
      <c r="Y907" s="74"/>
      <c r="AA907" s="114">
        <v>0</v>
      </c>
      <c r="AB907" s="74">
        <v>0</v>
      </c>
      <c r="AC907" s="74">
        <v>0</v>
      </c>
      <c r="AD907" s="115"/>
      <c r="AH907" s="74">
        <v>27200140105</v>
      </c>
      <c r="AK907" s="74">
        <v>3</v>
      </c>
      <c r="AL907" s="74"/>
      <c r="AO907" s="74"/>
      <c r="AP907" s="74"/>
      <c r="AQ907" s="74"/>
      <c r="AR907" s="74">
        <v>0</v>
      </c>
      <c r="AS907" s="74"/>
      <c r="AT907" s="74"/>
      <c r="AU907" s="74"/>
      <c r="AW907" s="119"/>
      <c r="AX907" s="119"/>
      <c r="AY907" s="119"/>
      <c r="AZ907" s="119"/>
      <c r="BA907" s="119"/>
      <c r="BB907" s="119"/>
      <c r="BC907" s="119"/>
      <c r="BE907" s="119"/>
      <c r="BF907" s="74">
        <v>27100200014</v>
      </c>
      <c r="BG907" s="122">
        <v>180000</v>
      </c>
      <c r="BH907" s="116">
        <v>0</v>
      </c>
      <c r="BI907" s="74">
        <v>10000</v>
      </c>
      <c r="BJ907" s="74">
        <v>-1</v>
      </c>
      <c r="BK907" s="74">
        <v>1</v>
      </c>
      <c r="BL907" s="74">
        <v>1</v>
      </c>
    </row>
    <row r="908" spans="1:64">
      <c r="A908" s="74">
        <v>27000210419</v>
      </c>
      <c r="B908" s="74" t="s">
        <v>2445</v>
      </c>
      <c r="C908" s="74" t="s">
        <v>2446</v>
      </c>
      <c r="D908" s="74" t="s">
        <v>2447</v>
      </c>
      <c r="E908" s="114">
        <v>100</v>
      </c>
      <c r="F908" s="74" t="s">
        <v>1037</v>
      </c>
      <c r="G908" s="74">
        <v>2</v>
      </c>
      <c r="H908" s="74">
        <v>0</v>
      </c>
      <c r="J908" s="74">
        <v>0</v>
      </c>
      <c r="N908" s="74">
        <v>0</v>
      </c>
      <c r="O908" s="74" t="s">
        <v>2060</v>
      </c>
      <c r="P908" s="74">
        <v>5</v>
      </c>
      <c r="Q908" s="74">
        <v>300</v>
      </c>
      <c r="T908" s="74">
        <v>1</v>
      </c>
      <c r="U908" s="74">
        <v>1</v>
      </c>
      <c r="Y908" s="74"/>
      <c r="AA908" s="114">
        <v>0</v>
      </c>
      <c r="AB908" s="74">
        <v>0</v>
      </c>
      <c r="AC908" s="74">
        <v>0</v>
      </c>
      <c r="AD908" s="115"/>
      <c r="AH908" s="74">
        <v>27200140105</v>
      </c>
      <c r="AK908" s="74">
        <v>3</v>
      </c>
      <c r="AL908" s="74"/>
      <c r="AO908" s="74"/>
      <c r="AP908" s="74"/>
      <c r="AQ908" s="74"/>
      <c r="AR908" s="74">
        <v>0</v>
      </c>
      <c r="AS908" s="74"/>
      <c r="AT908" s="74"/>
      <c r="AU908" s="74"/>
      <c r="AW908" s="119"/>
      <c r="AX908" s="119"/>
      <c r="AY908" s="119"/>
      <c r="AZ908" s="119"/>
      <c r="BA908" s="119"/>
      <c r="BB908" s="119"/>
      <c r="BC908" s="119"/>
      <c r="BE908" s="119"/>
      <c r="BF908" s="74">
        <v>27100200014</v>
      </c>
      <c r="BG908" s="122">
        <v>190000</v>
      </c>
      <c r="BH908" s="116">
        <v>0</v>
      </c>
      <c r="BI908" s="74">
        <v>10000</v>
      </c>
      <c r="BJ908" s="74">
        <v>-1</v>
      </c>
      <c r="BK908" s="74">
        <v>1</v>
      </c>
      <c r="BL908" s="74">
        <v>1</v>
      </c>
    </row>
    <row r="909" spans="1:64">
      <c r="A909" s="74">
        <v>27000210420</v>
      </c>
      <c r="B909" s="74" t="s">
        <v>2448</v>
      </c>
      <c r="C909" s="74" t="s">
        <v>2449</v>
      </c>
      <c r="D909" s="74" t="s">
        <v>2450</v>
      </c>
      <c r="E909" s="114">
        <v>100</v>
      </c>
      <c r="F909" s="74" t="s">
        <v>1037</v>
      </c>
      <c r="G909" s="74">
        <v>2</v>
      </c>
      <c r="H909" s="74">
        <v>0</v>
      </c>
      <c r="J909" s="74">
        <v>0</v>
      </c>
      <c r="N909" s="74">
        <v>0</v>
      </c>
      <c r="O909" s="74" t="s">
        <v>2060</v>
      </c>
      <c r="P909" s="74">
        <v>5</v>
      </c>
      <c r="Q909" s="74">
        <v>300</v>
      </c>
      <c r="T909" s="74">
        <v>1</v>
      </c>
      <c r="U909" s="74">
        <v>1</v>
      </c>
      <c r="Y909" s="74"/>
      <c r="AA909" s="114">
        <v>0</v>
      </c>
      <c r="AB909" s="74">
        <v>0</v>
      </c>
      <c r="AC909" s="74">
        <v>0</v>
      </c>
      <c r="AD909" s="115"/>
      <c r="AH909" s="74">
        <v>27200140105</v>
      </c>
      <c r="AK909" s="74">
        <v>3</v>
      </c>
      <c r="AL909" s="74"/>
      <c r="AO909" s="74"/>
      <c r="AP909" s="74"/>
      <c r="AQ909" s="74"/>
      <c r="AR909" s="74">
        <v>0</v>
      </c>
      <c r="AS909" s="74"/>
      <c r="AT909" s="74"/>
      <c r="AU909" s="74"/>
      <c r="AW909" s="119"/>
      <c r="AX909" s="119"/>
      <c r="AY909" s="119"/>
      <c r="AZ909" s="119"/>
      <c r="BA909" s="119"/>
      <c r="BB909" s="119"/>
      <c r="BC909" s="119"/>
      <c r="BE909" s="119"/>
      <c r="BF909" s="74">
        <v>27100200014</v>
      </c>
      <c r="BG909" s="122">
        <v>200000</v>
      </c>
      <c r="BH909" s="116">
        <v>0</v>
      </c>
      <c r="BI909" s="74">
        <v>10000</v>
      </c>
      <c r="BJ909" s="74">
        <v>-1</v>
      </c>
      <c r="BK909" s="74">
        <v>1</v>
      </c>
      <c r="BL909" s="74">
        <v>1</v>
      </c>
    </row>
    <row r="910" spans="1:64">
      <c r="A910" s="74">
        <v>27000210421</v>
      </c>
      <c r="B910" s="74" t="s">
        <v>2451</v>
      </c>
      <c r="C910" s="74" t="s">
        <v>2452</v>
      </c>
      <c r="D910" s="74" t="s">
        <v>2453</v>
      </c>
      <c r="E910" s="114">
        <v>100</v>
      </c>
      <c r="F910" s="74" t="s">
        <v>1037</v>
      </c>
      <c r="G910" s="74">
        <v>2</v>
      </c>
      <c r="H910" s="74">
        <v>0</v>
      </c>
      <c r="J910" s="74">
        <v>0</v>
      </c>
      <c r="N910" s="74">
        <v>0</v>
      </c>
      <c r="O910" s="74" t="s">
        <v>2060</v>
      </c>
      <c r="P910" s="74">
        <v>5</v>
      </c>
      <c r="Q910" s="74">
        <v>300</v>
      </c>
      <c r="T910" s="74">
        <v>1</v>
      </c>
      <c r="U910" s="74">
        <v>1</v>
      </c>
      <c r="Y910" s="74"/>
      <c r="AA910" s="114">
        <v>0</v>
      </c>
      <c r="AB910" s="74">
        <v>0</v>
      </c>
      <c r="AC910" s="74">
        <v>0</v>
      </c>
      <c r="AD910" s="115"/>
      <c r="AH910" s="74">
        <v>27200140105</v>
      </c>
      <c r="AK910" s="74">
        <v>3</v>
      </c>
      <c r="AL910" s="74"/>
      <c r="AO910" s="74"/>
      <c r="AP910" s="74"/>
      <c r="AQ910" s="74"/>
      <c r="AR910" s="74">
        <v>0</v>
      </c>
      <c r="AS910" s="74"/>
      <c r="AT910" s="74"/>
      <c r="AU910" s="74"/>
      <c r="AW910" s="119"/>
      <c r="AX910" s="119"/>
      <c r="AY910" s="119"/>
      <c r="AZ910" s="119"/>
      <c r="BA910" s="119"/>
      <c r="BB910" s="119"/>
      <c r="BC910" s="119"/>
      <c r="BE910" s="119"/>
      <c r="BF910" s="74">
        <v>27100200014</v>
      </c>
      <c r="BG910" s="122">
        <v>210000</v>
      </c>
      <c r="BH910" s="116">
        <v>0</v>
      </c>
      <c r="BI910" s="74">
        <v>10000</v>
      </c>
      <c r="BJ910" s="74">
        <v>-1</v>
      </c>
      <c r="BK910" s="74">
        <v>1</v>
      </c>
      <c r="BL910" s="74">
        <v>1</v>
      </c>
    </row>
    <row r="911" spans="1:64">
      <c r="A911" s="74">
        <v>27000210422</v>
      </c>
      <c r="B911" s="74" t="s">
        <v>2454</v>
      </c>
      <c r="C911" s="74" t="s">
        <v>2455</v>
      </c>
      <c r="D911" s="74" t="s">
        <v>2456</v>
      </c>
      <c r="E911" s="114">
        <v>100</v>
      </c>
      <c r="F911" s="74" t="s">
        <v>1037</v>
      </c>
      <c r="G911" s="74">
        <v>2</v>
      </c>
      <c r="H911" s="74">
        <v>0</v>
      </c>
      <c r="J911" s="74">
        <v>0</v>
      </c>
      <c r="N911" s="74">
        <v>0</v>
      </c>
      <c r="O911" s="74" t="s">
        <v>2060</v>
      </c>
      <c r="P911" s="74">
        <v>5</v>
      </c>
      <c r="Q911" s="74">
        <v>300</v>
      </c>
      <c r="T911" s="74">
        <v>1</v>
      </c>
      <c r="U911" s="74">
        <v>1</v>
      </c>
      <c r="Y911" s="74"/>
      <c r="AA911" s="114">
        <v>0</v>
      </c>
      <c r="AB911" s="74">
        <v>0</v>
      </c>
      <c r="AC911" s="74">
        <v>0</v>
      </c>
      <c r="AD911" s="115"/>
      <c r="AH911" s="74">
        <v>27200140105</v>
      </c>
      <c r="AK911" s="74">
        <v>3</v>
      </c>
      <c r="AL911" s="74"/>
      <c r="AO911" s="74"/>
      <c r="AP911" s="74"/>
      <c r="AQ911" s="74"/>
      <c r="AR911" s="74">
        <v>0</v>
      </c>
      <c r="AS911" s="74"/>
      <c r="AT911" s="74"/>
      <c r="AU911" s="74"/>
      <c r="AW911" s="119"/>
      <c r="AX911" s="119"/>
      <c r="AY911" s="119"/>
      <c r="AZ911" s="119"/>
      <c r="BA911" s="119"/>
      <c r="BB911" s="119"/>
      <c r="BC911" s="119"/>
      <c r="BE911" s="119"/>
      <c r="BF911" s="74">
        <v>27100200014</v>
      </c>
      <c r="BG911" s="122">
        <v>220000</v>
      </c>
      <c r="BH911" s="116">
        <v>0</v>
      </c>
      <c r="BI911" s="74">
        <v>10000</v>
      </c>
      <c r="BJ911" s="74">
        <v>-1</v>
      </c>
      <c r="BK911" s="74">
        <v>1</v>
      </c>
      <c r="BL911" s="74">
        <v>1</v>
      </c>
    </row>
    <row r="912" spans="1:64">
      <c r="A912" s="74">
        <v>27000210423</v>
      </c>
      <c r="B912" s="74" t="s">
        <v>2457</v>
      </c>
      <c r="C912" s="74" t="s">
        <v>2458</v>
      </c>
      <c r="D912" s="74" t="s">
        <v>2459</v>
      </c>
      <c r="E912" s="114">
        <v>100</v>
      </c>
      <c r="F912" s="74" t="s">
        <v>1037</v>
      </c>
      <c r="G912" s="74">
        <v>2</v>
      </c>
      <c r="H912" s="74">
        <v>0</v>
      </c>
      <c r="J912" s="74">
        <v>0</v>
      </c>
      <c r="N912" s="74">
        <v>0</v>
      </c>
      <c r="O912" s="74" t="s">
        <v>2060</v>
      </c>
      <c r="P912" s="74">
        <v>5</v>
      </c>
      <c r="Q912" s="74">
        <v>300</v>
      </c>
      <c r="T912" s="74">
        <v>1</v>
      </c>
      <c r="U912" s="74">
        <v>1</v>
      </c>
      <c r="Y912" s="74"/>
      <c r="AA912" s="114">
        <v>0</v>
      </c>
      <c r="AB912" s="74">
        <v>0</v>
      </c>
      <c r="AC912" s="74">
        <v>0</v>
      </c>
      <c r="AD912" s="115"/>
      <c r="AH912" s="74">
        <v>27200140105</v>
      </c>
      <c r="AK912" s="74">
        <v>3</v>
      </c>
      <c r="AL912" s="74"/>
      <c r="AO912" s="74"/>
      <c r="AP912" s="74"/>
      <c r="AQ912" s="74"/>
      <c r="AR912" s="74">
        <v>0</v>
      </c>
      <c r="AS912" s="74"/>
      <c r="AT912" s="74"/>
      <c r="AU912" s="74"/>
      <c r="AW912" s="119"/>
      <c r="AX912" s="119"/>
      <c r="AY912" s="119"/>
      <c r="AZ912" s="119"/>
      <c r="BA912" s="119"/>
      <c r="BB912" s="119"/>
      <c r="BC912" s="119"/>
      <c r="BE912" s="119"/>
      <c r="BF912" s="74">
        <v>27100200014</v>
      </c>
      <c r="BG912" s="122">
        <v>230000</v>
      </c>
      <c r="BH912" s="116">
        <v>0</v>
      </c>
      <c r="BI912" s="74">
        <v>10000</v>
      </c>
      <c r="BJ912" s="74">
        <v>-1</v>
      </c>
      <c r="BK912" s="74">
        <v>1</v>
      </c>
      <c r="BL912" s="74">
        <v>1</v>
      </c>
    </row>
    <row r="913" spans="1:64">
      <c r="A913" s="74">
        <v>27000210424</v>
      </c>
      <c r="B913" s="74" t="s">
        <v>2460</v>
      </c>
      <c r="C913" s="74" t="s">
        <v>2461</v>
      </c>
      <c r="D913" s="74" t="s">
        <v>2462</v>
      </c>
      <c r="E913" s="114">
        <v>100</v>
      </c>
      <c r="F913" s="74" t="s">
        <v>1037</v>
      </c>
      <c r="G913" s="74">
        <v>2</v>
      </c>
      <c r="H913" s="74">
        <v>0</v>
      </c>
      <c r="J913" s="74">
        <v>0</v>
      </c>
      <c r="N913" s="74">
        <v>0</v>
      </c>
      <c r="O913" s="74" t="s">
        <v>2060</v>
      </c>
      <c r="P913" s="74">
        <v>5</v>
      </c>
      <c r="Q913" s="74">
        <v>300</v>
      </c>
      <c r="T913" s="74">
        <v>1</v>
      </c>
      <c r="U913" s="74">
        <v>1</v>
      </c>
      <c r="Y913" s="74"/>
      <c r="AA913" s="114">
        <v>0</v>
      </c>
      <c r="AB913" s="74">
        <v>0</v>
      </c>
      <c r="AC913" s="74">
        <v>0</v>
      </c>
      <c r="AD913" s="115"/>
      <c r="AH913" s="74">
        <v>27200140105</v>
      </c>
      <c r="AK913" s="74">
        <v>3</v>
      </c>
      <c r="AL913" s="74"/>
      <c r="AO913" s="74"/>
      <c r="AP913" s="74"/>
      <c r="AQ913" s="74"/>
      <c r="AR913" s="74">
        <v>0</v>
      </c>
      <c r="AS913" s="74"/>
      <c r="AT913" s="74"/>
      <c r="AU913" s="74"/>
      <c r="AW913" s="119"/>
      <c r="AX913" s="119"/>
      <c r="AY913" s="119"/>
      <c r="AZ913" s="119"/>
      <c r="BA913" s="119"/>
      <c r="BB913" s="119"/>
      <c r="BC913" s="119"/>
      <c r="BE913" s="119"/>
      <c r="BF913" s="74">
        <v>27100200014</v>
      </c>
      <c r="BG913" s="122">
        <v>240000</v>
      </c>
      <c r="BH913" s="116">
        <v>0</v>
      </c>
      <c r="BI913" s="74">
        <v>10000</v>
      </c>
      <c r="BJ913" s="74">
        <v>-1</v>
      </c>
      <c r="BK913" s="74">
        <v>1</v>
      </c>
      <c r="BL913" s="74">
        <v>1</v>
      </c>
    </row>
    <row r="914" spans="1:64">
      <c r="A914" s="74">
        <v>27000210425</v>
      </c>
      <c r="B914" s="74" t="s">
        <v>2463</v>
      </c>
      <c r="C914" s="74" t="s">
        <v>2464</v>
      </c>
      <c r="D914" s="74" t="s">
        <v>2465</v>
      </c>
      <c r="E914" s="114">
        <v>100</v>
      </c>
      <c r="F914" s="74" t="s">
        <v>1037</v>
      </c>
      <c r="G914" s="74">
        <v>2</v>
      </c>
      <c r="H914" s="74">
        <v>0</v>
      </c>
      <c r="J914" s="74">
        <v>0</v>
      </c>
      <c r="N914" s="74">
        <v>0</v>
      </c>
      <c r="O914" s="74" t="s">
        <v>2060</v>
      </c>
      <c r="P914" s="74">
        <v>5</v>
      </c>
      <c r="Q914" s="74">
        <v>300</v>
      </c>
      <c r="T914" s="74">
        <v>1</v>
      </c>
      <c r="U914" s="74">
        <v>1</v>
      </c>
      <c r="Y914" s="74"/>
      <c r="AA914" s="114">
        <v>0</v>
      </c>
      <c r="AB914" s="74">
        <v>0</v>
      </c>
      <c r="AC914" s="74">
        <v>0</v>
      </c>
      <c r="AD914" s="115"/>
      <c r="AH914" s="74">
        <v>27200140105</v>
      </c>
      <c r="AK914" s="74">
        <v>3</v>
      </c>
      <c r="AL914" s="74"/>
      <c r="AO914" s="74"/>
      <c r="AP914" s="74"/>
      <c r="AQ914" s="74"/>
      <c r="AR914" s="74">
        <v>0</v>
      </c>
      <c r="AS914" s="74"/>
      <c r="AT914" s="74"/>
      <c r="AU914" s="74"/>
      <c r="AW914" s="119"/>
      <c r="AX914" s="119"/>
      <c r="AY914" s="119"/>
      <c r="AZ914" s="119"/>
      <c r="BA914" s="119"/>
      <c r="BB914" s="119"/>
      <c r="BC914" s="119"/>
      <c r="BE914" s="119"/>
      <c r="BF914" s="74">
        <v>27100200014</v>
      </c>
      <c r="BG914" s="122">
        <v>250000</v>
      </c>
      <c r="BH914" s="116">
        <v>0</v>
      </c>
      <c r="BI914" s="74">
        <v>10000</v>
      </c>
      <c r="BJ914" s="74">
        <v>-1</v>
      </c>
      <c r="BK914" s="74">
        <v>1</v>
      </c>
      <c r="BL914" s="74">
        <v>1</v>
      </c>
    </row>
    <row r="915" spans="1:64">
      <c r="A915" s="74">
        <v>27000210426</v>
      </c>
      <c r="B915" s="74" t="s">
        <v>2466</v>
      </c>
      <c r="C915" s="74" t="s">
        <v>2467</v>
      </c>
      <c r="D915" s="74" t="s">
        <v>2468</v>
      </c>
      <c r="E915" s="114">
        <v>100</v>
      </c>
      <c r="F915" s="74" t="s">
        <v>1037</v>
      </c>
      <c r="G915" s="74">
        <v>2</v>
      </c>
      <c r="H915" s="74">
        <v>0</v>
      </c>
      <c r="J915" s="74">
        <v>0</v>
      </c>
      <c r="N915" s="74">
        <v>0</v>
      </c>
      <c r="O915" s="74" t="s">
        <v>2060</v>
      </c>
      <c r="P915" s="74">
        <v>5</v>
      </c>
      <c r="Q915" s="74">
        <v>300</v>
      </c>
      <c r="T915" s="74">
        <v>1</v>
      </c>
      <c r="U915" s="74">
        <v>1</v>
      </c>
      <c r="Y915" s="74"/>
      <c r="AA915" s="114">
        <v>0</v>
      </c>
      <c r="AB915" s="74">
        <v>0</v>
      </c>
      <c r="AC915" s="74">
        <v>0</v>
      </c>
      <c r="AD915" s="115"/>
      <c r="AH915" s="74">
        <v>27200140105</v>
      </c>
      <c r="AK915" s="74">
        <v>3</v>
      </c>
      <c r="AL915" s="74"/>
      <c r="AO915" s="74"/>
      <c r="AP915" s="74"/>
      <c r="AQ915" s="74"/>
      <c r="AR915" s="74">
        <v>0</v>
      </c>
      <c r="AS915" s="74"/>
      <c r="AT915" s="74"/>
      <c r="AU915" s="74"/>
      <c r="AW915" s="119"/>
      <c r="AX915" s="119"/>
      <c r="AY915" s="119"/>
      <c r="AZ915" s="119"/>
      <c r="BA915" s="119"/>
      <c r="BB915" s="119"/>
      <c r="BC915" s="119"/>
      <c r="BE915" s="119"/>
      <c r="BF915" s="74">
        <v>27100200014</v>
      </c>
      <c r="BG915" s="122">
        <v>260000</v>
      </c>
      <c r="BH915" s="116">
        <v>0</v>
      </c>
      <c r="BI915" s="74">
        <v>10000</v>
      </c>
      <c r="BJ915" s="74">
        <v>-1</v>
      </c>
      <c r="BK915" s="74">
        <v>1</v>
      </c>
      <c r="BL915" s="74">
        <v>1</v>
      </c>
    </row>
    <row r="916" spans="1:64">
      <c r="A916" s="74">
        <v>27000210427</v>
      </c>
      <c r="B916" s="74" t="s">
        <v>2469</v>
      </c>
      <c r="C916" s="74" t="s">
        <v>2470</v>
      </c>
      <c r="D916" s="74" t="s">
        <v>2471</v>
      </c>
      <c r="E916" s="114">
        <v>100</v>
      </c>
      <c r="F916" s="74" t="s">
        <v>1037</v>
      </c>
      <c r="G916" s="74">
        <v>2</v>
      </c>
      <c r="H916" s="74">
        <v>0</v>
      </c>
      <c r="J916" s="74">
        <v>0</v>
      </c>
      <c r="N916" s="74">
        <v>0</v>
      </c>
      <c r="O916" s="74" t="s">
        <v>2060</v>
      </c>
      <c r="P916" s="74">
        <v>5</v>
      </c>
      <c r="Q916" s="74">
        <v>300</v>
      </c>
      <c r="T916" s="74">
        <v>1</v>
      </c>
      <c r="U916" s="74">
        <v>1</v>
      </c>
      <c r="Y916" s="74"/>
      <c r="AA916" s="114">
        <v>0</v>
      </c>
      <c r="AB916" s="74">
        <v>0</v>
      </c>
      <c r="AC916" s="74">
        <v>0</v>
      </c>
      <c r="AD916" s="115"/>
      <c r="AH916" s="74">
        <v>27200140105</v>
      </c>
      <c r="AK916" s="74">
        <v>3</v>
      </c>
      <c r="AL916" s="74"/>
      <c r="AO916" s="74"/>
      <c r="AP916" s="74"/>
      <c r="AQ916" s="74"/>
      <c r="AR916" s="74">
        <v>0</v>
      </c>
      <c r="AS916" s="74"/>
      <c r="AT916" s="74"/>
      <c r="AU916" s="74"/>
      <c r="AW916" s="119"/>
      <c r="AX916" s="119"/>
      <c r="AY916" s="119"/>
      <c r="AZ916" s="119"/>
      <c r="BA916" s="119"/>
      <c r="BB916" s="119"/>
      <c r="BC916" s="119"/>
      <c r="BE916" s="119"/>
      <c r="BF916" s="74">
        <v>27100200014</v>
      </c>
      <c r="BG916" s="122">
        <v>270000</v>
      </c>
      <c r="BH916" s="116">
        <v>0</v>
      </c>
      <c r="BI916" s="74">
        <v>10000</v>
      </c>
      <c r="BJ916" s="74">
        <v>-1</v>
      </c>
      <c r="BK916" s="74">
        <v>1</v>
      </c>
      <c r="BL916" s="74">
        <v>1</v>
      </c>
    </row>
    <row r="917" spans="1:64">
      <c r="A917" s="74">
        <v>27000210500</v>
      </c>
      <c r="B917" s="74" t="s">
        <v>2472</v>
      </c>
      <c r="C917" s="74" t="s">
        <v>2473</v>
      </c>
      <c r="D917" s="74" t="s">
        <v>2059</v>
      </c>
      <c r="E917" s="114">
        <v>100</v>
      </c>
      <c r="F917" s="74" t="s">
        <v>688</v>
      </c>
      <c r="G917" s="74">
        <v>2</v>
      </c>
      <c r="H917" s="74">
        <v>0</v>
      </c>
      <c r="J917" s="74">
        <v>0</v>
      </c>
      <c r="N917" s="74">
        <v>0</v>
      </c>
      <c r="O917" s="74" t="s">
        <v>2060</v>
      </c>
      <c r="P917" s="74">
        <v>5</v>
      </c>
      <c r="Q917" s="74">
        <v>300</v>
      </c>
      <c r="T917" s="74">
        <v>1</v>
      </c>
      <c r="U917" s="74">
        <v>1</v>
      </c>
      <c r="Y917" s="74"/>
      <c r="AA917" s="114">
        <v>0</v>
      </c>
      <c r="AB917" s="74">
        <v>0</v>
      </c>
      <c r="AC917" s="74">
        <v>0</v>
      </c>
      <c r="AD917" s="115"/>
      <c r="AH917" s="74">
        <v>27200140105</v>
      </c>
      <c r="AK917" s="74">
        <v>3</v>
      </c>
      <c r="AL917" s="74"/>
      <c r="AO917" s="74"/>
      <c r="AP917" s="74"/>
      <c r="AQ917" s="74"/>
      <c r="AR917" s="74">
        <v>0</v>
      </c>
      <c r="AS917" s="74"/>
      <c r="AT917" s="74"/>
      <c r="AU917" s="74"/>
      <c r="AW917" s="119"/>
      <c r="AX917" s="119"/>
      <c r="AY917" s="119"/>
      <c r="AZ917" s="119"/>
      <c r="BA917" s="119"/>
      <c r="BB917" s="119"/>
      <c r="BC917" s="119"/>
      <c r="BE917" s="119"/>
      <c r="BF917" s="74">
        <v>27100200015</v>
      </c>
      <c r="BG917" s="122">
        <v>0</v>
      </c>
      <c r="BH917" s="116">
        <v>0</v>
      </c>
      <c r="BI917" s="74">
        <v>10000</v>
      </c>
      <c r="BJ917" s="74">
        <v>-1</v>
      </c>
      <c r="BK917" s="74">
        <v>1</v>
      </c>
      <c r="BL917" s="74">
        <v>1</v>
      </c>
    </row>
    <row r="918" spans="1:64">
      <c r="A918" s="74">
        <v>27000210501</v>
      </c>
      <c r="B918" s="74" t="s">
        <v>2474</v>
      </c>
      <c r="C918" s="74" t="s">
        <v>2475</v>
      </c>
      <c r="D918" s="74" t="s">
        <v>2476</v>
      </c>
      <c r="E918" s="114">
        <v>100</v>
      </c>
      <c r="F918" s="74" t="s">
        <v>688</v>
      </c>
      <c r="G918" s="74">
        <v>2</v>
      </c>
      <c r="H918" s="74">
        <v>0</v>
      </c>
      <c r="J918" s="74">
        <v>0</v>
      </c>
      <c r="N918" s="74">
        <v>0</v>
      </c>
      <c r="O918" s="74" t="s">
        <v>2060</v>
      </c>
      <c r="P918" s="74">
        <v>5</v>
      </c>
      <c r="Q918" s="74">
        <v>300</v>
      </c>
      <c r="T918" s="74">
        <v>1</v>
      </c>
      <c r="U918" s="74">
        <v>1</v>
      </c>
      <c r="Y918" s="74"/>
      <c r="AA918" s="114">
        <v>0</v>
      </c>
      <c r="AB918" s="74">
        <v>0</v>
      </c>
      <c r="AC918" s="74">
        <v>0</v>
      </c>
      <c r="AD918" s="115"/>
      <c r="AH918" s="74">
        <v>27200140105</v>
      </c>
      <c r="AK918" s="74">
        <v>3</v>
      </c>
      <c r="AL918" s="74"/>
      <c r="AO918" s="74"/>
      <c r="AP918" s="74"/>
      <c r="AQ918" s="74"/>
      <c r="AR918" s="74">
        <v>0</v>
      </c>
      <c r="AS918" s="74"/>
      <c r="AT918" s="74"/>
      <c r="AU918" s="74"/>
      <c r="AW918" s="119"/>
      <c r="AX918" s="119"/>
      <c r="AY918" s="119"/>
      <c r="AZ918" s="119"/>
      <c r="BA918" s="119"/>
      <c r="BB918" s="119"/>
      <c r="BC918" s="119"/>
      <c r="BE918" s="119"/>
      <c r="BF918" s="74">
        <v>27100200015</v>
      </c>
      <c r="BG918" s="122">
        <v>10000</v>
      </c>
      <c r="BH918" s="116">
        <v>0</v>
      </c>
      <c r="BI918" s="74">
        <v>10000</v>
      </c>
      <c r="BJ918" s="74">
        <v>-1</v>
      </c>
      <c r="BK918" s="74">
        <v>1</v>
      </c>
      <c r="BL918" s="74">
        <v>1</v>
      </c>
    </row>
    <row r="919" spans="1:64">
      <c r="A919" s="74">
        <v>27000210502</v>
      </c>
      <c r="B919" s="74" t="s">
        <v>2477</v>
      </c>
      <c r="C919" s="74" t="s">
        <v>2478</v>
      </c>
      <c r="D919" s="74" t="s">
        <v>2479</v>
      </c>
      <c r="E919" s="114">
        <v>100</v>
      </c>
      <c r="F919" s="74" t="s">
        <v>688</v>
      </c>
      <c r="G919" s="74">
        <v>2</v>
      </c>
      <c r="H919" s="74">
        <v>0</v>
      </c>
      <c r="J919" s="74">
        <v>0</v>
      </c>
      <c r="N919" s="74">
        <v>0</v>
      </c>
      <c r="O919" s="74" t="s">
        <v>2060</v>
      </c>
      <c r="P919" s="74">
        <v>5</v>
      </c>
      <c r="Q919" s="74">
        <v>300</v>
      </c>
      <c r="T919" s="74">
        <v>1</v>
      </c>
      <c r="U919" s="74">
        <v>1</v>
      </c>
      <c r="Y919" s="74"/>
      <c r="AA919" s="114">
        <v>0</v>
      </c>
      <c r="AB919" s="74">
        <v>0</v>
      </c>
      <c r="AC919" s="74">
        <v>0</v>
      </c>
      <c r="AD919" s="115"/>
      <c r="AH919" s="74">
        <v>27200140105</v>
      </c>
      <c r="AK919" s="74">
        <v>3</v>
      </c>
      <c r="AL919" s="74"/>
      <c r="AO919" s="74"/>
      <c r="AP919" s="74"/>
      <c r="AQ919" s="74"/>
      <c r="AR919" s="74">
        <v>0</v>
      </c>
      <c r="AS919" s="74"/>
      <c r="AT919" s="74"/>
      <c r="AU919" s="74"/>
      <c r="AW919" s="119"/>
      <c r="AX919" s="119"/>
      <c r="AY919" s="119"/>
      <c r="AZ919" s="119"/>
      <c r="BA919" s="119"/>
      <c r="BB919" s="119"/>
      <c r="BC919" s="119"/>
      <c r="BE919" s="119"/>
      <c r="BF919" s="74">
        <v>27100200015</v>
      </c>
      <c r="BG919" s="122">
        <v>20000</v>
      </c>
      <c r="BH919" s="116">
        <v>0</v>
      </c>
      <c r="BI919" s="74">
        <v>10000</v>
      </c>
      <c r="BJ919" s="74">
        <v>-1</v>
      </c>
      <c r="BK919" s="74">
        <v>1</v>
      </c>
      <c r="BL919" s="74">
        <v>1</v>
      </c>
    </row>
    <row r="920" spans="1:64">
      <c r="A920" s="74">
        <v>27000210503</v>
      </c>
      <c r="B920" s="74" t="s">
        <v>2480</v>
      </c>
      <c r="C920" s="74" t="s">
        <v>2481</v>
      </c>
      <c r="D920" s="74" t="s">
        <v>2482</v>
      </c>
      <c r="E920" s="114">
        <v>100</v>
      </c>
      <c r="F920" s="74" t="s">
        <v>688</v>
      </c>
      <c r="G920" s="74">
        <v>2</v>
      </c>
      <c r="H920" s="74">
        <v>0</v>
      </c>
      <c r="J920" s="74">
        <v>0</v>
      </c>
      <c r="N920" s="74">
        <v>0</v>
      </c>
      <c r="O920" s="74" t="s">
        <v>2060</v>
      </c>
      <c r="P920" s="74">
        <v>5</v>
      </c>
      <c r="Q920" s="74">
        <v>300</v>
      </c>
      <c r="T920" s="74">
        <v>1</v>
      </c>
      <c r="U920" s="74">
        <v>1</v>
      </c>
      <c r="Y920" s="74"/>
      <c r="AA920" s="114">
        <v>0</v>
      </c>
      <c r="AB920" s="74">
        <v>0</v>
      </c>
      <c r="AC920" s="74">
        <v>0</v>
      </c>
      <c r="AD920" s="115"/>
      <c r="AH920" s="74">
        <v>27200140105</v>
      </c>
      <c r="AK920" s="74">
        <v>3</v>
      </c>
      <c r="AL920" s="74"/>
      <c r="AO920" s="74"/>
      <c r="AP920" s="74"/>
      <c r="AQ920" s="74"/>
      <c r="AR920" s="74">
        <v>0</v>
      </c>
      <c r="AS920" s="74"/>
      <c r="AT920" s="74"/>
      <c r="AU920" s="74"/>
      <c r="AW920" s="119"/>
      <c r="AX920" s="119"/>
      <c r="AY920" s="119"/>
      <c r="AZ920" s="119"/>
      <c r="BA920" s="119"/>
      <c r="BB920" s="119"/>
      <c r="BC920" s="119"/>
      <c r="BE920" s="119"/>
      <c r="BF920" s="74">
        <v>27100200015</v>
      </c>
      <c r="BG920" s="122">
        <v>30000</v>
      </c>
      <c r="BH920" s="116">
        <v>0</v>
      </c>
      <c r="BI920" s="74">
        <v>10000</v>
      </c>
      <c r="BJ920" s="74">
        <v>-1</v>
      </c>
      <c r="BK920" s="74">
        <v>1</v>
      </c>
      <c r="BL920" s="74">
        <v>1</v>
      </c>
    </row>
    <row r="921" spans="1:64">
      <c r="A921" s="74">
        <v>27000210504</v>
      </c>
      <c r="B921" s="74" t="s">
        <v>2483</v>
      </c>
      <c r="C921" s="74" t="s">
        <v>2484</v>
      </c>
      <c r="D921" s="74" t="s">
        <v>2485</v>
      </c>
      <c r="E921" s="114">
        <v>100</v>
      </c>
      <c r="F921" s="74" t="s">
        <v>688</v>
      </c>
      <c r="G921" s="74">
        <v>2</v>
      </c>
      <c r="H921" s="74">
        <v>0</v>
      </c>
      <c r="J921" s="74">
        <v>0</v>
      </c>
      <c r="N921" s="74">
        <v>0</v>
      </c>
      <c r="O921" s="74" t="s">
        <v>2060</v>
      </c>
      <c r="P921" s="74">
        <v>5</v>
      </c>
      <c r="Q921" s="74">
        <v>300</v>
      </c>
      <c r="T921" s="74">
        <v>1</v>
      </c>
      <c r="U921" s="74">
        <v>1</v>
      </c>
      <c r="Y921" s="74"/>
      <c r="AA921" s="114">
        <v>0</v>
      </c>
      <c r="AB921" s="74">
        <v>0</v>
      </c>
      <c r="AC921" s="74">
        <v>0</v>
      </c>
      <c r="AD921" s="115"/>
      <c r="AH921" s="74">
        <v>27200140105</v>
      </c>
      <c r="AK921" s="74">
        <v>3</v>
      </c>
      <c r="AL921" s="74"/>
      <c r="AO921" s="74"/>
      <c r="AP921" s="74"/>
      <c r="AQ921" s="74"/>
      <c r="AR921" s="74">
        <v>0</v>
      </c>
      <c r="AS921" s="74"/>
      <c r="AT921" s="74"/>
      <c r="AU921" s="74"/>
      <c r="AW921" s="119"/>
      <c r="AX921" s="119"/>
      <c r="AY921" s="119"/>
      <c r="AZ921" s="119"/>
      <c r="BA921" s="119"/>
      <c r="BB921" s="119"/>
      <c r="BC921" s="119"/>
      <c r="BE921" s="119"/>
      <c r="BF921" s="74">
        <v>27100200015</v>
      </c>
      <c r="BG921" s="122">
        <v>40000</v>
      </c>
      <c r="BH921" s="116">
        <v>0</v>
      </c>
      <c r="BI921" s="74">
        <v>10000</v>
      </c>
      <c r="BJ921" s="74">
        <v>-1</v>
      </c>
      <c r="BK921" s="74">
        <v>1</v>
      </c>
      <c r="BL921" s="74">
        <v>1</v>
      </c>
    </row>
    <row r="922" spans="1:64">
      <c r="A922" s="74">
        <v>27000210505</v>
      </c>
      <c r="B922" s="74" t="s">
        <v>2486</v>
      </c>
      <c r="C922" s="74" t="s">
        <v>2487</v>
      </c>
      <c r="D922" s="74" t="s">
        <v>2488</v>
      </c>
      <c r="E922" s="114">
        <v>100</v>
      </c>
      <c r="F922" s="74" t="s">
        <v>688</v>
      </c>
      <c r="G922" s="74">
        <v>2</v>
      </c>
      <c r="H922" s="74">
        <v>0</v>
      </c>
      <c r="J922" s="74">
        <v>0</v>
      </c>
      <c r="N922" s="74">
        <v>0</v>
      </c>
      <c r="O922" s="74" t="s">
        <v>2060</v>
      </c>
      <c r="P922" s="74">
        <v>5</v>
      </c>
      <c r="Q922" s="74">
        <v>300</v>
      </c>
      <c r="T922" s="74">
        <v>1</v>
      </c>
      <c r="U922" s="74">
        <v>1</v>
      </c>
      <c r="Y922" s="74"/>
      <c r="AA922" s="114">
        <v>0</v>
      </c>
      <c r="AB922" s="74">
        <v>0</v>
      </c>
      <c r="AC922" s="74">
        <v>0</v>
      </c>
      <c r="AD922" s="115"/>
      <c r="AH922" s="74">
        <v>27200140105</v>
      </c>
      <c r="AK922" s="74">
        <v>3</v>
      </c>
      <c r="AL922" s="74"/>
      <c r="AO922" s="74"/>
      <c r="AP922" s="74"/>
      <c r="AQ922" s="74"/>
      <c r="AR922" s="74">
        <v>0</v>
      </c>
      <c r="AS922" s="74"/>
      <c r="AT922" s="74"/>
      <c r="AU922" s="74"/>
      <c r="AW922" s="119"/>
      <c r="AX922" s="119"/>
      <c r="AY922" s="119"/>
      <c r="AZ922" s="119"/>
      <c r="BA922" s="119"/>
      <c r="BB922" s="119"/>
      <c r="BC922" s="119"/>
      <c r="BE922" s="119"/>
      <c r="BF922" s="74">
        <v>27100200015</v>
      </c>
      <c r="BG922" s="122">
        <v>50000</v>
      </c>
      <c r="BH922" s="116">
        <v>0</v>
      </c>
      <c r="BI922" s="74">
        <v>10000</v>
      </c>
      <c r="BJ922" s="74">
        <v>-1</v>
      </c>
      <c r="BK922" s="74">
        <v>1</v>
      </c>
      <c r="BL922" s="74">
        <v>1</v>
      </c>
    </row>
    <row r="923" spans="1:64">
      <c r="A923" s="74">
        <v>27000210506</v>
      </c>
      <c r="B923" s="74" t="s">
        <v>2489</v>
      </c>
      <c r="C923" s="74" t="s">
        <v>2490</v>
      </c>
      <c r="D923" s="74" t="s">
        <v>2491</v>
      </c>
      <c r="E923" s="114">
        <v>100</v>
      </c>
      <c r="F923" s="74" t="s">
        <v>688</v>
      </c>
      <c r="G923" s="74">
        <v>2</v>
      </c>
      <c r="H923" s="74">
        <v>0</v>
      </c>
      <c r="J923" s="74">
        <v>0</v>
      </c>
      <c r="N923" s="74">
        <v>0</v>
      </c>
      <c r="O923" s="74" t="s">
        <v>2060</v>
      </c>
      <c r="P923" s="74">
        <v>5</v>
      </c>
      <c r="Q923" s="74">
        <v>300</v>
      </c>
      <c r="T923" s="74">
        <v>1</v>
      </c>
      <c r="U923" s="74">
        <v>1</v>
      </c>
      <c r="Y923" s="74"/>
      <c r="AA923" s="114">
        <v>0</v>
      </c>
      <c r="AB923" s="74">
        <v>0</v>
      </c>
      <c r="AC923" s="74">
        <v>0</v>
      </c>
      <c r="AD923" s="115"/>
      <c r="AH923" s="74">
        <v>27200140105</v>
      </c>
      <c r="AK923" s="74">
        <v>3</v>
      </c>
      <c r="AL923" s="74"/>
      <c r="AO923" s="74"/>
      <c r="AP923" s="74"/>
      <c r="AQ923" s="74"/>
      <c r="AR923" s="74">
        <v>0</v>
      </c>
      <c r="AS923" s="74"/>
      <c r="AT923" s="74"/>
      <c r="AU923" s="74"/>
      <c r="AW923" s="119"/>
      <c r="AX923" s="119"/>
      <c r="AY923" s="119"/>
      <c r="AZ923" s="119"/>
      <c r="BA923" s="119"/>
      <c r="BB923" s="119"/>
      <c r="BC923" s="119"/>
      <c r="BE923" s="119"/>
      <c r="BF923" s="74">
        <v>27100200015</v>
      </c>
      <c r="BG923" s="122">
        <v>60000</v>
      </c>
      <c r="BH923" s="116">
        <v>0</v>
      </c>
      <c r="BI923" s="74">
        <v>10000</v>
      </c>
      <c r="BJ923" s="74">
        <v>-1</v>
      </c>
      <c r="BK923" s="74">
        <v>1</v>
      </c>
      <c r="BL923" s="74">
        <v>1</v>
      </c>
    </row>
    <row r="924" spans="1:64">
      <c r="A924" s="74">
        <v>27000210507</v>
      </c>
      <c r="B924" s="74" t="s">
        <v>2492</v>
      </c>
      <c r="C924" s="74" t="s">
        <v>2493</v>
      </c>
      <c r="D924" s="74" t="s">
        <v>2494</v>
      </c>
      <c r="E924" s="114">
        <v>100</v>
      </c>
      <c r="F924" s="74" t="s">
        <v>688</v>
      </c>
      <c r="G924" s="74">
        <v>2</v>
      </c>
      <c r="H924" s="74">
        <v>0</v>
      </c>
      <c r="J924" s="74">
        <v>0</v>
      </c>
      <c r="N924" s="74">
        <v>0</v>
      </c>
      <c r="O924" s="74" t="s">
        <v>2060</v>
      </c>
      <c r="P924" s="74">
        <v>5</v>
      </c>
      <c r="Q924" s="74">
        <v>300</v>
      </c>
      <c r="T924" s="74">
        <v>1</v>
      </c>
      <c r="U924" s="74">
        <v>1</v>
      </c>
      <c r="Y924" s="74"/>
      <c r="AA924" s="114">
        <v>0</v>
      </c>
      <c r="AB924" s="74">
        <v>0</v>
      </c>
      <c r="AC924" s="74">
        <v>0</v>
      </c>
      <c r="AD924" s="115"/>
      <c r="AH924" s="74">
        <v>27200140105</v>
      </c>
      <c r="AK924" s="74">
        <v>3</v>
      </c>
      <c r="AL924" s="74"/>
      <c r="AO924" s="74"/>
      <c r="AP924" s="74"/>
      <c r="AQ924" s="74"/>
      <c r="AR924" s="74">
        <v>0</v>
      </c>
      <c r="AS924" s="74"/>
      <c r="AT924" s="74"/>
      <c r="AU924" s="74"/>
      <c r="AW924" s="119"/>
      <c r="AX924" s="119"/>
      <c r="AY924" s="119"/>
      <c r="AZ924" s="119"/>
      <c r="BA924" s="119"/>
      <c r="BB924" s="119"/>
      <c r="BC924" s="119"/>
      <c r="BE924" s="119"/>
      <c r="BF924" s="74">
        <v>27100200015</v>
      </c>
      <c r="BG924" s="122">
        <v>70000</v>
      </c>
      <c r="BH924" s="116">
        <v>0</v>
      </c>
      <c r="BI924" s="74">
        <v>10000</v>
      </c>
      <c r="BJ924" s="74">
        <v>-1</v>
      </c>
      <c r="BK924" s="74">
        <v>1</v>
      </c>
      <c r="BL924" s="74">
        <v>1</v>
      </c>
    </row>
    <row r="925" spans="1:64">
      <c r="A925" s="74">
        <v>27000210508</v>
      </c>
      <c r="B925" s="74" t="s">
        <v>2495</v>
      </c>
      <c r="C925" s="74" t="s">
        <v>2496</v>
      </c>
      <c r="D925" s="74" t="s">
        <v>2497</v>
      </c>
      <c r="E925" s="114">
        <v>100</v>
      </c>
      <c r="F925" s="74" t="s">
        <v>688</v>
      </c>
      <c r="G925" s="74">
        <v>2</v>
      </c>
      <c r="H925" s="74">
        <v>0</v>
      </c>
      <c r="J925" s="74">
        <v>0</v>
      </c>
      <c r="N925" s="74">
        <v>0</v>
      </c>
      <c r="O925" s="74" t="s">
        <v>2060</v>
      </c>
      <c r="P925" s="74">
        <v>5</v>
      </c>
      <c r="Q925" s="74">
        <v>300</v>
      </c>
      <c r="T925" s="74">
        <v>1</v>
      </c>
      <c r="U925" s="74">
        <v>1</v>
      </c>
      <c r="Y925" s="74"/>
      <c r="AA925" s="114">
        <v>0</v>
      </c>
      <c r="AB925" s="74">
        <v>0</v>
      </c>
      <c r="AC925" s="74">
        <v>0</v>
      </c>
      <c r="AD925" s="115"/>
      <c r="AH925" s="74">
        <v>27200140105</v>
      </c>
      <c r="AK925" s="74">
        <v>3</v>
      </c>
      <c r="AL925" s="74"/>
      <c r="AO925" s="74"/>
      <c r="AP925" s="74"/>
      <c r="AQ925" s="74"/>
      <c r="AR925" s="74">
        <v>0</v>
      </c>
      <c r="AS925" s="74"/>
      <c r="AT925" s="74"/>
      <c r="AU925" s="74"/>
      <c r="AW925" s="119"/>
      <c r="AX925" s="119"/>
      <c r="AY925" s="119"/>
      <c r="AZ925" s="119"/>
      <c r="BA925" s="119"/>
      <c r="BB925" s="119"/>
      <c r="BC925" s="119"/>
      <c r="BE925" s="119"/>
      <c r="BF925" s="74">
        <v>27100200015</v>
      </c>
      <c r="BG925" s="122">
        <v>80000</v>
      </c>
      <c r="BH925" s="116">
        <v>0</v>
      </c>
      <c r="BI925" s="74">
        <v>10000</v>
      </c>
      <c r="BJ925" s="74">
        <v>-1</v>
      </c>
      <c r="BK925" s="74">
        <v>1</v>
      </c>
      <c r="BL925" s="74">
        <v>1</v>
      </c>
    </row>
    <row r="926" spans="1:64">
      <c r="A926" s="74">
        <v>27000210509</v>
      </c>
      <c r="B926" s="74" t="s">
        <v>2498</v>
      </c>
      <c r="C926" s="74" t="s">
        <v>2499</v>
      </c>
      <c r="D926" s="74" t="s">
        <v>2500</v>
      </c>
      <c r="E926" s="114">
        <v>100</v>
      </c>
      <c r="F926" s="74" t="s">
        <v>688</v>
      </c>
      <c r="G926" s="74">
        <v>2</v>
      </c>
      <c r="H926" s="74">
        <v>0</v>
      </c>
      <c r="J926" s="74">
        <v>0</v>
      </c>
      <c r="N926" s="74">
        <v>0</v>
      </c>
      <c r="O926" s="74" t="s">
        <v>2060</v>
      </c>
      <c r="P926" s="74">
        <v>5</v>
      </c>
      <c r="Q926" s="74">
        <v>300</v>
      </c>
      <c r="T926" s="74">
        <v>1</v>
      </c>
      <c r="U926" s="74">
        <v>1</v>
      </c>
      <c r="Y926" s="74"/>
      <c r="AA926" s="114">
        <v>0</v>
      </c>
      <c r="AB926" s="74">
        <v>0</v>
      </c>
      <c r="AC926" s="74">
        <v>0</v>
      </c>
      <c r="AD926" s="115"/>
      <c r="AH926" s="74">
        <v>27200140105</v>
      </c>
      <c r="AK926" s="74">
        <v>3</v>
      </c>
      <c r="AL926" s="74"/>
      <c r="AO926" s="74"/>
      <c r="AP926" s="74"/>
      <c r="AQ926" s="74"/>
      <c r="AR926" s="74">
        <v>0</v>
      </c>
      <c r="AS926" s="74"/>
      <c r="AT926" s="74"/>
      <c r="AU926" s="74"/>
      <c r="AW926" s="119"/>
      <c r="AX926" s="119"/>
      <c r="AY926" s="119"/>
      <c r="AZ926" s="119"/>
      <c r="BA926" s="119"/>
      <c r="BB926" s="119"/>
      <c r="BC926" s="119"/>
      <c r="BE926" s="119"/>
      <c r="BF926" s="74">
        <v>27100200015</v>
      </c>
      <c r="BG926" s="122">
        <v>90000</v>
      </c>
      <c r="BH926" s="116">
        <v>0</v>
      </c>
      <c r="BI926" s="74">
        <v>10000</v>
      </c>
      <c r="BJ926" s="74">
        <v>-1</v>
      </c>
      <c r="BK926" s="74">
        <v>1</v>
      </c>
      <c r="BL926" s="74">
        <v>1</v>
      </c>
    </row>
    <row r="927" spans="1:64">
      <c r="A927" s="74">
        <v>27000210510</v>
      </c>
      <c r="B927" s="74" t="s">
        <v>2501</v>
      </c>
      <c r="C927" s="74" t="s">
        <v>2502</v>
      </c>
      <c r="D927" s="74" t="s">
        <v>2503</v>
      </c>
      <c r="E927" s="114">
        <v>100</v>
      </c>
      <c r="F927" s="74" t="s">
        <v>688</v>
      </c>
      <c r="G927" s="74">
        <v>2</v>
      </c>
      <c r="H927" s="74">
        <v>0</v>
      </c>
      <c r="J927" s="74">
        <v>0</v>
      </c>
      <c r="N927" s="74">
        <v>0</v>
      </c>
      <c r="O927" s="74" t="s">
        <v>2060</v>
      </c>
      <c r="P927" s="74">
        <v>5</v>
      </c>
      <c r="Q927" s="74">
        <v>300</v>
      </c>
      <c r="T927" s="74">
        <v>1</v>
      </c>
      <c r="U927" s="74">
        <v>1</v>
      </c>
      <c r="Y927" s="74"/>
      <c r="AA927" s="114">
        <v>0</v>
      </c>
      <c r="AB927" s="74">
        <v>0</v>
      </c>
      <c r="AC927" s="74">
        <v>0</v>
      </c>
      <c r="AD927" s="115"/>
      <c r="AH927" s="74">
        <v>27200140105</v>
      </c>
      <c r="AK927" s="74">
        <v>3</v>
      </c>
      <c r="AL927" s="74"/>
      <c r="AO927" s="74"/>
      <c r="AP927" s="74"/>
      <c r="AQ927" s="74"/>
      <c r="AR927" s="74">
        <v>0</v>
      </c>
      <c r="AS927" s="74"/>
      <c r="AT927" s="74"/>
      <c r="AU927" s="74"/>
      <c r="AW927" s="119"/>
      <c r="AX927" s="119"/>
      <c r="AY927" s="119"/>
      <c r="AZ927" s="119"/>
      <c r="BA927" s="119"/>
      <c r="BB927" s="119"/>
      <c r="BC927" s="119"/>
      <c r="BE927" s="119"/>
      <c r="BF927" s="74">
        <v>27100200015</v>
      </c>
      <c r="BG927" s="122">
        <v>100000</v>
      </c>
      <c r="BH927" s="116">
        <v>0</v>
      </c>
      <c r="BI927" s="74">
        <v>10000</v>
      </c>
      <c r="BJ927" s="74">
        <v>-1</v>
      </c>
      <c r="BK927" s="74">
        <v>1</v>
      </c>
      <c r="BL927" s="74">
        <v>1</v>
      </c>
    </row>
    <row r="928" spans="1:64">
      <c r="A928" s="74">
        <v>27000210511</v>
      </c>
      <c r="B928" s="74" t="s">
        <v>2504</v>
      </c>
      <c r="C928" s="74" t="s">
        <v>2505</v>
      </c>
      <c r="D928" s="74" t="s">
        <v>2506</v>
      </c>
      <c r="E928" s="114">
        <v>100</v>
      </c>
      <c r="F928" s="74" t="s">
        <v>688</v>
      </c>
      <c r="G928" s="74">
        <v>2</v>
      </c>
      <c r="H928" s="74">
        <v>0</v>
      </c>
      <c r="J928" s="74">
        <v>0</v>
      </c>
      <c r="N928" s="74">
        <v>0</v>
      </c>
      <c r="O928" s="74" t="s">
        <v>2060</v>
      </c>
      <c r="P928" s="74">
        <v>5</v>
      </c>
      <c r="Q928" s="74">
        <v>300</v>
      </c>
      <c r="T928" s="74">
        <v>1</v>
      </c>
      <c r="U928" s="74">
        <v>1</v>
      </c>
      <c r="Y928" s="74"/>
      <c r="AA928" s="114">
        <v>0</v>
      </c>
      <c r="AB928" s="74">
        <v>0</v>
      </c>
      <c r="AC928" s="74">
        <v>0</v>
      </c>
      <c r="AD928" s="115"/>
      <c r="AH928" s="74">
        <v>27200140105</v>
      </c>
      <c r="AK928" s="74">
        <v>3</v>
      </c>
      <c r="AL928" s="74"/>
      <c r="AO928" s="74"/>
      <c r="AP928" s="74"/>
      <c r="AQ928" s="74"/>
      <c r="AR928" s="74">
        <v>0</v>
      </c>
      <c r="AS928" s="74"/>
      <c r="AT928" s="74"/>
      <c r="AU928" s="74"/>
      <c r="AW928" s="119"/>
      <c r="AX928" s="119"/>
      <c r="AY928" s="119"/>
      <c r="AZ928" s="119"/>
      <c r="BA928" s="119"/>
      <c r="BB928" s="119"/>
      <c r="BC928" s="119"/>
      <c r="BE928" s="119"/>
      <c r="BF928" s="74">
        <v>27100200015</v>
      </c>
      <c r="BG928" s="122">
        <v>110000</v>
      </c>
      <c r="BH928" s="116">
        <v>0</v>
      </c>
      <c r="BI928" s="74">
        <v>10000</v>
      </c>
      <c r="BJ928" s="74">
        <v>-1</v>
      </c>
      <c r="BK928" s="74">
        <v>1</v>
      </c>
      <c r="BL928" s="74">
        <v>1</v>
      </c>
    </row>
    <row r="929" spans="1:64">
      <c r="A929" s="74">
        <v>27000210512</v>
      </c>
      <c r="B929" s="74" t="s">
        <v>2507</v>
      </c>
      <c r="C929" s="74" t="s">
        <v>2508</v>
      </c>
      <c r="D929" s="74" t="s">
        <v>2509</v>
      </c>
      <c r="E929" s="114">
        <v>100</v>
      </c>
      <c r="F929" s="74" t="s">
        <v>688</v>
      </c>
      <c r="G929" s="74">
        <v>2</v>
      </c>
      <c r="H929" s="74">
        <v>0</v>
      </c>
      <c r="J929" s="74">
        <v>0</v>
      </c>
      <c r="N929" s="74">
        <v>0</v>
      </c>
      <c r="O929" s="74" t="s">
        <v>2060</v>
      </c>
      <c r="P929" s="74">
        <v>5</v>
      </c>
      <c r="Q929" s="74">
        <v>300</v>
      </c>
      <c r="T929" s="74">
        <v>1</v>
      </c>
      <c r="U929" s="74">
        <v>1</v>
      </c>
      <c r="Y929" s="74"/>
      <c r="AA929" s="114">
        <v>0</v>
      </c>
      <c r="AB929" s="74">
        <v>0</v>
      </c>
      <c r="AC929" s="74">
        <v>0</v>
      </c>
      <c r="AD929" s="115"/>
      <c r="AH929" s="74">
        <v>27200140105</v>
      </c>
      <c r="AK929" s="74">
        <v>3</v>
      </c>
      <c r="AL929" s="74"/>
      <c r="AO929" s="74"/>
      <c r="AP929" s="74"/>
      <c r="AQ929" s="74"/>
      <c r="AR929" s="74">
        <v>0</v>
      </c>
      <c r="AS929" s="74"/>
      <c r="AT929" s="74"/>
      <c r="AU929" s="74"/>
      <c r="AW929" s="119"/>
      <c r="AX929" s="119"/>
      <c r="AY929" s="119"/>
      <c r="AZ929" s="119"/>
      <c r="BA929" s="119"/>
      <c r="BB929" s="119"/>
      <c r="BC929" s="119"/>
      <c r="BE929" s="119"/>
      <c r="BF929" s="74">
        <v>27100200015</v>
      </c>
      <c r="BG929" s="122">
        <v>120000</v>
      </c>
      <c r="BH929" s="116">
        <v>0</v>
      </c>
      <c r="BI929" s="74">
        <v>10000</v>
      </c>
      <c r="BJ929" s="74">
        <v>-1</v>
      </c>
      <c r="BK929" s="74">
        <v>1</v>
      </c>
      <c r="BL929" s="74">
        <v>1</v>
      </c>
    </row>
    <row r="930" spans="1:64">
      <c r="A930" s="74">
        <v>27000210513</v>
      </c>
      <c r="B930" s="74" t="s">
        <v>2510</v>
      </c>
      <c r="C930" s="74" t="s">
        <v>2511</v>
      </c>
      <c r="D930" s="74" t="s">
        <v>2512</v>
      </c>
      <c r="E930" s="114">
        <v>100</v>
      </c>
      <c r="F930" s="74" t="s">
        <v>688</v>
      </c>
      <c r="G930" s="74">
        <v>2</v>
      </c>
      <c r="H930" s="74">
        <v>0</v>
      </c>
      <c r="J930" s="74">
        <v>0</v>
      </c>
      <c r="N930" s="74">
        <v>0</v>
      </c>
      <c r="O930" s="74" t="s">
        <v>2060</v>
      </c>
      <c r="P930" s="74">
        <v>5</v>
      </c>
      <c r="Q930" s="74">
        <v>300</v>
      </c>
      <c r="T930" s="74">
        <v>1</v>
      </c>
      <c r="U930" s="74">
        <v>1</v>
      </c>
      <c r="Y930" s="74"/>
      <c r="AA930" s="114">
        <v>0</v>
      </c>
      <c r="AB930" s="74">
        <v>0</v>
      </c>
      <c r="AC930" s="74">
        <v>0</v>
      </c>
      <c r="AD930" s="115"/>
      <c r="AH930" s="74">
        <v>27200140105</v>
      </c>
      <c r="AK930" s="74">
        <v>3</v>
      </c>
      <c r="AL930" s="74"/>
      <c r="AO930" s="74"/>
      <c r="AP930" s="74"/>
      <c r="AQ930" s="74"/>
      <c r="AR930" s="74">
        <v>0</v>
      </c>
      <c r="AS930" s="74"/>
      <c r="AT930" s="74"/>
      <c r="AU930" s="74"/>
      <c r="AW930" s="119"/>
      <c r="AX930" s="119"/>
      <c r="AY930" s="119"/>
      <c r="AZ930" s="119"/>
      <c r="BA930" s="119"/>
      <c r="BB930" s="119"/>
      <c r="BC930" s="119"/>
      <c r="BE930" s="119"/>
      <c r="BF930" s="74">
        <v>27100200015</v>
      </c>
      <c r="BG930" s="122">
        <v>130000</v>
      </c>
      <c r="BH930" s="116">
        <v>0</v>
      </c>
      <c r="BI930" s="74">
        <v>10000</v>
      </c>
      <c r="BJ930" s="74">
        <v>-1</v>
      </c>
      <c r="BK930" s="74">
        <v>1</v>
      </c>
      <c r="BL930" s="74">
        <v>1</v>
      </c>
    </row>
    <row r="931" spans="1:64">
      <c r="A931" s="74">
        <v>27000210514</v>
      </c>
      <c r="B931" s="74" t="s">
        <v>2513</v>
      </c>
      <c r="C931" s="74" t="s">
        <v>2514</v>
      </c>
      <c r="D931" s="74" t="s">
        <v>2515</v>
      </c>
      <c r="E931" s="114">
        <v>100</v>
      </c>
      <c r="F931" s="74" t="s">
        <v>688</v>
      </c>
      <c r="G931" s="74">
        <v>2</v>
      </c>
      <c r="H931" s="74">
        <v>0</v>
      </c>
      <c r="J931" s="74">
        <v>0</v>
      </c>
      <c r="N931" s="74">
        <v>0</v>
      </c>
      <c r="O931" s="74" t="s">
        <v>2060</v>
      </c>
      <c r="P931" s="74">
        <v>5</v>
      </c>
      <c r="Q931" s="74">
        <v>300</v>
      </c>
      <c r="T931" s="74">
        <v>1</v>
      </c>
      <c r="U931" s="74">
        <v>1</v>
      </c>
      <c r="Y931" s="74"/>
      <c r="AA931" s="114">
        <v>0</v>
      </c>
      <c r="AB931" s="74">
        <v>0</v>
      </c>
      <c r="AC931" s="74">
        <v>0</v>
      </c>
      <c r="AD931" s="115"/>
      <c r="AH931" s="74">
        <v>27200140105</v>
      </c>
      <c r="AK931" s="74">
        <v>3</v>
      </c>
      <c r="AL931" s="74"/>
      <c r="AO931" s="74"/>
      <c r="AP931" s="74"/>
      <c r="AQ931" s="74"/>
      <c r="AR931" s="74">
        <v>0</v>
      </c>
      <c r="AS931" s="74"/>
      <c r="AT931" s="74"/>
      <c r="AU931" s="74"/>
      <c r="AW931" s="119"/>
      <c r="AX931" s="119"/>
      <c r="AY931" s="119"/>
      <c r="AZ931" s="119"/>
      <c r="BA931" s="119"/>
      <c r="BB931" s="119"/>
      <c r="BC931" s="119"/>
      <c r="BE931" s="119"/>
      <c r="BF931" s="74">
        <v>27100200015</v>
      </c>
      <c r="BG931" s="122">
        <v>140000</v>
      </c>
      <c r="BH931" s="116">
        <v>0</v>
      </c>
      <c r="BI931" s="74">
        <v>10000</v>
      </c>
      <c r="BJ931" s="74">
        <v>-1</v>
      </c>
      <c r="BK931" s="74">
        <v>1</v>
      </c>
      <c r="BL931" s="74">
        <v>1</v>
      </c>
    </row>
    <row r="932" spans="1:64">
      <c r="A932" s="74">
        <v>27000210515</v>
      </c>
      <c r="B932" s="74" t="s">
        <v>2516</v>
      </c>
      <c r="C932" s="74" t="s">
        <v>2517</v>
      </c>
      <c r="D932" s="74" t="s">
        <v>2518</v>
      </c>
      <c r="E932" s="114">
        <v>100</v>
      </c>
      <c r="F932" s="74" t="s">
        <v>688</v>
      </c>
      <c r="G932" s="74">
        <v>2</v>
      </c>
      <c r="H932" s="74">
        <v>0</v>
      </c>
      <c r="J932" s="74">
        <v>0</v>
      </c>
      <c r="N932" s="74">
        <v>0</v>
      </c>
      <c r="O932" s="74" t="s">
        <v>2060</v>
      </c>
      <c r="P932" s="74">
        <v>5</v>
      </c>
      <c r="Q932" s="74">
        <v>300</v>
      </c>
      <c r="T932" s="74">
        <v>1</v>
      </c>
      <c r="U932" s="74">
        <v>1</v>
      </c>
      <c r="Y932" s="74"/>
      <c r="AA932" s="114">
        <v>0</v>
      </c>
      <c r="AB932" s="74">
        <v>0</v>
      </c>
      <c r="AC932" s="74">
        <v>0</v>
      </c>
      <c r="AD932" s="115"/>
      <c r="AH932" s="74">
        <v>27200140105</v>
      </c>
      <c r="AK932" s="74">
        <v>3</v>
      </c>
      <c r="AL932" s="74"/>
      <c r="AO932" s="74"/>
      <c r="AP932" s="74"/>
      <c r="AQ932" s="74"/>
      <c r="AR932" s="74">
        <v>0</v>
      </c>
      <c r="AS932" s="74"/>
      <c r="AT932" s="74"/>
      <c r="AU932" s="74"/>
      <c r="AW932" s="119"/>
      <c r="AX932" s="119"/>
      <c r="AY932" s="119"/>
      <c r="AZ932" s="119"/>
      <c r="BA932" s="119"/>
      <c r="BB932" s="119"/>
      <c r="BC932" s="119"/>
      <c r="BE932" s="119"/>
      <c r="BF932" s="74">
        <v>27100200015</v>
      </c>
      <c r="BG932" s="122">
        <v>150000</v>
      </c>
      <c r="BH932" s="116">
        <v>0</v>
      </c>
      <c r="BI932" s="74">
        <v>10000</v>
      </c>
      <c r="BJ932" s="74">
        <v>-1</v>
      </c>
      <c r="BK932" s="74">
        <v>1</v>
      </c>
      <c r="BL932" s="74">
        <v>1</v>
      </c>
    </row>
    <row r="933" spans="1:64">
      <c r="A933" s="74">
        <v>27000210516</v>
      </c>
      <c r="B933" s="74" t="s">
        <v>2519</v>
      </c>
      <c r="C933" s="74" t="s">
        <v>2520</v>
      </c>
      <c r="D933" s="74" t="s">
        <v>2521</v>
      </c>
      <c r="E933" s="114">
        <v>100</v>
      </c>
      <c r="F933" s="74" t="s">
        <v>688</v>
      </c>
      <c r="G933" s="74">
        <v>2</v>
      </c>
      <c r="H933" s="74">
        <v>0</v>
      </c>
      <c r="J933" s="74">
        <v>0</v>
      </c>
      <c r="N933" s="74">
        <v>0</v>
      </c>
      <c r="O933" s="74" t="s">
        <v>2060</v>
      </c>
      <c r="P933" s="74">
        <v>5</v>
      </c>
      <c r="Q933" s="74">
        <v>300</v>
      </c>
      <c r="T933" s="74">
        <v>1</v>
      </c>
      <c r="U933" s="74">
        <v>1</v>
      </c>
      <c r="Y933" s="74"/>
      <c r="AA933" s="114">
        <v>0</v>
      </c>
      <c r="AB933" s="74">
        <v>0</v>
      </c>
      <c r="AC933" s="74">
        <v>0</v>
      </c>
      <c r="AD933" s="115"/>
      <c r="AH933" s="74">
        <v>27200140105</v>
      </c>
      <c r="AK933" s="74">
        <v>3</v>
      </c>
      <c r="AL933" s="74"/>
      <c r="AO933" s="74"/>
      <c r="AP933" s="74"/>
      <c r="AQ933" s="74"/>
      <c r="AR933" s="74">
        <v>0</v>
      </c>
      <c r="AS933" s="74"/>
      <c r="AT933" s="74"/>
      <c r="AU933" s="74"/>
      <c r="AW933" s="119"/>
      <c r="AX933" s="119"/>
      <c r="AY933" s="119"/>
      <c r="AZ933" s="119"/>
      <c r="BA933" s="119"/>
      <c r="BB933" s="119"/>
      <c r="BC933" s="119"/>
      <c r="BE933" s="119"/>
      <c r="BF933" s="74">
        <v>27100200015</v>
      </c>
      <c r="BG933" s="122">
        <v>160000</v>
      </c>
      <c r="BH933" s="116">
        <v>0</v>
      </c>
      <c r="BI933" s="74">
        <v>10000</v>
      </c>
      <c r="BJ933" s="74">
        <v>-1</v>
      </c>
      <c r="BK933" s="74">
        <v>1</v>
      </c>
      <c r="BL933" s="74">
        <v>1</v>
      </c>
    </row>
    <row r="934" spans="1:64">
      <c r="A934" s="74">
        <v>27000210517</v>
      </c>
      <c r="B934" s="74" t="s">
        <v>2522</v>
      </c>
      <c r="C934" s="74" t="s">
        <v>2523</v>
      </c>
      <c r="D934" s="74" t="s">
        <v>2524</v>
      </c>
      <c r="E934" s="114">
        <v>100</v>
      </c>
      <c r="F934" s="74" t="s">
        <v>688</v>
      </c>
      <c r="G934" s="74">
        <v>2</v>
      </c>
      <c r="H934" s="74">
        <v>0</v>
      </c>
      <c r="J934" s="74">
        <v>0</v>
      </c>
      <c r="N934" s="74">
        <v>0</v>
      </c>
      <c r="O934" s="74" t="s">
        <v>2060</v>
      </c>
      <c r="P934" s="74">
        <v>5</v>
      </c>
      <c r="Q934" s="74">
        <v>300</v>
      </c>
      <c r="T934" s="74">
        <v>1</v>
      </c>
      <c r="U934" s="74">
        <v>1</v>
      </c>
      <c r="Y934" s="74"/>
      <c r="AA934" s="114">
        <v>0</v>
      </c>
      <c r="AB934" s="74">
        <v>0</v>
      </c>
      <c r="AC934" s="74">
        <v>0</v>
      </c>
      <c r="AD934" s="115"/>
      <c r="AH934" s="74">
        <v>27200140105</v>
      </c>
      <c r="AK934" s="74">
        <v>3</v>
      </c>
      <c r="AL934" s="74"/>
      <c r="AO934" s="74"/>
      <c r="AP934" s="74"/>
      <c r="AQ934" s="74"/>
      <c r="AR934" s="74">
        <v>0</v>
      </c>
      <c r="AS934" s="74"/>
      <c r="AT934" s="74"/>
      <c r="AU934" s="74"/>
      <c r="AW934" s="119"/>
      <c r="AX934" s="119"/>
      <c r="AY934" s="119"/>
      <c r="AZ934" s="119"/>
      <c r="BA934" s="119"/>
      <c r="BB934" s="119"/>
      <c r="BC934" s="119"/>
      <c r="BE934" s="119"/>
      <c r="BF934" s="74">
        <v>27100200015</v>
      </c>
      <c r="BG934" s="122">
        <v>170000</v>
      </c>
      <c r="BH934" s="116">
        <v>0</v>
      </c>
      <c r="BI934" s="74">
        <v>10000</v>
      </c>
      <c r="BJ934" s="74">
        <v>-1</v>
      </c>
      <c r="BK934" s="74">
        <v>1</v>
      </c>
      <c r="BL934" s="74">
        <v>1</v>
      </c>
    </row>
    <row r="935" spans="1:64">
      <c r="A935" s="74">
        <v>27000210518</v>
      </c>
      <c r="B935" s="74" t="s">
        <v>2525</v>
      </c>
      <c r="C935" s="74" t="s">
        <v>2526</v>
      </c>
      <c r="D935" s="74" t="s">
        <v>2527</v>
      </c>
      <c r="E935" s="114">
        <v>100</v>
      </c>
      <c r="F935" s="74" t="s">
        <v>688</v>
      </c>
      <c r="G935" s="74">
        <v>2</v>
      </c>
      <c r="H935" s="74">
        <v>0</v>
      </c>
      <c r="J935" s="74">
        <v>0</v>
      </c>
      <c r="N935" s="74">
        <v>0</v>
      </c>
      <c r="O935" s="74" t="s">
        <v>2060</v>
      </c>
      <c r="P935" s="74">
        <v>5</v>
      </c>
      <c r="Q935" s="74">
        <v>300</v>
      </c>
      <c r="T935" s="74">
        <v>1</v>
      </c>
      <c r="U935" s="74">
        <v>1</v>
      </c>
      <c r="Y935" s="74"/>
      <c r="AA935" s="114">
        <v>0</v>
      </c>
      <c r="AB935" s="74">
        <v>0</v>
      </c>
      <c r="AC935" s="74">
        <v>0</v>
      </c>
      <c r="AD935" s="115"/>
      <c r="AH935" s="74">
        <v>27200140105</v>
      </c>
      <c r="AK935" s="74">
        <v>3</v>
      </c>
      <c r="AL935" s="74"/>
      <c r="AO935" s="74"/>
      <c r="AP935" s="74"/>
      <c r="AQ935" s="74"/>
      <c r="AR935" s="74">
        <v>0</v>
      </c>
      <c r="AS935" s="74"/>
      <c r="AT935" s="74"/>
      <c r="AU935" s="74"/>
      <c r="AW935" s="119"/>
      <c r="AX935" s="119"/>
      <c r="AY935" s="119"/>
      <c r="AZ935" s="119"/>
      <c r="BA935" s="119"/>
      <c r="BB935" s="119"/>
      <c r="BC935" s="119"/>
      <c r="BE935" s="119"/>
      <c r="BF935" s="74">
        <v>27100200015</v>
      </c>
      <c r="BG935" s="122">
        <v>180000</v>
      </c>
      <c r="BH935" s="116">
        <v>0</v>
      </c>
      <c r="BI935" s="74">
        <v>10000</v>
      </c>
      <c r="BJ935" s="74">
        <v>-1</v>
      </c>
      <c r="BK935" s="74">
        <v>1</v>
      </c>
      <c r="BL935" s="74">
        <v>1</v>
      </c>
    </row>
    <row r="936" spans="1:64">
      <c r="A936" s="74">
        <v>27000210519</v>
      </c>
      <c r="B936" s="74" t="s">
        <v>2528</v>
      </c>
      <c r="C936" s="74" t="s">
        <v>2529</v>
      </c>
      <c r="D936" s="74" t="s">
        <v>2530</v>
      </c>
      <c r="E936" s="114">
        <v>100</v>
      </c>
      <c r="F936" s="74" t="s">
        <v>688</v>
      </c>
      <c r="G936" s="74">
        <v>2</v>
      </c>
      <c r="H936" s="74">
        <v>0</v>
      </c>
      <c r="J936" s="74">
        <v>0</v>
      </c>
      <c r="N936" s="74">
        <v>0</v>
      </c>
      <c r="O936" s="74" t="s">
        <v>2060</v>
      </c>
      <c r="P936" s="74">
        <v>5</v>
      </c>
      <c r="Q936" s="74">
        <v>300</v>
      </c>
      <c r="T936" s="74">
        <v>1</v>
      </c>
      <c r="U936" s="74">
        <v>1</v>
      </c>
      <c r="Y936" s="74"/>
      <c r="AA936" s="114">
        <v>0</v>
      </c>
      <c r="AB936" s="74">
        <v>0</v>
      </c>
      <c r="AC936" s="74">
        <v>0</v>
      </c>
      <c r="AD936" s="115"/>
      <c r="AH936" s="74">
        <v>27200140105</v>
      </c>
      <c r="AK936" s="74">
        <v>3</v>
      </c>
      <c r="AL936" s="74"/>
      <c r="AO936" s="74"/>
      <c r="AP936" s="74"/>
      <c r="AQ936" s="74"/>
      <c r="AR936" s="74">
        <v>0</v>
      </c>
      <c r="AS936" s="74"/>
      <c r="AT936" s="74"/>
      <c r="AU936" s="74"/>
      <c r="AW936" s="119"/>
      <c r="AX936" s="119"/>
      <c r="AY936" s="119"/>
      <c r="AZ936" s="119"/>
      <c r="BA936" s="119"/>
      <c r="BB936" s="119"/>
      <c r="BC936" s="119"/>
      <c r="BE936" s="119"/>
      <c r="BF936" s="74">
        <v>27100200015</v>
      </c>
      <c r="BG936" s="122">
        <v>190000</v>
      </c>
      <c r="BH936" s="116">
        <v>0</v>
      </c>
      <c r="BI936" s="74">
        <v>10000</v>
      </c>
      <c r="BJ936" s="74">
        <v>-1</v>
      </c>
      <c r="BK936" s="74">
        <v>1</v>
      </c>
      <c r="BL936" s="74">
        <v>1</v>
      </c>
    </row>
    <row r="937" spans="1:64">
      <c r="A937" s="74">
        <v>27000210520</v>
      </c>
      <c r="B937" s="74" t="s">
        <v>2531</v>
      </c>
      <c r="C937" s="74" t="s">
        <v>2532</v>
      </c>
      <c r="D937" s="74" t="s">
        <v>2533</v>
      </c>
      <c r="E937" s="114">
        <v>100</v>
      </c>
      <c r="F937" s="74" t="s">
        <v>688</v>
      </c>
      <c r="G937" s="74">
        <v>2</v>
      </c>
      <c r="H937" s="74">
        <v>0</v>
      </c>
      <c r="J937" s="74">
        <v>0</v>
      </c>
      <c r="N937" s="74">
        <v>0</v>
      </c>
      <c r="O937" s="74" t="s">
        <v>2060</v>
      </c>
      <c r="P937" s="74">
        <v>5</v>
      </c>
      <c r="Q937" s="74">
        <v>300</v>
      </c>
      <c r="T937" s="74">
        <v>1</v>
      </c>
      <c r="U937" s="74">
        <v>1</v>
      </c>
      <c r="Y937" s="74"/>
      <c r="AA937" s="114">
        <v>0</v>
      </c>
      <c r="AB937" s="74">
        <v>0</v>
      </c>
      <c r="AC937" s="74">
        <v>0</v>
      </c>
      <c r="AD937" s="115"/>
      <c r="AH937" s="74">
        <v>27200140105</v>
      </c>
      <c r="AK937" s="74">
        <v>3</v>
      </c>
      <c r="AL937" s="74"/>
      <c r="AO937" s="74"/>
      <c r="AP937" s="74"/>
      <c r="AQ937" s="74"/>
      <c r="AR937" s="74">
        <v>0</v>
      </c>
      <c r="AS937" s="74"/>
      <c r="AT937" s="74"/>
      <c r="AU937" s="74"/>
      <c r="AW937" s="119"/>
      <c r="AX937" s="119"/>
      <c r="AY937" s="119"/>
      <c r="AZ937" s="119"/>
      <c r="BA937" s="119"/>
      <c r="BB937" s="119"/>
      <c r="BC937" s="119"/>
      <c r="BE937" s="119"/>
      <c r="BF937" s="74">
        <v>27100200015</v>
      </c>
      <c r="BG937" s="122">
        <v>200000</v>
      </c>
      <c r="BH937" s="116">
        <v>0</v>
      </c>
      <c r="BI937" s="74">
        <v>10000</v>
      </c>
      <c r="BJ937" s="74">
        <v>-1</v>
      </c>
      <c r="BK937" s="74">
        <v>1</v>
      </c>
      <c r="BL937" s="74">
        <v>1</v>
      </c>
    </row>
    <row r="938" spans="1:64">
      <c r="A938" s="74">
        <v>27000210521</v>
      </c>
      <c r="B938" s="74" t="s">
        <v>2534</v>
      </c>
      <c r="C938" s="74" t="s">
        <v>2535</v>
      </c>
      <c r="D938" s="74" t="s">
        <v>2536</v>
      </c>
      <c r="E938" s="114">
        <v>100</v>
      </c>
      <c r="F938" s="74" t="s">
        <v>688</v>
      </c>
      <c r="G938" s="74">
        <v>2</v>
      </c>
      <c r="H938" s="74">
        <v>0</v>
      </c>
      <c r="J938" s="74">
        <v>0</v>
      </c>
      <c r="N938" s="74">
        <v>0</v>
      </c>
      <c r="O938" s="74" t="s">
        <v>2060</v>
      </c>
      <c r="P938" s="74">
        <v>5</v>
      </c>
      <c r="Q938" s="74">
        <v>300</v>
      </c>
      <c r="T938" s="74">
        <v>1</v>
      </c>
      <c r="U938" s="74">
        <v>1</v>
      </c>
      <c r="Y938" s="74"/>
      <c r="AA938" s="114">
        <v>0</v>
      </c>
      <c r="AB938" s="74">
        <v>0</v>
      </c>
      <c r="AC938" s="74">
        <v>0</v>
      </c>
      <c r="AD938" s="115"/>
      <c r="AH938" s="74">
        <v>27200140105</v>
      </c>
      <c r="AK938" s="74">
        <v>3</v>
      </c>
      <c r="AL938" s="74"/>
      <c r="AO938" s="74"/>
      <c r="AP938" s="74"/>
      <c r="AQ938" s="74"/>
      <c r="AR938" s="74">
        <v>0</v>
      </c>
      <c r="AS938" s="74"/>
      <c r="AT938" s="74"/>
      <c r="AU938" s="74"/>
      <c r="AW938" s="119"/>
      <c r="AX938" s="119"/>
      <c r="AY938" s="119"/>
      <c r="AZ938" s="119"/>
      <c r="BA938" s="119"/>
      <c r="BB938" s="119"/>
      <c r="BC938" s="119"/>
      <c r="BE938" s="119"/>
      <c r="BF938" s="74">
        <v>27100200015</v>
      </c>
      <c r="BG938" s="122">
        <v>210000</v>
      </c>
      <c r="BH938" s="116">
        <v>0</v>
      </c>
      <c r="BI938" s="74">
        <v>10000</v>
      </c>
      <c r="BJ938" s="74">
        <v>-1</v>
      </c>
      <c r="BK938" s="74">
        <v>1</v>
      </c>
      <c r="BL938" s="74">
        <v>1</v>
      </c>
    </row>
    <row r="939" spans="1:64">
      <c r="A939" s="74">
        <v>27000210522</v>
      </c>
      <c r="B939" s="74" t="s">
        <v>2537</v>
      </c>
      <c r="C939" s="74" t="s">
        <v>2538</v>
      </c>
      <c r="D939" s="74" t="s">
        <v>2539</v>
      </c>
      <c r="E939" s="114">
        <v>100</v>
      </c>
      <c r="F939" s="74" t="s">
        <v>688</v>
      </c>
      <c r="G939" s="74">
        <v>2</v>
      </c>
      <c r="H939" s="74">
        <v>0</v>
      </c>
      <c r="J939" s="74">
        <v>0</v>
      </c>
      <c r="N939" s="74">
        <v>0</v>
      </c>
      <c r="O939" s="74" t="s">
        <v>2060</v>
      </c>
      <c r="P939" s="74">
        <v>5</v>
      </c>
      <c r="Q939" s="74">
        <v>300</v>
      </c>
      <c r="T939" s="74">
        <v>1</v>
      </c>
      <c r="U939" s="74">
        <v>1</v>
      </c>
      <c r="Y939" s="74"/>
      <c r="AA939" s="114">
        <v>0</v>
      </c>
      <c r="AB939" s="74">
        <v>0</v>
      </c>
      <c r="AC939" s="74">
        <v>0</v>
      </c>
      <c r="AD939" s="115"/>
      <c r="AH939" s="74">
        <v>27200140105</v>
      </c>
      <c r="AK939" s="74">
        <v>3</v>
      </c>
      <c r="AL939" s="74"/>
      <c r="AO939" s="74"/>
      <c r="AP939" s="74"/>
      <c r="AQ939" s="74"/>
      <c r="AR939" s="74">
        <v>0</v>
      </c>
      <c r="AS939" s="74"/>
      <c r="AT939" s="74"/>
      <c r="AU939" s="74"/>
      <c r="AW939" s="119"/>
      <c r="AX939" s="119"/>
      <c r="AY939" s="119"/>
      <c r="AZ939" s="119"/>
      <c r="BA939" s="119"/>
      <c r="BB939" s="119"/>
      <c r="BC939" s="119"/>
      <c r="BE939" s="119"/>
      <c r="BF939" s="74">
        <v>27100200015</v>
      </c>
      <c r="BG939" s="122">
        <v>220000</v>
      </c>
      <c r="BH939" s="116">
        <v>0</v>
      </c>
      <c r="BI939" s="74">
        <v>10000</v>
      </c>
      <c r="BJ939" s="74">
        <v>-1</v>
      </c>
      <c r="BK939" s="74">
        <v>1</v>
      </c>
      <c r="BL939" s="74">
        <v>1</v>
      </c>
    </row>
    <row r="940" spans="1:64">
      <c r="A940" s="74">
        <v>27000210523</v>
      </c>
      <c r="B940" s="74" t="s">
        <v>2540</v>
      </c>
      <c r="C940" s="74" t="s">
        <v>2541</v>
      </c>
      <c r="D940" s="74" t="s">
        <v>2542</v>
      </c>
      <c r="E940" s="114">
        <v>100</v>
      </c>
      <c r="F940" s="74" t="s">
        <v>688</v>
      </c>
      <c r="G940" s="74">
        <v>2</v>
      </c>
      <c r="H940" s="74">
        <v>0</v>
      </c>
      <c r="J940" s="74">
        <v>0</v>
      </c>
      <c r="N940" s="74">
        <v>0</v>
      </c>
      <c r="O940" s="74" t="s">
        <v>2060</v>
      </c>
      <c r="P940" s="74">
        <v>5</v>
      </c>
      <c r="Q940" s="74">
        <v>300</v>
      </c>
      <c r="T940" s="74">
        <v>1</v>
      </c>
      <c r="U940" s="74">
        <v>1</v>
      </c>
      <c r="Y940" s="74"/>
      <c r="AA940" s="114">
        <v>0</v>
      </c>
      <c r="AB940" s="74">
        <v>0</v>
      </c>
      <c r="AC940" s="74">
        <v>0</v>
      </c>
      <c r="AD940" s="115"/>
      <c r="AH940" s="74">
        <v>27200140105</v>
      </c>
      <c r="AK940" s="74">
        <v>3</v>
      </c>
      <c r="AL940" s="74"/>
      <c r="AO940" s="74"/>
      <c r="AP940" s="74"/>
      <c r="AQ940" s="74"/>
      <c r="AR940" s="74">
        <v>0</v>
      </c>
      <c r="AS940" s="74"/>
      <c r="AT940" s="74"/>
      <c r="AU940" s="74"/>
      <c r="AW940" s="119"/>
      <c r="AX940" s="119"/>
      <c r="AY940" s="119"/>
      <c r="AZ940" s="119"/>
      <c r="BA940" s="119"/>
      <c r="BB940" s="119"/>
      <c r="BC940" s="119"/>
      <c r="BE940" s="119"/>
      <c r="BF940" s="74">
        <v>27100200015</v>
      </c>
      <c r="BG940" s="122">
        <v>230000</v>
      </c>
      <c r="BH940" s="116">
        <v>0</v>
      </c>
      <c r="BI940" s="74">
        <v>10000</v>
      </c>
      <c r="BJ940" s="74">
        <v>-1</v>
      </c>
      <c r="BK940" s="74">
        <v>1</v>
      </c>
      <c r="BL940" s="74">
        <v>1</v>
      </c>
    </row>
    <row r="941" spans="1:64">
      <c r="A941" s="74">
        <v>27000210524</v>
      </c>
      <c r="B941" s="74" t="s">
        <v>2543</v>
      </c>
      <c r="C941" s="74" t="s">
        <v>2544</v>
      </c>
      <c r="D941" s="74" t="s">
        <v>2545</v>
      </c>
      <c r="E941" s="114">
        <v>100</v>
      </c>
      <c r="F941" s="74" t="s">
        <v>688</v>
      </c>
      <c r="G941" s="74">
        <v>2</v>
      </c>
      <c r="H941" s="74">
        <v>0</v>
      </c>
      <c r="J941" s="74">
        <v>0</v>
      </c>
      <c r="N941" s="74">
        <v>0</v>
      </c>
      <c r="O941" s="74" t="s">
        <v>2060</v>
      </c>
      <c r="P941" s="74">
        <v>5</v>
      </c>
      <c r="Q941" s="74">
        <v>300</v>
      </c>
      <c r="T941" s="74">
        <v>1</v>
      </c>
      <c r="U941" s="74">
        <v>1</v>
      </c>
      <c r="Y941" s="74"/>
      <c r="AA941" s="114">
        <v>0</v>
      </c>
      <c r="AB941" s="74">
        <v>0</v>
      </c>
      <c r="AC941" s="74">
        <v>0</v>
      </c>
      <c r="AD941" s="115"/>
      <c r="AH941" s="74">
        <v>27200140105</v>
      </c>
      <c r="AK941" s="74">
        <v>3</v>
      </c>
      <c r="AL941" s="74"/>
      <c r="AO941" s="74"/>
      <c r="AP941" s="74"/>
      <c r="AQ941" s="74"/>
      <c r="AR941" s="74">
        <v>0</v>
      </c>
      <c r="AS941" s="74"/>
      <c r="AT941" s="74"/>
      <c r="AU941" s="74"/>
      <c r="AW941" s="119"/>
      <c r="AX941" s="119"/>
      <c r="AY941" s="119"/>
      <c r="AZ941" s="119"/>
      <c r="BA941" s="119"/>
      <c r="BB941" s="119"/>
      <c r="BC941" s="119"/>
      <c r="BE941" s="119"/>
      <c r="BF941" s="74">
        <v>27100200015</v>
      </c>
      <c r="BG941" s="122">
        <v>240000</v>
      </c>
      <c r="BH941" s="116">
        <v>0</v>
      </c>
      <c r="BI941" s="74">
        <v>10000</v>
      </c>
      <c r="BJ941" s="74">
        <v>-1</v>
      </c>
      <c r="BK941" s="74">
        <v>1</v>
      </c>
      <c r="BL941" s="74">
        <v>1</v>
      </c>
    </row>
    <row r="942" spans="1:64">
      <c r="A942" s="74">
        <v>27000210525</v>
      </c>
      <c r="B942" s="74" t="s">
        <v>2546</v>
      </c>
      <c r="C942" s="74" t="s">
        <v>2547</v>
      </c>
      <c r="D942" s="74" t="s">
        <v>2548</v>
      </c>
      <c r="E942" s="114">
        <v>100</v>
      </c>
      <c r="F942" s="74" t="s">
        <v>688</v>
      </c>
      <c r="G942" s="74">
        <v>2</v>
      </c>
      <c r="H942" s="74">
        <v>0</v>
      </c>
      <c r="J942" s="74">
        <v>0</v>
      </c>
      <c r="N942" s="74">
        <v>0</v>
      </c>
      <c r="O942" s="74" t="s">
        <v>2060</v>
      </c>
      <c r="P942" s="74">
        <v>5</v>
      </c>
      <c r="Q942" s="74">
        <v>300</v>
      </c>
      <c r="T942" s="74">
        <v>1</v>
      </c>
      <c r="U942" s="74">
        <v>1</v>
      </c>
      <c r="Y942" s="74"/>
      <c r="AA942" s="114">
        <v>0</v>
      </c>
      <c r="AB942" s="74">
        <v>0</v>
      </c>
      <c r="AC942" s="74">
        <v>0</v>
      </c>
      <c r="AD942" s="115"/>
      <c r="AH942" s="74">
        <v>27200140105</v>
      </c>
      <c r="AK942" s="74">
        <v>3</v>
      </c>
      <c r="AL942" s="74"/>
      <c r="AO942" s="74"/>
      <c r="AP942" s="74"/>
      <c r="AQ942" s="74"/>
      <c r="AR942" s="74">
        <v>0</v>
      </c>
      <c r="AS942" s="74"/>
      <c r="AT942" s="74"/>
      <c r="AU942" s="74"/>
      <c r="AW942" s="119"/>
      <c r="AX942" s="119"/>
      <c r="AY942" s="119"/>
      <c r="AZ942" s="119"/>
      <c r="BA942" s="119"/>
      <c r="BB942" s="119"/>
      <c r="BC942" s="119"/>
      <c r="BE942" s="119"/>
      <c r="BF942" s="74">
        <v>27100200015</v>
      </c>
      <c r="BG942" s="122">
        <v>250000</v>
      </c>
      <c r="BH942" s="116">
        <v>0</v>
      </c>
      <c r="BI942" s="74">
        <v>10000</v>
      </c>
      <c r="BJ942" s="74">
        <v>-1</v>
      </c>
      <c r="BK942" s="74">
        <v>1</v>
      </c>
      <c r="BL942" s="74">
        <v>1</v>
      </c>
    </row>
    <row r="943" spans="1:64">
      <c r="A943" s="74">
        <v>27000210526</v>
      </c>
      <c r="B943" s="74" t="s">
        <v>2549</v>
      </c>
      <c r="C943" s="74" t="s">
        <v>2550</v>
      </c>
      <c r="D943" s="74" t="s">
        <v>2551</v>
      </c>
      <c r="E943" s="114">
        <v>100</v>
      </c>
      <c r="F943" s="74" t="s">
        <v>688</v>
      </c>
      <c r="G943" s="74">
        <v>2</v>
      </c>
      <c r="H943" s="74">
        <v>0</v>
      </c>
      <c r="J943" s="74">
        <v>0</v>
      </c>
      <c r="N943" s="74">
        <v>0</v>
      </c>
      <c r="O943" s="74" t="s">
        <v>2060</v>
      </c>
      <c r="P943" s="74">
        <v>5</v>
      </c>
      <c r="Q943" s="74">
        <v>300</v>
      </c>
      <c r="T943" s="74">
        <v>1</v>
      </c>
      <c r="U943" s="74">
        <v>1</v>
      </c>
      <c r="Y943" s="74"/>
      <c r="AA943" s="114">
        <v>0</v>
      </c>
      <c r="AB943" s="74">
        <v>0</v>
      </c>
      <c r="AC943" s="74">
        <v>0</v>
      </c>
      <c r="AD943" s="115"/>
      <c r="AH943" s="74">
        <v>27200140105</v>
      </c>
      <c r="AK943" s="74">
        <v>3</v>
      </c>
      <c r="AL943" s="74"/>
      <c r="AO943" s="74"/>
      <c r="AP943" s="74"/>
      <c r="AQ943" s="74"/>
      <c r="AR943" s="74">
        <v>0</v>
      </c>
      <c r="AS943" s="74"/>
      <c r="AT943" s="74"/>
      <c r="AU943" s="74"/>
      <c r="AW943" s="119"/>
      <c r="AX943" s="119"/>
      <c r="AY943" s="119"/>
      <c r="AZ943" s="119"/>
      <c r="BA943" s="119"/>
      <c r="BB943" s="119"/>
      <c r="BC943" s="119"/>
      <c r="BE943" s="119"/>
      <c r="BF943" s="74">
        <v>27100200015</v>
      </c>
      <c r="BG943" s="122">
        <v>260000</v>
      </c>
      <c r="BH943" s="116">
        <v>0</v>
      </c>
      <c r="BI943" s="74">
        <v>10000</v>
      </c>
      <c r="BJ943" s="74">
        <v>-1</v>
      </c>
      <c r="BK943" s="74">
        <v>1</v>
      </c>
      <c r="BL943" s="74">
        <v>1</v>
      </c>
    </row>
    <row r="944" spans="1:64">
      <c r="A944" s="74">
        <v>27000210527</v>
      </c>
      <c r="B944" s="74" t="s">
        <v>2552</v>
      </c>
      <c r="C944" s="74" t="s">
        <v>2553</v>
      </c>
      <c r="D944" s="74" t="s">
        <v>2554</v>
      </c>
      <c r="E944" s="114">
        <v>100</v>
      </c>
      <c r="F944" s="74" t="s">
        <v>688</v>
      </c>
      <c r="G944" s="74">
        <v>2</v>
      </c>
      <c r="H944" s="74">
        <v>0</v>
      </c>
      <c r="J944" s="74">
        <v>0</v>
      </c>
      <c r="N944" s="74">
        <v>0</v>
      </c>
      <c r="O944" s="74" t="s">
        <v>2060</v>
      </c>
      <c r="P944" s="74">
        <v>5</v>
      </c>
      <c r="Q944" s="74">
        <v>300</v>
      </c>
      <c r="T944" s="74">
        <v>1</v>
      </c>
      <c r="U944" s="74">
        <v>1</v>
      </c>
      <c r="Y944" s="74"/>
      <c r="AA944" s="114">
        <v>0</v>
      </c>
      <c r="AB944" s="74">
        <v>0</v>
      </c>
      <c r="AC944" s="74">
        <v>0</v>
      </c>
      <c r="AD944" s="115"/>
      <c r="AH944" s="74">
        <v>27200140105</v>
      </c>
      <c r="AK944" s="74">
        <v>3</v>
      </c>
      <c r="AL944" s="74"/>
      <c r="AO944" s="74"/>
      <c r="AP944" s="74"/>
      <c r="AQ944" s="74"/>
      <c r="AR944" s="74">
        <v>0</v>
      </c>
      <c r="AS944" s="74"/>
      <c r="AT944" s="74"/>
      <c r="AU944" s="74"/>
      <c r="AW944" s="119"/>
      <c r="AX944" s="119"/>
      <c r="AY944" s="119"/>
      <c r="AZ944" s="119"/>
      <c r="BA944" s="119"/>
      <c r="BB944" s="119"/>
      <c r="BC944" s="119"/>
      <c r="BE944" s="119"/>
      <c r="BF944" s="74">
        <v>27100200015</v>
      </c>
      <c r="BG944" s="122">
        <v>270000</v>
      </c>
      <c r="BH944" s="116">
        <v>0</v>
      </c>
      <c r="BI944" s="74">
        <v>10000</v>
      </c>
      <c r="BJ944" s="74">
        <v>-1</v>
      </c>
      <c r="BK944" s="74">
        <v>1</v>
      </c>
      <c r="BL944" s="74">
        <v>1</v>
      </c>
    </row>
    <row r="945" spans="1:64">
      <c r="A945" s="74">
        <v>27000210600</v>
      </c>
      <c r="B945" s="74" t="s">
        <v>2555</v>
      </c>
      <c r="C945" s="74" t="s">
        <v>2556</v>
      </c>
      <c r="D945" s="74" t="s">
        <v>2059</v>
      </c>
      <c r="E945" s="114">
        <v>100</v>
      </c>
      <c r="F945" s="74" t="s">
        <v>889</v>
      </c>
      <c r="G945" s="74">
        <v>2</v>
      </c>
      <c r="H945" s="74">
        <v>0</v>
      </c>
      <c r="J945" s="74">
        <v>0</v>
      </c>
      <c r="N945" s="74">
        <v>0</v>
      </c>
      <c r="O945" s="74" t="s">
        <v>2060</v>
      </c>
      <c r="P945" s="74">
        <v>5</v>
      </c>
      <c r="Q945" s="74">
        <v>300</v>
      </c>
      <c r="T945" s="74">
        <v>1</v>
      </c>
      <c r="U945" s="74">
        <v>1</v>
      </c>
      <c r="Y945" s="74"/>
      <c r="AA945" s="114">
        <v>0</v>
      </c>
      <c r="AB945" s="74">
        <v>0</v>
      </c>
      <c r="AC945" s="74">
        <v>0</v>
      </c>
      <c r="AD945" s="115"/>
      <c r="AH945" s="74">
        <v>27200140105</v>
      </c>
      <c r="AK945" s="74">
        <v>3</v>
      </c>
      <c r="AL945" s="74"/>
      <c r="AO945" s="74"/>
      <c r="AP945" s="74"/>
      <c r="AQ945" s="74"/>
      <c r="AR945" s="74">
        <v>0</v>
      </c>
      <c r="AS945" s="74"/>
      <c r="AT945" s="74"/>
      <c r="AU945" s="74"/>
      <c r="AW945" s="119"/>
      <c r="AX945" s="119"/>
      <c r="AY945" s="119"/>
      <c r="AZ945" s="119"/>
      <c r="BA945" s="119"/>
      <c r="BB945" s="119"/>
      <c r="BC945" s="119"/>
      <c r="BE945" s="119"/>
      <c r="BF945" s="74">
        <v>27100200016</v>
      </c>
      <c r="BG945" s="122">
        <v>0</v>
      </c>
      <c r="BH945" s="116">
        <v>0</v>
      </c>
      <c r="BI945" s="74">
        <v>10000</v>
      </c>
      <c r="BJ945" s="74">
        <v>-1</v>
      </c>
      <c r="BK945" s="74">
        <v>1</v>
      </c>
      <c r="BL945" s="74">
        <v>1</v>
      </c>
    </row>
    <row r="946" spans="1:64">
      <c r="A946" s="74">
        <v>27000210601</v>
      </c>
      <c r="B946" s="74" t="s">
        <v>2557</v>
      </c>
      <c r="C946" s="74" t="s">
        <v>2558</v>
      </c>
      <c r="D946" s="74" t="s">
        <v>2559</v>
      </c>
      <c r="E946" s="114">
        <v>100</v>
      </c>
      <c r="F946" s="74" t="s">
        <v>889</v>
      </c>
      <c r="G946" s="74">
        <v>2</v>
      </c>
      <c r="H946" s="74">
        <v>0</v>
      </c>
      <c r="J946" s="74">
        <v>0</v>
      </c>
      <c r="N946" s="74">
        <v>0</v>
      </c>
      <c r="O946" s="74" t="s">
        <v>2060</v>
      </c>
      <c r="P946" s="74">
        <v>5</v>
      </c>
      <c r="Q946" s="74">
        <v>300</v>
      </c>
      <c r="T946" s="74">
        <v>1</v>
      </c>
      <c r="U946" s="74">
        <v>1</v>
      </c>
      <c r="Y946" s="74"/>
      <c r="AA946" s="114">
        <v>0</v>
      </c>
      <c r="AB946" s="74">
        <v>0</v>
      </c>
      <c r="AC946" s="74">
        <v>0</v>
      </c>
      <c r="AD946" s="115"/>
      <c r="AH946" s="74">
        <v>27200140105</v>
      </c>
      <c r="AK946" s="74">
        <v>3</v>
      </c>
      <c r="AL946" s="74"/>
      <c r="AO946" s="74"/>
      <c r="AP946" s="74"/>
      <c r="AQ946" s="74"/>
      <c r="AR946" s="74">
        <v>0</v>
      </c>
      <c r="AS946" s="74"/>
      <c r="AT946" s="74"/>
      <c r="AU946" s="74"/>
      <c r="AW946" s="119"/>
      <c r="AX946" s="119"/>
      <c r="AY946" s="119"/>
      <c r="AZ946" s="119"/>
      <c r="BA946" s="119"/>
      <c r="BB946" s="119"/>
      <c r="BC946" s="119"/>
      <c r="BE946" s="119"/>
      <c r="BF946" s="74">
        <v>27100200016</v>
      </c>
      <c r="BG946" s="122">
        <v>10000</v>
      </c>
      <c r="BH946" s="116">
        <v>0</v>
      </c>
      <c r="BI946" s="74">
        <v>10000</v>
      </c>
      <c r="BJ946" s="74">
        <v>-1</v>
      </c>
      <c r="BK946" s="74">
        <v>1</v>
      </c>
      <c r="BL946" s="74">
        <v>1</v>
      </c>
    </row>
    <row r="947" spans="1:64">
      <c r="A947" s="74">
        <v>27000210602</v>
      </c>
      <c r="B947" s="74" t="s">
        <v>2560</v>
      </c>
      <c r="C947" s="74" t="s">
        <v>2561</v>
      </c>
      <c r="D947" s="74" t="s">
        <v>2562</v>
      </c>
      <c r="E947" s="114">
        <v>100</v>
      </c>
      <c r="F947" s="74" t="s">
        <v>889</v>
      </c>
      <c r="G947" s="74">
        <v>2</v>
      </c>
      <c r="H947" s="74">
        <v>0</v>
      </c>
      <c r="J947" s="74">
        <v>0</v>
      </c>
      <c r="N947" s="74">
        <v>0</v>
      </c>
      <c r="O947" s="74" t="s">
        <v>2060</v>
      </c>
      <c r="P947" s="74">
        <v>5</v>
      </c>
      <c r="Q947" s="74">
        <v>300</v>
      </c>
      <c r="T947" s="74">
        <v>1</v>
      </c>
      <c r="U947" s="74">
        <v>1</v>
      </c>
      <c r="Y947" s="74"/>
      <c r="AA947" s="114">
        <v>0</v>
      </c>
      <c r="AB947" s="74">
        <v>0</v>
      </c>
      <c r="AC947" s="74">
        <v>0</v>
      </c>
      <c r="AD947" s="115"/>
      <c r="AH947" s="74">
        <v>27200140105</v>
      </c>
      <c r="AK947" s="74">
        <v>3</v>
      </c>
      <c r="AL947" s="74"/>
      <c r="AO947" s="74"/>
      <c r="AP947" s="74"/>
      <c r="AQ947" s="74"/>
      <c r="AR947" s="74">
        <v>0</v>
      </c>
      <c r="AS947" s="74"/>
      <c r="AT947" s="74"/>
      <c r="AU947" s="74"/>
      <c r="AW947" s="119"/>
      <c r="AX947" s="119"/>
      <c r="AY947" s="119"/>
      <c r="AZ947" s="119"/>
      <c r="BA947" s="119"/>
      <c r="BB947" s="119"/>
      <c r="BC947" s="119"/>
      <c r="BE947" s="119"/>
      <c r="BF947" s="74">
        <v>27100200016</v>
      </c>
      <c r="BG947" s="122">
        <v>20000</v>
      </c>
      <c r="BH947" s="116">
        <v>0</v>
      </c>
      <c r="BI947" s="74">
        <v>10000</v>
      </c>
      <c r="BJ947" s="74">
        <v>-1</v>
      </c>
      <c r="BK947" s="74">
        <v>1</v>
      </c>
      <c r="BL947" s="74">
        <v>1</v>
      </c>
    </row>
    <row r="948" spans="1:64">
      <c r="A948" s="74">
        <v>27000210603</v>
      </c>
      <c r="B948" s="74" t="s">
        <v>2563</v>
      </c>
      <c r="C948" s="74" t="s">
        <v>2564</v>
      </c>
      <c r="D948" s="74" t="s">
        <v>2565</v>
      </c>
      <c r="E948" s="114">
        <v>100</v>
      </c>
      <c r="F948" s="74" t="s">
        <v>889</v>
      </c>
      <c r="G948" s="74">
        <v>2</v>
      </c>
      <c r="H948" s="74">
        <v>0</v>
      </c>
      <c r="J948" s="74">
        <v>0</v>
      </c>
      <c r="N948" s="74">
        <v>0</v>
      </c>
      <c r="O948" s="74" t="s">
        <v>2060</v>
      </c>
      <c r="P948" s="74">
        <v>5</v>
      </c>
      <c r="Q948" s="74">
        <v>300</v>
      </c>
      <c r="T948" s="74">
        <v>1</v>
      </c>
      <c r="U948" s="74">
        <v>1</v>
      </c>
      <c r="Y948" s="74"/>
      <c r="AA948" s="114">
        <v>0</v>
      </c>
      <c r="AB948" s="74">
        <v>0</v>
      </c>
      <c r="AC948" s="74">
        <v>0</v>
      </c>
      <c r="AD948" s="115"/>
      <c r="AH948" s="74">
        <v>27200140105</v>
      </c>
      <c r="AK948" s="74">
        <v>3</v>
      </c>
      <c r="AL948" s="74"/>
      <c r="AO948" s="74"/>
      <c r="AP948" s="74"/>
      <c r="AQ948" s="74"/>
      <c r="AR948" s="74">
        <v>0</v>
      </c>
      <c r="AS948" s="74"/>
      <c r="AT948" s="74"/>
      <c r="AU948" s="74"/>
      <c r="AW948" s="119"/>
      <c r="AX948" s="119"/>
      <c r="AY948" s="119"/>
      <c r="AZ948" s="119"/>
      <c r="BA948" s="119"/>
      <c r="BB948" s="119"/>
      <c r="BC948" s="119"/>
      <c r="BE948" s="119"/>
      <c r="BF948" s="74">
        <v>27100200016</v>
      </c>
      <c r="BG948" s="122">
        <v>30000</v>
      </c>
      <c r="BH948" s="116">
        <v>0</v>
      </c>
      <c r="BI948" s="74">
        <v>10000</v>
      </c>
      <c r="BJ948" s="74">
        <v>-1</v>
      </c>
      <c r="BK948" s="74">
        <v>1</v>
      </c>
      <c r="BL948" s="74">
        <v>1</v>
      </c>
    </row>
    <row r="949" spans="1:64">
      <c r="A949" s="74">
        <v>27000210604</v>
      </c>
      <c r="B949" s="74" t="s">
        <v>2566</v>
      </c>
      <c r="C949" s="74" t="s">
        <v>2567</v>
      </c>
      <c r="D949" s="74" t="s">
        <v>2568</v>
      </c>
      <c r="E949" s="114">
        <v>100</v>
      </c>
      <c r="F949" s="74" t="s">
        <v>889</v>
      </c>
      <c r="G949" s="74">
        <v>2</v>
      </c>
      <c r="H949" s="74">
        <v>0</v>
      </c>
      <c r="J949" s="74">
        <v>0</v>
      </c>
      <c r="N949" s="74">
        <v>0</v>
      </c>
      <c r="O949" s="74" t="s">
        <v>2060</v>
      </c>
      <c r="P949" s="74">
        <v>5</v>
      </c>
      <c r="Q949" s="74">
        <v>300</v>
      </c>
      <c r="T949" s="74">
        <v>1</v>
      </c>
      <c r="U949" s="74">
        <v>1</v>
      </c>
      <c r="Y949" s="74"/>
      <c r="AA949" s="114">
        <v>0</v>
      </c>
      <c r="AB949" s="74">
        <v>0</v>
      </c>
      <c r="AC949" s="74">
        <v>0</v>
      </c>
      <c r="AD949" s="115"/>
      <c r="AH949" s="74">
        <v>27200140105</v>
      </c>
      <c r="AK949" s="74">
        <v>3</v>
      </c>
      <c r="AL949" s="74"/>
      <c r="AO949" s="74"/>
      <c r="AP949" s="74"/>
      <c r="AQ949" s="74"/>
      <c r="AR949" s="74">
        <v>0</v>
      </c>
      <c r="AS949" s="74"/>
      <c r="AT949" s="74"/>
      <c r="AU949" s="74"/>
      <c r="AW949" s="119"/>
      <c r="AX949" s="119"/>
      <c r="AY949" s="119"/>
      <c r="AZ949" s="119"/>
      <c r="BA949" s="119"/>
      <c r="BB949" s="119"/>
      <c r="BC949" s="119"/>
      <c r="BE949" s="119"/>
      <c r="BF949" s="74">
        <v>27100200016</v>
      </c>
      <c r="BG949" s="122">
        <v>40000</v>
      </c>
      <c r="BH949" s="116">
        <v>0</v>
      </c>
      <c r="BI949" s="74">
        <v>10000</v>
      </c>
      <c r="BJ949" s="74">
        <v>-1</v>
      </c>
      <c r="BK949" s="74">
        <v>1</v>
      </c>
      <c r="BL949" s="74">
        <v>1</v>
      </c>
    </row>
    <row r="950" spans="1:64">
      <c r="A950" s="74">
        <v>27000210605</v>
      </c>
      <c r="B950" s="74" t="s">
        <v>2569</v>
      </c>
      <c r="C950" s="74" t="s">
        <v>2570</v>
      </c>
      <c r="D950" s="74" t="s">
        <v>2571</v>
      </c>
      <c r="E950" s="114">
        <v>100</v>
      </c>
      <c r="F950" s="74" t="s">
        <v>889</v>
      </c>
      <c r="G950" s="74">
        <v>2</v>
      </c>
      <c r="H950" s="74">
        <v>0</v>
      </c>
      <c r="J950" s="74">
        <v>0</v>
      </c>
      <c r="N950" s="74">
        <v>0</v>
      </c>
      <c r="O950" s="74" t="s">
        <v>2060</v>
      </c>
      <c r="P950" s="74">
        <v>5</v>
      </c>
      <c r="Q950" s="74">
        <v>300</v>
      </c>
      <c r="T950" s="74">
        <v>1</v>
      </c>
      <c r="U950" s="74">
        <v>1</v>
      </c>
      <c r="Y950" s="74"/>
      <c r="AA950" s="114">
        <v>0</v>
      </c>
      <c r="AB950" s="74">
        <v>0</v>
      </c>
      <c r="AC950" s="74">
        <v>0</v>
      </c>
      <c r="AD950" s="115"/>
      <c r="AH950" s="74">
        <v>27200140105</v>
      </c>
      <c r="AK950" s="74">
        <v>3</v>
      </c>
      <c r="AL950" s="74"/>
      <c r="AO950" s="74"/>
      <c r="AP950" s="74"/>
      <c r="AQ950" s="74"/>
      <c r="AR950" s="74">
        <v>0</v>
      </c>
      <c r="AS950" s="74"/>
      <c r="AT950" s="74"/>
      <c r="AU950" s="74"/>
      <c r="AW950" s="119"/>
      <c r="AX950" s="119"/>
      <c r="AY950" s="119"/>
      <c r="AZ950" s="119"/>
      <c r="BA950" s="119"/>
      <c r="BB950" s="119"/>
      <c r="BC950" s="119"/>
      <c r="BE950" s="119"/>
      <c r="BF950" s="74">
        <v>27100200016</v>
      </c>
      <c r="BG950" s="122">
        <v>50000</v>
      </c>
      <c r="BH950" s="116">
        <v>0</v>
      </c>
      <c r="BI950" s="74">
        <v>10000</v>
      </c>
      <c r="BJ950" s="74">
        <v>-1</v>
      </c>
      <c r="BK950" s="74">
        <v>1</v>
      </c>
      <c r="BL950" s="74">
        <v>1</v>
      </c>
    </row>
    <row r="951" spans="1:64">
      <c r="A951" s="74">
        <v>27000210606</v>
      </c>
      <c r="B951" s="74" t="s">
        <v>2572</v>
      </c>
      <c r="C951" s="74" t="s">
        <v>2573</v>
      </c>
      <c r="D951" s="74" t="s">
        <v>2574</v>
      </c>
      <c r="E951" s="114">
        <v>100</v>
      </c>
      <c r="F951" s="74" t="s">
        <v>889</v>
      </c>
      <c r="G951" s="74">
        <v>2</v>
      </c>
      <c r="H951" s="74">
        <v>0</v>
      </c>
      <c r="J951" s="74">
        <v>0</v>
      </c>
      <c r="N951" s="74">
        <v>0</v>
      </c>
      <c r="O951" s="74" t="s">
        <v>2060</v>
      </c>
      <c r="P951" s="74">
        <v>5</v>
      </c>
      <c r="Q951" s="74">
        <v>300</v>
      </c>
      <c r="T951" s="74">
        <v>1</v>
      </c>
      <c r="U951" s="74">
        <v>1</v>
      </c>
      <c r="Y951" s="74"/>
      <c r="AA951" s="114">
        <v>0</v>
      </c>
      <c r="AB951" s="74">
        <v>0</v>
      </c>
      <c r="AC951" s="74">
        <v>0</v>
      </c>
      <c r="AD951" s="115"/>
      <c r="AH951" s="74">
        <v>27200140105</v>
      </c>
      <c r="AK951" s="74">
        <v>3</v>
      </c>
      <c r="AL951" s="74"/>
      <c r="AO951" s="74"/>
      <c r="AP951" s="74"/>
      <c r="AQ951" s="74"/>
      <c r="AR951" s="74">
        <v>0</v>
      </c>
      <c r="AS951" s="74"/>
      <c r="AT951" s="74"/>
      <c r="AU951" s="74"/>
      <c r="AW951" s="119"/>
      <c r="AX951" s="119"/>
      <c r="AY951" s="119"/>
      <c r="AZ951" s="119"/>
      <c r="BA951" s="119"/>
      <c r="BB951" s="119"/>
      <c r="BC951" s="119"/>
      <c r="BE951" s="119"/>
      <c r="BF951" s="74">
        <v>27100200016</v>
      </c>
      <c r="BG951" s="122">
        <v>60000</v>
      </c>
      <c r="BH951" s="116">
        <v>0</v>
      </c>
      <c r="BI951" s="74">
        <v>10000</v>
      </c>
      <c r="BJ951" s="74">
        <v>-1</v>
      </c>
      <c r="BK951" s="74">
        <v>1</v>
      </c>
      <c r="BL951" s="74">
        <v>1</v>
      </c>
    </row>
    <row r="952" spans="1:64">
      <c r="A952" s="74">
        <v>27000210607</v>
      </c>
      <c r="B952" s="74" t="s">
        <v>2575</v>
      </c>
      <c r="C952" s="74" t="s">
        <v>2576</v>
      </c>
      <c r="D952" s="74" t="s">
        <v>2577</v>
      </c>
      <c r="E952" s="114">
        <v>100</v>
      </c>
      <c r="F952" s="74" t="s">
        <v>889</v>
      </c>
      <c r="G952" s="74">
        <v>2</v>
      </c>
      <c r="H952" s="74">
        <v>0</v>
      </c>
      <c r="J952" s="74">
        <v>0</v>
      </c>
      <c r="N952" s="74">
        <v>0</v>
      </c>
      <c r="O952" s="74" t="s">
        <v>2060</v>
      </c>
      <c r="P952" s="74">
        <v>5</v>
      </c>
      <c r="Q952" s="74">
        <v>300</v>
      </c>
      <c r="T952" s="74">
        <v>1</v>
      </c>
      <c r="U952" s="74">
        <v>1</v>
      </c>
      <c r="Y952" s="74"/>
      <c r="AA952" s="114">
        <v>0</v>
      </c>
      <c r="AB952" s="74">
        <v>0</v>
      </c>
      <c r="AC952" s="74">
        <v>0</v>
      </c>
      <c r="AD952" s="115"/>
      <c r="AH952" s="74">
        <v>27200140105</v>
      </c>
      <c r="AK952" s="74">
        <v>3</v>
      </c>
      <c r="AL952" s="74"/>
      <c r="AO952" s="74"/>
      <c r="AP952" s="74"/>
      <c r="AQ952" s="74"/>
      <c r="AR952" s="74">
        <v>0</v>
      </c>
      <c r="AS952" s="74"/>
      <c r="AT952" s="74"/>
      <c r="AU952" s="74"/>
      <c r="AW952" s="119"/>
      <c r="AX952" s="119"/>
      <c r="AY952" s="119"/>
      <c r="AZ952" s="119"/>
      <c r="BA952" s="119"/>
      <c r="BB952" s="119"/>
      <c r="BC952" s="119"/>
      <c r="BE952" s="119"/>
      <c r="BF952" s="74">
        <v>27100200016</v>
      </c>
      <c r="BG952" s="122">
        <v>70000</v>
      </c>
      <c r="BH952" s="116">
        <v>0</v>
      </c>
      <c r="BI952" s="74">
        <v>10000</v>
      </c>
      <c r="BJ952" s="74">
        <v>-1</v>
      </c>
      <c r="BK952" s="74">
        <v>1</v>
      </c>
      <c r="BL952" s="74">
        <v>1</v>
      </c>
    </row>
    <row r="953" spans="1:64">
      <c r="A953" s="74">
        <v>27000210608</v>
      </c>
      <c r="B953" s="74" t="s">
        <v>2578</v>
      </c>
      <c r="C953" s="74" t="s">
        <v>2579</v>
      </c>
      <c r="D953" s="74" t="s">
        <v>2580</v>
      </c>
      <c r="E953" s="114">
        <v>100</v>
      </c>
      <c r="F953" s="74" t="s">
        <v>889</v>
      </c>
      <c r="G953" s="74">
        <v>2</v>
      </c>
      <c r="H953" s="74">
        <v>0</v>
      </c>
      <c r="J953" s="74">
        <v>0</v>
      </c>
      <c r="N953" s="74">
        <v>0</v>
      </c>
      <c r="O953" s="74" t="s">
        <v>2060</v>
      </c>
      <c r="P953" s="74">
        <v>5</v>
      </c>
      <c r="Q953" s="74">
        <v>300</v>
      </c>
      <c r="T953" s="74">
        <v>1</v>
      </c>
      <c r="U953" s="74">
        <v>1</v>
      </c>
      <c r="Y953" s="74"/>
      <c r="AA953" s="114">
        <v>0</v>
      </c>
      <c r="AB953" s="74">
        <v>0</v>
      </c>
      <c r="AC953" s="74">
        <v>0</v>
      </c>
      <c r="AD953" s="115"/>
      <c r="AH953" s="74">
        <v>27200140105</v>
      </c>
      <c r="AK953" s="74">
        <v>3</v>
      </c>
      <c r="AL953" s="74"/>
      <c r="AO953" s="74"/>
      <c r="AP953" s="74"/>
      <c r="AQ953" s="74"/>
      <c r="AR953" s="74">
        <v>0</v>
      </c>
      <c r="AS953" s="74"/>
      <c r="AT953" s="74"/>
      <c r="AU953" s="74"/>
      <c r="AW953" s="119"/>
      <c r="AX953" s="119"/>
      <c r="AY953" s="119"/>
      <c r="AZ953" s="119"/>
      <c r="BA953" s="119"/>
      <c r="BB953" s="119"/>
      <c r="BC953" s="119"/>
      <c r="BE953" s="119"/>
      <c r="BF953" s="74">
        <v>27100200016</v>
      </c>
      <c r="BG953" s="122">
        <v>80000</v>
      </c>
      <c r="BH953" s="116">
        <v>0</v>
      </c>
      <c r="BI953" s="74">
        <v>10000</v>
      </c>
      <c r="BJ953" s="74">
        <v>-1</v>
      </c>
      <c r="BK953" s="74">
        <v>1</v>
      </c>
      <c r="BL953" s="74">
        <v>1</v>
      </c>
    </row>
    <row r="954" spans="1:64">
      <c r="A954" s="74">
        <v>27000210609</v>
      </c>
      <c r="B954" s="74" t="s">
        <v>2581</v>
      </c>
      <c r="C954" s="74" t="s">
        <v>2582</v>
      </c>
      <c r="D954" s="74" t="s">
        <v>2583</v>
      </c>
      <c r="E954" s="114">
        <v>100</v>
      </c>
      <c r="F954" s="74" t="s">
        <v>889</v>
      </c>
      <c r="G954" s="74">
        <v>2</v>
      </c>
      <c r="H954" s="74">
        <v>0</v>
      </c>
      <c r="J954" s="74">
        <v>0</v>
      </c>
      <c r="N954" s="74">
        <v>0</v>
      </c>
      <c r="O954" s="74" t="s">
        <v>2060</v>
      </c>
      <c r="P954" s="74">
        <v>5</v>
      </c>
      <c r="Q954" s="74">
        <v>300</v>
      </c>
      <c r="T954" s="74">
        <v>1</v>
      </c>
      <c r="U954" s="74">
        <v>1</v>
      </c>
      <c r="Y954" s="74"/>
      <c r="AA954" s="114">
        <v>0</v>
      </c>
      <c r="AB954" s="74">
        <v>0</v>
      </c>
      <c r="AC954" s="74">
        <v>0</v>
      </c>
      <c r="AD954" s="115"/>
      <c r="AH954" s="74">
        <v>27200140105</v>
      </c>
      <c r="AK954" s="74">
        <v>3</v>
      </c>
      <c r="AL954" s="74"/>
      <c r="AO954" s="74"/>
      <c r="AP954" s="74"/>
      <c r="AQ954" s="74"/>
      <c r="AR954" s="74">
        <v>0</v>
      </c>
      <c r="AS954" s="74"/>
      <c r="AT954" s="74"/>
      <c r="AU954" s="74"/>
      <c r="AW954" s="119"/>
      <c r="AX954" s="119"/>
      <c r="AY954" s="119"/>
      <c r="AZ954" s="119"/>
      <c r="BA954" s="119"/>
      <c r="BB954" s="119"/>
      <c r="BC954" s="119"/>
      <c r="BE954" s="119"/>
      <c r="BF954" s="74">
        <v>27100200016</v>
      </c>
      <c r="BG954" s="122">
        <v>90000</v>
      </c>
      <c r="BH954" s="116">
        <v>0</v>
      </c>
      <c r="BI954" s="74">
        <v>10000</v>
      </c>
      <c r="BJ954" s="74">
        <v>-1</v>
      </c>
      <c r="BK954" s="74">
        <v>1</v>
      </c>
      <c r="BL954" s="74">
        <v>1</v>
      </c>
    </row>
    <row r="955" spans="1:64">
      <c r="A955" s="74">
        <v>27000210610</v>
      </c>
      <c r="B955" s="74" t="s">
        <v>2584</v>
      </c>
      <c r="C955" s="74" t="s">
        <v>2585</v>
      </c>
      <c r="D955" s="74" t="s">
        <v>2586</v>
      </c>
      <c r="E955" s="114">
        <v>100</v>
      </c>
      <c r="F955" s="74" t="s">
        <v>889</v>
      </c>
      <c r="G955" s="74">
        <v>2</v>
      </c>
      <c r="H955" s="74">
        <v>0</v>
      </c>
      <c r="J955" s="74">
        <v>0</v>
      </c>
      <c r="N955" s="74">
        <v>0</v>
      </c>
      <c r="O955" s="74" t="s">
        <v>2060</v>
      </c>
      <c r="P955" s="74">
        <v>5</v>
      </c>
      <c r="Q955" s="74">
        <v>300</v>
      </c>
      <c r="T955" s="74">
        <v>1</v>
      </c>
      <c r="U955" s="74">
        <v>1</v>
      </c>
      <c r="Y955" s="74"/>
      <c r="AA955" s="114">
        <v>0</v>
      </c>
      <c r="AB955" s="74">
        <v>0</v>
      </c>
      <c r="AC955" s="74">
        <v>0</v>
      </c>
      <c r="AD955" s="115"/>
      <c r="AH955" s="74">
        <v>27200140105</v>
      </c>
      <c r="AK955" s="74">
        <v>3</v>
      </c>
      <c r="AL955" s="74"/>
      <c r="AO955" s="74"/>
      <c r="AP955" s="74"/>
      <c r="AQ955" s="74"/>
      <c r="AR955" s="74">
        <v>0</v>
      </c>
      <c r="AS955" s="74"/>
      <c r="AT955" s="74"/>
      <c r="AU955" s="74"/>
      <c r="AW955" s="119"/>
      <c r="AX955" s="119"/>
      <c r="AY955" s="119"/>
      <c r="AZ955" s="119"/>
      <c r="BA955" s="119"/>
      <c r="BB955" s="119"/>
      <c r="BC955" s="119"/>
      <c r="BE955" s="119"/>
      <c r="BF955" s="74">
        <v>27100200016</v>
      </c>
      <c r="BG955" s="122">
        <v>100000</v>
      </c>
      <c r="BH955" s="116">
        <v>0</v>
      </c>
      <c r="BI955" s="74">
        <v>10000</v>
      </c>
      <c r="BJ955" s="74">
        <v>-1</v>
      </c>
      <c r="BK955" s="74">
        <v>1</v>
      </c>
      <c r="BL955" s="74">
        <v>1</v>
      </c>
    </row>
    <row r="956" spans="1:64">
      <c r="A956" s="74">
        <v>27000210611</v>
      </c>
      <c r="B956" s="74" t="s">
        <v>2587</v>
      </c>
      <c r="C956" s="74" t="s">
        <v>2588</v>
      </c>
      <c r="D956" s="74" t="s">
        <v>2589</v>
      </c>
      <c r="E956" s="114">
        <v>100</v>
      </c>
      <c r="F956" s="74" t="s">
        <v>889</v>
      </c>
      <c r="G956" s="74">
        <v>2</v>
      </c>
      <c r="H956" s="74">
        <v>0</v>
      </c>
      <c r="J956" s="74">
        <v>0</v>
      </c>
      <c r="N956" s="74">
        <v>0</v>
      </c>
      <c r="O956" s="74" t="s">
        <v>2060</v>
      </c>
      <c r="P956" s="74">
        <v>5</v>
      </c>
      <c r="Q956" s="74">
        <v>300</v>
      </c>
      <c r="T956" s="74">
        <v>1</v>
      </c>
      <c r="U956" s="74">
        <v>1</v>
      </c>
      <c r="Y956" s="74"/>
      <c r="AA956" s="114">
        <v>0</v>
      </c>
      <c r="AB956" s="74">
        <v>0</v>
      </c>
      <c r="AC956" s="74">
        <v>0</v>
      </c>
      <c r="AD956" s="115"/>
      <c r="AH956" s="74">
        <v>27200140105</v>
      </c>
      <c r="AK956" s="74">
        <v>3</v>
      </c>
      <c r="AL956" s="74"/>
      <c r="AO956" s="74"/>
      <c r="AP956" s="74"/>
      <c r="AQ956" s="74"/>
      <c r="AR956" s="74">
        <v>0</v>
      </c>
      <c r="AS956" s="74"/>
      <c r="AT956" s="74"/>
      <c r="AU956" s="74"/>
      <c r="AW956" s="119"/>
      <c r="AX956" s="119"/>
      <c r="AY956" s="119"/>
      <c r="AZ956" s="119"/>
      <c r="BA956" s="119"/>
      <c r="BB956" s="119"/>
      <c r="BC956" s="119"/>
      <c r="BE956" s="119"/>
      <c r="BF956" s="74">
        <v>27100200016</v>
      </c>
      <c r="BG956" s="122">
        <v>110000</v>
      </c>
      <c r="BH956" s="116">
        <v>0</v>
      </c>
      <c r="BI956" s="74">
        <v>10000</v>
      </c>
      <c r="BJ956" s="74">
        <v>-1</v>
      </c>
      <c r="BK956" s="74">
        <v>1</v>
      </c>
      <c r="BL956" s="74">
        <v>1</v>
      </c>
    </row>
    <row r="957" spans="1:64">
      <c r="A957" s="74">
        <v>27000210612</v>
      </c>
      <c r="B957" s="74" t="s">
        <v>2590</v>
      </c>
      <c r="C957" s="74" t="s">
        <v>2591</v>
      </c>
      <c r="D957" s="74" t="s">
        <v>2592</v>
      </c>
      <c r="E957" s="114">
        <v>100</v>
      </c>
      <c r="F957" s="74" t="s">
        <v>889</v>
      </c>
      <c r="G957" s="74">
        <v>2</v>
      </c>
      <c r="H957" s="74">
        <v>0</v>
      </c>
      <c r="J957" s="74">
        <v>0</v>
      </c>
      <c r="N957" s="74">
        <v>0</v>
      </c>
      <c r="O957" s="74" t="s">
        <v>2060</v>
      </c>
      <c r="P957" s="74">
        <v>5</v>
      </c>
      <c r="Q957" s="74">
        <v>300</v>
      </c>
      <c r="T957" s="74">
        <v>1</v>
      </c>
      <c r="U957" s="74">
        <v>1</v>
      </c>
      <c r="Y957" s="74"/>
      <c r="AA957" s="114">
        <v>0</v>
      </c>
      <c r="AB957" s="74">
        <v>0</v>
      </c>
      <c r="AC957" s="74">
        <v>0</v>
      </c>
      <c r="AD957" s="115"/>
      <c r="AH957" s="74">
        <v>27200140105</v>
      </c>
      <c r="AK957" s="74">
        <v>3</v>
      </c>
      <c r="AL957" s="74"/>
      <c r="AO957" s="74"/>
      <c r="AP957" s="74"/>
      <c r="AQ957" s="74"/>
      <c r="AR957" s="74">
        <v>0</v>
      </c>
      <c r="AS957" s="74"/>
      <c r="AT957" s="74"/>
      <c r="AU957" s="74"/>
      <c r="AW957" s="119"/>
      <c r="AX957" s="119"/>
      <c r="AY957" s="119"/>
      <c r="AZ957" s="119"/>
      <c r="BA957" s="119"/>
      <c r="BB957" s="119"/>
      <c r="BC957" s="119"/>
      <c r="BE957" s="119"/>
      <c r="BF957" s="74">
        <v>27100200016</v>
      </c>
      <c r="BG957" s="122">
        <v>120000</v>
      </c>
      <c r="BH957" s="116">
        <v>0</v>
      </c>
      <c r="BI957" s="74">
        <v>10000</v>
      </c>
      <c r="BJ957" s="74">
        <v>-1</v>
      </c>
      <c r="BK957" s="74">
        <v>1</v>
      </c>
      <c r="BL957" s="74">
        <v>1</v>
      </c>
    </row>
    <row r="958" spans="1:64">
      <c r="A958" s="74">
        <v>27000210613</v>
      </c>
      <c r="B958" s="74" t="s">
        <v>2593</v>
      </c>
      <c r="C958" s="74" t="s">
        <v>2594</v>
      </c>
      <c r="D958" s="74" t="s">
        <v>2595</v>
      </c>
      <c r="E958" s="114">
        <v>100</v>
      </c>
      <c r="F958" s="74" t="s">
        <v>889</v>
      </c>
      <c r="G958" s="74">
        <v>2</v>
      </c>
      <c r="H958" s="74">
        <v>0</v>
      </c>
      <c r="J958" s="74">
        <v>0</v>
      </c>
      <c r="N958" s="74">
        <v>0</v>
      </c>
      <c r="O958" s="74" t="s">
        <v>2060</v>
      </c>
      <c r="P958" s="74">
        <v>5</v>
      </c>
      <c r="Q958" s="74">
        <v>300</v>
      </c>
      <c r="T958" s="74">
        <v>1</v>
      </c>
      <c r="U958" s="74">
        <v>1</v>
      </c>
      <c r="Y958" s="74"/>
      <c r="AA958" s="114">
        <v>0</v>
      </c>
      <c r="AB958" s="74">
        <v>0</v>
      </c>
      <c r="AC958" s="74">
        <v>0</v>
      </c>
      <c r="AD958" s="115"/>
      <c r="AH958" s="74">
        <v>27200140105</v>
      </c>
      <c r="AK958" s="74">
        <v>3</v>
      </c>
      <c r="AL958" s="74"/>
      <c r="AO958" s="74"/>
      <c r="AP958" s="74"/>
      <c r="AQ958" s="74"/>
      <c r="AR958" s="74">
        <v>0</v>
      </c>
      <c r="AS958" s="74"/>
      <c r="AT958" s="74"/>
      <c r="AU958" s="74"/>
      <c r="AW958" s="119"/>
      <c r="AX958" s="119"/>
      <c r="AY958" s="119"/>
      <c r="AZ958" s="119"/>
      <c r="BA958" s="119"/>
      <c r="BB958" s="119"/>
      <c r="BC958" s="119"/>
      <c r="BE958" s="119"/>
      <c r="BF958" s="74">
        <v>27100200016</v>
      </c>
      <c r="BG958" s="122">
        <v>130000</v>
      </c>
      <c r="BH958" s="116">
        <v>0</v>
      </c>
      <c r="BI958" s="74">
        <v>10000</v>
      </c>
      <c r="BJ958" s="74">
        <v>-1</v>
      </c>
      <c r="BK958" s="74">
        <v>1</v>
      </c>
      <c r="BL958" s="74">
        <v>1</v>
      </c>
    </row>
    <row r="959" spans="1:64">
      <c r="A959" s="74">
        <v>27000210614</v>
      </c>
      <c r="B959" s="74" t="s">
        <v>2596</v>
      </c>
      <c r="C959" s="74" t="s">
        <v>2597</v>
      </c>
      <c r="D959" s="74" t="s">
        <v>2598</v>
      </c>
      <c r="E959" s="114">
        <v>100</v>
      </c>
      <c r="F959" s="74" t="s">
        <v>889</v>
      </c>
      <c r="G959" s="74">
        <v>2</v>
      </c>
      <c r="H959" s="74">
        <v>0</v>
      </c>
      <c r="J959" s="74">
        <v>0</v>
      </c>
      <c r="N959" s="74">
        <v>0</v>
      </c>
      <c r="O959" s="74" t="s">
        <v>2060</v>
      </c>
      <c r="P959" s="74">
        <v>5</v>
      </c>
      <c r="Q959" s="74">
        <v>300</v>
      </c>
      <c r="T959" s="74">
        <v>1</v>
      </c>
      <c r="U959" s="74">
        <v>1</v>
      </c>
      <c r="Y959" s="74"/>
      <c r="AA959" s="114">
        <v>0</v>
      </c>
      <c r="AB959" s="74">
        <v>0</v>
      </c>
      <c r="AC959" s="74">
        <v>0</v>
      </c>
      <c r="AD959" s="115"/>
      <c r="AH959" s="74">
        <v>27200140105</v>
      </c>
      <c r="AK959" s="74">
        <v>3</v>
      </c>
      <c r="AL959" s="74"/>
      <c r="AO959" s="74"/>
      <c r="AP959" s="74"/>
      <c r="AQ959" s="74"/>
      <c r="AR959" s="74">
        <v>0</v>
      </c>
      <c r="AS959" s="74"/>
      <c r="AT959" s="74"/>
      <c r="AU959" s="74"/>
      <c r="AW959" s="119"/>
      <c r="AX959" s="119"/>
      <c r="AY959" s="119"/>
      <c r="AZ959" s="119"/>
      <c r="BA959" s="119"/>
      <c r="BB959" s="119"/>
      <c r="BC959" s="119"/>
      <c r="BE959" s="119"/>
      <c r="BF959" s="74">
        <v>27100200016</v>
      </c>
      <c r="BG959" s="122">
        <v>140000</v>
      </c>
      <c r="BH959" s="116">
        <v>0</v>
      </c>
      <c r="BI959" s="74">
        <v>10000</v>
      </c>
      <c r="BJ959" s="74">
        <v>-1</v>
      </c>
      <c r="BK959" s="74">
        <v>1</v>
      </c>
      <c r="BL959" s="74">
        <v>1</v>
      </c>
    </row>
    <row r="960" spans="1:64">
      <c r="A960" s="74">
        <v>27000210615</v>
      </c>
      <c r="B960" s="74" t="s">
        <v>2599</v>
      </c>
      <c r="C960" s="74" t="s">
        <v>2600</v>
      </c>
      <c r="D960" s="74" t="s">
        <v>2601</v>
      </c>
      <c r="E960" s="114">
        <v>100</v>
      </c>
      <c r="F960" s="74" t="s">
        <v>889</v>
      </c>
      <c r="G960" s="74">
        <v>2</v>
      </c>
      <c r="H960" s="74">
        <v>0</v>
      </c>
      <c r="J960" s="74">
        <v>0</v>
      </c>
      <c r="N960" s="74">
        <v>0</v>
      </c>
      <c r="O960" s="74" t="s">
        <v>2060</v>
      </c>
      <c r="P960" s="74">
        <v>5</v>
      </c>
      <c r="Q960" s="74">
        <v>300</v>
      </c>
      <c r="T960" s="74">
        <v>1</v>
      </c>
      <c r="U960" s="74">
        <v>1</v>
      </c>
      <c r="Y960" s="74"/>
      <c r="AA960" s="114">
        <v>0</v>
      </c>
      <c r="AB960" s="74">
        <v>0</v>
      </c>
      <c r="AC960" s="74">
        <v>0</v>
      </c>
      <c r="AD960" s="115"/>
      <c r="AH960" s="74">
        <v>27200140105</v>
      </c>
      <c r="AK960" s="74">
        <v>3</v>
      </c>
      <c r="AL960" s="74"/>
      <c r="AO960" s="74"/>
      <c r="AP960" s="74"/>
      <c r="AQ960" s="74"/>
      <c r="AR960" s="74">
        <v>0</v>
      </c>
      <c r="AS960" s="74"/>
      <c r="AT960" s="74"/>
      <c r="AU960" s="74"/>
      <c r="AW960" s="119"/>
      <c r="AX960" s="119"/>
      <c r="AY960" s="119"/>
      <c r="AZ960" s="119"/>
      <c r="BA960" s="119"/>
      <c r="BB960" s="119"/>
      <c r="BC960" s="119"/>
      <c r="BE960" s="119"/>
      <c r="BF960" s="74">
        <v>27100200016</v>
      </c>
      <c r="BG960" s="122">
        <v>150000</v>
      </c>
      <c r="BH960" s="116">
        <v>0</v>
      </c>
      <c r="BI960" s="74">
        <v>10000</v>
      </c>
      <c r="BJ960" s="74">
        <v>-1</v>
      </c>
      <c r="BK960" s="74">
        <v>1</v>
      </c>
      <c r="BL960" s="74">
        <v>1</v>
      </c>
    </row>
    <row r="961" spans="1:64">
      <c r="A961" s="74">
        <v>27000210616</v>
      </c>
      <c r="B961" s="74" t="s">
        <v>2602</v>
      </c>
      <c r="C961" s="74" t="s">
        <v>2603</v>
      </c>
      <c r="D961" s="74" t="s">
        <v>2604</v>
      </c>
      <c r="E961" s="114">
        <v>100</v>
      </c>
      <c r="F961" s="74" t="s">
        <v>889</v>
      </c>
      <c r="G961" s="74">
        <v>2</v>
      </c>
      <c r="H961" s="74">
        <v>0</v>
      </c>
      <c r="J961" s="74">
        <v>0</v>
      </c>
      <c r="N961" s="74">
        <v>0</v>
      </c>
      <c r="O961" s="74" t="s">
        <v>2060</v>
      </c>
      <c r="P961" s="74">
        <v>5</v>
      </c>
      <c r="Q961" s="74">
        <v>300</v>
      </c>
      <c r="T961" s="74">
        <v>1</v>
      </c>
      <c r="U961" s="74">
        <v>1</v>
      </c>
      <c r="Y961" s="74"/>
      <c r="AA961" s="114">
        <v>0</v>
      </c>
      <c r="AB961" s="74">
        <v>0</v>
      </c>
      <c r="AC961" s="74">
        <v>0</v>
      </c>
      <c r="AD961" s="115"/>
      <c r="AH961" s="74">
        <v>27200140105</v>
      </c>
      <c r="AK961" s="74">
        <v>3</v>
      </c>
      <c r="AL961" s="74"/>
      <c r="AO961" s="74"/>
      <c r="AP961" s="74"/>
      <c r="AQ961" s="74"/>
      <c r="AR961" s="74">
        <v>0</v>
      </c>
      <c r="AS961" s="74"/>
      <c r="AT961" s="74"/>
      <c r="AU961" s="74"/>
      <c r="AW961" s="119"/>
      <c r="AX961" s="119"/>
      <c r="AY961" s="119"/>
      <c r="AZ961" s="119"/>
      <c r="BA961" s="119"/>
      <c r="BB961" s="119"/>
      <c r="BC961" s="119"/>
      <c r="BE961" s="119"/>
      <c r="BF961" s="74">
        <v>27100200016</v>
      </c>
      <c r="BG961" s="122">
        <v>160000</v>
      </c>
      <c r="BH961" s="116">
        <v>0</v>
      </c>
      <c r="BI961" s="74">
        <v>10000</v>
      </c>
      <c r="BJ961" s="74">
        <v>-1</v>
      </c>
      <c r="BK961" s="74">
        <v>1</v>
      </c>
      <c r="BL961" s="74">
        <v>1</v>
      </c>
    </row>
    <row r="962" spans="1:64">
      <c r="A962" s="74">
        <v>27000210617</v>
      </c>
      <c r="B962" s="74" t="s">
        <v>2605</v>
      </c>
      <c r="C962" s="74" t="s">
        <v>2606</v>
      </c>
      <c r="D962" s="74" t="s">
        <v>2607</v>
      </c>
      <c r="E962" s="114">
        <v>100</v>
      </c>
      <c r="F962" s="74" t="s">
        <v>889</v>
      </c>
      <c r="G962" s="74">
        <v>2</v>
      </c>
      <c r="H962" s="74">
        <v>0</v>
      </c>
      <c r="J962" s="74">
        <v>0</v>
      </c>
      <c r="N962" s="74">
        <v>0</v>
      </c>
      <c r="O962" s="74" t="s">
        <v>2060</v>
      </c>
      <c r="P962" s="74">
        <v>5</v>
      </c>
      <c r="Q962" s="74">
        <v>300</v>
      </c>
      <c r="T962" s="74">
        <v>1</v>
      </c>
      <c r="U962" s="74">
        <v>1</v>
      </c>
      <c r="Y962" s="74"/>
      <c r="AA962" s="114">
        <v>0</v>
      </c>
      <c r="AB962" s="74">
        <v>0</v>
      </c>
      <c r="AC962" s="74">
        <v>0</v>
      </c>
      <c r="AD962" s="115"/>
      <c r="AH962" s="74">
        <v>27200140105</v>
      </c>
      <c r="AK962" s="74">
        <v>3</v>
      </c>
      <c r="AL962" s="74"/>
      <c r="AO962" s="74"/>
      <c r="AP962" s="74"/>
      <c r="AQ962" s="74"/>
      <c r="AR962" s="74">
        <v>0</v>
      </c>
      <c r="AS962" s="74"/>
      <c r="AT962" s="74"/>
      <c r="AU962" s="74"/>
      <c r="AW962" s="119"/>
      <c r="AX962" s="119"/>
      <c r="AY962" s="119"/>
      <c r="AZ962" s="119"/>
      <c r="BA962" s="119"/>
      <c r="BB962" s="119"/>
      <c r="BC962" s="119"/>
      <c r="BE962" s="119"/>
      <c r="BF962" s="74">
        <v>27100200016</v>
      </c>
      <c r="BG962" s="122">
        <v>170000</v>
      </c>
      <c r="BH962" s="116">
        <v>0</v>
      </c>
      <c r="BI962" s="74">
        <v>10000</v>
      </c>
      <c r="BJ962" s="74">
        <v>-1</v>
      </c>
      <c r="BK962" s="74">
        <v>1</v>
      </c>
      <c r="BL962" s="74">
        <v>1</v>
      </c>
    </row>
    <row r="963" spans="1:64">
      <c r="A963" s="74">
        <v>27000210618</v>
      </c>
      <c r="B963" s="74" t="s">
        <v>2608</v>
      </c>
      <c r="C963" s="74" t="s">
        <v>2609</v>
      </c>
      <c r="D963" s="74" t="s">
        <v>2610</v>
      </c>
      <c r="E963" s="114">
        <v>100</v>
      </c>
      <c r="F963" s="74" t="s">
        <v>889</v>
      </c>
      <c r="G963" s="74">
        <v>2</v>
      </c>
      <c r="H963" s="74">
        <v>0</v>
      </c>
      <c r="J963" s="74">
        <v>0</v>
      </c>
      <c r="N963" s="74">
        <v>0</v>
      </c>
      <c r="O963" s="74" t="s">
        <v>2060</v>
      </c>
      <c r="P963" s="74">
        <v>5</v>
      </c>
      <c r="Q963" s="74">
        <v>300</v>
      </c>
      <c r="T963" s="74">
        <v>1</v>
      </c>
      <c r="U963" s="74">
        <v>1</v>
      </c>
      <c r="Y963" s="74"/>
      <c r="AA963" s="114">
        <v>0</v>
      </c>
      <c r="AB963" s="74">
        <v>0</v>
      </c>
      <c r="AC963" s="74">
        <v>0</v>
      </c>
      <c r="AD963" s="115"/>
      <c r="AH963" s="74">
        <v>27200140105</v>
      </c>
      <c r="AK963" s="74">
        <v>3</v>
      </c>
      <c r="AL963" s="74"/>
      <c r="AO963" s="74"/>
      <c r="AP963" s="74"/>
      <c r="AQ963" s="74"/>
      <c r="AR963" s="74">
        <v>0</v>
      </c>
      <c r="AS963" s="74"/>
      <c r="AT963" s="74"/>
      <c r="AU963" s="74"/>
      <c r="AW963" s="119"/>
      <c r="AX963" s="119"/>
      <c r="AY963" s="119"/>
      <c r="AZ963" s="119"/>
      <c r="BA963" s="119"/>
      <c r="BB963" s="119"/>
      <c r="BC963" s="119"/>
      <c r="BE963" s="119"/>
      <c r="BF963" s="74">
        <v>27100200016</v>
      </c>
      <c r="BG963" s="122">
        <v>180000</v>
      </c>
      <c r="BH963" s="116">
        <v>0</v>
      </c>
      <c r="BI963" s="74">
        <v>10000</v>
      </c>
      <c r="BJ963" s="74">
        <v>-1</v>
      </c>
      <c r="BK963" s="74">
        <v>1</v>
      </c>
      <c r="BL963" s="74">
        <v>1</v>
      </c>
    </row>
    <row r="964" spans="1:64">
      <c r="A964" s="74">
        <v>27000210619</v>
      </c>
      <c r="B964" s="74" t="s">
        <v>2611</v>
      </c>
      <c r="C964" s="74" t="s">
        <v>2612</v>
      </c>
      <c r="D964" s="74" t="s">
        <v>2613</v>
      </c>
      <c r="E964" s="114">
        <v>100</v>
      </c>
      <c r="F964" s="74" t="s">
        <v>889</v>
      </c>
      <c r="G964" s="74">
        <v>2</v>
      </c>
      <c r="H964" s="74">
        <v>0</v>
      </c>
      <c r="J964" s="74">
        <v>0</v>
      </c>
      <c r="N964" s="74">
        <v>0</v>
      </c>
      <c r="O964" s="74" t="s">
        <v>2060</v>
      </c>
      <c r="P964" s="74">
        <v>5</v>
      </c>
      <c r="Q964" s="74">
        <v>300</v>
      </c>
      <c r="T964" s="74">
        <v>1</v>
      </c>
      <c r="U964" s="74">
        <v>1</v>
      </c>
      <c r="Y964" s="74"/>
      <c r="AA964" s="114">
        <v>0</v>
      </c>
      <c r="AB964" s="74">
        <v>0</v>
      </c>
      <c r="AC964" s="74">
        <v>0</v>
      </c>
      <c r="AD964" s="115"/>
      <c r="AH964" s="74">
        <v>27200140105</v>
      </c>
      <c r="AK964" s="74">
        <v>3</v>
      </c>
      <c r="AL964" s="74"/>
      <c r="AO964" s="74"/>
      <c r="AP964" s="74"/>
      <c r="AQ964" s="74"/>
      <c r="AR964" s="74">
        <v>0</v>
      </c>
      <c r="AS964" s="74"/>
      <c r="AT964" s="74"/>
      <c r="AU964" s="74"/>
      <c r="AW964" s="119"/>
      <c r="AX964" s="119"/>
      <c r="AY964" s="119"/>
      <c r="AZ964" s="119"/>
      <c r="BA964" s="119"/>
      <c r="BB964" s="119"/>
      <c r="BC964" s="119"/>
      <c r="BE964" s="119"/>
      <c r="BF964" s="74">
        <v>27100200016</v>
      </c>
      <c r="BG964" s="122">
        <v>190000</v>
      </c>
      <c r="BH964" s="116">
        <v>0</v>
      </c>
      <c r="BI964" s="74">
        <v>10000</v>
      </c>
      <c r="BJ964" s="74">
        <v>-1</v>
      </c>
      <c r="BK964" s="74">
        <v>1</v>
      </c>
      <c r="BL964" s="74">
        <v>1</v>
      </c>
    </row>
    <row r="965" spans="1:64">
      <c r="A965" s="74">
        <v>27000210620</v>
      </c>
      <c r="B965" s="74" t="s">
        <v>2614</v>
      </c>
      <c r="C965" s="74" t="s">
        <v>2615</v>
      </c>
      <c r="D965" s="74" t="s">
        <v>2616</v>
      </c>
      <c r="E965" s="114">
        <v>100</v>
      </c>
      <c r="F965" s="74" t="s">
        <v>889</v>
      </c>
      <c r="G965" s="74">
        <v>2</v>
      </c>
      <c r="H965" s="74">
        <v>0</v>
      </c>
      <c r="J965" s="74">
        <v>0</v>
      </c>
      <c r="N965" s="74">
        <v>0</v>
      </c>
      <c r="O965" s="74" t="s">
        <v>2060</v>
      </c>
      <c r="P965" s="74">
        <v>5</v>
      </c>
      <c r="Q965" s="74">
        <v>300</v>
      </c>
      <c r="T965" s="74">
        <v>1</v>
      </c>
      <c r="U965" s="74">
        <v>1</v>
      </c>
      <c r="Y965" s="74"/>
      <c r="AA965" s="114">
        <v>0</v>
      </c>
      <c r="AB965" s="74">
        <v>0</v>
      </c>
      <c r="AC965" s="74">
        <v>0</v>
      </c>
      <c r="AD965" s="115"/>
      <c r="AH965" s="74">
        <v>27200140105</v>
      </c>
      <c r="AK965" s="74">
        <v>3</v>
      </c>
      <c r="AL965" s="74"/>
      <c r="AO965" s="74"/>
      <c r="AP965" s="74"/>
      <c r="AQ965" s="74"/>
      <c r="AR965" s="74">
        <v>0</v>
      </c>
      <c r="AS965" s="74"/>
      <c r="AT965" s="74"/>
      <c r="AU965" s="74"/>
      <c r="AW965" s="119"/>
      <c r="AX965" s="119"/>
      <c r="AY965" s="119"/>
      <c r="AZ965" s="119"/>
      <c r="BA965" s="119"/>
      <c r="BB965" s="119"/>
      <c r="BC965" s="119"/>
      <c r="BE965" s="119"/>
      <c r="BF965" s="74">
        <v>27100200016</v>
      </c>
      <c r="BG965" s="122">
        <v>200000</v>
      </c>
      <c r="BH965" s="116">
        <v>0</v>
      </c>
      <c r="BI965" s="74">
        <v>10000</v>
      </c>
      <c r="BJ965" s="74">
        <v>-1</v>
      </c>
      <c r="BK965" s="74">
        <v>1</v>
      </c>
      <c r="BL965" s="74">
        <v>1</v>
      </c>
    </row>
    <row r="966" spans="1:64">
      <c r="A966" s="74">
        <v>27000210621</v>
      </c>
      <c r="B966" s="74" t="s">
        <v>2617</v>
      </c>
      <c r="C966" s="74" t="s">
        <v>2618</v>
      </c>
      <c r="D966" s="74" t="s">
        <v>2619</v>
      </c>
      <c r="E966" s="114">
        <v>100</v>
      </c>
      <c r="F966" s="74" t="s">
        <v>889</v>
      </c>
      <c r="G966" s="74">
        <v>2</v>
      </c>
      <c r="H966" s="74">
        <v>0</v>
      </c>
      <c r="J966" s="74">
        <v>0</v>
      </c>
      <c r="N966" s="74">
        <v>0</v>
      </c>
      <c r="O966" s="74" t="s">
        <v>2060</v>
      </c>
      <c r="P966" s="74">
        <v>5</v>
      </c>
      <c r="Q966" s="74">
        <v>300</v>
      </c>
      <c r="T966" s="74">
        <v>1</v>
      </c>
      <c r="U966" s="74">
        <v>1</v>
      </c>
      <c r="Y966" s="74"/>
      <c r="AA966" s="114">
        <v>0</v>
      </c>
      <c r="AB966" s="74">
        <v>0</v>
      </c>
      <c r="AC966" s="74">
        <v>0</v>
      </c>
      <c r="AD966" s="115"/>
      <c r="AH966" s="74">
        <v>27200140105</v>
      </c>
      <c r="AK966" s="74">
        <v>3</v>
      </c>
      <c r="AL966" s="74"/>
      <c r="AO966" s="74"/>
      <c r="AP966" s="74"/>
      <c r="AQ966" s="74"/>
      <c r="AR966" s="74">
        <v>0</v>
      </c>
      <c r="AS966" s="74"/>
      <c r="AT966" s="74"/>
      <c r="AU966" s="74"/>
      <c r="AW966" s="119"/>
      <c r="AX966" s="119"/>
      <c r="AY966" s="119"/>
      <c r="AZ966" s="119"/>
      <c r="BA966" s="119"/>
      <c r="BB966" s="119"/>
      <c r="BC966" s="119"/>
      <c r="BE966" s="119"/>
      <c r="BF966" s="74">
        <v>27100200016</v>
      </c>
      <c r="BG966" s="122">
        <v>210000</v>
      </c>
      <c r="BH966" s="116">
        <v>0</v>
      </c>
      <c r="BI966" s="74">
        <v>10000</v>
      </c>
      <c r="BJ966" s="74">
        <v>-1</v>
      </c>
      <c r="BK966" s="74">
        <v>1</v>
      </c>
      <c r="BL966" s="74">
        <v>1</v>
      </c>
    </row>
    <row r="967" spans="1:64">
      <c r="A967" s="74">
        <v>27000210622</v>
      </c>
      <c r="B967" s="74" t="s">
        <v>2620</v>
      </c>
      <c r="C967" s="74" t="s">
        <v>2621</v>
      </c>
      <c r="D967" s="74" t="s">
        <v>2622</v>
      </c>
      <c r="E967" s="114">
        <v>100</v>
      </c>
      <c r="F967" s="74" t="s">
        <v>889</v>
      </c>
      <c r="G967" s="74">
        <v>2</v>
      </c>
      <c r="H967" s="74">
        <v>0</v>
      </c>
      <c r="J967" s="74">
        <v>0</v>
      </c>
      <c r="N967" s="74">
        <v>0</v>
      </c>
      <c r="O967" s="74" t="s">
        <v>2060</v>
      </c>
      <c r="P967" s="74">
        <v>5</v>
      </c>
      <c r="Q967" s="74">
        <v>300</v>
      </c>
      <c r="T967" s="74">
        <v>1</v>
      </c>
      <c r="U967" s="74">
        <v>1</v>
      </c>
      <c r="Y967" s="74"/>
      <c r="AA967" s="114">
        <v>0</v>
      </c>
      <c r="AB967" s="74">
        <v>0</v>
      </c>
      <c r="AC967" s="74">
        <v>0</v>
      </c>
      <c r="AD967" s="115"/>
      <c r="AH967" s="74">
        <v>27200140105</v>
      </c>
      <c r="AK967" s="74">
        <v>3</v>
      </c>
      <c r="AL967" s="74"/>
      <c r="AO967" s="74"/>
      <c r="AP967" s="74"/>
      <c r="AQ967" s="74"/>
      <c r="AR967" s="74">
        <v>0</v>
      </c>
      <c r="AS967" s="74"/>
      <c r="AT967" s="74"/>
      <c r="AU967" s="74"/>
      <c r="AW967" s="119"/>
      <c r="AX967" s="119"/>
      <c r="AY967" s="119"/>
      <c r="AZ967" s="119"/>
      <c r="BA967" s="119"/>
      <c r="BB967" s="119"/>
      <c r="BC967" s="119"/>
      <c r="BE967" s="119"/>
      <c r="BF967" s="74">
        <v>27100200016</v>
      </c>
      <c r="BG967" s="122">
        <v>220000</v>
      </c>
      <c r="BH967" s="116">
        <v>0</v>
      </c>
      <c r="BI967" s="74">
        <v>10000</v>
      </c>
      <c r="BJ967" s="74">
        <v>-1</v>
      </c>
      <c r="BK967" s="74">
        <v>1</v>
      </c>
      <c r="BL967" s="74">
        <v>1</v>
      </c>
    </row>
    <row r="968" spans="1:64">
      <c r="A968" s="74">
        <v>27000210623</v>
      </c>
      <c r="B968" s="74" t="s">
        <v>2623</v>
      </c>
      <c r="C968" s="74" t="s">
        <v>2624</v>
      </c>
      <c r="D968" s="74" t="s">
        <v>2625</v>
      </c>
      <c r="E968" s="114">
        <v>100</v>
      </c>
      <c r="F968" s="74" t="s">
        <v>889</v>
      </c>
      <c r="G968" s="74">
        <v>2</v>
      </c>
      <c r="H968" s="74">
        <v>0</v>
      </c>
      <c r="J968" s="74">
        <v>0</v>
      </c>
      <c r="N968" s="74">
        <v>0</v>
      </c>
      <c r="O968" s="74" t="s">
        <v>2060</v>
      </c>
      <c r="P968" s="74">
        <v>5</v>
      </c>
      <c r="Q968" s="74">
        <v>300</v>
      </c>
      <c r="T968" s="74">
        <v>1</v>
      </c>
      <c r="U968" s="74">
        <v>1</v>
      </c>
      <c r="Y968" s="74"/>
      <c r="AA968" s="114">
        <v>0</v>
      </c>
      <c r="AB968" s="74">
        <v>0</v>
      </c>
      <c r="AC968" s="74">
        <v>0</v>
      </c>
      <c r="AD968" s="115"/>
      <c r="AH968" s="74">
        <v>27200140105</v>
      </c>
      <c r="AK968" s="74">
        <v>3</v>
      </c>
      <c r="AL968" s="74"/>
      <c r="AO968" s="74"/>
      <c r="AP968" s="74"/>
      <c r="AQ968" s="74"/>
      <c r="AR968" s="74">
        <v>0</v>
      </c>
      <c r="AS968" s="74"/>
      <c r="AT968" s="74"/>
      <c r="AU968" s="74"/>
      <c r="AW968" s="119"/>
      <c r="AX968" s="119"/>
      <c r="AY968" s="119"/>
      <c r="AZ968" s="119"/>
      <c r="BA968" s="119"/>
      <c r="BB968" s="119"/>
      <c r="BC968" s="119"/>
      <c r="BE968" s="119"/>
      <c r="BF968" s="74">
        <v>27100200016</v>
      </c>
      <c r="BG968" s="122">
        <v>230000</v>
      </c>
      <c r="BH968" s="116">
        <v>0</v>
      </c>
      <c r="BI968" s="74">
        <v>10000</v>
      </c>
      <c r="BJ968" s="74">
        <v>-1</v>
      </c>
      <c r="BK968" s="74">
        <v>1</v>
      </c>
      <c r="BL968" s="74">
        <v>1</v>
      </c>
    </row>
    <row r="969" spans="1:64">
      <c r="A969" s="74">
        <v>27000210624</v>
      </c>
      <c r="B969" s="74" t="s">
        <v>2626</v>
      </c>
      <c r="C969" s="74" t="s">
        <v>2627</v>
      </c>
      <c r="D969" s="74" t="s">
        <v>2628</v>
      </c>
      <c r="E969" s="114">
        <v>100</v>
      </c>
      <c r="F969" s="74" t="s">
        <v>889</v>
      </c>
      <c r="G969" s="74">
        <v>2</v>
      </c>
      <c r="H969" s="74">
        <v>0</v>
      </c>
      <c r="J969" s="74">
        <v>0</v>
      </c>
      <c r="N969" s="74">
        <v>0</v>
      </c>
      <c r="O969" s="74" t="s">
        <v>2060</v>
      </c>
      <c r="P969" s="74">
        <v>5</v>
      </c>
      <c r="Q969" s="74">
        <v>300</v>
      </c>
      <c r="T969" s="74">
        <v>1</v>
      </c>
      <c r="U969" s="74">
        <v>1</v>
      </c>
      <c r="Y969" s="74"/>
      <c r="AA969" s="114">
        <v>0</v>
      </c>
      <c r="AB969" s="74">
        <v>0</v>
      </c>
      <c r="AC969" s="74">
        <v>0</v>
      </c>
      <c r="AD969" s="115"/>
      <c r="AH969" s="74">
        <v>27200140105</v>
      </c>
      <c r="AK969" s="74">
        <v>3</v>
      </c>
      <c r="AL969" s="74"/>
      <c r="AO969" s="74"/>
      <c r="AP969" s="74"/>
      <c r="AQ969" s="74"/>
      <c r="AR969" s="74">
        <v>0</v>
      </c>
      <c r="AS969" s="74"/>
      <c r="AT969" s="74"/>
      <c r="AU969" s="74"/>
      <c r="AW969" s="119"/>
      <c r="AX969" s="119"/>
      <c r="AY969" s="119"/>
      <c r="AZ969" s="119"/>
      <c r="BA969" s="119"/>
      <c r="BB969" s="119"/>
      <c r="BC969" s="119"/>
      <c r="BE969" s="119"/>
      <c r="BF969" s="74">
        <v>27100200016</v>
      </c>
      <c r="BG969" s="122">
        <v>240000</v>
      </c>
      <c r="BH969" s="116">
        <v>0</v>
      </c>
      <c r="BI969" s="74">
        <v>10000</v>
      </c>
      <c r="BJ969" s="74">
        <v>-1</v>
      </c>
      <c r="BK969" s="74">
        <v>1</v>
      </c>
      <c r="BL969" s="74">
        <v>1</v>
      </c>
    </row>
    <row r="970" spans="1:64">
      <c r="A970" s="74">
        <v>27000210625</v>
      </c>
      <c r="B970" s="74" t="s">
        <v>2629</v>
      </c>
      <c r="C970" s="74" t="s">
        <v>2630</v>
      </c>
      <c r="D970" s="74" t="s">
        <v>2631</v>
      </c>
      <c r="E970" s="114">
        <v>100</v>
      </c>
      <c r="F970" s="74" t="s">
        <v>889</v>
      </c>
      <c r="G970" s="74">
        <v>2</v>
      </c>
      <c r="H970" s="74">
        <v>0</v>
      </c>
      <c r="J970" s="74">
        <v>0</v>
      </c>
      <c r="N970" s="74">
        <v>0</v>
      </c>
      <c r="O970" s="74" t="s">
        <v>2060</v>
      </c>
      <c r="P970" s="74">
        <v>5</v>
      </c>
      <c r="Q970" s="74">
        <v>300</v>
      </c>
      <c r="T970" s="74">
        <v>1</v>
      </c>
      <c r="U970" s="74">
        <v>1</v>
      </c>
      <c r="Y970" s="74"/>
      <c r="AA970" s="114">
        <v>0</v>
      </c>
      <c r="AB970" s="74">
        <v>0</v>
      </c>
      <c r="AC970" s="74">
        <v>0</v>
      </c>
      <c r="AD970" s="115"/>
      <c r="AH970" s="74">
        <v>27200140105</v>
      </c>
      <c r="AK970" s="74">
        <v>3</v>
      </c>
      <c r="AL970" s="74"/>
      <c r="AO970" s="74"/>
      <c r="AP970" s="74"/>
      <c r="AQ970" s="74"/>
      <c r="AR970" s="74">
        <v>0</v>
      </c>
      <c r="AS970" s="74"/>
      <c r="AT970" s="74"/>
      <c r="AU970" s="74"/>
      <c r="AW970" s="119"/>
      <c r="AX970" s="119"/>
      <c r="AY970" s="119"/>
      <c r="AZ970" s="119"/>
      <c r="BA970" s="119"/>
      <c r="BB970" s="119"/>
      <c r="BC970" s="119"/>
      <c r="BE970" s="119"/>
      <c r="BF970" s="74">
        <v>27100200016</v>
      </c>
      <c r="BG970" s="122">
        <v>250000</v>
      </c>
      <c r="BH970" s="116">
        <v>0</v>
      </c>
      <c r="BI970" s="74">
        <v>10000</v>
      </c>
      <c r="BJ970" s="74">
        <v>-1</v>
      </c>
      <c r="BK970" s="74">
        <v>1</v>
      </c>
      <c r="BL970" s="74">
        <v>1</v>
      </c>
    </row>
    <row r="971" spans="1:64">
      <c r="A971" s="74">
        <v>27000210626</v>
      </c>
      <c r="B971" s="74" t="s">
        <v>2632</v>
      </c>
      <c r="C971" s="74" t="s">
        <v>2633</v>
      </c>
      <c r="D971" s="74" t="s">
        <v>2634</v>
      </c>
      <c r="E971" s="114">
        <v>100</v>
      </c>
      <c r="F971" s="74" t="s">
        <v>889</v>
      </c>
      <c r="G971" s="74">
        <v>2</v>
      </c>
      <c r="H971" s="74">
        <v>0</v>
      </c>
      <c r="J971" s="74">
        <v>0</v>
      </c>
      <c r="N971" s="74">
        <v>0</v>
      </c>
      <c r="O971" s="74" t="s">
        <v>2060</v>
      </c>
      <c r="P971" s="74">
        <v>5</v>
      </c>
      <c r="Q971" s="74">
        <v>300</v>
      </c>
      <c r="T971" s="74">
        <v>1</v>
      </c>
      <c r="U971" s="74">
        <v>1</v>
      </c>
      <c r="Y971" s="74"/>
      <c r="AA971" s="114">
        <v>0</v>
      </c>
      <c r="AB971" s="74">
        <v>0</v>
      </c>
      <c r="AC971" s="74">
        <v>0</v>
      </c>
      <c r="AD971" s="115"/>
      <c r="AH971" s="74">
        <v>27200140105</v>
      </c>
      <c r="AK971" s="74">
        <v>3</v>
      </c>
      <c r="AL971" s="74"/>
      <c r="AO971" s="74"/>
      <c r="AP971" s="74"/>
      <c r="AQ971" s="74"/>
      <c r="AR971" s="74">
        <v>0</v>
      </c>
      <c r="AS971" s="74"/>
      <c r="AT971" s="74"/>
      <c r="AU971" s="74"/>
      <c r="AW971" s="119"/>
      <c r="AX971" s="119"/>
      <c r="AY971" s="119"/>
      <c r="AZ971" s="119"/>
      <c r="BA971" s="119"/>
      <c r="BB971" s="119"/>
      <c r="BC971" s="119"/>
      <c r="BE971" s="119"/>
      <c r="BF971" s="74">
        <v>27100200016</v>
      </c>
      <c r="BG971" s="122">
        <v>260000</v>
      </c>
      <c r="BH971" s="116">
        <v>0</v>
      </c>
      <c r="BI971" s="74">
        <v>10000</v>
      </c>
      <c r="BJ971" s="74">
        <v>-1</v>
      </c>
      <c r="BK971" s="74">
        <v>1</v>
      </c>
      <c r="BL971" s="74">
        <v>1</v>
      </c>
    </row>
    <row r="972" spans="1:64">
      <c r="A972" s="74">
        <v>27000210627</v>
      </c>
      <c r="B972" s="74" t="s">
        <v>2635</v>
      </c>
      <c r="C972" s="74" t="s">
        <v>2636</v>
      </c>
      <c r="D972" s="74" t="s">
        <v>2637</v>
      </c>
      <c r="E972" s="114">
        <v>100</v>
      </c>
      <c r="F972" s="74" t="s">
        <v>889</v>
      </c>
      <c r="G972" s="74">
        <v>2</v>
      </c>
      <c r="H972" s="74">
        <v>0</v>
      </c>
      <c r="J972" s="74">
        <v>0</v>
      </c>
      <c r="N972" s="74">
        <v>0</v>
      </c>
      <c r="O972" s="74" t="s">
        <v>2060</v>
      </c>
      <c r="P972" s="74">
        <v>5</v>
      </c>
      <c r="Q972" s="74">
        <v>300</v>
      </c>
      <c r="T972" s="74">
        <v>1</v>
      </c>
      <c r="U972" s="74">
        <v>1</v>
      </c>
      <c r="Y972" s="74"/>
      <c r="AA972" s="114">
        <v>0</v>
      </c>
      <c r="AB972" s="74">
        <v>0</v>
      </c>
      <c r="AC972" s="74">
        <v>0</v>
      </c>
      <c r="AD972" s="115"/>
      <c r="AH972" s="74">
        <v>27200140105</v>
      </c>
      <c r="AK972" s="74">
        <v>3</v>
      </c>
      <c r="AL972" s="74"/>
      <c r="AO972" s="74"/>
      <c r="AP972" s="74"/>
      <c r="AQ972" s="74"/>
      <c r="AR972" s="74">
        <v>0</v>
      </c>
      <c r="AS972" s="74"/>
      <c r="AT972" s="74"/>
      <c r="AU972" s="74"/>
      <c r="AW972" s="119"/>
      <c r="AX972" s="119"/>
      <c r="AY972" s="119"/>
      <c r="AZ972" s="119"/>
      <c r="BA972" s="119"/>
      <c r="BB972" s="119"/>
      <c r="BC972" s="119"/>
      <c r="BE972" s="119"/>
      <c r="BF972" s="74">
        <v>27100200016</v>
      </c>
      <c r="BG972" s="122">
        <v>270000</v>
      </c>
      <c r="BH972" s="116">
        <v>0</v>
      </c>
      <c r="BI972" s="74">
        <v>10000</v>
      </c>
      <c r="BJ972" s="74">
        <v>-1</v>
      </c>
      <c r="BK972" s="74">
        <v>1</v>
      </c>
      <c r="BL972" s="74">
        <v>1</v>
      </c>
    </row>
    <row r="973" spans="1:64">
      <c r="A973" s="74">
        <v>27000210700</v>
      </c>
      <c r="B973" s="74" t="s">
        <v>2638</v>
      </c>
      <c r="C973" s="74" t="s">
        <v>2639</v>
      </c>
      <c r="D973" s="74" t="s">
        <v>2059</v>
      </c>
      <c r="E973" s="114">
        <v>100</v>
      </c>
      <c r="F973" s="74" t="s">
        <v>912</v>
      </c>
      <c r="G973" s="74">
        <v>2</v>
      </c>
      <c r="H973" s="74">
        <v>0</v>
      </c>
      <c r="J973" s="74">
        <v>0</v>
      </c>
      <c r="N973" s="74">
        <v>0</v>
      </c>
      <c r="O973" s="74" t="s">
        <v>2060</v>
      </c>
      <c r="P973" s="74">
        <v>5</v>
      </c>
      <c r="Q973" s="74">
        <v>300</v>
      </c>
      <c r="T973" s="74">
        <v>1</v>
      </c>
      <c r="U973" s="74">
        <v>1</v>
      </c>
      <c r="Y973" s="74"/>
      <c r="AA973" s="114">
        <v>0</v>
      </c>
      <c r="AB973" s="74">
        <v>0</v>
      </c>
      <c r="AC973" s="74">
        <v>0</v>
      </c>
      <c r="AD973" s="115"/>
      <c r="AH973" s="74">
        <v>27200140105</v>
      </c>
      <c r="AK973" s="74">
        <v>3</v>
      </c>
      <c r="AL973" s="74"/>
      <c r="AO973" s="74"/>
      <c r="AP973" s="74"/>
      <c r="AQ973" s="74"/>
      <c r="AR973" s="74">
        <v>0</v>
      </c>
      <c r="AS973" s="74"/>
      <c r="AT973" s="74"/>
      <c r="AU973" s="74"/>
      <c r="AW973" s="119"/>
      <c r="AX973" s="119"/>
      <c r="AY973" s="119"/>
      <c r="AZ973" s="119"/>
      <c r="BA973" s="119"/>
      <c r="BB973" s="119"/>
      <c r="BC973" s="119"/>
      <c r="BE973" s="119"/>
      <c r="BF973" s="74">
        <v>27100200017</v>
      </c>
      <c r="BG973" s="122">
        <v>0</v>
      </c>
      <c r="BH973" s="116">
        <v>0</v>
      </c>
      <c r="BI973" s="74">
        <v>10000</v>
      </c>
      <c r="BJ973" s="74">
        <v>-1</v>
      </c>
      <c r="BK973" s="74">
        <v>1</v>
      </c>
      <c r="BL973" s="74">
        <v>1</v>
      </c>
    </row>
    <row r="974" spans="1:64">
      <c r="A974" s="74">
        <v>27000210701</v>
      </c>
      <c r="B974" s="74" t="s">
        <v>2640</v>
      </c>
      <c r="C974" s="74" t="s">
        <v>2641</v>
      </c>
      <c r="D974" s="74" t="s">
        <v>2642</v>
      </c>
      <c r="E974" s="114">
        <v>100</v>
      </c>
      <c r="F974" s="74" t="s">
        <v>912</v>
      </c>
      <c r="G974" s="74">
        <v>2</v>
      </c>
      <c r="H974" s="74">
        <v>0</v>
      </c>
      <c r="J974" s="74">
        <v>0</v>
      </c>
      <c r="N974" s="74">
        <v>0</v>
      </c>
      <c r="O974" s="74" t="s">
        <v>2060</v>
      </c>
      <c r="P974" s="74">
        <v>5</v>
      </c>
      <c r="Q974" s="74">
        <v>300</v>
      </c>
      <c r="T974" s="74">
        <v>1</v>
      </c>
      <c r="U974" s="74">
        <v>1</v>
      </c>
      <c r="Y974" s="74"/>
      <c r="AA974" s="114">
        <v>0</v>
      </c>
      <c r="AB974" s="74">
        <v>0</v>
      </c>
      <c r="AC974" s="74">
        <v>0</v>
      </c>
      <c r="AD974" s="115"/>
      <c r="AH974" s="74">
        <v>27200140105</v>
      </c>
      <c r="AK974" s="74">
        <v>3</v>
      </c>
      <c r="AL974" s="74"/>
      <c r="AO974" s="74"/>
      <c r="AP974" s="74"/>
      <c r="AQ974" s="74"/>
      <c r="AR974" s="74">
        <v>0</v>
      </c>
      <c r="AS974" s="74"/>
      <c r="AT974" s="74"/>
      <c r="AU974" s="74"/>
      <c r="AW974" s="119"/>
      <c r="AX974" s="119"/>
      <c r="AY974" s="119"/>
      <c r="AZ974" s="119"/>
      <c r="BA974" s="119"/>
      <c r="BB974" s="119"/>
      <c r="BC974" s="119"/>
      <c r="BE974" s="119"/>
      <c r="BF974" s="74">
        <v>27100200017</v>
      </c>
      <c r="BG974" s="122">
        <v>10000</v>
      </c>
      <c r="BH974" s="116">
        <v>0</v>
      </c>
      <c r="BI974" s="74">
        <v>10000</v>
      </c>
      <c r="BJ974" s="74">
        <v>-1</v>
      </c>
      <c r="BK974" s="74">
        <v>1</v>
      </c>
      <c r="BL974" s="74">
        <v>1</v>
      </c>
    </row>
    <row r="975" spans="1:64">
      <c r="A975" s="74">
        <v>27000210702</v>
      </c>
      <c r="B975" s="74" t="s">
        <v>2643</v>
      </c>
      <c r="C975" s="74" t="s">
        <v>2644</v>
      </c>
      <c r="D975" s="74" t="s">
        <v>2645</v>
      </c>
      <c r="E975" s="114">
        <v>100</v>
      </c>
      <c r="F975" s="74" t="s">
        <v>912</v>
      </c>
      <c r="G975" s="74">
        <v>2</v>
      </c>
      <c r="H975" s="74">
        <v>0</v>
      </c>
      <c r="J975" s="74">
        <v>0</v>
      </c>
      <c r="N975" s="74">
        <v>0</v>
      </c>
      <c r="O975" s="74" t="s">
        <v>2060</v>
      </c>
      <c r="P975" s="74">
        <v>5</v>
      </c>
      <c r="Q975" s="74">
        <v>300</v>
      </c>
      <c r="T975" s="74">
        <v>1</v>
      </c>
      <c r="U975" s="74">
        <v>1</v>
      </c>
      <c r="Y975" s="74"/>
      <c r="AA975" s="114">
        <v>0</v>
      </c>
      <c r="AB975" s="74">
        <v>0</v>
      </c>
      <c r="AC975" s="74">
        <v>0</v>
      </c>
      <c r="AD975" s="115"/>
      <c r="AH975" s="74">
        <v>27200140105</v>
      </c>
      <c r="AK975" s="74">
        <v>3</v>
      </c>
      <c r="AL975" s="74"/>
      <c r="AO975" s="74"/>
      <c r="AP975" s="74"/>
      <c r="AQ975" s="74"/>
      <c r="AR975" s="74">
        <v>0</v>
      </c>
      <c r="AS975" s="74"/>
      <c r="AT975" s="74"/>
      <c r="AU975" s="74"/>
      <c r="AW975" s="119"/>
      <c r="AX975" s="119"/>
      <c r="AY975" s="119"/>
      <c r="AZ975" s="119"/>
      <c r="BA975" s="119"/>
      <c r="BB975" s="119"/>
      <c r="BC975" s="119"/>
      <c r="BE975" s="119"/>
      <c r="BF975" s="74">
        <v>27100200017</v>
      </c>
      <c r="BG975" s="122">
        <v>20000</v>
      </c>
      <c r="BH975" s="116">
        <v>0</v>
      </c>
      <c r="BI975" s="74">
        <v>10000</v>
      </c>
      <c r="BJ975" s="74">
        <v>-1</v>
      </c>
      <c r="BK975" s="74">
        <v>1</v>
      </c>
      <c r="BL975" s="74">
        <v>1</v>
      </c>
    </row>
    <row r="976" spans="1:64">
      <c r="A976" s="74">
        <v>27000210703</v>
      </c>
      <c r="B976" s="74" t="s">
        <v>2646</v>
      </c>
      <c r="C976" s="74" t="s">
        <v>2647</v>
      </c>
      <c r="D976" s="74" t="s">
        <v>2648</v>
      </c>
      <c r="E976" s="114">
        <v>100</v>
      </c>
      <c r="F976" s="74" t="s">
        <v>912</v>
      </c>
      <c r="G976" s="74">
        <v>2</v>
      </c>
      <c r="H976" s="74">
        <v>0</v>
      </c>
      <c r="J976" s="74">
        <v>0</v>
      </c>
      <c r="N976" s="74">
        <v>0</v>
      </c>
      <c r="O976" s="74" t="s">
        <v>2060</v>
      </c>
      <c r="P976" s="74">
        <v>5</v>
      </c>
      <c r="Q976" s="74">
        <v>300</v>
      </c>
      <c r="T976" s="74">
        <v>1</v>
      </c>
      <c r="U976" s="74">
        <v>1</v>
      </c>
      <c r="Y976" s="74"/>
      <c r="AA976" s="114">
        <v>0</v>
      </c>
      <c r="AB976" s="74">
        <v>0</v>
      </c>
      <c r="AC976" s="74">
        <v>0</v>
      </c>
      <c r="AD976" s="115"/>
      <c r="AH976" s="74">
        <v>27200140105</v>
      </c>
      <c r="AK976" s="74">
        <v>3</v>
      </c>
      <c r="AL976" s="74"/>
      <c r="AO976" s="74"/>
      <c r="AP976" s="74"/>
      <c r="AQ976" s="74"/>
      <c r="AR976" s="74">
        <v>0</v>
      </c>
      <c r="AS976" s="74"/>
      <c r="AT976" s="74"/>
      <c r="AU976" s="74"/>
      <c r="AW976" s="119"/>
      <c r="AX976" s="119"/>
      <c r="AY976" s="119"/>
      <c r="AZ976" s="119"/>
      <c r="BA976" s="119"/>
      <c r="BB976" s="119"/>
      <c r="BC976" s="119"/>
      <c r="BE976" s="119"/>
      <c r="BF976" s="74">
        <v>27100200017</v>
      </c>
      <c r="BG976" s="122">
        <v>30000</v>
      </c>
      <c r="BH976" s="116">
        <v>0</v>
      </c>
      <c r="BI976" s="74">
        <v>10000</v>
      </c>
      <c r="BJ976" s="74">
        <v>-1</v>
      </c>
      <c r="BK976" s="74">
        <v>1</v>
      </c>
      <c r="BL976" s="74">
        <v>1</v>
      </c>
    </row>
    <row r="977" spans="1:64">
      <c r="A977" s="74">
        <v>27000210704</v>
      </c>
      <c r="B977" s="74" t="s">
        <v>2649</v>
      </c>
      <c r="C977" s="74" t="s">
        <v>2650</v>
      </c>
      <c r="D977" s="74" t="s">
        <v>2651</v>
      </c>
      <c r="E977" s="114">
        <v>100</v>
      </c>
      <c r="F977" s="74" t="s">
        <v>912</v>
      </c>
      <c r="G977" s="74">
        <v>2</v>
      </c>
      <c r="H977" s="74">
        <v>0</v>
      </c>
      <c r="J977" s="74">
        <v>0</v>
      </c>
      <c r="N977" s="74">
        <v>0</v>
      </c>
      <c r="O977" s="74" t="s">
        <v>2060</v>
      </c>
      <c r="P977" s="74">
        <v>5</v>
      </c>
      <c r="Q977" s="74">
        <v>300</v>
      </c>
      <c r="T977" s="74">
        <v>1</v>
      </c>
      <c r="U977" s="74">
        <v>1</v>
      </c>
      <c r="Y977" s="74"/>
      <c r="AA977" s="114">
        <v>0</v>
      </c>
      <c r="AB977" s="74">
        <v>0</v>
      </c>
      <c r="AC977" s="74">
        <v>0</v>
      </c>
      <c r="AD977" s="115"/>
      <c r="AH977" s="74">
        <v>27200140105</v>
      </c>
      <c r="AK977" s="74">
        <v>3</v>
      </c>
      <c r="AL977" s="74"/>
      <c r="AO977" s="74"/>
      <c r="AP977" s="74"/>
      <c r="AQ977" s="74"/>
      <c r="AR977" s="74">
        <v>0</v>
      </c>
      <c r="AS977" s="74"/>
      <c r="AT977" s="74"/>
      <c r="AU977" s="74"/>
      <c r="AW977" s="119"/>
      <c r="AX977" s="119"/>
      <c r="AY977" s="119"/>
      <c r="AZ977" s="119"/>
      <c r="BA977" s="119"/>
      <c r="BB977" s="119"/>
      <c r="BC977" s="119"/>
      <c r="BE977" s="119"/>
      <c r="BF977" s="74">
        <v>27100200017</v>
      </c>
      <c r="BG977" s="122">
        <v>40000</v>
      </c>
      <c r="BH977" s="116">
        <v>0</v>
      </c>
      <c r="BI977" s="74">
        <v>10000</v>
      </c>
      <c r="BJ977" s="74">
        <v>-1</v>
      </c>
      <c r="BK977" s="74">
        <v>1</v>
      </c>
      <c r="BL977" s="74">
        <v>1</v>
      </c>
    </row>
    <row r="978" spans="1:64">
      <c r="A978" s="74">
        <v>27000210705</v>
      </c>
      <c r="B978" s="74" t="s">
        <v>2652</v>
      </c>
      <c r="C978" s="74" t="s">
        <v>2653</v>
      </c>
      <c r="D978" s="74" t="s">
        <v>2654</v>
      </c>
      <c r="E978" s="114">
        <v>100</v>
      </c>
      <c r="F978" s="74" t="s">
        <v>912</v>
      </c>
      <c r="G978" s="74">
        <v>2</v>
      </c>
      <c r="H978" s="74">
        <v>0</v>
      </c>
      <c r="J978" s="74">
        <v>0</v>
      </c>
      <c r="N978" s="74">
        <v>0</v>
      </c>
      <c r="O978" s="74" t="s">
        <v>2060</v>
      </c>
      <c r="P978" s="74">
        <v>5</v>
      </c>
      <c r="Q978" s="74">
        <v>300</v>
      </c>
      <c r="T978" s="74">
        <v>1</v>
      </c>
      <c r="U978" s="74">
        <v>1</v>
      </c>
      <c r="Y978" s="74"/>
      <c r="AA978" s="114">
        <v>0</v>
      </c>
      <c r="AB978" s="74">
        <v>0</v>
      </c>
      <c r="AC978" s="74">
        <v>0</v>
      </c>
      <c r="AD978" s="115"/>
      <c r="AH978" s="74">
        <v>27200140105</v>
      </c>
      <c r="AK978" s="74">
        <v>3</v>
      </c>
      <c r="AL978" s="74"/>
      <c r="AO978" s="74"/>
      <c r="AP978" s="74"/>
      <c r="AQ978" s="74"/>
      <c r="AR978" s="74">
        <v>0</v>
      </c>
      <c r="AS978" s="74"/>
      <c r="AT978" s="74"/>
      <c r="AU978" s="74"/>
      <c r="AW978" s="119"/>
      <c r="AX978" s="119"/>
      <c r="AY978" s="119"/>
      <c r="AZ978" s="119"/>
      <c r="BA978" s="119"/>
      <c r="BB978" s="119"/>
      <c r="BC978" s="119"/>
      <c r="BE978" s="119"/>
      <c r="BF978" s="74">
        <v>27100200017</v>
      </c>
      <c r="BG978" s="122">
        <v>50000</v>
      </c>
      <c r="BH978" s="116">
        <v>0</v>
      </c>
      <c r="BI978" s="74">
        <v>10000</v>
      </c>
      <c r="BJ978" s="74">
        <v>-1</v>
      </c>
      <c r="BK978" s="74">
        <v>1</v>
      </c>
      <c r="BL978" s="74">
        <v>1</v>
      </c>
    </row>
    <row r="979" spans="1:64">
      <c r="A979" s="74">
        <v>27000210706</v>
      </c>
      <c r="B979" s="74" t="s">
        <v>2655</v>
      </c>
      <c r="C979" s="74" t="s">
        <v>2656</v>
      </c>
      <c r="D979" s="74" t="s">
        <v>2657</v>
      </c>
      <c r="E979" s="114">
        <v>100</v>
      </c>
      <c r="F979" s="74" t="s">
        <v>912</v>
      </c>
      <c r="G979" s="74">
        <v>2</v>
      </c>
      <c r="H979" s="74">
        <v>0</v>
      </c>
      <c r="J979" s="74">
        <v>0</v>
      </c>
      <c r="N979" s="74">
        <v>0</v>
      </c>
      <c r="O979" s="74" t="s">
        <v>2060</v>
      </c>
      <c r="P979" s="74">
        <v>5</v>
      </c>
      <c r="Q979" s="74">
        <v>300</v>
      </c>
      <c r="T979" s="74">
        <v>1</v>
      </c>
      <c r="U979" s="74">
        <v>1</v>
      </c>
      <c r="Y979" s="74"/>
      <c r="AA979" s="114">
        <v>0</v>
      </c>
      <c r="AB979" s="74">
        <v>0</v>
      </c>
      <c r="AC979" s="74">
        <v>0</v>
      </c>
      <c r="AD979" s="115"/>
      <c r="AH979" s="74">
        <v>27200140105</v>
      </c>
      <c r="AK979" s="74">
        <v>3</v>
      </c>
      <c r="AL979" s="74"/>
      <c r="AO979" s="74"/>
      <c r="AP979" s="74"/>
      <c r="AQ979" s="74"/>
      <c r="AR979" s="74">
        <v>0</v>
      </c>
      <c r="AS979" s="74"/>
      <c r="AT979" s="74"/>
      <c r="AU979" s="74"/>
      <c r="AW979" s="119"/>
      <c r="AX979" s="119"/>
      <c r="AY979" s="119"/>
      <c r="AZ979" s="119"/>
      <c r="BA979" s="119"/>
      <c r="BB979" s="119"/>
      <c r="BC979" s="119"/>
      <c r="BE979" s="119"/>
      <c r="BF979" s="74">
        <v>27100200017</v>
      </c>
      <c r="BG979" s="122">
        <v>60000</v>
      </c>
      <c r="BH979" s="116">
        <v>0</v>
      </c>
      <c r="BI979" s="74">
        <v>10000</v>
      </c>
      <c r="BJ979" s="74">
        <v>-1</v>
      </c>
      <c r="BK979" s="74">
        <v>1</v>
      </c>
      <c r="BL979" s="74">
        <v>1</v>
      </c>
    </row>
    <row r="980" spans="1:64">
      <c r="A980" s="74">
        <v>27000210707</v>
      </c>
      <c r="B980" s="74" t="s">
        <v>2658</v>
      </c>
      <c r="C980" s="74" t="s">
        <v>2659</v>
      </c>
      <c r="D980" s="74" t="s">
        <v>2660</v>
      </c>
      <c r="E980" s="114">
        <v>100</v>
      </c>
      <c r="F980" s="74" t="s">
        <v>912</v>
      </c>
      <c r="G980" s="74">
        <v>2</v>
      </c>
      <c r="H980" s="74">
        <v>0</v>
      </c>
      <c r="J980" s="74">
        <v>0</v>
      </c>
      <c r="N980" s="74">
        <v>0</v>
      </c>
      <c r="O980" s="74" t="s">
        <v>2060</v>
      </c>
      <c r="P980" s="74">
        <v>5</v>
      </c>
      <c r="Q980" s="74">
        <v>300</v>
      </c>
      <c r="T980" s="74">
        <v>1</v>
      </c>
      <c r="U980" s="74">
        <v>1</v>
      </c>
      <c r="Y980" s="74"/>
      <c r="AA980" s="114">
        <v>0</v>
      </c>
      <c r="AB980" s="74">
        <v>0</v>
      </c>
      <c r="AC980" s="74">
        <v>0</v>
      </c>
      <c r="AD980" s="115"/>
      <c r="AH980" s="74">
        <v>27200140105</v>
      </c>
      <c r="AK980" s="74">
        <v>3</v>
      </c>
      <c r="AL980" s="74"/>
      <c r="AO980" s="74"/>
      <c r="AP980" s="74"/>
      <c r="AQ980" s="74"/>
      <c r="AR980" s="74">
        <v>0</v>
      </c>
      <c r="AS980" s="74"/>
      <c r="AT980" s="74"/>
      <c r="AU980" s="74"/>
      <c r="AW980" s="119"/>
      <c r="AX980" s="119"/>
      <c r="AY980" s="119"/>
      <c r="AZ980" s="119"/>
      <c r="BA980" s="119"/>
      <c r="BB980" s="119"/>
      <c r="BC980" s="119"/>
      <c r="BE980" s="119"/>
      <c r="BF980" s="74">
        <v>27100200017</v>
      </c>
      <c r="BG980" s="122">
        <v>70000</v>
      </c>
      <c r="BH980" s="116">
        <v>0</v>
      </c>
      <c r="BI980" s="74">
        <v>10000</v>
      </c>
      <c r="BJ980" s="74">
        <v>-1</v>
      </c>
      <c r="BK980" s="74">
        <v>1</v>
      </c>
      <c r="BL980" s="74">
        <v>1</v>
      </c>
    </row>
    <row r="981" spans="1:64">
      <c r="A981" s="74">
        <v>27000210708</v>
      </c>
      <c r="B981" s="74" t="s">
        <v>2661</v>
      </c>
      <c r="C981" s="74" t="s">
        <v>2662</v>
      </c>
      <c r="D981" s="74" t="s">
        <v>2663</v>
      </c>
      <c r="E981" s="114">
        <v>100</v>
      </c>
      <c r="F981" s="74" t="s">
        <v>912</v>
      </c>
      <c r="G981" s="74">
        <v>2</v>
      </c>
      <c r="H981" s="74">
        <v>0</v>
      </c>
      <c r="J981" s="74">
        <v>0</v>
      </c>
      <c r="N981" s="74">
        <v>0</v>
      </c>
      <c r="O981" s="74" t="s">
        <v>2060</v>
      </c>
      <c r="P981" s="74">
        <v>5</v>
      </c>
      <c r="Q981" s="74">
        <v>300</v>
      </c>
      <c r="T981" s="74">
        <v>1</v>
      </c>
      <c r="U981" s="74">
        <v>1</v>
      </c>
      <c r="Y981" s="74"/>
      <c r="AA981" s="114">
        <v>0</v>
      </c>
      <c r="AB981" s="74">
        <v>0</v>
      </c>
      <c r="AC981" s="74">
        <v>0</v>
      </c>
      <c r="AD981" s="115"/>
      <c r="AH981" s="74">
        <v>27200140105</v>
      </c>
      <c r="AK981" s="74">
        <v>3</v>
      </c>
      <c r="AL981" s="74"/>
      <c r="AO981" s="74"/>
      <c r="AP981" s="74"/>
      <c r="AQ981" s="74"/>
      <c r="AR981" s="74">
        <v>0</v>
      </c>
      <c r="AS981" s="74"/>
      <c r="AT981" s="74"/>
      <c r="AU981" s="74"/>
      <c r="AW981" s="119"/>
      <c r="AX981" s="119"/>
      <c r="AY981" s="119"/>
      <c r="AZ981" s="119"/>
      <c r="BA981" s="119"/>
      <c r="BB981" s="119"/>
      <c r="BC981" s="119"/>
      <c r="BE981" s="119"/>
      <c r="BF981" s="74">
        <v>27100200017</v>
      </c>
      <c r="BG981" s="122">
        <v>80000</v>
      </c>
      <c r="BH981" s="116">
        <v>0</v>
      </c>
      <c r="BI981" s="74">
        <v>10000</v>
      </c>
      <c r="BJ981" s="74">
        <v>-1</v>
      </c>
      <c r="BK981" s="74">
        <v>1</v>
      </c>
      <c r="BL981" s="74">
        <v>1</v>
      </c>
    </row>
    <row r="982" spans="1:64">
      <c r="A982" s="74">
        <v>27000210709</v>
      </c>
      <c r="B982" s="74" t="s">
        <v>2664</v>
      </c>
      <c r="C982" s="74" t="s">
        <v>2665</v>
      </c>
      <c r="D982" s="74" t="s">
        <v>2666</v>
      </c>
      <c r="E982" s="114">
        <v>100</v>
      </c>
      <c r="F982" s="74" t="s">
        <v>912</v>
      </c>
      <c r="G982" s="74">
        <v>2</v>
      </c>
      <c r="H982" s="74">
        <v>0</v>
      </c>
      <c r="J982" s="74">
        <v>0</v>
      </c>
      <c r="N982" s="74">
        <v>0</v>
      </c>
      <c r="O982" s="74" t="s">
        <v>2060</v>
      </c>
      <c r="P982" s="74">
        <v>5</v>
      </c>
      <c r="Q982" s="74">
        <v>300</v>
      </c>
      <c r="T982" s="74">
        <v>1</v>
      </c>
      <c r="U982" s="74">
        <v>1</v>
      </c>
      <c r="Y982" s="74"/>
      <c r="AA982" s="114">
        <v>0</v>
      </c>
      <c r="AB982" s="74">
        <v>0</v>
      </c>
      <c r="AC982" s="74">
        <v>0</v>
      </c>
      <c r="AD982" s="115"/>
      <c r="AH982" s="74">
        <v>27200140105</v>
      </c>
      <c r="AK982" s="74">
        <v>3</v>
      </c>
      <c r="AL982" s="74"/>
      <c r="AO982" s="74"/>
      <c r="AP982" s="74"/>
      <c r="AQ982" s="74"/>
      <c r="AR982" s="74">
        <v>0</v>
      </c>
      <c r="AS982" s="74"/>
      <c r="AT982" s="74"/>
      <c r="AU982" s="74"/>
      <c r="AW982" s="119"/>
      <c r="AX982" s="119"/>
      <c r="AY982" s="119"/>
      <c r="AZ982" s="119"/>
      <c r="BA982" s="119"/>
      <c r="BB982" s="119"/>
      <c r="BC982" s="119"/>
      <c r="BE982" s="119"/>
      <c r="BF982" s="74">
        <v>27100200017</v>
      </c>
      <c r="BG982" s="122">
        <v>90000</v>
      </c>
      <c r="BH982" s="116">
        <v>0</v>
      </c>
      <c r="BI982" s="74">
        <v>10000</v>
      </c>
      <c r="BJ982" s="74">
        <v>-1</v>
      </c>
      <c r="BK982" s="74">
        <v>1</v>
      </c>
      <c r="BL982" s="74">
        <v>1</v>
      </c>
    </row>
    <row r="983" spans="1:64">
      <c r="A983" s="74">
        <v>27000210710</v>
      </c>
      <c r="B983" s="74" t="s">
        <v>2667</v>
      </c>
      <c r="C983" s="74" t="s">
        <v>2668</v>
      </c>
      <c r="D983" s="74" t="s">
        <v>2669</v>
      </c>
      <c r="E983" s="114">
        <v>100</v>
      </c>
      <c r="F983" s="74" t="s">
        <v>912</v>
      </c>
      <c r="G983" s="74">
        <v>2</v>
      </c>
      <c r="H983" s="74">
        <v>0</v>
      </c>
      <c r="J983" s="74">
        <v>0</v>
      </c>
      <c r="N983" s="74">
        <v>0</v>
      </c>
      <c r="O983" s="74" t="s">
        <v>2060</v>
      </c>
      <c r="P983" s="74">
        <v>5</v>
      </c>
      <c r="Q983" s="74">
        <v>300</v>
      </c>
      <c r="T983" s="74">
        <v>1</v>
      </c>
      <c r="U983" s="74">
        <v>1</v>
      </c>
      <c r="Y983" s="74"/>
      <c r="AA983" s="114">
        <v>0</v>
      </c>
      <c r="AB983" s="74">
        <v>0</v>
      </c>
      <c r="AC983" s="74">
        <v>0</v>
      </c>
      <c r="AD983" s="115"/>
      <c r="AH983" s="74">
        <v>27200140105</v>
      </c>
      <c r="AK983" s="74">
        <v>3</v>
      </c>
      <c r="AL983" s="74"/>
      <c r="AO983" s="74"/>
      <c r="AP983" s="74"/>
      <c r="AQ983" s="74"/>
      <c r="AR983" s="74">
        <v>0</v>
      </c>
      <c r="AS983" s="74"/>
      <c r="AT983" s="74"/>
      <c r="AU983" s="74"/>
      <c r="AW983" s="119"/>
      <c r="AX983" s="119"/>
      <c r="AY983" s="119"/>
      <c r="AZ983" s="119"/>
      <c r="BA983" s="119"/>
      <c r="BB983" s="119"/>
      <c r="BC983" s="119"/>
      <c r="BE983" s="119"/>
      <c r="BF983" s="74">
        <v>27100200017</v>
      </c>
      <c r="BG983" s="122">
        <v>100000</v>
      </c>
      <c r="BH983" s="116">
        <v>0</v>
      </c>
      <c r="BI983" s="74">
        <v>10000</v>
      </c>
      <c r="BJ983" s="74">
        <v>-1</v>
      </c>
      <c r="BK983" s="74">
        <v>1</v>
      </c>
      <c r="BL983" s="74">
        <v>1</v>
      </c>
    </row>
    <row r="984" spans="1:64">
      <c r="A984" s="74">
        <v>27000210711</v>
      </c>
      <c r="B984" s="74" t="s">
        <v>2670</v>
      </c>
      <c r="C984" s="74" t="s">
        <v>2671</v>
      </c>
      <c r="D984" s="74" t="s">
        <v>2672</v>
      </c>
      <c r="E984" s="114">
        <v>100</v>
      </c>
      <c r="F984" s="74" t="s">
        <v>912</v>
      </c>
      <c r="G984" s="74">
        <v>2</v>
      </c>
      <c r="H984" s="74">
        <v>0</v>
      </c>
      <c r="J984" s="74">
        <v>0</v>
      </c>
      <c r="N984" s="74">
        <v>0</v>
      </c>
      <c r="O984" s="74" t="s">
        <v>2060</v>
      </c>
      <c r="P984" s="74">
        <v>5</v>
      </c>
      <c r="Q984" s="74">
        <v>300</v>
      </c>
      <c r="T984" s="74">
        <v>1</v>
      </c>
      <c r="U984" s="74">
        <v>1</v>
      </c>
      <c r="Y984" s="74"/>
      <c r="AA984" s="114">
        <v>0</v>
      </c>
      <c r="AB984" s="74">
        <v>0</v>
      </c>
      <c r="AC984" s="74">
        <v>0</v>
      </c>
      <c r="AD984" s="115"/>
      <c r="AH984" s="74">
        <v>27200140105</v>
      </c>
      <c r="AK984" s="74">
        <v>3</v>
      </c>
      <c r="AL984" s="74"/>
      <c r="AO984" s="74"/>
      <c r="AP984" s="74"/>
      <c r="AQ984" s="74"/>
      <c r="AR984" s="74">
        <v>0</v>
      </c>
      <c r="AS984" s="74"/>
      <c r="AT984" s="74"/>
      <c r="AU984" s="74"/>
      <c r="AW984" s="119"/>
      <c r="AX984" s="119"/>
      <c r="AY984" s="119"/>
      <c r="AZ984" s="119"/>
      <c r="BA984" s="119"/>
      <c r="BB984" s="119"/>
      <c r="BC984" s="119"/>
      <c r="BE984" s="119"/>
      <c r="BF984" s="74">
        <v>27100200017</v>
      </c>
      <c r="BG984" s="122">
        <v>110000</v>
      </c>
      <c r="BH984" s="116">
        <v>0</v>
      </c>
      <c r="BI984" s="74">
        <v>10000</v>
      </c>
      <c r="BJ984" s="74">
        <v>-1</v>
      </c>
      <c r="BK984" s="74">
        <v>1</v>
      </c>
      <c r="BL984" s="74">
        <v>1</v>
      </c>
    </row>
    <row r="985" spans="1:64">
      <c r="A985" s="74">
        <v>27000210712</v>
      </c>
      <c r="B985" s="74" t="s">
        <v>2673</v>
      </c>
      <c r="C985" s="74" t="s">
        <v>2674</v>
      </c>
      <c r="D985" s="74" t="s">
        <v>2675</v>
      </c>
      <c r="E985" s="114">
        <v>100</v>
      </c>
      <c r="F985" s="74" t="s">
        <v>912</v>
      </c>
      <c r="G985" s="74">
        <v>2</v>
      </c>
      <c r="H985" s="74">
        <v>0</v>
      </c>
      <c r="J985" s="74">
        <v>0</v>
      </c>
      <c r="N985" s="74">
        <v>0</v>
      </c>
      <c r="O985" s="74" t="s">
        <v>2060</v>
      </c>
      <c r="P985" s="74">
        <v>5</v>
      </c>
      <c r="Q985" s="74">
        <v>300</v>
      </c>
      <c r="T985" s="74">
        <v>1</v>
      </c>
      <c r="U985" s="74">
        <v>1</v>
      </c>
      <c r="Y985" s="74"/>
      <c r="AA985" s="114">
        <v>0</v>
      </c>
      <c r="AB985" s="74">
        <v>0</v>
      </c>
      <c r="AC985" s="74">
        <v>0</v>
      </c>
      <c r="AD985" s="115"/>
      <c r="AH985" s="74">
        <v>27200140105</v>
      </c>
      <c r="AK985" s="74">
        <v>3</v>
      </c>
      <c r="AL985" s="74"/>
      <c r="AO985" s="74"/>
      <c r="AP985" s="74"/>
      <c r="AQ985" s="74"/>
      <c r="AR985" s="74">
        <v>0</v>
      </c>
      <c r="AS985" s="74"/>
      <c r="AT985" s="74"/>
      <c r="AU985" s="74"/>
      <c r="AW985" s="119"/>
      <c r="AX985" s="119"/>
      <c r="AY985" s="119"/>
      <c r="AZ985" s="119"/>
      <c r="BA985" s="119"/>
      <c r="BB985" s="119"/>
      <c r="BC985" s="119"/>
      <c r="BE985" s="119"/>
      <c r="BF985" s="74">
        <v>27100200017</v>
      </c>
      <c r="BG985" s="122">
        <v>120000</v>
      </c>
      <c r="BH985" s="116">
        <v>0</v>
      </c>
      <c r="BI985" s="74">
        <v>10000</v>
      </c>
      <c r="BJ985" s="74">
        <v>-1</v>
      </c>
      <c r="BK985" s="74">
        <v>1</v>
      </c>
      <c r="BL985" s="74">
        <v>1</v>
      </c>
    </row>
    <row r="986" spans="1:64">
      <c r="A986" s="74">
        <v>27000210713</v>
      </c>
      <c r="B986" s="74" t="s">
        <v>2676</v>
      </c>
      <c r="C986" s="74" t="s">
        <v>2677</v>
      </c>
      <c r="D986" s="74" t="s">
        <v>2678</v>
      </c>
      <c r="E986" s="114">
        <v>100</v>
      </c>
      <c r="F986" s="74" t="s">
        <v>912</v>
      </c>
      <c r="G986" s="74">
        <v>2</v>
      </c>
      <c r="H986" s="74">
        <v>0</v>
      </c>
      <c r="J986" s="74">
        <v>0</v>
      </c>
      <c r="N986" s="74">
        <v>0</v>
      </c>
      <c r="O986" s="74" t="s">
        <v>2060</v>
      </c>
      <c r="P986" s="74">
        <v>5</v>
      </c>
      <c r="Q986" s="74">
        <v>300</v>
      </c>
      <c r="T986" s="74">
        <v>1</v>
      </c>
      <c r="U986" s="74">
        <v>1</v>
      </c>
      <c r="Y986" s="74"/>
      <c r="AA986" s="114">
        <v>0</v>
      </c>
      <c r="AB986" s="74">
        <v>0</v>
      </c>
      <c r="AC986" s="74">
        <v>0</v>
      </c>
      <c r="AD986" s="115"/>
      <c r="AH986" s="74">
        <v>27200140105</v>
      </c>
      <c r="AK986" s="74">
        <v>3</v>
      </c>
      <c r="AL986" s="74"/>
      <c r="AO986" s="74"/>
      <c r="AP986" s="74"/>
      <c r="AQ986" s="74"/>
      <c r="AR986" s="74">
        <v>0</v>
      </c>
      <c r="AS986" s="74"/>
      <c r="AT986" s="74"/>
      <c r="AU986" s="74"/>
      <c r="AW986" s="119"/>
      <c r="AX986" s="119"/>
      <c r="AY986" s="119"/>
      <c r="AZ986" s="119"/>
      <c r="BA986" s="119"/>
      <c r="BB986" s="119"/>
      <c r="BC986" s="119"/>
      <c r="BE986" s="119"/>
      <c r="BF986" s="74">
        <v>27100200017</v>
      </c>
      <c r="BG986" s="122">
        <v>130000</v>
      </c>
      <c r="BH986" s="116">
        <v>0</v>
      </c>
      <c r="BI986" s="74">
        <v>10000</v>
      </c>
      <c r="BJ986" s="74">
        <v>-1</v>
      </c>
      <c r="BK986" s="74">
        <v>1</v>
      </c>
      <c r="BL986" s="74">
        <v>1</v>
      </c>
    </row>
    <row r="987" spans="1:64">
      <c r="A987" s="74">
        <v>27000210714</v>
      </c>
      <c r="B987" s="74" t="s">
        <v>2679</v>
      </c>
      <c r="C987" s="74" t="s">
        <v>2680</v>
      </c>
      <c r="D987" s="74" t="s">
        <v>2681</v>
      </c>
      <c r="E987" s="114">
        <v>100</v>
      </c>
      <c r="F987" s="74" t="s">
        <v>912</v>
      </c>
      <c r="G987" s="74">
        <v>2</v>
      </c>
      <c r="H987" s="74">
        <v>0</v>
      </c>
      <c r="J987" s="74">
        <v>0</v>
      </c>
      <c r="N987" s="74">
        <v>0</v>
      </c>
      <c r="O987" s="74" t="s">
        <v>2060</v>
      </c>
      <c r="P987" s="74">
        <v>5</v>
      </c>
      <c r="Q987" s="74">
        <v>300</v>
      </c>
      <c r="T987" s="74">
        <v>1</v>
      </c>
      <c r="U987" s="74">
        <v>1</v>
      </c>
      <c r="Y987" s="74"/>
      <c r="AA987" s="114">
        <v>0</v>
      </c>
      <c r="AB987" s="74">
        <v>0</v>
      </c>
      <c r="AC987" s="74">
        <v>0</v>
      </c>
      <c r="AD987" s="115"/>
      <c r="AH987" s="74">
        <v>27200140105</v>
      </c>
      <c r="AK987" s="74">
        <v>3</v>
      </c>
      <c r="AL987" s="74"/>
      <c r="AO987" s="74"/>
      <c r="AP987" s="74"/>
      <c r="AQ987" s="74"/>
      <c r="AR987" s="74">
        <v>0</v>
      </c>
      <c r="AS987" s="74"/>
      <c r="AT987" s="74"/>
      <c r="AU987" s="74"/>
      <c r="AW987" s="119"/>
      <c r="AX987" s="119"/>
      <c r="AY987" s="119"/>
      <c r="AZ987" s="119"/>
      <c r="BA987" s="119"/>
      <c r="BB987" s="119"/>
      <c r="BC987" s="119"/>
      <c r="BE987" s="119"/>
      <c r="BF987" s="74">
        <v>27100200017</v>
      </c>
      <c r="BG987" s="122">
        <v>140000</v>
      </c>
      <c r="BH987" s="116">
        <v>0</v>
      </c>
      <c r="BI987" s="74">
        <v>10000</v>
      </c>
      <c r="BJ987" s="74">
        <v>-1</v>
      </c>
      <c r="BK987" s="74">
        <v>1</v>
      </c>
      <c r="BL987" s="74">
        <v>1</v>
      </c>
    </row>
    <row r="988" spans="1:64">
      <c r="A988" s="74">
        <v>27000210715</v>
      </c>
      <c r="B988" s="74" t="s">
        <v>2682</v>
      </c>
      <c r="C988" s="74" t="s">
        <v>2683</v>
      </c>
      <c r="D988" s="74" t="s">
        <v>2684</v>
      </c>
      <c r="E988" s="114">
        <v>100</v>
      </c>
      <c r="F988" s="74" t="s">
        <v>912</v>
      </c>
      <c r="G988" s="74">
        <v>2</v>
      </c>
      <c r="H988" s="74">
        <v>0</v>
      </c>
      <c r="J988" s="74">
        <v>0</v>
      </c>
      <c r="N988" s="74">
        <v>0</v>
      </c>
      <c r="O988" s="74" t="s">
        <v>2060</v>
      </c>
      <c r="P988" s="74">
        <v>5</v>
      </c>
      <c r="Q988" s="74">
        <v>300</v>
      </c>
      <c r="T988" s="74">
        <v>1</v>
      </c>
      <c r="U988" s="74">
        <v>1</v>
      </c>
      <c r="Y988" s="74"/>
      <c r="AA988" s="114">
        <v>0</v>
      </c>
      <c r="AB988" s="74">
        <v>0</v>
      </c>
      <c r="AC988" s="74">
        <v>0</v>
      </c>
      <c r="AD988" s="115"/>
      <c r="AH988" s="74">
        <v>27200140105</v>
      </c>
      <c r="AK988" s="74">
        <v>3</v>
      </c>
      <c r="AL988" s="74"/>
      <c r="AO988" s="74"/>
      <c r="AP988" s="74"/>
      <c r="AQ988" s="74"/>
      <c r="AR988" s="74">
        <v>0</v>
      </c>
      <c r="AS988" s="74"/>
      <c r="AT988" s="74"/>
      <c r="AU988" s="74"/>
      <c r="AW988" s="119"/>
      <c r="AX988" s="119"/>
      <c r="AY988" s="119"/>
      <c r="AZ988" s="119"/>
      <c r="BA988" s="119"/>
      <c r="BB988" s="119"/>
      <c r="BC988" s="119"/>
      <c r="BE988" s="119"/>
      <c r="BF988" s="74">
        <v>27100200017</v>
      </c>
      <c r="BG988" s="122">
        <v>150000</v>
      </c>
      <c r="BH988" s="116">
        <v>0</v>
      </c>
      <c r="BI988" s="74">
        <v>10000</v>
      </c>
      <c r="BJ988" s="74">
        <v>-1</v>
      </c>
      <c r="BK988" s="74">
        <v>1</v>
      </c>
      <c r="BL988" s="74">
        <v>1</v>
      </c>
    </row>
    <row r="989" spans="1:64">
      <c r="A989" s="74">
        <v>27000210716</v>
      </c>
      <c r="B989" s="74" t="s">
        <v>2685</v>
      </c>
      <c r="C989" s="74" t="s">
        <v>2686</v>
      </c>
      <c r="D989" s="74" t="s">
        <v>2687</v>
      </c>
      <c r="E989" s="114">
        <v>100</v>
      </c>
      <c r="F989" s="74" t="s">
        <v>912</v>
      </c>
      <c r="G989" s="74">
        <v>2</v>
      </c>
      <c r="H989" s="74">
        <v>0</v>
      </c>
      <c r="J989" s="74">
        <v>0</v>
      </c>
      <c r="N989" s="74">
        <v>0</v>
      </c>
      <c r="O989" s="74" t="s">
        <v>2060</v>
      </c>
      <c r="P989" s="74">
        <v>5</v>
      </c>
      <c r="Q989" s="74">
        <v>300</v>
      </c>
      <c r="T989" s="74">
        <v>1</v>
      </c>
      <c r="U989" s="74">
        <v>1</v>
      </c>
      <c r="Y989" s="74"/>
      <c r="AA989" s="114">
        <v>0</v>
      </c>
      <c r="AB989" s="74">
        <v>0</v>
      </c>
      <c r="AC989" s="74">
        <v>0</v>
      </c>
      <c r="AD989" s="115"/>
      <c r="AH989" s="74">
        <v>27200140105</v>
      </c>
      <c r="AK989" s="74">
        <v>3</v>
      </c>
      <c r="AL989" s="74"/>
      <c r="AO989" s="74"/>
      <c r="AP989" s="74"/>
      <c r="AQ989" s="74"/>
      <c r="AR989" s="74">
        <v>0</v>
      </c>
      <c r="AS989" s="74"/>
      <c r="AT989" s="74"/>
      <c r="AU989" s="74"/>
      <c r="AW989" s="119"/>
      <c r="AX989" s="119"/>
      <c r="AY989" s="119"/>
      <c r="AZ989" s="119"/>
      <c r="BA989" s="119"/>
      <c r="BB989" s="119"/>
      <c r="BC989" s="119"/>
      <c r="BE989" s="119"/>
      <c r="BF989" s="74">
        <v>27100200017</v>
      </c>
      <c r="BG989" s="122">
        <v>160000</v>
      </c>
      <c r="BH989" s="116">
        <v>0</v>
      </c>
      <c r="BI989" s="74">
        <v>10000</v>
      </c>
      <c r="BJ989" s="74">
        <v>-1</v>
      </c>
      <c r="BK989" s="74">
        <v>1</v>
      </c>
      <c r="BL989" s="74">
        <v>1</v>
      </c>
    </row>
    <row r="990" spans="1:64">
      <c r="A990" s="74">
        <v>27000210717</v>
      </c>
      <c r="B990" s="74" t="s">
        <v>2688</v>
      </c>
      <c r="C990" s="74" t="s">
        <v>2689</v>
      </c>
      <c r="D990" s="74" t="s">
        <v>2690</v>
      </c>
      <c r="E990" s="114">
        <v>100</v>
      </c>
      <c r="F990" s="74" t="s">
        <v>912</v>
      </c>
      <c r="G990" s="74">
        <v>2</v>
      </c>
      <c r="H990" s="74">
        <v>0</v>
      </c>
      <c r="J990" s="74">
        <v>0</v>
      </c>
      <c r="N990" s="74">
        <v>0</v>
      </c>
      <c r="O990" s="74" t="s">
        <v>2060</v>
      </c>
      <c r="P990" s="74">
        <v>5</v>
      </c>
      <c r="Q990" s="74">
        <v>300</v>
      </c>
      <c r="T990" s="74">
        <v>1</v>
      </c>
      <c r="U990" s="74">
        <v>1</v>
      </c>
      <c r="Y990" s="74"/>
      <c r="AA990" s="114">
        <v>0</v>
      </c>
      <c r="AB990" s="74">
        <v>0</v>
      </c>
      <c r="AC990" s="74">
        <v>0</v>
      </c>
      <c r="AD990" s="115"/>
      <c r="AH990" s="74">
        <v>27200140105</v>
      </c>
      <c r="AK990" s="74">
        <v>3</v>
      </c>
      <c r="AL990" s="74"/>
      <c r="AO990" s="74"/>
      <c r="AP990" s="74"/>
      <c r="AQ990" s="74"/>
      <c r="AR990" s="74">
        <v>0</v>
      </c>
      <c r="AS990" s="74"/>
      <c r="AT990" s="74"/>
      <c r="AU990" s="74"/>
      <c r="AW990" s="119"/>
      <c r="AX990" s="119"/>
      <c r="AY990" s="119"/>
      <c r="AZ990" s="119"/>
      <c r="BA990" s="119"/>
      <c r="BB990" s="119"/>
      <c r="BC990" s="119"/>
      <c r="BE990" s="119"/>
      <c r="BF990" s="74">
        <v>27100200017</v>
      </c>
      <c r="BG990" s="122">
        <v>170000</v>
      </c>
      <c r="BH990" s="116">
        <v>0</v>
      </c>
      <c r="BI990" s="74">
        <v>10000</v>
      </c>
      <c r="BJ990" s="74">
        <v>-1</v>
      </c>
      <c r="BK990" s="74">
        <v>1</v>
      </c>
      <c r="BL990" s="74">
        <v>1</v>
      </c>
    </row>
    <row r="991" spans="1:64">
      <c r="A991" s="74">
        <v>27000210718</v>
      </c>
      <c r="B991" s="74" t="s">
        <v>2691</v>
      </c>
      <c r="C991" s="74" t="s">
        <v>2692</v>
      </c>
      <c r="D991" s="74" t="s">
        <v>2693</v>
      </c>
      <c r="E991" s="114">
        <v>100</v>
      </c>
      <c r="F991" s="74" t="s">
        <v>912</v>
      </c>
      <c r="G991" s="74">
        <v>2</v>
      </c>
      <c r="H991" s="74">
        <v>0</v>
      </c>
      <c r="J991" s="74">
        <v>0</v>
      </c>
      <c r="N991" s="74">
        <v>0</v>
      </c>
      <c r="O991" s="74" t="s">
        <v>2060</v>
      </c>
      <c r="P991" s="74">
        <v>5</v>
      </c>
      <c r="Q991" s="74">
        <v>300</v>
      </c>
      <c r="T991" s="74">
        <v>1</v>
      </c>
      <c r="U991" s="74">
        <v>1</v>
      </c>
      <c r="Y991" s="74"/>
      <c r="AA991" s="114">
        <v>0</v>
      </c>
      <c r="AB991" s="74">
        <v>0</v>
      </c>
      <c r="AC991" s="74">
        <v>0</v>
      </c>
      <c r="AD991" s="115"/>
      <c r="AH991" s="74">
        <v>27200140105</v>
      </c>
      <c r="AK991" s="74">
        <v>3</v>
      </c>
      <c r="AL991" s="74"/>
      <c r="AO991" s="74"/>
      <c r="AP991" s="74"/>
      <c r="AQ991" s="74"/>
      <c r="AR991" s="74">
        <v>0</v>
      </c>
      <c r="AS991" s="74"/>
      <c r="AT991" s="74"/>
      <c r="AU991" s="74"/>
      <c r="AW991" s="119"/>
      <c r="AX991" s="119"/>
      <c r="AY991" s="119"/>
      <c r="AZ991" s="119"/>
      <c r="BA991" s="119"/>
      <c r="BB991" s="119"/>
      <c r="BC991" s="119"/>
      <c r="BE991" s="119"/>
      <c r="BF991" s="74">
        <v>27100200017</v>
      </c>
      <c r="BG991" s="122">
        <v>180000</v>
      </c>
      <c r="BH991" s="116">
        <v>0</v>
      </c>
      <c r="BI991" s="74">
        <v>10000</v>
      </c>
      <c r="BJ991" s="74">
        <v>-1</v>
      </c>
      <c r="BK991" s="74">
        <v>1</v>
      </c>
      <c r="BL991" s="74">
        <v>1</v>
      </c>
    </row>
    <row r="992" spans="1:64">
      <c r="A992" s="74">
        <v>27000210719</v>
      </c>
      <c r="B992" s="74" t="s">
        <v>2694</v>
      </c>
      <c r="C992" s="74" t="s">
        <v>2695</v>
      </c>
      <c r="D992" s="74" t="s">
        <v>2696</v>
      </c>
      <c r="E992" s="114">
        <v>100</v>
      </c>
      <c r="F992" s="74" t="s">
        <v>912</v>
      </c>
      <c r="G992" s="74">
        <v>2</v>
      </c>
      <c r="H992" s="74">
        <v>0</v>
      </c>
      <c r="J992" s="74">
        <v>0</v>
      </c>
      <c r="N992" s="74">
        <v>0</v>
      </c>
      <c r="O992" s="74" t="s">
        <v>2060</v>
      </c>
      <c r="P992" s="74">
        <v>5</v>
      </c>
      <c r="Q992" s="74">
        <v>300</v>
      </c>
      <c r="T992" s="74">
        <v>1</v>
      </c>
      <c r="U992" s="74">
        <v>1</v>
      </c>
      <c r="Y992" s="74"/>
      <c r="AA992" s="114">
        <v>0</v>
      </c>
      <c r="AB992" s="74">
        <v>0</v>
      </c>
      <c r="AC992" s="74">
        <v>0</v>
      </c>
      <c r="AD992" s="115"/>
      <c r="AH992" s="74">
        <v>27200140105</v>
      </c>
      <c r="AK992" s="74">
        <v>3</v>
      </c>
      <c r="AL992" s="74"/>
      <c r="AO992" s="74"/>
      <c r="AP992" s="74"/>
      <c r="AQ992" s="74"/>
      <c r="AR992" s="74">
        <v>0</v>
      </c>
      <c r="AS992" s="74"/>
      <c r="AT992" s="74"/>
      <c r="AU992" s="74"/>
      <c r="AW992" s="119"/>
      <c r="AX992" s="119"/>
      <c r="AY992" s="119"/>
      <c r="AZ992" s="119"/>
      <c r="BA992" s="119"/>
      <c r="BB992" s="119"/>
      <c r="BC992" s="119"/>
      <c r="BE992" s="119"/>
      <c r="BF992" s="74">
        <v>27100200017</v>
      </c>
      <c r="BG992" s="122">
        <v>190000</v>
      </c>
      <c r="BH992" s="116">
        <v>0</v>
      </c>
      <c r="BI992" s="74">
        <v>10000</v>
      </c>
      <c r="BJ992" s="74">
        <v>-1</v>
      </c>
      <c r="BK992" s="74">
        <v>1</v>
      </c>
      <c r="BL992" s="74">
        <v>1</v>
      </c>
    </row>
    <row r="993" spans="1:64">
      <c r="A993" s="74">
        <v>27000210720</v>
      </c>
      <c r="B993" s="74" t="s">
        <v>2697</v>
      </c>
      <c r="C993" s="74" t="s">
        <v>2698</v>
      </c>
      <c r="D993" s="74" t="s">
        <v>2699</v>
      </c>
      <c r="E993" s="114">
        <v>100</v>
      </c>
      <c r="F993" s="74" t="s">
        <v>912</v>
      </c>
      <c r="G993" s="74">
        <v>2</v>
      </c>
      <c r="H993" s="74">
        <v>0</v>
      </c>
      <c r="J993" s="74">
        <v>0</v>
      </c>
      <c r="N993" s="74">
        <v>0</v>
      </c>
      <c r="O993" s="74" t="s">
        <v>2060</v>
      </c>
      <c r="P993" s="74">
        <v>5</v>
      </c>
      <c r="Q993" s="74">
        <v>300</v>
      </c>
      <c r="T993" s="74">
        <v>1</v>
      </c>
      <c r="U993" s="74">
        <v>1</v>
      </c>
      <c r="Y993" s="74"/>
      <c r="AA993" s="114">
        <v>0</v>
      </c>
      <c r="AB993" s="74">
        <v>0</v>
      </c>
      <c r="AC993" s="74">
        <v>0</v>
      </c>
      <c r="AD993" s="115"/>
      <c r="AH993" s="74">
        <v>27200140105</v>
      </c>
      <c r="AK993" s="74">
        <v>3</v>
      </c>
      <c r="AL993" s="74"/>
      <c r="AO993" s="74"/>
      <c r="AP993" s="74"/>
      <c r="AQ993" s="74"/>
      <c r="AR993" s="74">
        <v>0</v>
      </c>
      <c r="AS993" s="74"/>
      <c r="AT993" s="74"/>
      <c r="AU993" s="74"/>
      <c r="AW993" s="119"/>
      <c r="AX993" s="119"/>
      <c r="AY993" s="119"/>
      <c r="AZ993" s="119"/>
      <c r="BA993" s="119"/>
      <c r="BB993" s="119"/>
      <c r="BC993" s="119"/>
      <c r="BE993" s="119"/>
      <c r="BF993" s="74">
        <v>27100200017</v>
      </c>
      <c r="BG993" s="122">
        <v>200000</v>
      </c>
      <c r="BH993" s="116">
        <v>0</v>
      </c>
      <c r="BI993" s="74">
        <v>10000</v>
      </c>
      <c r="BJ993" s="74">
        <v>-1</v>
      </c>
      <c r="BK993" s="74">
        <v>1</v>
      </c>
      <c r="BL993" s="74">
        <v>1</v>
      </c>
    </row>
    <row r="994" spans="1:64">
      <c r="A994" s="74">
        <v>27000210721</v>
      </c>
      <c r="B994" s="74" t="s">
        <v>2700</v>
      </c>
      <c r="C994" s="74" t="s">
        <v>2701</v>
      </c>
      <c r="D994" s="74" t="s">
        <v>2702</v>
      </c>
      <c r="E994" s="114">
        <v>100</v>
      </c>
      <c r="F994" s="74" t="s">
        <v>912</v>
      </c>
      <c r="G994" s="74">
        <v>2</v>
      </c>
      <c r="H994" s="74">
        <v>0</v>
      </c>
      <c r="J994" s="74">
        <v>0</v>
      </c>
      <c r="N994" s="74">
        <v>0</v>
      </c>
      <c r="O994" s="74" t="s">
        <v>2060</v>
      </c>
      <c r="P994" s="74">
        <v>5</v>
      </c>
      <c r="Q994" s="74">
        <v>300</v>
      </c>
      <c r="T994" s="74">
        <v>1</v>
      </c>
      <c r="U994" s="74">
        <v>1</v>
      </c>
      <c r="Y994" s="74"/>
      <c r="AA994" s="114">
        <v>0</v>
      </c>
      <c r="AB994" s="74">
        <v>0</v>
      </c>
      <c r="AC994" s="74">
        <v>0</v>
      </c>
      <c r="AD994" s="115"/>
      <c r="AH994" s="74">
        <v>27200140105</v>
      </c>
      <c r="AK994" s="74">
        <v>3</v>
      </c>
      <c r="AL994" s="74"/>
      <c r="AO994" s="74"/>
      <c r="AP994" s="74"/>
      <c r="AQ994" s="74"/>
      <c r="AR994" s="74">
        <v>0</v>
      </c>
      <c r="AS994" s="74"/>
      <c r="AT994" s="74"/>
      <c r="AU994" s="74"/>
      <c r="AW994" s="119"/>
      <c r="AX994" s="119"/>
      <c r="AY994" s="119"/>
      <c r="AZ994" s="119"/>
      <c r="BA994" s="119"/>
      <c r="BB994" s="119"/>
      <c r="BC994" s="119"/>
      <c r="BE994" s="119"/>
      <c r="BF994" s="74">
        <v>27100200017</v>
      </c>
      <c r="BG994" s="122">
        <v>210000</v>
      </c>
      <c r="BH994" s="116">
        <v>0</v>
      </c>
      <c r="BI994" s="74">
        <v>10000</v>
      </c>
      <c r="BJ994" s="74">
        <v>-1</v>
      </c>
      <c r="BK994" s="74">
        <v>1</v>
      </c>
      <c r="BL994" s="74">
        <v>1</v>
      </c>
    </row>
    <row r="995" spans="1:64">
      <c r="A995" s="74">
        <v>27000210722</v>
      </c>
      <c r="B995" s="74" t="s">
        <v>2703</v>
      </c>
      <c r="C995" s="74" t="s">
        <v>2704</v>
      </c>
      <c r="D995" s="74" t="s">
        <v>2705</v>
      </c>
      <c r="E995" s="114">
        <v>100</v>
      </c>
      <c r="F995" s="74" t="s">
        <v>912</v>
      </c>
      <c r="G995" s="74">
        <v>2</v>
      </c>
      <c r="H995" s="74">
        <v>0</v>
      </c>
      <c r="J995" s="74">
        <v>0</v>
      </c>
      <c r="N995" s="74">
        <v>0</v>
      </c>
      <c r="O995" s="74" t="s">
        <v>2060</v>
      </c>
      <c r="P995" s="74">
        <v>5</v>
      </c>
      <c r="Q995" s="74">
        <v>300</v>
      </c>
      <c r="T995" s="74">
        <v>1</v>
      </c>
      <c r="U995" s="74">
        <v>1</v>
      </c>
      <c r="Y995" s="74"/>
      <c r="AA995" s="114">
        <v>0</v>
      </c>
      <c r="AB995" s="74">
        <v>0</v>
      </c>
      <c r="AC995" s="74">
        <v>0</v>
      </c>
      <c r="AD995" s="115"/>
      <c r="AH995" s="74">
        <v>27200140105</v>
      </c>
      <c r="AK995" s="74">
        <v>3</v>
      </c>
      <c r="AL995" s="74"/>
      <c r="AO995" s="74"/>
      <c r="AP995" s="74"/>
      <c r="AQ995" s="74"/>
      <c r="AR995" s="74">
        <v>0</v>
      </c>
      <c r="AS995" s="74"/>
      <c r="AT995" s="74"/>
      <c r="AU995" s="74"/>
      <c r="AW995" s="119"/>
      <c r="AX995" s="119"/>
      <c r="AY995" s="119"/>
      <c r="AZ995" s="119"/>
      <c r="BA995" s="119"/>
      <c r="BB995" s="119"/>
      <c r="BC995" s="119"/>
      <c r="BE995" s="119"/>
      <c r="BF995" s="74">
        <v>27100200017</v>
      </c>
      <c r="BG995" s="122">
        <v>220000</v>
      </c>
      <c r="BH995" s="116">
        <v>0</v>
      </c>
      <c r="BI995" s="74">
        <v>10000</v>
      </c>
      <c r="BJ995" s="74">
        <v>-1</v>
      </c>
      <c r="BK995" s="74">
        <v>1</v>
      </c>
      <c r="BL995" s="74">
        <v>1</v>
      </c>
    </row>
    <row r="996" spans="1:64">
      <c r="A996" s="74">
        <v>27000210723</v>
      </c>
      <c r="B996" s="74" t="s">
        <v>2706</v>
      </c>
      <c r="C996" s="74" t="s">
        <v>2707</v>
      </c>
      <c r="D996" s="74" t="s">
        <v>2708</v>
      </c>
      <c r="E996" s="114">
        <v>100</v>
      </c>
      <c r="F996" s="74" t="s">
        <v>912</v>
      </c>
      <c r="G996" s="74">
        <v>2</v>
      </c>
      <c r="H996" s="74">
        <v>0</v>
      </c>
      <c r="J996" s="74">
        <v>0</v>
      </c>
      <c r="N996" s="74">
        <v>0</v>
      </c>
      <c r="O996" s="74" t="s">
        <v>2060</v>
      </c>
      <c r="P996" s="74">
        <v>5</v>
      </c>
      <c r="Q996" s="74">
        <v>300</v>
      </c>
      <c r="T996" s="74">
        <v>1</v>
      </c>
      <c r="U996" s="74">
        <v>1</v>
      </c>
      <c r="Y996" s="74"/>
      <c r="AA996" s="114">
        <v>0</v>
      </c>
      <c r="AB996" s="74">
        <v>0</v>
      </c>
      <c r="AC996" s="74">
        <v>0</v>
      </c>
      <c r="AD996" s="115"/>
      <c r="AH996" s="74">
        <v>27200140105</v>
      </c>
      <c r="AK996" s="74">
        <v>3</v>
      </c>
      <c r="AL996" s="74"/>
      <c r="AO996" s="74"/>
      <c r="AP996" s="74"/>
      <c r="AQ996" s="74"/>
      <c r="AR996" s="74">
        <v>0</v>
      </c>
      <c r="AS996" s="74"/>
      <c r="AT996" s="74"/>
      <c r="AU996" s="74"/>
      <c r="AW996" s="119"/>
      <c r="AX996" s="119"/>
      <c r="AY996" s="119"/>
      <c r="AZ996" s="119"/>
      <c r="BA996" s="119"/>
      <c r="BB996" s="119"/>
      <c r="BC996" s="119"/>
      <c r="BE996" s="119"/>
      <c r="BF996" s="74">
        <v>27100200017</v>
      </c>
      <c r="BG996" s="122">
        <v>230000</v>
      </c>
      <c r="BH996" s="116">
        <v>0</v>
      </c>
      <c r="BI996" s="74">
        <v>10000</v>
      </c>
      <c r="BJ996" s="74">
        <v>-1</v>
      </c>
      <c r="BK996" s="74">
        <v>1</v>
      </c>
      <c r="BL996" s="74">
        <v>1</v>
      </c>
    </row>
    <row r="997" spans="1:64">
      <c r="A997" s="74">
        <v>27000210724</v>
      </c>
      <c r="B997" s="74" t="s">
        <v>2709</v>
      </c>
      <c r="C997" s="74" t="s">
        <v>2710</v>
      </c>
      <c r="D997" s="74" t="s">
        <v>2711</v>
      </c>
      <c r="E997" s="114">
        <v>100</v>
      </c>
      <c r="F997" s="74" t="s">
        <v>912</v>
      </c>
      <c r="G997" s="74">
        <v>2</v>
      </c>
      <c r="H997" s="74">
        <v>0</v>
      </c>
      <c r="J997" s="74">
        <v>0</v>
      </c>
      <c r="N997" s="74">
        <v>0</v>
      </c>
      <c r="O997" s="74" t="s">
        <v>2060</v>
      </c>
      <c r="P997" s="74">
        <v>5</v>
      </c>
      <c r="Q997" s="74">
        <v>300</v>
      </c>
      <c r="T997" s="74">
        <v>1</v>
      </c>
      <c r="U997" s="74">
        <v>1</v>
      </c>
      <c r="Y997" s="74"/>
      <c r="AA997" s="114">
        <v>0</v>
      </c>
      <c r="AB997" s="74">
        <v>0</v>
      </c>
      <c r="AC997" s="74">
        <v>0</v>
      </c>
      <c r="AD997" s="115"/>
      <c r="AH997" s="74">
        <v>27200140105</v>
      </c>
      <c r="AK997" s="74">
        <v>3</v>
      </c>
      <c r="AL997" s="74"/>
      <c r="AO997" s="74"/>
      <c r="AP997" s="74"/>
      <c r="AQ997" s="74"/>
      <c r="AR997" s="74">
        <v>0</v>
      </c>
      <c r="AS997" s="74"/>
      <c r="AT997" s="74"/>
      <c r="AU997" s="74"/>
      <c r="AW997" s="119"/>
      <c r="AX997" s="119"/>
      <c r="AY997" s="119"/>
      <c r="AZ997" s="119"/>
      <c r="BA997" s="119"/>
      <c r="BB997" s="119"/>
      <c r="BC997" s="119"/>
      <c r="BE997" s="119"/>
      <c r="BF997" s="74">
        <v>27100200017</v>
      </c>
      <c r="BG997" s="122">
        <v>240000</v>
      </c>
      <c r="BH997" s="116">
        <v>0</v>
      </c>
      <c r="BI997" s="74">
        <v>10000</v>
      </c>
      <c r="BJ997" s="74">
        <v>-1</v>
      </c>
      <c r="BK997" s="74">
        <v>1</v>
      </c>
      <c r="BL997" s="74">
        <v>1</v>
      </c>
    </row>
    <row r="998" spans="1:64">
      <c r="A998" s="74">
        <v>27000210725</v>
      </c>
      <c r="B998" s="74" t="s">
        <v>2712</v>
      </c>
      <c r="C998" s="74" t="s">
        <v>2713</v>
      </c>
      <c r="D998" s="74" t="s">
        <v>2714</v>
      </c>
      <c r="E998" s="114">
        <v>100</v>
      </c>
      <c r="F998" s="74" t="s">
        <v>912</v>
      </c>
      <c r="G998" s="74">
        <v>2</v>
      </c>
      <c r="H998" s="74">
        <v>0</v>
      </c>
      <c r="J998" s="74">
        <v>0</v>
      </c>
      <c r="N998" s="74">
        <v>0</v>
      </c>
      <c r="O998" s="74" t="s">
        <v>2060</v>
      </c>
      <c r="P998" s="74">
        <v>5</v>
      </c>
      <c r="Q998" s="74">
        <v>300</v>
      </c>
      <c r="T998" s="74">
        <v>1</v>
      </c>
      <c r="U998" s="74">
        <v>1</v>
      </c>
      <c r="Y998" s="74"/>
      <c r="AA998" s="114">
        <v>0</v>
      </c>
      <c r="AB998" s="74">
        <v>0</v>
      </c>
      <c r="AC998" s="74">
        <v>0</v>
      </c>
      <c r="AD998" s="115"/>
      <c r="AH998" s="74">
        <v>27200140105</v>
      </c>
      <c r="AK998" s="74">
        <v>3</v>
      </c>
      <c r="AL998" s="74"/>
      <c r="AO998" s="74"/>
      <c r="AP998" s="74"/>
      <c r="AQ998" s="74"/>
      <c r="AR998" s="74">
        <v>0</v>
      </c>
      <c r="AS998" s="74"/>
      <c r="AT998" s="74"/>
      <c r="AU998" s="74"/>
      <c r="AW998" s="119"/>
      <c r="AX998" s="119"/>
      <c r="AY998" s="119"/>
      <c r="AZ998" s="119"/>
      <c r="BA998" s="119"/>
      <c r="BB998" s="119"/>
      <c r="BC998" s="119"/>
      <c r="BE998" s="119"/>
      <c r="BF998" s="74">
        <v>27100200017</v>
      </c>
      <c r="BG998" s="122">
        <v>250000</v>
      </c>
      <c r="BH998" s="116">
        <v>0</v>
      </c>
      <c r="BI998" s="74">
        <v>10000</v>
      </c>
      <c r="BJ998" s="74">
        <v>-1</v>
      </c>
      <c r="BK998" s="74">
        <v>1</v>
      </c>
      <c r="BL998" s="74">
        <v>1</v>
      </c>
    </row>
    <row r="999" spans="1:64">
      <c r="A999" s="74">
        <v>27000210726</v>
      </c>
      <c r="B999" s="74" t="s">
        <v>2715</v>
      </c>
      <c r="C999" s="74" t="s">
        <v>2716</v>
      </c>
      <c r="D999" s="74" t="s">
        <v>2717</v>
      </c>
      <c r="E999" s="114">
        <v>100</v>
      </c>
      <c r="F999" s="74" t="s">
        <v>912</v>
      </c>
      <c r="G999" s="74">
        <v>2</v>
      </c>
      <c r="H999" s="74">
        <v>0</v>
      </c>
      <c r="J999" s="74">
        <v>0</v>
      </c>
      <c r="N999" s="74">
        <v>0</v>
      </c>
      <c r="O999" s="74" t="s">
        <v>2060</v>
      </c>
      <c r="P999" s="74">
        <v>5</v>
      </c>
      <c r="Q999" s="74">
        <v>300</v>
      </c>
      <c r="T999" s="74">
        <v>1</v>
      </c>
      <c r="U999" s="74">
        <v>1</v>
      </c>
      <c r="Y999" s="74"/>
      <c r="AA999" s="114">
        <v>0</v>
      </c>
      <c r="AB999" s="74">
        <v>0</v>
      </c>
      <c r="AC999" s="74">
        <v>0</v>
      </c>
      <c r="AD999" s="115"/>
      <c r="AH999" s="74">
        <v>27200140105</v>
      </c>
      <c r="AK999" s="74">
        <v>3</v>
      </c>
      <c r="AL999" s="74"/>
      <c r="AO999" s="74"/>
      <c r="AP999" s="74"/>
      <c r="AQ999" s="74"/>
      <c r="AR999" s="74">
        <v>0</v>
      </c>
      <c r="AS999" s="74"/>
      <c r="AT999" s="74"/>
      <c r="AU999" s="74"/>
      <c r="AW999" s="119"/>
      <c r="AX999" s="119"/>
      <c r="AY999" s="119"/>
      <c r="AZ999" s="119"/>
      <c r="BA999" s="119"/>
      <c r="BB999" s="119"/>
      <c r="BC999" s="119"/>
      <c r="BE999" s="119"/>
      <c r="BF999" s="74">
        <v>27100200017</v>
      </c>
      <c r="BG999" s="122">
        <v>260000</v>
      </c>
      <c r="BH999" s="116">
        <v>0</v>
      </c>
      <c r="BI999" s="74">
        <v>10000</v>
      </c>
      <c r="BJ999" s="74">
        <v>-1</v>
      </c>
      <c r="BK999" s="74">
        <v>1</v>
      </c>
      <c r="BL999" s="74">
        <v>1</v>
      </c>
    </row>
    <row r="1000" spans="1:64">
      <c r="A1000" s="74">
        <v>27000210727</v>
      </c>
      <c r="B1000" s="74" t="s">
        <v>2718</v>
      </c>
      <c r="C1000" s="74" t="s">
        <v>2719</v>
      </c>
      <c r="D1000" s="74" t="s">
        <v>2720</v>
      </c>
      <c r="E1000" s="114">
        <v>100</v>
      </c>
      <c r="F1000" s="74" t="s">
        <v>912</v>
      </c>
      <c r="G1000" s="74">
        <v>2</v>
      </c>
      <c r="H1000" s="74">
        <v>0</v>
      </c>
      <c r="J1000" s="74">
        <v>0</v>
      </c>
      <c r="N1000" s="74">
        <v>0</v>
      </c>
      <c r="O1000" s="74" t="s">
        <v>2060</v>
      </c>
      <c r="P1000" s="74">
        <v>5</v>
      </c>
      <c r="Q1000" s="74">
        <v>300</v>
      </c>
      <c r="T1000" s="74">
        <v>1</v>
      </c>
      <c r="U1000" s="74">
        <v>1</v>
      </c>
      <c r="Y1000" s="74"/>
      <c r="AA1000" s="114">
        <v>0</v>
      </c>
      <c r="AB1000" s="74">
        <v>0</v>
      </c>
      <c r="AC1000" s="74">
        <v>0</v>
      </c>
      <c r="AD1000" s="115"/>
      <c r="AH1000" s="74">
        <v>27200140105</v>
      </c>
      <c r="AK1000" s="74">
        <v>3</v>
      </c>
      <c r="AL1000" s="74"/>
      <c r="AO1000" s="74"/>
      <c r="AP1000" s="74"/>
      <c r="AQ1000" s="74"/>
      <c r="AR1000" s="74">
        <v>0</v>
      </c>
      <c r="AS1000" s="74"/>
      <c r="AT1000" s="74"/>
      <c r="AU1000" s="74"/>
      <c r="AW1000" s="119"/>
      <c r="AX1000" s="119"/>
      <c r="AY1000" s="119"/>
      <c r="AZ1000" s="119"/>
      <c r="BA1000" s="119"/>
      <c r="BB1000" s="119"/>
      <c r="BC1000" s="119"/>
      <c r="BE1000" s="119"/>
      <c r="BF1000" s="74">
        <v>27100200017</v>
      </c>
      <c r="BG1000" s="122">
        <v>270000</v>
      </c>
      <c r="BH1000" s="116">
        <v>0</v>
      </c>
      <c r="BI1000" s="74">
        <v>10000</v>
      </c>
      <c r="BJ1000" s="74">
        <v>-1</v>
      </c>
      <c r="BK1000" s="74">
        <v>1</v>
      </c>
      <c r="BL1000" s="74">
        <v>1</v>
      </c>
    </row>
    <row r="1001" spans="1:64">
      <c r="A1001" s="74">
        <v>27000210800</v>
      </c>
      <c r="B1001" s="74" t="s">
        <v>2721</v>
      </c>
      <c r="C1001" s="74" t="s">
        <v>2722</v>
      </c>
      <c r="D1001" s="74" t="s">
        <v>2059</v>
      </c>
      <c r="E1001" s="114">
        <v>100</v>
      </c>
      <c r="F1001" s="74" t="s">
        <v>1117</v>
      </c>
      <c r="G1001" s="74">
        <v>2</v>
      </c>
      <c r="H1001" s="74">
        <v>0</v>
      </c>
      <c r="J1001" s="74">
        <v>0</v>
      </c>
      <c r="N1001" s="74">
        <v>0</v>
      </c>
      <c r="O1001" s="74" t="s">
        <v>2060</v>
      </c>
      <c r="P1001" s="74">
        <v>5</v>
      </c>
      <c r="Q1001" s="74">
        <v>300</v>
      </c>
      <c r="T1001" s="74">
        <v>1</v>
      </c>
      <c r="U1001" s="74">
        <v>1</v>
      </c>
      <c r="Y1001" s="74"/>
      <c r="AA1001" s="114">
        <v>0</v>
      </c>
      <c r="AB1001" s="74">
        <v>0</v>
      </c>
      <c r="AC1001" s="74">
        <v>0</v>
      </c>
      <c r="AD1001" s="115"/>
      <c r="AH1001" s="74">
        <v>27200140105</v>
      </c>
      <c r="AK1001" s="74">
        <v>3</v>
      </c>
      <c r="AL1001" s="74"/>
      <c r="AO1001" s="74"/>
      <c r="AP1001" s="74"/>
      <c r="AQ1001" s="74"/>
      <c r="AR1001" s="74">
        <v>0</v>
      </c>
      <c r="AS1001" s="74"/>
      <c r="AT1001" s="74"/>
      <c r="AU1001" s="74"/>
      <c r="AW1001" s="119"/>
      <c r="AX1001" s="119"/>
      <c r="AY1001" s="119"/>
      <c r="AZ1001" s="119"/>
      <c r="BA1001" s="119"/>
      <c r="BB1001" s="119"/>
      <c r="BC1001" s="119"/>
      <c r="BE1001" s="119"/>
      <c r="BF1001" s="74">
        <v>27100200018</v>
      </c>
      <c r="BG1001" s="122">
        <v>0</v>
      </c>
      <c r="BH1001" s="116">
        <v>0</v>
      </c>
      <c r="BI1001" s="74">
        <v>10000</v>
      </c>
      <c r="BJ1001" s="74">
        <v>-1</v>
      </c>
      <c r="BK1001" s="74">
        <v>1</v>
      </c>
      <c r="BL1001" s="74">
        <v>1</v>
      </c>
    </row>
    <row r="1002" spans="1:64">
      <c r="A1002" s="74">
        <v>27000210801</v>
      </c>
      <c r="B1002" s="74" t="s">
        <v>2723</v>
      </c>
      <c r="C1002" s="74" t="s">
        <v>2724</v>
      </c>
      <c r="D1002" s="74" t="s">
        <v>2725</v>
      </c>
      <c r="E1002" s="114">
        <v>100</v>
      </c>
      <c r="F1002" s="74" t="s">
        <v>1117</v>
      </c>
      <c r="G1002" s="74">
        <v>2</v>
      </c>
      <c r="H1002" s="74">
        <v>0</v>
      </c>
      <c r="J1002" s="74">
        <v>0</v>
      </c>
      <c r="N1002" s="74">
        <v>0</v>
      </c>
      <c r="O1002" s="74" t="s">
        <v>2060</v>
      </c>
      <c r="P1002" s="74">
        <v>5</v>
      </c>
      <c r="Q1002" s="74">
        <v>300</v>
      </c>
      <c r="T1002" s="74">
        <v>1</v>
      </c>
      <c r="U1002" s="74">
        <v>1</v>
      </c>
      <c r="Y1002" s="74"/>
      <c r="AA1002" s="114">
        <v>0</v>
      </c>
      <c r="AB1002" s="74">
        <v>0</v>
      </c>
      <c r="AC1002" s="74">
        <v>0</v>
      </c>
      <c r="AD1002" s="115"/>
      <c r="AH1002" s="74">
        <v>27200140105</v>
      </c>
      <c r="AK1002" s="74">
        <v>3</v>
      </c>
      <c r="AL1002" s="74"/>
      <c r="AO1002" s="74"/>
      <c r="AP1002" s="74"/>
      <c r="AQ1002" s="74"/>
      <c r="AR1002" s="74">
        <v>0</v>
      </c>
      <c r="AS1002" s="74"/>
      <c r="AT1002" s="74"/>
      <c r="AU1002" s="74"/>
      <c r="AW1002" s="119"/>
      <c r="AX1002" s="119"/>
      <c r="AY1002" s="119"/>
      <c r="AZ1002" s="119"/>
      <c r="BA1002" s="119"/>
      <c r="BB1002" s="119"/>
      <c r="BC1002" s="119"/>
      <c r="BE1002" s="119"/>
      <c r="BF1002" s="74">
        <v>27100200018</v>
      </c>
      <c r="BG1002" s="122">
        <v>10000</v>
      </c>
      <c r="BH1002" s="116">
        <v>0</v>
      </c>
      <c r="BI1002" s="74">
        <v>10000</v>
      </c>
      <c r="BJ1002" s="74">
        <v>-1</v>
      </c>
      <c r="BK1002" s="74">
        <v>1</v>
      </c>
      <c r="BL1002" s="74">
        <v>1</v>
      </c>
    </row>
    <row r="1003" spans="1:64">
      <c r="A1003" s="74">
        <v>27000210802</v>
      </c>
      <c r="B1003" s="74" t="s">
        <v>2726</v>
      </c>
      <c r="C1003" s="74" t="s">
        <v>2727</v>
      </c>
      <c r="D1003" s="74" t="s">
        <v>2728</v>
      </c>
      <c r="E1003" s="114">
        <v>100</v>
      </c>
      <c r="F1003" s="74" t="s">
        <v>1117</v>
      </c>
      <c r="G1003" s="74">
        <v>2</v>
      </c>
      <c r="H1003" s="74">
        <v>0</v>
      </c>
      <c r="J1003" s="74">
        <v>0</v>
      </c>
      <c r="N1003" s="74">
        <v>0</v>
      </c>
      <c r="O1003" s="74" t="s">
        <v>2060</v>
      </c>
      <c r="P1003" s="74">
        <v>5</v>
      </c>
      <c r="Q1003" s="74">
        <v>300</v>
      </c>
      <c r="T1003" s="74">
        <v>1</v>
      </c>
      <c r="U1003" s="74">
        <v>1</v>
      </c>
      <c r="Y1003" s="74"/>
      <c r="AA1003" s="114">
        <v>0</v>
      </c>
      <c r="AB1003" s="74">
        <v>0</v>
      </c>
      <c r="AC1003" s="74">
        <v>0</v>
      </c>
      <c r="AD1003" s="115"/>
      <c r="AH1003" s="74">
        <v>27200140105</v>
      </c>
      <c r="AK1003" s="74">
        <v>3</v>
      </c>
      <c r="AL1003" s="74"/>
      <c r="AO1003" s="74"/>
      <c r="AP1003" s="74"/>
      <c r="AQ1003" s="74"/>
      <c r="AR1003" s="74">
        <v>0</v>
      </c>
      <c r="AS1003" s="74"/>
      <c r="AT1003" s="74"/>
      <c r="AU1003" s="74"/>
      <c r="AW1003" s="119"/>
      <c r="AX1003" s="119"/>
      <c r="AY1003" s="119"/>
      <c r="AZ1003" s="119"/>
      <c r="BA1003" s="119"/>
      <c r="BB1003" s="119"/>
      <c r="BC1003" s="119"/>
      <c r="BE1003" s="119"/>
      <c r="BF1003" s="74">
        <v>27100200018</v>
      </c>
      <c r="BG1003" s="122">
        <v>20000</v>
      </c>
      <c r="BH1003" s="116">
        <v>0</v>
      </c>
      <c r="BI1003" s="74">
        <v>10000</v>
      </c>
      <c r="BJ1003" s="74">
        <v>-1</v>
      </c>
      <c r="BK1003" s="74">
        <v>1</v>
      </c>
      <c r="BL1003" s="74">
        <v>1</v>
      </c>
    </row>
    <row r="1004" spans="1:64">
      <c r="A1004" s="74">
        <v>27000210803</v>
      </c>
      <c r="B1004" s="74" t="s">
        <v>2729</v>
      </c>
      <c r="C1004" s="74" t="s">
        <v>2730</v>
      </c>
      <c r="D1004" s="74" t="s">
        <v>2731</v>
      </c>
      <c r="E1004" s="114">
        <v>100</v>
      </c>
      <c r="F1004" s="74" t="s">
        <v>1117</v>
      </c>
      <c r="G1004" s="74">
        <v>2</v>
      </c>
      <c r="H1004" s="74">
        <v>0</v>
      </c>
      <c r="J1004" s="74">
        <v>0</v>
      </c>
      <c r="N1004" s="74">
        <v>0</v>
      </c>
      <c r="O1004" s="74" t="s">
        <v>2060</v>
      </c>
      <c r="P1004" s="74">
        <v>5</v>
      </c>
      <c r="Q1004" s="74">
        <v>300</v>
      </c>
      <c r="T1004" s="74">
        <v>1</v>
      </c>
      <c r="U1004" s="74">
        <v>1</v>
      </c>
      <c r="Y1004" s="74"/>
      <c r="AA1004" s="114">
        <v>0</v>
      </c>
      <c r="AB1004" s="74">
        <v>0</v>
      </c>
      <c r="AC1004" s="74">
        <v>0</v>
      </c>
      <c r="AD1004" s="115"/>
      <c r="AH1004" s="74">
        <v>27200140105</v>
      </c>
      <c r="AK1004" s="74">
        <v>3</v>
      </c>
      <c r="AL1004" s="74"/>
      <c r="AO1004" s="74"/>
      <c r="AP1004" s="74"/>
      <c r="AQ1004" s="74"/>
      <c r="AR1004" s="74">
        <v>0</v>
      </c>
      <c r="AS1004" s="74"/>
      <c r="AT1004" s="74"/>
      <c r="AU1004" s="74"/>
      <c r="AW1004" s="119"/>
      <c r="AX1004" s="119"/>
      <c r="AY1004" s="119"/>
      <c r="AZ1004" s="119"/>
      <c r="BA1004" s="119"/>
      <c r="BB1004" s="119"/>
      <c r="BC1004" s="119"/>
      <c r="BE1004" s="119"/>
      <c r="BF1004" s="74">
        <v>27100200018</v>
      </c>
      <c r="BG1004" s="122">
        <v>30000</v>
      </c>
      <c r="BH1004" s="116">
        <v>0</v>
      </c>
      <c r="BI1004" s="74">
        <v>10000</v>
      </c>
      <c r="BJ1004" s="74">
        <v>-1</v>
      </c>
      <c r="BK1004" s="74">
        <v>1</v>
      </c>
      <c r="BL1004" s="74">
        <v>1</v>
      </c>
    </row>
    <row r="1005" spans="1:64">
      <c r="A1005" s="74">
        <v>27000210804</v>
      </c>
      <c r="B1005" s="74" t="s">
        <v>2732</v>
      </c>
      <c r="C1005" s="74" t="s">
        <v>2733</v>
      </c>
      <c r="D1005" s="74" t="s">
        <v>2734</v>
      </c>
      <c r="E1005" s="114">
        <v>100</v>
      </c>
      <c r="F1005" s="74" t="s">
        <v>1117</v>
      </c>
      <c r="G1005" s="74">
        <v>2</v>
      </c>
      <c r="H1005" s="74">
        <v>0</v>
      </c>
      <c r="J1005" s="74">
        <v>0</v>
      </c>
      <c r="N1005" s="74">
        <v>0</v>
      </c>
      <c r="O1005" s="74" t="s">
        <v>2060</v>
      </c>
      <c r="P1005" s="74">
        <v>5</v>
      </c>
      <c r="Q1005" s="74">
        <v>300</v>
      </c>
      <c r="T1005" s="74">
        <v>1</v>
      </c>
      <c r="U1005" s="74">
        <v>1</v>
      </c>
      <c r="Y1005" s="74"/>
      <c r="AA1005" s="114">
        <v>0</v>
      </c>
      <c r="AB1005" s="74">
        <v>0</v>
      </c>
      <c r="AC1005" s="74">
        <v>0</v>
      </c>
      <c r="AD1005" s="115"/>
      <c r="AH1005" s="74">
        <v>27200140105</v>
      </c>
      <c r="AK1005" s="74">
        <v>3</v>
      </c>
      <c r="AL1005" s="74"/>
      <c r="AO1005" s="74"/>
      <c r="AP1005" s="74"/>
      <c r="AQ1005" s="74"/>
      <c r="AR1005" s="74">
        <v>0</v>
      </c>
      <c r="AS1005" s="74"/>
      <c r="AT1005" s="74"/>
      <c r="AU1005" s="74"/>
      <c r="AW1005" s="119"/>
      <c r="AX1005" s="119"/>
      <c r="AY1005" s="119"/>
      <c r="AZ1005" s="119"/>
      <c r="BA1005" s="119"/>
      <c r="BB1005" s="119"/>
      <c r="BC1005" s="119"/>
      <c r="BE1005" s="119"/>
      <c r="BF1005" s="74">
        <v>27100200018</v>
      </c>
      <c r="BG1005" s="122">
        <v>40000</v>
      </c>
      <c r="BH1005" s="116">
        <v>0</v>
      </c>
      <c r="BI1005" s="74">
        <v>10000</v>
      </c>
      <c r="BJ1005" s="74">
        <v>-1</v>
      </c>
      <c r="BK1005" s="74">
        <v>1</v>
      </c>
      <c r="BL1005" s="74">
        <v>1</v>
      </c>
    </row>
    <row r="1006" spans="1:64">
      <c r="A1006" s="74">
        <v>27000210805</v>
      </c>
      <c r="B1006" s="74" t="s">
        <v>2735</v>
      </c>
      <c r="C1006" s="74" t="s">
        <v>2736</v>
      </c>
      <c r="D1006" s="74" t="s">
        <v>2737</v>
      </c>
      <c r="E1006" s="114">
        <v>100</v>
      </c>
      <c r="F1006" s="74" t="s">
        <v>1117</v>
      </c>
      <c r="G1006" s="74">
        <v>2</v>
      </c>
      <c r="H1006" s="74">
        <v>0</v>
      </c>
      <c r="J1006" s="74">
        <v>0</v>
      </c>
      <c r="N1006" s="74">
        <v>0</v>
      </c>
      <c r="O1006" s="74" t="s">
        <v>2060</v>
      </c>
      <c r="P1006" s="74">
        <v>5</v>
      </c>
      <c r="Q1006" s="74">
        <v>300</v>
      </c>
      <c r="T1006" s="74">
        <v>1</v>
      </c>
      <c r="U1006" s="74">
        <v>1</v>
      </c>
      <c r="Y1006" s="74"/>
      <c r="AA1006" s="114">
        <v>0</v>
      </c>
      <c r="AB1006" s="74">
        <v>0</v>
      </c>
      <c r="AC1006" s="74">
        <v>0</v>
      </c>
      <c r="AD1006" s="115"/>
      <c r="AH1006" s="74">
        <v>27200140105</v>
      </c>
      <c r="AK1006" s="74">
        <v>3</v>
      </c>
      <c r="AL1006" s="74"/>
      <c r="AO1006" s="74"/>
      <c r="AP1006" s="74"/>
      <c r="AQ1006" s="74"/>
      <c r="AR1006" s="74">
        <v>0</v>
      </c>
      <c r="AS1006" s="74"/>
      <c r="AT1006" s="74"/>
      <c r="AU1006" s="74"/>
      <c r="AW1006" s="119"/>
      <c r="AX1006" s="119"/>
      <c r="AY1006" s="119"/>
      <c r="AZ1006" s="119"/>
      <c r="BA1006" s="119"/>
      <c r="BB1006" s="119"/>
      <c r="BC1006" s="119"/>
      <c r="BE1006" s="119"/>
      <c r="BF1006" s="74">
        <v>27100200018</v>
      </c>
      <c r="BG1006" s="122">
        <v>50000</v>
      </c>
      <c r="BH1006" s="116">
        <v>0</v>
      </c>
      <c r="BI1006" s="74">
        <v>10000</v>
      </c>
      <c r="BJ1006" s="74">
        <v>-1</v>
      </c>
      <c r="BK1006" s="74">
        <v>1</v>
      </c>
      <c r="BL1006" s="74">
        <v>1</v>
      </c>
    </row>
    <row r="1007" spans="1:64">
      <c r="A1007" s="74">
        <v>27000210806</v>
      </c>
      <c r="B1007" s="74" t="s">
        <v>2738</v>
      </c>
      <c r="C1007" s="74" t="s">
        <v>2739</v>
      </c>
      <c r="D1007" s="74" t="s">
        <v>2740</v>
      </c>
      <c r="E1007" s="114">
        <v>100</v>
      </c>
      <c r="F1007" s="74" t="s">
        <v>1117</v>
      </c>
      <c r="G1007" s="74">
        <v>2</v>
      </c>
      <c r="H1007" s="74">
        <v>0</v>
      </c>
      <c r="J1007" s="74">
        <v>0</v>
      </c>
      <c r="N1007" s="74">
        <v>0</v>
      </c>
      <c r="O1007" s="74" t="s">
        <v>2060</v>
      </c>
      <c r="P1007" s="74">
        <v>5</v>
      </c>
      <c r="Q1007" s="74">
        <v>300</v>
      </c>
      <c r="T1007" s="74">
        <v>1</v>
      </c>
      <c r="U1007" s="74">
        <v>1</v>
      </c>
      <c r="Y1007" s="74"/>
      <c r="AA1007" s="114">
        <v>0</v>
      </c>
      <c r="AB1007" s="74">
        <v>0</v>
      </c>
      <c r="AC1007" s="74">
        <v>0</v>
      </c>
      <c r="AD1007" s="115"/>
      <c r="AH1007" s="74">
        <v>27200140105</v>
      </c>
      <c r="AK1007" s="74">
        <v>3</v>
      </c>
      <c r="AL1007" s="74"/>
      <c r="AO1007" s="74"/>
      <c r="AP1007" s="74"/>
      <c r="AQ1007" s="74"/>
      <c r="AR1007" s="74">
        <v>0</v>
      </c>
      <c r="AS1007" s="74"/>
      <c r="AT1007" s="74"/>
      <c r="AU1007" s="74"/>
      <c r="AW1007" s="119"/>
      <c r="AX1007" s="119"/>
      <c r="AY1007" s="119"/>
      <c r="AZ1007" s="119"/>
      <c r="BA1007" s="119"/>
      <c r="BB1007" s="119"/>
      <c r="BC1007" s="119"/>
      <c r="BE1007" s="119"/>
      <c r="BF1007" s="74">
        <v>27100200018</v>
      </c>
      <c r="BG1007" s="122">
        <v>60000</v>
      </c>
      <c r="BH1007" s="116">
        <v>0</v>
      </c>
      <c r="BI1007" s="74">
        <v>10000</v>
      </c>
      <c r="BJ1007" s="74">
        <v>-1</v>
      </c>
      <c r="BK1007" s="74">
        <v>1</v>
      </c>
      <c r="BL1007" s="74">
        <v>1</v>
      </c>
    </row>
    <row r="1008" spans="1:64">
      <c r="A1008" s="74">
        <v>27000210807</v>
      </c>
      <c r="B1008" s="74" t="s">
        <v>2741</v>
      </c>
      <c r="C1008" s="74" t="s">
        <v>2742</v>
      </c>
      <c r="D1008" s="74" t="s">
        <v>2743</v>
      </c>
      <c r="E1008" s="114">
        <v>100</v>
      </c>
      <c r="F1008" s="74" t="s">
        <v>1117</v>
      </c>
      <c r="G1008" s="74">
        <v>2</v>
      </c>
      <c r="H1008" s="74">
        <v>0</v>
      </c>
      <c r="J1008" s="74">
        <v>0</v>
      </c>
      <c r="N1008" s="74">
        <v>0</v>
      </c>
      <c r="O1008" s="74" t="s">
        <v>2060</v>
      </c>
      <c r="P1008" s="74">
        <v>5</v>
      </c>
      <c r="Q1008" s="74">
        <v>300</v>
      </c>
      <c r="T1008" s="74">
        <v>1</v>
      </c>
      <c r="U1008" s="74">
        <v>1</v>
      </c>
      <c r="Y1008" s="74"/>
      <c r="AA1008" s="114">
        <v>0</v>
      </c>
      <c r="AB1008" s="74">
        <v>0</v>
      </c>
      <c r="AC1008" s="74">
        <v>0</v>
      </c>
      <c r="AD1008" s="115"/>
      <c r="AH1008" s="74">
        <v>27200140105</v>
      </c>
      <c r="AK1008" s="74">
        <v>3</v>
      </c>
      <c r="AL1008" s="74"/>
      <c r="AO1008" s="74"/>
      <c r="AP1008" s="74"/>
      <c r="AQ1008" s="74"/>
      <c r="AR1008" s="74">
        <v>0</v>
      </c>
      <c r="AS1008" s="74"/>
      <c r="AT1008" s="74"/>
      <c r="AU1008" s="74"/>
      <c r="AW1008" s="119"/>
      <c r="AX1008" s="119"/>
      <c r="AY1008" s="119"/>
      <c r="AZ1008" s="119"/>
      <c r="BA1008" s="119"/>
      <c r="BB1008" s="119"/>
      <c r="BC1008" s="119"/>
      <c r="BE1008" s="119"/>
      <c r="BF1008" s="74">
        <v>27100200018</v>
      </c>
      <c r="BG1008" s="122">
        <v>70000</v>
      </c>
      <c r="BH1008" s="116">
        <v>0</v>
      </c>
      <c r="BI1008" s="74">
        <v>10000</v>
      </c>
      <c r="BJ1008" s="74">
        <v>-1</v>
      </c>
      <c r="BK1008" s="74">
        <v>1</v>
      </c>
      <c r="BL1008" s="74">
        <v>1</v>
      </c>
    </row>
    <row r="1009" spans="1:64">
      <c r="A1009" s="74">
        <v>27000210808</v>
      </c>
      <c r="B1009" s="74" t="s">
        <v>2744</v>
      </c>
      <c r="C1009" s="74" t="s">
        <v>2745</v>
      </c>
      <c r="D1009" s="74" t="s">
        <v>2746</v>
      </c>
      <c r="E1009" s="114">
        <v>100</v>
      </c>
      <c r="F1009" s="74" t="s">
        <v>1117</v>
      </c>
      <c r="G1009" s="74">
        <v>2</v>
      </c>
      <c r="H1009" s="74">
        <v>0</v>
      </c>
      <c r="J1009" s="74">
        <v>0</v>
      </c>
      <c r="N1009" s="74">
        <v>0</v>
      </c>
      <c r="O1009" s="74" t="s">
        <v>2060</v>
      </c>
      <c r="P1009" s="74">
        <v>5</v>
      </c>
      <c r="Q1009" s="74">
        <v>300</v>
      </c>
      <c r="T1009" s="74">
        <v>1</v>
      </c>
      <c r="U1009" s="74">
        <v>1</v>
      </c>
      <c r="Y1009" s="74"/>
      <c r="AA1009" s="114">
        <v>0</v>
      </c>
      <c r="AB1009" s="74">
        <v>0</v>
      </c>
      <c r="AC1009" s="74">
        <v>0</v>
      </c>
      <c r="AD1009" s="115"/>
      <c r="AH1009" s="74">
        <v>27200140105</v>
      </c>
      <c r="AK1009" s="74">
        <v>3</v>
      </c>
      <c r="AL1009" s="74"/>
      <c r="AO1009" s="74"/>
      <c r="AP1009" s="74"/>
      <c r="AQ1009" s="74"/>
      <c r="AR1009" s="74">
        <v>0</v>
      </c>
      <c r="AS1009" s="74"/>
      <c r="AT1009" s="74"/>
      <c r="AU1009" s="74"/>
      <c r="AW1009" s="119"/>
      <c r="AX1009" s="119"/>
      <c r="AY1009" s="119"/>
      <c r="AZ1009" s="119"/>
      <c r="BA1009" s="119"/>
      <c r="BB1009" s="119"/>
      <c r="BC1009" s="119"/>
      <c r="BE1009" s="119"/>
      <c r="BF1009" s="74">
        <v>27100200018</v>
      </c>
      <c r="BG1009" s="122">
        <v>80000</v>
      </c>
      <c r="BH1009" s="116">
        <v>0</v>
      </c>
      <c r="BI1009" s="74">
        <v>10000</v>
      </c>
      <c r="BJ1009" s="74">
        <v>-1</v>
      </c>
      <c r="BK1009" s="74">
        <v>1</v>
      </c>
      <c r="BL1009" s="74">
        <v>1</v>
      </c>
    </row>
    <row r="1010" spans="1:64">
      <c r="A1010" s="74">
        <v>27000210809</v>
      </c>
      <c r="B1010" s="74" t="s">
        <v>2747</v>
      </c>
      <c r="C1010" s="74" t="s">
        <v>2748</v>
      </c>
      <c r="D1010" s="74" t="s">
        <v>2749</v>
      </c>
      <c r="E1010" s="114">
        <v>100</v>
      </c>
      <c r="F1010" s="74" t="s">
        <v>1117</v>
      </c>
      <c r="G1010" s="74">
        <v>2</v>
      </c>
      <c r="H1010" s="74">
        <v>0</v>
      </c>
      <c r="J1010" s="74">
        <v>0</v>
      </c>
      <c r="N1010" s="74">
        <v>0</v>
      </c>
      <c r="O1010" s="74" t="s">
        <v>2060</v>
      </c>
      <c r="P1010" s="74">
        <v>5</v>
      </c>
      <c r="Q1010" s="74">
        <v>300</v>
      </c>
      <c r="T1010" s="74">
        <v>1</v>
      </c>
      <c r="U1010" s="74">
        <v>1</v>
      </c>
      <c r="Y1010" s="74"/>
      <c r="AA1010" s="114">
        <v>0</v>
      </c>
      <c r="AB1010" s="74">
        <v>0</v>
      </c>
      <c r="AC1010" s="74">
        <v>0</v>
      </c>
      <c r="AD1010" s="115"/>
      <c r="AH1010" s="74">
        <v>27200140105</v>
      </c>
      <c r="AK1010" s="74">
        <v>3</v>
      </c>
      <c r="AL1010" s="74"/>
      <c r="AO1010" s="74"/>
      <c r="AP1010" s="74"/>
      <c r="AQ1010" s="74"/>
      <c r="AR1010" s="74">
        <v>0</v>
      </c>
      <c r="AS1010" s="74"/>
      <c r="AT1010" s="74"/>
      <c r="AU1010" s="74"/>
      <c r="AW1010" s="119"/>
      <c r="AX1010" s="119"/>
      <c r="AY1010" s="119"/>
      <c r="AZ1010" s="119"/>
      <c r="BA1010" s="119"/>
      <c r="BB1010" s="119"/>
      <c r="BC1010" s="119"/>
      <c r="BE1010" s="119"/>
      <c r="BF1010" s="74">
        <v>27100200018</v>
      </c>
      <c r="BG1010" s="122">
        <v>90000</v>
      </c>
      <c r="BH1010" s="116">
        <v>0</v>
      </c>
      <c r="BI1010" s="74">
        <v>10000</v>
      </c>
      <c r="BJ1010" s="74">
        <v>-1</v>
      </c>
      <c r="BK1010" s="74">
        <v>1</v>
      </c>
      <c r="BL1010" s="74">
        <v>1</v>
      </c>
    </row>
    <row r="1011" spans="1:64">
      <c r="A1011" s="74">
        <v>27000210810</v>
      </c>
      <c r="B1011" s="74" t="s">
        <v>2750</v>
      </c>
      <c r="C1011" s="74" t="s">
        <v>2751</v>
      </c>
      <c r="D1011" s="74" t="s">
        <v>2752</v>
      </c>
      <c r="E1011" s="114">
        <v>100</v>
      </c>
      <c r="F1011" s="74" t="s">
        <v>1117</v>
      </c>
      <c r="G1011" s="74">
        <v>2</v>
      </c>
      <c r="H1011" s="74">
        <v>0</v>
      </c>
      <c r="J1011" s="74">
        <v>0</v>
      </c>
      <c r="N1011" s="74">
        <v>0</v>
      </c>
      <c r="O1011" s="74" t="s">
        <v>2060</v>
      </c>
      <c r="P1011" s="74">
        <v>5</v>
      </c>
      <c r="Q1011" s="74">
        <v>300</v>
      </c>
      <c r="T1011" s="74">
        <v>1</v>
      </c>
      <c r="U1011" s="74">
        <v>1</v>
      </c>
      <c r="Y1011" s="74"/>
      <c r="AA1011" s="114">
        <v>0</v>
      </c>
      <c r="AB1011" s="74">
        <v>0</v>
      </c>
      <c r="AC1011" s="74">
        <v>0</v>
      </c>
      <c r="AD1011" s="115"/>
      <c r="AH1011" s="74">
        <v>27200140105</v>
      </c>
      <c r="AK1011" s="74">
        <v>3</v>
      </c>
      <c r="AL1011" s="74"/>
      <c r="AO1011" s="74"/>
      <c r="AP1011" s="74"/>
      <c r="AQ1011" s="74"/>
      <c r="AR1011" s="74">
        <v>0</v>
      </c>
      <c r="AS1011" s="74"/>
      <c r="AT1011" s="74"/>
      <c r="AU1011" s="74"/>
      <c r="AW1011" s="119"/>
      <c r="AX1011" s="119"/>
      <c r="AY1011" s="119"/>
      <c r="AZ1011" s="119"/>
      <c r="BA1011" s="119"/>
      <c r="BB1011" s="119"/>
      <c r="BC1011" s="119"/>
      <c r="BE1011" s="119"/>
      <c r="BF1011" s="74">
        <v>27100200018</v>
      </c>
      <c r="BG1011" s="122">
        <v>100000</v>
      </c>
      <c r="BH1011" s="116">
        <v>0</v>
      </c>
      <c r="BI1011" s="74">
        <v>10000</v>
      </c>
      <c r="BJ1011" s="74">
        <v>-1</v>
      </c>
      <c r="BK1011" s="74">
        <v>1</v>
      </c>
      <c r="BL1011" s="74">
        <v>1</v>
      </c>
    </row>
    <row r="1012" spans="1:64">
      <c r="A1012" s="74">
        <v>27000210811</v>
      </c>
      <c r="B1012" s="74" t="s">
        <v>2753</v>
      </c>
      <c r="C1012" s="74" t="s">
        <v>2754</v>
      </c>
      <c r="D1012" s="74" t="s">
        <v>2755</v>
      </c>
      <c r="E1012" s="114">
        <v>100</v>
      </c>
      <c r="F1012" s="74" t="s">
        <v>1117</v>
      </c>
      <c r="G1012" s="74">
        <v>2</v>
      </c>
      <c r="H1012" s="74">
        <v>0</v>
      </c>
      <c r="J1012" s="74">
        <v>0</v>
      </c>
      <c r="N1012" s="74">
        <v>0</v>
      </c>
      <c r="O1012" s="74" t="s">
        <v>2060</v>
      </c>
      <c r="P1012" s="74">
        <v>5</v>
      </c>
      <c r="Q1012" s="74">
        <v>300</v>
      </c>
      <c r="T1012" s="74">
        <v>1</v>
      </c>
      <c r="U1012" s="74">
        <v>1</v>
      </c>
      <c r="Y1012" s="74"/>
      <c r="AA1012" s="114">
        <v>0</v>
      </c>
      <c r="AB1012" s="74">
        <v>0</v>
      </c>
      <c r="AC1012" s="74">
        <v>0</v>
      </c>
      <c r="AD1012" s="115"/>
      <c r="AH1012" s="74">
        <v>27200140105</v>
      </c>
      <c r="AK1012" s="74">
        <v>3</v>
      </c>
      <c r="AL1012" s="74"/>
      <c r="AO1012" s="74"/>
      <c r="AP1012" s="74"/>
      <c r="AQ1012" s="74"/>
      <c r="AR1012" s="74">
        <v>0</v>
      </c>
      <c r="AS1012" s="74"/>
      <c r="AT1012" s="74"/>
      <c r="AU1012" s="74"/>
      <c r="AW1012" s="119"/>
      <c r="AX1012" s="119"/>
      <c r="AY1012" s="119"/>
      <c r="AZ1012" s="119"/>
      <c r="BA1012" s="119"/>
      <c r="BB1012" s="119"/>
      <c r="BC1012" s="119"/>
      <c r="BE1012" s="119"/>
      <c r="BF1012" s="74">
        <v>27100200018</v>
      </c>
      <c r="BG1012" s="122">
        <v>110000</v>
      </c>
      <c r="BH1012" s="116">
        <v>0</v>
      </c>
      <c r="BI1012" s="74">
        <v>10000</v>
      </c>
      <c r="BJ1012" s="74">
        <v>-1</v>
      </c>
      <c r="BK1012" s="74">
        <v>1</v>
      </c>
      <c r="BL1012" s="74">
        <v>1</v>
      </c>
    </row>
    <row r="1013" spans="1:64">
      <c r="A1013" s="74">
        <v>27000210812</v>
      </c>
      <c r="B1013" s="74" t="s">
        <v>2756</v>
      </c>
      <c r="C1013" s="74" t="s">
        <v>2757</v>
      </c>
      <c r="D1013" s="74" t="s">
        <v>2758</v>
      </c>
      <c r="E1013" s="114">
        <v>100</v>
      </c>
      <c r="F1013" s="74" t="s">
        <v>1117</v>
      </c>
      <c r="G1013" s="74">
        <v>2</v>
      </c>
      <c r="H1013" s="74">
        <v>0</v>
      </c>
      <c r="J1013" s="74">
        <v>0</v>
      </c>
      <c r="N1013" s="74">
        <v>0</v>
      </c>
      <c r="O1013" s="74" t="s">
        <v>2060</v>
      </c>
      <c r="P1013" s="74">
        <v>5</v>
      </c>
      <c r="Q1013" s="74">
        <v>300</v>
      </c>
      <c r="T1013" s="74">
        <v>1</v>
      </c>
      <c r="U1013" s="74">
        <v>1</v>
      </c>
      <c r="Y1013" s="74"/>
      <c r="AA1013" s="114">
        <v>0</v>
      </c>
      <c r="AB1013" s="74">
        <v>0</v>
      </c>
      <c r="AC1013" s="74">
        <v>0</v>
      </c>
      <c r="AD1013" s="115"/>
      <c r="AH1013" s="74">
        <v>27200140105</v>
      </c>
      <c r="AK1013" s="74">
        <v>3</v>
      </c>
      <c r="AL1013" s="74"/>
      <c r="AO1013" s="74"/>
      <c r="AP1013" s="74"/>
      <c r="AQ1013" s="74"/>
      <c r="AR1013" s="74">
        <v>0</v>
      </c>
      <c r="AS1013" s="74"/>
      <c r="AT1013" s="74"/>
      <c r="AU1013" s="74"/>
      <c r="AW1013" s="119"/>
      <c r="AX1013" s="119"/>
      <c r="AY1013" s="119"/>
      <c r="AZ1013" s="119"/>
      <c r="BA1013" s="119"/>
      <c r="BB1013" s="119"/>
      <c r="BC1013" s="119"/>
      <c r="BE1013" s="119"/>
      <c r="BF1013" s="74">
        <v>27100200018</v>
      </c>
      <c r="BG1013" s="122">
        <v>120000</v>
      </c>
      <c r="BH1013" s="116">
        <v>0</v>
      </c>
      <c r="BI1013" s="74">
        <v>10000</v>
      </c>
      <c r="BJ1013" s="74">
        <v>-1</v>
      </c>
      <c r="BK1013" s="74">
        <v>1</v>
      </c>
      <c r="BL1013" s="74">
        <v>1</v>
      </c>
    </row>
    <row r="1014" spans="1:64">
      <c r="A1014" s="74">
        <v>27000210813</v>
      </c>
      <c r="B1014" s="74" t="s">
        <v>2759</v>
      </c>
      <c r="C1014" s="74" t="s">
        <v>2760</v>
      </c>
      <c r="D1014" s="74" t="s">
        <v>2761</v>
      </c>
      <c r="E1014" s="114">
        <v>100</v>
      </c>
      <c r="F1014" s="74" t="s">
        <v>1117</v>
      </c>
      <c r="G1014" s="74">
        <v>2</v>
      </c>
      <c r="H1014" s="74">
        <v>0</v>
      </c>
      <c r="J1014" s="74">
        <v>0</v>
      </c>
      <c r="N1014" s="74">
        <v>0</v>
      </c>
      <c r="O1014" s="74" t="s">
        <v>2060</v>
      </c>
      <c r="P1014" s="74">
        <v>5</v>
      </c>
      <c r="Q1014" s="74">
        <v>300</v>
      </c>
      <c r="T1014" s="74">
        <v>1</v>
      </c>
      <c r="U1014" s="74">
        <v>1</v>
      </c>
      <c r="Y1014" s="74"/>
      <c r="AA1014" s="114">
        <v>0</v>
      </c>
      <c r="AB1014" s="74">
        <v>0</v>
      </c>
      <c r="AC1014" s="74">
        <v>0</v>
      </c>
      <c r="AD1014" s="115"/>
      <c r="AH1014" s="74">
        <v>27200140105</v>
      </c>
      <c r="AK1014" s="74">
        <v>3</v>
      </c>
      <c r="AL1014" s="74"/>
      <c r="AO1014" s="74"/>
      <c r="AP1014" s="74"/>
      <c r="AQ1014" s="74"/>
      <c r="AR1014" s="74">
        <v>0</v>
      </c>
      <c r="AS1014" s="74"/>
      <c r="AT1014" s="74"/>
      <c r="AU1014" s="74"/>
      <c r="AW1014" s="119"/>
      <c r="AX1014" s="119"/>
      <c r="AY1014" s="119"/>
      <c r="AZ1014" s="119"/>
      <c r="BA1014" s="119"/>
      <c r="BB1014" s="119"/>
      <c r="BC1014" s="119"/>
      <c r="BE1014" s="119"/>
      <c r="BF1014" s="74">
        <v>27100200018</v>
      </c>
      <c r="BG1014" s="122">
        <v>130000</v>
      </c>
      <c r="BH1014" s="116">
        <v>0</v>
      </c>
      <c r="BI1014" s="74">
        <v>10000</v>
      </c>
      <c r="BJ1014" s="74">
        <v>-1</v>
      </c>
      <c r="BK1014" s="74">
        <v>1</v>
      </c>
      <c r="BL1014" s="74">
        <v>1</v>
      </c>
    </row>
    <row r="1015" spans="1:64">
      <c r="A1015" s="74">
        <v>27000210814</v>
      </c>
      <c r="B1015" s="74" t="s">
        <v>2762</v>
      </c>
      <c r="C1015" s="74" t="s">
        <v>2763</v>
      </c>
      <c r="D1015" s="74" t="s">
        <v>2764</v>
      </c>
      <c r="E1015" s="114">
        <v>100</v>
      </c>
      <c r="F1015" s="74" t="s">
        <v>1117</v>
      </c>
      <c r="G1015" s="74">
        <v>2</v>
      </c>
      <c r="H1015" s="74">
        <v>0</v>
      </c>
      <c r="J1015" s="74">
        <v>0</v>
      </c>
      <c r="N1015" s="74">
        <v>0</v>
      </c>
      <c r="O1015" s="74" t="s">
        <v>2060</v>
      </c>
      <c r="P1015" s="74">
        <v>5</v>
      </c>
      <c r="Q1015" s="74">
        <v>300</v>
      </c>
      <c r="T1015" s="74">
        <v>1</v>
      </c>
      <c r="U1015" s="74">
        <v>1</v>
      </c>
      <c r="Y1015" s="74"/>
      <c r="AA1015" s="114">
        <v>0</v>
      </c>
      <c r="AB1015" s="74">
        <v>0</v>
      </c>
      <c r="AC1015" s="74">
        <v>0</v>
      </c>
      <c r="AD1015" s="115"/>
      <c r="AH1015" s="74">
        <v>27200140105</v>
      </c>
      <c r="AK1015" s="74">
        <v>3</v>
      </c>
      <c r="AL1015" s="74"/>
      <c r="AO1015" s="74"/>
      <c r="AP1015" s="74"/>
      <c r="AQ1015" s="74"/>
      <c r="AR1015" s="74">
        <v>0</v>
      </c>
      <c r="AS1015" s="74"/>
      <c r="AT1015" s="74"/>
      <c r="AU1015" s="74"/>
      <c r="AW1015" s="119"/>
      <c r="AX1015" s="119"/>
      <c r="AY1015" s="119"/>
      <c r="AZ1015" s="119"/>
      <c r="BA1015" s="119"/>
      <c r="BB1015" s="119"/>
      <c r="BC1015" s="119"/>
      <c r="BE1015" s="119"/>
      <c r="BF1015" s="74">
        <v>27100200018</v>
      </c>
      <c r="BG1015" s="122">
        <v>140000</v>
      </c>
      <c r="BH1015" s="116">
        <v>0</v>
      </c>
      <c r="BI1015" s="74">
        <v>10000</v>
      </c>
      <c r="BJ1015" s="74">
        <v>-1</v>
      </c>
      <c r="BK1015" s="74">
        <v>1</v>
      </c>
      <c r="BL1015" s="74">
        <v>1</v>
      </c>
    </row>
    <row r="1016" spans="1:64">
      <c r="A1016" s="74">
        <v>27000210815</v>
      </c>
      <c r="B1016" s="74" t="s">
        <v>2765</v>
      </c>
      <c r="C1016" s="74" t="s">
        <v>2766</v>
      </c>
      <c r="D1016" s="74" t="s">
        <v>2767</v>
      </c>
      <c r="E1016" s="114">
        <v>100</v>
      </c>
      <c r="F1016" s="74" t="s">
        <v>1117</v>
      </c>
      <c r="G1016" s="74">
        <v>2</v>
      </c>
      <c r="H1016" s="74">
        <v>0</v>
      </c>
      <c r="J1016" s="74">
        <v>0</v>
      </c>
      <c r="N1016" s="74">
        <v>0</v>
      </c>
      <c r="O1016" s="74" t="s">
        <v>2060</v>
      </c>
      <c r="P1016" s="74">
        <v>5</v>
      </c>
      <c r="Q1016" s="74">
        <v>300</v>
      </c>
      <c r="T1016" s="74">
        <v>1</v>
      </c>
      <c r="U1016" s="74">
        <v>1</v>
      </c>
      <c r="Y1016" s="74"/>
      <c r="AA1016" s="114">
        <v>0</v>
      </c>
      <c r="AB1016" s="74">
        <v>0</v>
      </c>
      <c r="AC1016" s="74">
        <v>0</v>
      </c>
      <c r="AD1016" s="115"/>
      <c r="AH1016" s="74">
        <v>27200140105</v>
      </c>
      <c r="AK1016" s="74">
        <v>3</v>
      </c>
      <c r="AL1016" s="74"/>
      <c r="AO1016" s="74"/>
      <c r="AP1016" s="74"/>
      <c r="AQ1016" s="74"/>
      <c r="AR1016" s="74">
        <v>0</v>
      </c>
      <c r="AS1016" s="74"/>
      <c r="AT1016" s="74"/>
      <c r="AU1016" s="74"/>
      <c r="AW1016" s="119"/>
      <c r="AX1016" s="119"/>
      <c r="AY1016" s="119"/>
      <c r="AZ1016" s="119"/>
      <c r="BA1016" s="119"/>
      <c r="BB1016" s="119"/>
      <c r="BC1016" s="119"/>
      <c r="BE1016" s="119"/>
      <c r="BF1016" s="74">
        <v>27100200018</v>
      </c>
      <c r="BG1016" s="122">
        <v>150000</v>
      </c>
      <c r="BH1016" s="116">
        <v>0</v>
      </c>
      <c r="BI1016" s="74">
        <v>10000</v>
      </c>
      <c r="BJ1016" s="74">
        <v>-1</v>
      </c>
      <c r="BK1016" s="74">
        <v>1</v>
      </c>
      <c r="BL1016" s="74">
        <v>1</v>
      </c>
    </row>
    <row r="1017" spans="1:64">
      <c r="A1017" s="74">
        <v>27000210816</v>
      </c>
      <c r="B1017" s="74" t="s">
        <v>2768</v>
      </c>
      <c r="C1017" s="74" t="s">
        <v>2769</v>
      </c>
      <c r="D1017" s="74" t="s">
        <v>2770</v>
      </c>
      <c r="E1017" s="114">
        <v>100</v>
      </c>
      <c r="F1017" s="74" t="s">
        <v>1117</v>
      </c>
      <c r="G1017" s="74">
        <v>2</v>
      </c>
      <c r="H1017" s="74">
        <v>0</v>
      </c>
      <c r="J1017" s="74">
        <v>0</v>
      </c>
      <c r="N1017" s="74">
        <v>0</v>
      </c>
      <c r="O1017" s="74" t="s">
        <v>2060</v>
      </c>
      <c r="P1017" s="74">
        <v>5</v>
      </c>
      <c r="Q1017" s="74">
        <v>300</v>
      </c>
      <c r="T1017" s="74">
        <v>1</v>
      </c>
      <c r="U1017" s="74">
        <v>1</v>
      </c>
      <c r="Y1017" s="74"/>
      <c r="AA1017" s="114">
        <v>0</v>
      </c>
      <c r="AB1017" s="74">
        <v>0</v>
      </c>
      <c r="AC1017" s="74">
        <v>0</v>
      </c>
      <c r="AD1017" s="115"/>
      <c r="AH1017" s="74">
        <v>27200140105</v>
      </c>
      <c r="AK1017" s="74">
        <v>3</v>
      </c>
      <c r="AL1017" s="74"/>
      <c r="AO1017" s="74"/>
      <c r="AP1017" s="74"/>
      <c r="AQ1017" s="74"/>
      <c r="AR1017" s="74">
        <v>0</v>
      </c>
      <c r="AS1017" s="74"/>
      <c r="AT1017" s="74"/>
      <c r="AU1017" s="74"/>
      <c r="AW1017" s="119"/>
      <c r="AX1017" s="119"/>
      <c r="AY1017" s="119"/>
      <c r="AZ1017" s="119"/>
      <c r="BA1017" s="119"/>
      <c r="BB1017" s="119"/>
      <c r="BC1017" s="119"/>
      <c r="BE1017" s="119"/>
      <c r="BF1017" s="74">
        <v>27100200018</v>
      </c>
      <c r="BG1017" s="122">
        <v>160000</v>
      </c>
      <c r="BH1017" s="116">
        <v>0</v>
      </c>
      <c r="BI1017" s="74">
        <v>10000</v>
      </c>
      <c r="BJ1017" s="74">
        <v>-1</v>
      </c>
      <c r="BK1017" s="74">
        <v>1</v>
      </c>
      <c r="BL1017" s="74">
        <v>1</v>
      </c>
    </row>
    <row r="1018" spans="1:64">
      <c r="A1018" s="74">
        <v>27000210817</v>
      </c>
      <c r="B1018" s="74" t="s">
        <v>2771</v>
      </c>
      <c r="C1018" s="74" t="s">
        <v>2772</v>
      </c>
      <c r="D1018" s="74" t="s">
        <v>2773</v>
      </c>
      <c r="E1018" s="114">
        <v>100</v>
      </c>
      <c r="F1018" s="74" t="s">
        <v>1117</v>
      </c>
      <c r="G1018" s="74">
        <v>2</v>
      </c>
      <c r="H1018" s="74">
        <v>0</v>
      </c>
      <c r="J1018" s="74">
        <v>0</v>
      </c>
      <c r="N1018" s="74">
        <v>0</v>
      </c>
      <c r="O1018" s="74" t="s">
        <v>2060</v>
      </c>
      <c r="P1018" s="74">
        <v>5</v>
      </c>
      <c r="Q1018" s="74">
        <v>300</v>
      </c>
      <c r="T1018" s="74">
        <v>1</v>
      </c>
      <c r="U1018" s="74">
        <v>1</v>
      </c>
      <c r="Y1018" s="74"/>
      <c r="AA1018" s="114">
        <v>0</v>
      </c>
      <c r="AB1018" s="74">
        <v>0</v>
      </c>
      <c r="AC1018" s="74">
        <v>0</v>
      </c>
      <c r="AD1018" s="115"/>
      <c r="AH1018" s="74">
        <v>27200140105</v>
      </c>
      <c r="AK1018" s="74">
        <v>3</v>
      </c>
      <c r="AL1018" s="74"/>
      <c r="AO1018" s="74"/>
      <c r="AP1018" s="74"/>
      <c r="AQ1018" s="74"/>
      <c r="AR1018" s="74">
        <v>0</v>
      </c>
      <c r="AS1018" s="74"/>
      <c r="AT1018" s="74"/>
      <c r="AU1018" s="74"/>
      <c r="AW1018" s="119"/>
      <c r="AX1018" s="119"/>
      <c r="AY1018" s="119"/>
      <c r="AZ1018" s="119"/>
      <c r="BA1018" s="119"/>
      <c r="BB1018" s="119"/>
      <c r="BC1018" s="119"/>
      <c r="BE1018" s="119"/>
      <c r="BF1018" s="74">
        <v>27100200018</v>
      </c>
      <c r="BG1018" s="122">
        <v>170000</v>
      </c>
      <c r="BH1018" s="116">
        <v>0</v>
      </c>
      <c r="BI1018" s="74">
        <v>10000</v>
      </c>
      <c r="BJ1018" s="74">
        <v>-1</v>
      </c>
      <c r="BK1018" s="74">
        <v>1</v>
      </c>
      <c r="BL1018" s="74">
        <v>1</v>
      </c>
    </row>
    <row r="1019" spans="1:64">
      <c r="A1019" s="74">
        <v>27000210818</v>
      </c>
      <c r="B1019" s="74" t="s">
        <v>2774</v>
      </c>
      <c r="C1019" s="74" t="s">
        <v>2775</v>
      </c>
      <c r="D1019" s="74" t="s">
        <v>2776</v>
      </c>
      <c r="E1019" s="114">
        <v>100</v>
      </c>
      <c r="F1019" s="74" t="s">
        <v>1117</v>
      </c>
      <c r="G1019" s="74">
        <v>2</v>
      </c>
      <c r="H1019" s="74">
        <v>0</v>
      </c>
      <c r="J1019" s="74">
        <v>0</v>
      </c>
      <c r="N1019" s="74">
        <v>0</v>
      </c>
      <c r="O1019" s="74" t="s">
        <v>2060</v>
      </c>
      <c r="P1019" s="74">
        <v>5</v>
      </c>
      <c r="Q1019" s="74">
        <v>300</v>
      </c>
      <c r="T1019" s="74">
        <v>1</v>
      </c>
      <c r="U1019" s="74">
        <v>1</v>
      </c>
      <c r="Y1019" s="74"/>
      <c r="AA1019" s="114">
        <v>0</v>
      </c>
      <c r="AB1019" s="74">
        <v>0</v>
      </c>
      <c r="AC1019" s="74">
        <v>0</v>
      </c>
      <c r="AD1019" s="115"/>
      <c r="AH1019" s="74">
        <v>27200140105</v>
      </c>
      <c r="AK1019" s="74">
        <v>3</v>
      </c>
      <c r="AL1019" s="74"/>
      <c r="AO1019" s="74"/>
      <c r="AP1019" s="74"/>
      <c r="AQ1019" s="74"/>
      <c r="AR1019" s="74">
        <v>0</v>
      </c>
      <c r="AS1019" s="74"/>
      <c r="AT1019" s="74"/>
      <c r="AU1019" s="74"/>
      <c r="AW1019" s="119"/>
      <c r="AX1019" s="119"/>
      <c r="AY1019" s="119"/>
      <c r="AZ1019" s="119"/>
      <c r="BA1019" s="119"/>
      <c r="BB1019" s="119"/>
      <c r="BC1019" s="119"/>
      <c r="BE1019" s="119"/>
      <c r="BF1019" s="74">
        <v>27100200018</v>
      </c>
      <c r="BG1019" s="122">
        <v>180000</v>
      </c>
      <c r="BH1019" s="116">
        <v>0</v>
      </c>
      <c r="BI1019" s="74">
        <v>10000</v>
      </c>
      <c r="BJ1019" s="74">
        <v>-1</v>
      </c>
      <c r="BK1019" s="74">
        <v>1</v>
      </c>
      <c r="BL1019" s="74">
        <v>1</v>
      </c>
    </row>
    <row r="1020" spans="1:64">
      <c r="A1020" s="74">
        <v>27000210819</v>
      </c>
      <c r="B1020" s="74" t="s">
        <v>2777</v>
      </c>
      <c r="C1020" s="74" t="s">
        <v>2778</v>
      </c>
      <c r="D1020" s="74" t="s">
        <v>2779</v>
      </c>
      <c r="E1020" s="114">
        <v>100</v>
      </c>
      <c r="F1020" s="74" t="s">
        <v>1117</v>
      </c>
      <c r="G1020" s="74">
        <v>2</v>
      </c>
      <c r="H1020" s="74">
        <v>0</v>
      </c>
      <c r="J1020" s="74">
        <v>0</v>
      </c>
      <c r="N1020" s="74">
        <v>0</v>
      </c>
      <c r="O1020" s="74" t="s">
        <v>2060</v>
      </c>
      <c r="P1020" s="74">
        <v>5</v>
      </c>
      <c r="Q1020" s="74">
        <v>300</v>
      </c>
      <c r="T1020" s="74">
        <v>1</v>
      </c>
      <c r="U1020" s="74">
        <v>1</v>
      </c>
      <c r="Y1020" s="74"/>
      <c r="AA1020" s="114">
        <v>0</v>
      </c>
      <c r="AB1020" s="74">
        <v>0</v>
      </c>
      <c r="AC1020" s="74">
        <v>0</v>
      </c>
      <c r="AD1020" s="115"/>
      <c r="AH1020" s="74">
        <v>27200140105</v>
      </c>
      <c r="AK1020" s="74">
        <v>3</v>
      </c>
      <c r="AL1020" s="74"/>
      <c r="AO1020" s="74"/>
      <c r="AP1020" s="74"/>
      <c r="AQ1020" s="74"/>
      <c r="AR1020" s="74">
        <v>0</v>
      </c>
      <c r="AS1020" s="74"/>
      <c r="AT1020" s="74"/>
      <c r="AU1020" s="74"/>
      <c r="AW1020" s="119"/>
      <c r="AX1020" s="119"/>
      <c r="AY1020" s="119"/>
      <c r="AZ1020" s="119"/>
      <c r="BA1020" s="119"/>
      <c r="BB1020" s="119"/>
      <c r="BC1020" s="119"/>
      <c r="BE1020" s="119"/>
      <c r="BF1020" s="74">
        <v>27100200018</v>
      </c>
      <c r="BG1020" s="122">
        <v>190000</v>
      </c>
      <c r="BH1020" s="116">
        <v>0</v>
      </c>
      <c r="BI1020" s="74">
        <v>10000</v>
      </c>
      <c r="BJ1020" s="74">
        <v>-1</v>
      </c>
      <c r="BK1020" s="74">
        <v>1</v>
      </c>
      <c r="BL1020" s="74">
        <v>1</v>
      </c>
    </row>
    <row r="1021" spans="1:64">
      <c r="A1021" s="74">
        <v>27000210820</v>
      </c>
      <c r="B1021" s="74" t="s">
        <v>2780</v>
      </c>
      <c r="C1021" s="74" t="s">
        <v>2781</v>
      </c>
      <c r="D1021" s="74" t="s">
        <v>2782</v>
      </c>
      <c r="E1021" s="114">
        <v>100</v>
      </c>
      <c r="F1021" s="74" t="s">
        <v>1117</v>
      </c>
      <c r="G1021" s="74">
        <v>2</v>
      </c>
      <c r="H1021" s="74">
        <v>0</v>
      </c>
      <c r="J1021" s="74">
        <v>0</v>
      </c>
      <c r="N1021" s="74">
        <v>0</v>
      </c>
      <c r="O1021" s="74" t="s">
        <v>2060</v>
      </c>
      <c r="P1021" s="74">
        <v>5</v>
      </c>
      <c r="Q1021" s="74">
        <v>300</v>
      </c>
      <c r="T1021" s="74">
        <v>1</v>
      </c>
      <c r="U1021" s="74">
        <v>1</v>
      </c>
      <c r="Y1021" s="74"/>
      <c r="AA1021" s="114">
        <v>0</v>
      </c>
      <c r="AB1021" s="74">
        <v>0</v>
      </c>
      <c r="AC1021" s="74">
        <v>0</v>
      </c>
      <c r="AD1021" s="115"/>
      <c r="AH1021" s="74">
        <v>27200140105</v>
      </c>
      <c r="AK1021" s="74">
        <v>3</v>
      </c>
      <c r="AL1021" s="74"/>
      <c r="AO1021" s="74"/>
      <c r="AP1021" s="74"/>
      <c r="AQ1021" s="74"/>
      <c r="AR1021" s="74">
        <v>0</v>
      </c>
      <c r="AS1021" s="74"/>
      <c r="AT1021" s="74"/>
      <c r="AU1021" s="74"/>
      <c r="AW1021" s="119"/>
      <c r="AX1021" s="119"/>
      <c r="AY1021" s="119"/>
      <c r="AZ1021" s="119"/>
      <c r="BA1021" s="119"/>
      <c r="BB1021" s="119"/>
      <c r="BC1021" s="119"/>
      <c r="BE1021" s="119"/>
      <c r="BF1021" s="74">
        <v>27100200018</v>
      </c>
      <c r="BG1021" s="122">
        <v>200000</v>
      </c>
      <c r="BH1021" s="116">
        <v>0</v>
      </c>
      <c r="BI1021" s="74">
        <v>10000</v>
      </c>
      <c r="BJ1021" s="74">
        <v>-1</v>
      </c>
      <c r="BK1021" s="74">
        <v>1</v>
      </c>
      <c r="BL1021" s="74">
        <v>1</v>
      </c>
    </row>
    <row r="1022" spans="1:64">
      <c r="A1022" s="74">
        <v>27000210821</v>
      </c>
      <c r="B1022" s="74" t="s">
        <v>2783</v>
      </c>
      <c r="C1022" s="74" t="s">
        <v>2784</v>
      </c>
      <c r="D1022" s="74" t="s">
        <v>2785</v>
      </c>
      <c r="E1022" s="114">
        <v>100</v>
      </c>
      <c r="F1022" s="74" t="s">
        <v>1117</v>
      </c>
      <c r="G1022" s="74">
        <v>2</v>
      </c>
      <c r="H1022" s="74">
        <v>0</v>
      </c>
      <c r="J1022" s="74">
        <v>0</v>
      </c>
      <c r="N1022" s="74">
        <v>0</v>
      </c>
      <c r="O1022" s="74" t="s">
        <v>2060</v>
      </c>
      <c r="P1022" s="74">
        <v>5</v>
      </c>
      <c r="Q1022" s="74">
        <v>300</v>
      </c>
      <c r="T1022" s="74">
        <v>1</v>
      </c>
      <c r="U1022" s="74">
        <v>1</v>
      </c>
      <c r="Y1022" s="74"/>
      <c r="AA1022" s="114">
        <v>0</v>
      </c>
      <c r="AB1022" s="74">
        <v>0</v>
      </c>
      <c r="AC1022" s="74">
        <v>0</v>
      </c>
      <c r="AD1022" s="115"/>
      <c r="AH1022" s="74">
        <v>27200140105</v>
      </c>
      <c r="AK1022" s="74">
        <v>3</v>
      </c>
      <c r="AL1022" s="74"/>
      <c r="AO1022" s="74"/>
      <c r="AP1022" s="74"/>
      <c r="AQ1022" s="74"/>
      <c r="AR1022" s="74">
        <v>0</v>
      </c>
      <c r="AS1022" s="74"/>
      <c r="AT1022" s="74"/>
      <c r="AU1022" s="74"/>
      <c r="AW1022" s="119"/>
      <c r="AX1022" s="119"/>
      <c r="AY1022" s="119"/>
      <c r="AZ1022" s="119"/>
      <c r="BA1022" s="119"/>
      <c r="BB1022" s="119"/>
      <c r="BC1022" s="119"/>
      <c r="BE1022" s="119"/>
      <c r="BF1022" s="74">
        <v>27100200018</v>
      </c>
      <c r="BG1022" s="122">
        <v>210000</v>
      </c>
      <c r="BH1022" s="116">
        <v>0</v>
      </c>
      <c r="BI1022" s="74">
        <v>10000</v>
      </c>
      <c r="BJ1022" s="74">
        <v>-1</v>
      </c>
      <c r="BK1022" s="74">
        <v>1</v>
      </c>
      <c r="BL1022" s="74">
        <v>1</v>
      </c>
    </row>
    <row r="1023" spans="1:64">
      <c r="A1023" s="74">
        <v>27000210822</v>
      </c>
      <c r="B1023" s="74" t="s">
        <v>2786</v>
      </c>
      <c r="C1023" s="74" t="s">
        <v>2787</v>
      </c>
      <c r="D1023" s="74" t="s">
        <v>2788</v>
      </c>
      <c r="E1023" s="114">
        <v>100</v>
      </c>
      <c r="F1023" s="74" t="s">
        <v>1117</v>
      </c>
      <c r="G1023" s="74">
        <v>2</v>
      </c>
      <c r="H1023" s="74">
        <v>0</v>
      </c>
      <c r="J1023" s="74">
        <v>0</v>
      </c>
      <c r="N1023" s="74">
        <v>0</v>
      </c>
      <c r="O1023" s="74" t="s">
        <v>2060</v>
      </c>
      <c r="P1023" s="74">
        <v>5</v>
      </c>
      <c r="Q1023" s="74">
        <v>300</v>
      </c>
      <c r="T1023" s="74">
        <v>1</v>
      </c>
      <c r="U1023" s="74">
        <v>1</v>
      </c>
      <c r="Y1023" s="74"/>
      <c r="AA1023" s="114">
        <v>0</v>
      </c>
      <c r="AB1023" s="74">
        <v>0</v>
      </c>
      <c r="AC1023" s="74">
        <v>0</v>
      </c>
      <c r="AD1023" s="115"/>
      <c r="AH1023" s="74">
        <v>27200140105</v>
      </c>
      <c r="AK1023" s="74">
        <v>3</v>
      </c>
      <c r="AL1023" s="74"/>
      <c r="AO1023" s="74"/>
      <c r="AP1023" s="74"/>
      <c r="AQ1023" s="74"/>
      <c r="AR1023" s="74">
        <v>0</v>
      </c>
      <c r="AS1023" s="74"/>
      <c r="AT1023" s="74"/>
      <c r="AU1023" s="74"/>
      <c r="AW1023" s="119"/>
      <c r="AX1023" s="119"/>
      <c r="AY1023" s="119"/>
      <c r="AZ1023" s="119"/>
      <c r="BA1023" s="119"/>
      <c r="BB1023" s="119"/>
      <c r="BC1023" s="119"/>
      <c r="BE1023" s="119"/>
      <c r="BF1023" s="74">
        <v>27100200018</v>
      </c>
      <c r="BG1023" s="122">
        <v>220000</v>
      </c>
      <c r="BH1023" s="116">
        <v>0</v>
      </c>
      <c r="BI1023" s="74">
        <v>10000</v>
      </c>
      <c r="BJ1023" s="74">
        <v>-1</v>
      </c>
      <c r="BK1023" s="74">
        <v>1</v>
      </c>
      <c r="BL1023" s="74">
        <v>1</v>
      </c>
    </row>
    <row r="1024" spans="1:64">
      <c r="A1024" s="74">
        <v>27000210823</v>
      </c>
      <c r="B1024" s="74" t="s">
        <v>2789</v>
      </c>
      <c r="C1024" s="74" t="s">
        <v>2790</v>
      </c>
      <c r="D1024" s="74" t="s">
        <v>2791</v>
      </c>
      <c r="E1024" s="114">
        <v>100</v>
      </c>
      <c r="F1024" s="74" t="s">
        <v>1117</v>
      </c>
      <c r="G1024" s="74">
        <v>2</v>
      </c>
      <c r="H1024" s="74">
        <v>0</v>
      </c>
      <c r="J1024" s="74">
        <v>0</v>
      </c>
      <c r="N1024" s="74">
        <v>0</v>
      </c>
      <c r="O1024" s="74" t="s">
        <v>2060</v>
      </c>
      <c r="P1024" s="74">
        <v>5</v>
      </c>
      <c r="Q1024" s="74">
        <v>300</v>
      </c>
      <c r="T1024" s="74">
        <v>1</v>
      </c>
      <c r="U1024" s="74">
        <v>1</v>
      </c>
      <c r="Y1024" s="74"/>
      <c r="AA1024" s="114">
        <v>0</v>
      </c>
      <c r="AB1024" s="74">
        <v>0</v>
      </c>
      <c r="AC1024" s="74">
        <v>0</v>
      </c>
      <c r="AD1024" s="115"/>
      <c r="AH1024" s="74">
        <v>27200140105</v>
      </c>
      <c r="AK1024" s="74">
        <v>3</v>
      </c>
      <c r="AL1024" s="74"/>
      <c r="AO1024" s="74"/>
      <c r="AP1024" s="74"/>
      <c r="AQ1024" s="74"/>
      <c r="AR1024" s="74">
        <v>0</v>
      </c>
      <c r="AS1024" s="74"/>
      <c r="AT1024" s="74"/>
      <c r="AU1024" s="74"/>
      <c r="AW1024" s="119"/>
      <c r="AX1024" s="119"/>
      <c r="AY1024" s="119"/>
      <c r="AZ1024" s="119"/>
      <c r="BA1024" s="119"/>
      <c r="BB1024" s="119"/>
      <c r="BC1024" s="119"/>
      <c r="BE1024" s="119"/>
      <c r="BF1024" s="74">
        <v>27100200018</v>
      </c>
      <c r="BG1024" s="122">
        <v>230000</v>
      </c>
      <c r="BH1024" s="116">
        <v>0</v>
      </c>
      <c r="BI1024" s="74">
        <v>10000</v>
      </c>
      <c r="BJ1024" s="74">
        <v>-1</v>
      </c>
      <c r="BK1024" s="74">
        <v>1</v>
      </c>
      <c r="BL1024" s="74">
        <v>1</v>
      </c>
    </row>
    <row r="1025" spans="1:64">
      <c r="A1025" s="74">
        <v>27000210824</v>
      </c>
      <c r="B1025" s="74" t="s">
        <v>2792</v>
      </c>
      <c r="C1025" s="74" t="s">
        <v>2793</v>
      </c>
      <c r="D1025" s="74" t="s">
        <v>2794</v>
      </c>
      <c r="E1025" s="114">
        <v>100</v>
      </c>
      <c r="F1025" s="74" t="s">
        <v>1117</v>
      </c>
      <c r="G1025" s="74">
        <v>2</v>
      </c>
      <c r="H1025" s="74">
        <v>0</v>
      </c>
      <c r="J1025" s="74">
        <v>0</v>
      </c>
      <c r="N1025" s="74">
        <v>0</v>
      </c>
      <c r="O1025" s="74" t="s">
        <v>2060</v>
      </c>
      <c r="P1025" s="74">
        <v>5</v>
      </c>
      <c r="Q1025" s="74">
        <v>300</v>
      </c>
      <c r="T1025" s="74">
        <v>1</v>
      </c>
      <c r="U1025" s="74">
        <v>1</v>
      </c>
      <c r="Y1025" s="74"/>
      <c r="AA1025" s="114">
        <v>0</v>
      </c>
      <c r="AB1025" s="74">
        <v>0</v>
      </c>
      <c r="AC1025" s="74">
        <v>0</v>
      </c>
      <c r="AD1025" s="115"/>
      <c r="AH1025" s="74">
        <v>27200140105</v>
      </c>
      <c r="AK1025" s="74">
        <v>3</v>
      </c>
      <c r="AL1025" s="74"/>
      <c r="AO1025" s="74"/>
      <c r="AP1025" s="74"/>
      <c r="AQ1025" s="74"/>
      <c r="AR1025" s="74">
        <v>0</v>
      </c>
      <c r="AS1025" s="74"/>
      <c r="AT1025" s="74"/>
      <c r="AU1025" s="74"/>
      <c r="AW1025" s="119"/>
      <c r="AX1025" s="119"/>
      <c r="AY1025" s="119"/>
      <c r="AZ1025" s="119"/>
      <c r="BA1025" s="119"/>
      <c r="BB1025" s="119"/>
      <c r="BC1025" s="119"/>
      <c r="BE1025" s="119"/>
      <c r="BF1025" s="74">
        <v>27100200018</v>
      </c>
      <c r="BG1025" s="122">
        <v>240000</v>
      </c>
      <c r="BH1025" s="116">
        <v>0</v>
      </c>
      <c r="BI1025" s="74">
        <v>10000</v>
      </c>
      <c r="BJ1025" s="74">
        <v>-1</v>
      </c>
      <c r="BK1025" s="74">
        <v>1</v>
      </c>
      <c r="BL1025" s="74">
        <v>1</v>
      </c>
    </row>
    <row r="1026" spans="1:64">
      <c r="A1026" s="74">
        <v>27000210825</v>
      </c>
      <c r="B1026" s="74" t="s">
        <v>2795</v>
      </c>
      <c r="C1026" s="74" t="s">
        <v>2796</v>
      </c>
      <c r="D1026" s="74" t="s">
        <v>2797</v>
      </c>
      <c r="E1026" s="114">
        <v>100</v>
      </c>
      <c r="F1026" s="74" t="s">
        <v>1117</v>
      </c>
      <c r="G1026" s="74">
        <v>2</v>
      </c>
      <c r="H1026" s="74">
        <v>0</v>
      </c>
      <c r="J1026" s="74">
        <v>0</v>
      </c>
      <c r="N1026" s="74">
        <v>0</v>
      </c>
      <c r="O1026" s="74" t="s">
        <v>2060</v>
      </c>
      <c r="P1026" s="74">
        <v>5</v>
      </c>
      <c r="Q1026" s="74">
        <v>300</v>
      </c>
      <c r="T1026" s="74">
        <v>1</v>
      </c>
      <c r="U1026" s="74">
        <v>1</v>
      </c>
      <c r="Y1026" s="74"/>
      <c r="AA1026" s="114">
        <v>0</v>
      </c>
      <c r="AB1026" s="74">
        <v>0</v>
      </c>
      <c r="AC1026" s="74">
        <v>0</v>
      </c>
      <c r="AD1026" s="115"/>
      <c r="AH1026" s="74">
        <v>27200140105</v>
      </c>
      <c r="AK1026" s="74">
        <v>3</v>
      </c>
      <c r="AL1026" s="74"/>
      <c r="AO1026" s="74"/>
      <c r="AP1026" s="74"/>
      <c r="AQ1026" s="74"/>
      <c r="AR1026" s="74">
        <v>0</v>
      </c>
      <c r="AS1026" s="74"/>
      <c r="AT1026" s="74"/>
      <c r="AU1026" s="74"/>
      <c r="AW1026" s="119"/>
      <c r="AX1026" s="119"/>
      <c r="AY1026" s="119"/>
      <c r="AZ1026" s="119"/>
      <c r="BA1026" s="119"/>
      <c r="BB1026" s="119"/>
      <c r="BC1026" s="119"/>
      <c r="BE1026" s="119"/>
      <c r="BF1026" s="74">
        <v>27100200018</v>
      </c>
      <c r="BG1026" s="122">
        <v>250000</v>
      </c>
      <c r="BH1026" s="116">
        <v>0</v>
      </c>
      <c r="BI1026" s="74">
        <v>10000</v>
      </c>
      <c r="BJ1026" s="74">
        <v>-1</v>
      </c>
      <c r="BK1026" s="74">
        <v>1</v>
      </c>
      <c r="BL1026" s="74">
        <v>1</v>
      </c>
    </row>
    <row r="1027" spans="1:64">
      <c r="A1027" s="74">
        <v>27000210826</v>
      </c>
      <c r="B1027" s="74" t="s">
        <v>2798</v>
      </c>
      <c r="C1027" s="74" t="s">
        <v>2799</v>
      </c>
      <c r="D1027" s="74" t="s">
        <v>2800</v>
      </c>
      <c r="E1027" s="114">
        <v>100</v>
      </c>
      <c r="F1027" s="74" t="s">
        <v>1117</v>
      </c>
      <c r="G1027" s="74">
        <v>2</v>
      </c>
      <c r="H1027" s="74">
        <v>0</v>
      </c>
      <c r="J1027" s="74">
        <v>0</v>
      </c>
      <c r="N1027" s="74">
        <v>0</v>
      </c>
      <c r="O1027" s="74" t="s">
        <v>2060</v>
      </c>
      <c r="P1027" s="74">
        <v>5</v>
      </c>
      <c r="Q1027" s="74">
        <v>300</v>
      </c>
      <c r="T1027" s="74">
        <v>1</v>
      </c>
      <c r="U1027" s="74">
        <v>1</v>
      </c>
      <c r="Y1027" s="74"/>
      <c r="AA1027" s="114">
        <v>0</v>
      </c>
      <c r="AB1027" s="74">
        <v>0</v>
      </c>
      <c r="AC1027" s="74">
        <v>0</v>
      </c>
      <c r="AD1027" s="115"/>
      <c r="AH1027" s="74">
        <v>27200140105</v>
      </c>
      <c r="AK1027" s="74">
        <v>3</v>
      </c>
      <c r="AL1027" s="74"/>
      <c r="AO1027" s="74"/>
      <c r="AP1027" s="74"/>
      <c r="AQ1027" s="74"/>
      <c r="AR1027" s="74">
        <v>0</v>
      </c>
      <c r="AS1027" s="74"/>
      <c r="AT1027" s="74"/>
      <c r="AU1027" s="74"/>
      <c r="AW1027" s="119"/>
      <c r="AX1027" s="119"/>
      <c r="AY1027" s="119"/>
      <c r="AZ1027" s="119"/>
      <c r="BA1027" s="119"/>
      <c r="BB1027" s="119"/>
      <c r="BC1027" s="119"/>
      <c r="BE1027" s="119"/>
      <c r="BF1027" s="74">
        <v>27100200018</v>
      </c>
      <c r="BG1027" s="122">
        <v>260000</v>
      </c>
      <c r="BH1027" s="116">
        <v>0</v>
      </c>
      <c r="BI1027" s="74">
        <v>10000</v>
      </c>
      <c r="BJ1027" s="74">
        <v>-1</v>
      </c>
      <c r="BK1027" s="74">
        <v>1</v>
      </c>
      <c r="BL1027" s="74">
        <v>1</v>
      </c>
    </row>
    <row r="1028" spans="1:64">
      <c r="A1028" s="74">
        <v>27000210827</v>
      </c>
      <c r="B1028" s="74" t="s">
        <v>2801</v>
      </c>
      <c r="C1028" s="74" t="s">
        <v>2802</v>
      </c>
      <c r="D1028" s="74" t="s">
        <v>2803</v>
      </c>
      <c r="E1028" s="114">
        <v>100</v>
      </c>
      <c r="F1028" s="74" t="s">
        <v>1117</v>
      </c>
      <c r="G1028" s="74">
        <v>2</v>
      </c>
      <c r="H1028" s="74">
        <v>0</v>
      </c>
      <c r="J1028" s="74">
        <v>0</v>
      </c>
      <c r="N1028" s="74">
        <v>0</v>
      </c>
      <c r="O1028" s="74" t="s">
        <v>2060</v>
      </c>
      <c r="P1028" s="74">
        <v>5</v>
      </c>
      <c r="Q1028" s="74">
        <v>300</v>
      </c>
      <c r="T1028" s="74">
        <v>1</v>
      </c>
      <c r="U1028" s="74">
        <v>1</v>
      </c>
      <c r="Y1028" s="74"/>
      <c r="AA1028" s="114">
        <v>0</v>
      </c>
      <c r="AB1028" s="74">
        <v>0</v>
      </c>
      <c r="AC1028" s="74">
        <v>0</v>
      </c>
      <c r="AD1028" s="115"/>
      <c r="AH1028" s="74">
        <v>27200140105</v>
      </c>
      <c r="AK1028" s="74">
        <v>3</v>
      </c>
      <c r="AL1028" s="74"/>
      <c r="AO1028" s="74"/>
      <c r="AP1028" s="74"/>
      <c r="AQ1028" s="74"/>
      <c r="AR1028" s="74">
        <v>0</v>
      </c>
      <c r="AS1028" s="74"/>
      <c r="AT1028" s="74"/>
      <c r="AU1028" s="74"/>
      <c r="AW1028" s="119"/>
      <c r="AX1028" s="119"/>
      <c r="AY1028" s="119"/>
      <c r="AZ1028" s="119"/>
      <c r="BA1028" s="119"/>
      <c r="BB1028" s="119"/>
      <c r="BC1028" s="119"/>
      <c r="BE1028" s="119"/>
      <c r="BF1028" s="74">
        <v>27100200018</v>
      </c>
      <c r="BG1028" s="122">
        <v>270000</v>
      </c>
      <c r="BH1028" s="116">
        <v>0</v>
      </c>
      <c r="BI1028" s="74">
        <v>10000</v>
      </c>
      <c r="BJ1028" s="74">
        <v>-1</v>
      </c>
      <c r="BK1028" s="74">
        <v>1</v>
      </c>
      <c r="BL1028" s="74">
        <v>1</v>
      </c>
    </row>
    <row r="1029" s="113" customFormat="1" spans="1:64">
      <c r="A1029" s="113">
        <v>27000220000</v>
      </c>
      <c r="B1029" s="113" t="s">
        <v>2804</v>
      </c>
      <c r="C1029" s="113" t="s">
        <v>1934</v>
      </c>
      <c r="D1029" s="295" t="s">
        <v>1934</v>
      </c>
      <c r="E1029" s="295">
        <v>100</v>
      </c>
      <c r="F1029" s="113" t="s">
        <v>1935</v>
      </c>
      <c r="G1029" s="113">
        <v>2</v>
      </c>
      <c r="J1029" s="113">
        <v>0</v>
      </c>
      <c r="N1029" s="113">
        <v>0</v>
      </c>
      <c r="P1029" s="113">
        <v>5</v>
      </c>
      <c r="Q1029" s="113">
        <v>0</v>
      </c>
      <c r="S1029" s="113">
        <v>0</v>
      </c>
      <c r="T1029" s="113">
        <v>1</v>
      </c>
      <c r="U1029" s="113">
        <v>1</v>
      </c>
      <c r="Y1029" s="295">
        <v>0</v>
      </c>
      <c r="Z1029" s="295"/>
      <c r="AA1029" s="113">
        <v>0</v>
      </c>
      <c r="AB1029" s="113">
        <v>0</v>
      </c>
      <c r="AC1029" s="309" t="s">
        <v>578</v>
      </c>
      <c r="AF1029" s="310"/>
      <c r="AG1029" s="310"/>
      <c r="AH1029" s="113">
        <v>27200140105</v>
      </c>
      <c r="AI1029" s="113">
        <v>0</v>
      </c>
      <c r="AK1029" s="113">
        <v>3</v>
      </c>
      <c r="AL1029" s="310"/>
      <c r="AP1029" s="311"/>
      <c r="AQ1029" s="311"/>
      <c r="AR1029" s="311"/>
      <c r="AS1029" s="311"/>
      <c r="AT1029" s="311"/>
      <c r="AU1029" s="312"/>
      <c r="AX1029" s="113">
        <v>0</v>
      </c>
      <c r="AY1029" s="113">
        <v>0</v>
      </c>
      <c r="AZ1029" s="113">
        <v>0</v>
      </c>
      <c r="BD1029" s="313"/>
      <c r="BE1029" s="314"/>
      <c r="BF1029" s="315">
        <v>27100200100</v>
      </c>
      <c r="BG1029" s="316">
        <v>0</v>
      </c>
      <c r="BH1029" s="310">
        <v>0</v>
      </c>
      <c r="BI1029" s="113">
        <v>10000</v>
      </c>
      <c r="BJ1029" s="113">
        <v>30000</v>
      </c>
      <c r="BK1029" s="113">
        <v>1</v>
      </c>
      <c r="BL1029" s="113">
        <v>1</v>
      </c>
    </row>
    <row r="1030" s="3" customFormat="1" spans="1:93">
      <c r="A1030" s="14">
        <v>28000010001</v>
      </c>
      <c r="B1030" s="14" t="s">
        <v>475</v>
      </c>
      <c r="C1030" s="3" t="s">
        <v>476</v>
      </c>
      <c r="D1030" s="17" t="s">
        <v>386</v>
      </c>
      <c r="E1030" s="17">
        <v>0</v>
      </c>
      <c r="F1030" s="3" t="s">
        <v>477</v>
      </c>
      <c r="G1030" s="3">
        <v>1</v>
      </c>
      <c r="J1030" s="3">
        <v>0</v>
      </c>
      <c r="L1030" s="3">
        <f>A1031</f>
        <v>28000010002</v>
      </c>
      <c r="M1030" s="3">
        <v>333</v>
      </c>
      <c r="N1030" s="3">
        <v>1</v>
      </c>
      <c r="O1030" s="3" t="s">
        <v>388</v>
      </c>
      <c r="P1030" s="3">
        <v>1</v>
      </c>
      <c r="Q1030" s="3">
        <v>800</v>
      </c>
      <c r="R1030" s="3">
        <v>10</v>
      </c>
      <c r="S1030" s="3">
        <v>0</v>
      </c>
      <c r="T1030" s="3">
        <v>1</v>
      </c>
      <c r="U1030" s="3">
        <v>2</v>
      </c>
      <c r="V1030" s="3">
        <v>20000</v>
      </c>
      <c r="Y1030" s="17">
        <v>500</v>
      </c>
      <c r="Z1030" s="17"/>
      <c r="AA1030" s="3" t="s">
        <v>2805</v>
      </c>
      <c r="AB1030" s="3">
        <v>0</v>
      </c>
      <c r="AC1030" s="22" t="s">
        <v>578</v>
      </c>
      <c r="AF1030" s="27"/>
      <c r="AG1030" s="27"/>
      <c r="AH1030" s="3">
        <v>28200020001</v>
      </c>
      <c r="AI1030" s="22">
        <v>18000</v>
      </c>
      <c r="AJ1030" s="3">
        <v>12000</v>
      </c>
      <c r="AK1030" s="3">
        <v>12</v>
      </c>
      <c r="AL1030" s="27" t="s">
        <v>479</v>
      </c>
      <c r="AM1030" s="22"/>
      <c r="AN1030" s="22"/>
      <c r="AO1030" s="29"/>
      <c r="AP1030" s="131"/>
      <c r="AQ1030" s="117"/>
      <c r="AR1030" s="117"/>
      <c r="AS1030" s="117"/>
      <c r="AT1030" s="117"/>
      <c r="AU1030" s="118"/>
      <c r="AV1030" s="27"/>
      <c r="AW1030" s="27"/>
      <c r="AX1030" s="3">
        <v>10000</v>
      </c>
      <c r="AY1030" s="3">
        <v>1</v>
      </c>
      <c r="AZ1030" s="3">
        <v>1</v>
      </c>
      <c r="BD1030" s="34">
        <v>-5000</v>
      </c>
      <c r="BE1030" s="141"/>
      <c r="BF1030" s="33"/>
      <c r="BG1030" s="36"/>
      <c r="BH1030" s="27"/>
      <c r="CO1030" s="3" t="s">
        <v>212</v>
      </c>
    </row>
    <row r="1031" s="3" customFormat="1" spans="1:60">
      <c r="A1031" s="14">
        <v>28000010002</v>
      </c>
      <c r="B1031" s="14" t="s">
        <v>480</v>
      </c>
      <c r="D1031" s="17"/>
      <c r="E1031" s="17">
        <v>0</v>
      </c>
      <c r="F1031" s="3" t="s">
        <v>477</v>
      </c>
      <c r="G1031" s="3">
        <v>1</v>
      </c>
      <c r="H1031" s="3">
        <v>3</v>
      </c>
      <c r="J1031" s="3">
        <v>0</v>
      </c>
      <c r="L1031" s="3">
        <f t="shared" ref="L1031:L1032" si="0">A1032</f>
        <v>28000010003</v>
      </c>
      <c r="M1031" s="3">
        <v>333</v>
      </c>
      <c r="N1031" s="3">
        <v>1</v>
      </c>
      <c r="O1031" s="3" t="s">
        <v>388</v>
      </c>
      <c r="P1031" s="3">
        <v>1</v>
      </c>
      <c r="Q1031" s="3">
        <v>800</v>
      </c>
      <c r="R1031" s="3">
        <v>10</v>
      </c>
      <c r="S1031" s="3">
        <v>0</v>
      </c>
      <c r="T1031" s="3">
        <v>1</v>
      </c>
      <c r="U1031" s="3">
        <v>2</v>
      </c>
      <c r="V1031" s="3">
        <v>20000</v>
      </c>
      <c r="Y1031" s="17">
        <v>500</v>
      </c>
      <c r="Z1031" s="17"/>
      <c r="AA1031" s="20" t="s">
        <v>506</v>
      </c>
      <c r="AB1031" s="20">
        <v>0</v>
      </c>
      <c r="AC1031" s="21" t="s">
        <v>578</v>
      </c>
      <c r="AF1031" s="27"/>
      <c r="AG1031" s="27"/>
      <c r="AH1031" s="3">
        <v>28200020002</v>
      </c>
      <c r="AI1031" s="22">
        <v>18000</v>
      </c>
      <c r="AJ1031" s="3">
        <v>12000</v>
      </c>
      <c r="AK1031" s="3">
        <v>12</v>
      </c>
      <c r="AL1031" s="27" t="s">
        <v>479</v>
      </c>
      <c r="AM1031" s="22"/>
      <c r="AN1031" s="22"/>
      <c r="AO1031" s="29"/>
      <c r="AP1031" s="131"/>
      <c r="AQ1031" s="117"/>
      <c r="AR1031" s="117"/>
      <c r="AS1031" s="117"/>
      <c r="AT1031" s="117"/>
      <c r="AU1031" s="118"/>
      <c r="AV1031" s="27"/>
      <c r="AW1031" s="27"/>
      <c r="AX1031" s="3">
        <v>10000</v>
      </c>
      <c r="AY1031" s="3">
        <v>1</v>
      </c>
      <c r="AZ1031" s="3">
        <v>1</v>
      </c>
      <c r="BD1031" s="34">
        <v>-4000</v>
      </c>
      <c r="BE1031" s="141"/>
      <c r="BF1031" s="33"/>
      <c r="BG1031" s="36"/>
      <c r="BH1031" s="27"/>
    </row>
    <row r="1032" s="3" customFormat="1" spans="1:60">
      <c r="A1032" s="14">
        <v>28000010003</v>
      </c>
      <c r="B1032" s="14" t="s">
        <v>481</v>
      </c>
      <c r="D1032" s="17"/>
      <c r="E1032" s="17">
        <v>0</v>
      </c>
      <c r="F1032" s="3" t="s">
        <v>477</v>
      </c>
      <c r="G1032" s="3">
        <v>1</v>
      </c>
      <c r="H1032" s="3">
        <v>3</v>
      </c>
      <c r="J1032" s="3">
        <v>0</v>
      </c>
      <c r="L1032" s="3">
        <f t="shared" si="0"/>
        <v>28000010004</v>
      </c>
      <c r="M1032" s="3">
        <v>567</v>
      </c>
      <c r="N1032" s="3">
        <v>1</v>
      </c>
      <c r="O1032" s="3" t="s">
        <v>388</v>
      </c>
      <c r="P1032" s="3">
        <v>1</v>
      </c>
      <c r="Q1032" s="3">
        <v>800</v>
      </c>
      <c r="R1032" s="3">
        <v>10</v>
      </c>
      <c r="S1032" s="3">
        <v>0</v>
      </c>
      <c r="T1032" s="3">
        <v>1</v>
      </c>
      <c r="U1032" s="3">
        <v>2</v>
      </c>
      <c r="V1032" s="3">
        <v>20000</v>
      </c>
      <c r="Y1032" s="17">
        <v>500</v>
      </c>
      <c r="Z1032" s="17"/>
      <c r="AA1032" s="20" t="s">
        <v>2806</v>
      </c>
      <c r="AB1032" s="20">
        <v>0</v>
      </c>
      <c r="AC1032" s="21" t="s">
        <v>578</v>
      </c>
      <c r="AF1032" s="27"/>
      <c r="AG1032" s="27"/>
      <c r="AH1032" s="3">
        <v>28200020003</v>
      </c>
      <c r="AI1032" s="22">
        <v>18000</v>
      </c>
      <c r="AJ1032" s="3">
        <v>12000</v>
      </c>
      <c r="AK1032" s="3">
        <v>12</v>
      </c>
      <c r="AL1032" s="27" t="s">
        <v>479</v>
      </c>
      <c r="AM1032" s="22"/>
      <c r="AN1032" s="22"/>
      <c r="AO1032" s="29"/>
      <c r="AP1032" s="131"/>
      <c r="AQ1032" s="117"/>
      <c r="AR1032" s="117"/>
      <c r="AS1032" s="117"/>
      <c r="AT1032" s="117"/>
      <c r="AU1032" s="118"/>
      <c r="AV1032" s="27"/>
      <c r="AW1032" s="27"/>
      <c r="AX1032" s="3">
        <v>10000</v>
      </c>
      <c r="AY1032" s="3">
        <v>1</v>
      </c>
      <c r="AZ1032" s="3">
        <v>1</v>
      </c>
      <c r="BD1032" s="34">
        <v>-3000</v>
      </c>
      <c r="BE1032" s="141"/>
      <c r="BF1032" s="33"/>
      <c r="BG1032" s="36"/>
      <c r="BH1032" s="27"/>
    </row>
    <row r="1033" s="3" customFormat="1" spans="1:60">
      <c r="A1033" s="14">
        <v>28000010004</v>
      </c>
      <c r="B1033" s="14" t="s">
        <v>2807</v>
      </c>
      <c r="D1033" s="17"/>
      <c r="E1033" s="17">
        <v>0</v>
      </c>
      <c r="F1033" s="3" t="s">
        <v>477</v>
      </c>
      <c r="G1033" s="3">
        <v>1</v>
      </c>
      <c r="H1033" s="3">
        <v>3</v>
      </c>
      <c r="J1033" s="3">
        <v>0</v>
      </c>
      <c r="N1033" s="3">
        <v>1</v>
      </c>
      <c r="O1033" s="3" t="s">
        <v>388</v>
      </c>
      <c r="P1033" s="3">
        <v>1</v>
      </c>
      <c r="Q1033" s="3">
        <v>800</v>
      </c>
      <c r="R1033" s="3">
        <v>10</v>
      </c>
      <c r="S1033" s="3">
        <v>0</v>
      </c>
      <c r="T1033" s="3">
        <v>1</v>
      </c>
      <c r="U1033" s="3">
        <v>2</v>
      </c>
      <c r="V1033" s="3">
        <v>20000</v>
      </c>
      <c r="Y1033" s="17">
        <v>500</v>
      </c>
      <c r="Z1033" s="17"/>
      <c r="AA1033" s="20" t="s">
        <v>2808</v>
      </c>
      <c r="AB1033" s="20">
        <v>0</v>
      </c>
      <c r="AC1033" s="21" t="s">
        <v>578</v>
      </c>
      <c r="AF1033" s="27"/>
      <c r="AG1033" s="27"/>
      <c r="AH1033" s="3">
        <v>28200020004</v>
      </c>
      <c r="AI1033" s="22">
        <v>18000</v>
      </c>
      <c r="AJ1033" s="3">
        <v>12000</v>
      </c>
      <c r="AK1033" s="3">
        <v>12</v>
      </c>
      <c r="AL1033" s="27" t="s">
        <v>479</v>
      </c>
      <c r="AM1033" s="22"/>
      <c r="AN1033" s="22"/>
      <c r="AO1033" s="29"/>
      <c r="AP1033" s="131"/>
      <c r="AQ1033" s="117"/>
      <c r="AR1033" s="117"/>
      <c r="AS1033" s="117"/>
      <c r="AT1033" s="117"/>
      <c r="AU1033" s="118"/>
      <c r="AV1033" s="27"/>
      <c r="AW1033" s="27"/>
      <c r="AX1033" s="3">
        <v>10000</v>
      </c>
      <c r="AY1033" s="3">
        <v>1</v>
      </c>
      <c r="AZ1033" s="3">
        <v>1</v>
      </c>
      <c r="BD1033" s="34">
        <v>-3000</v>
      </c>
      <c r="BE1033" s="141"/>
      <c r="BF1033" s="33"/>
      <c r="BG1033" s="36"/>
      <c r="BH1033" s="27"/>
    </row>
  </sheetData>
  <autoFilter ref="A4:FM1033">
    <extLst/>
  </autoFilter>
  <sortState ref="C645:D703">
    <sortCondition ref="C703"/>
  </sortState>
  <conditionalFormatting sqref="AK9">
    <cfRule type="cellIs" dxfId="0" priority="79" operator="greaterThan">
      <formula>7</formula>
    </cfRule>
  </conditionalFormatting>
  <conditionalFormatting sqref="AK11">
    <cfRule type="cellIs" dxfId="0" priority="78" operator="greaterThan">
      <formula>7</formula>
    </cfRule>
  </conditionalFormatting>
  <conditionalFormatting sqref="AK26">
    <cfRule type="cellIs" dxfId="0" priority="59" operator="greaterThan">
      <formula>7</formula>
    </cfRule>
  </conditionalFormatting>
  <conditionalFormatting sqref="AZ26">
    <cfRule type="cellIs" dxfId="0" priority="58" operator="greaterThan">
      <formula>1</formula>
    </cfRule>
  </conditionalFormatting>
  <conditionalFormatting sqref="AK27">
    <cfRule type="cellIs" dxfId="0" priority="54" operator="greaterThan">
      <formula>7</formula>
    </cfRule>
  </conditionalFormatting>
  <conditionalFormatting sqref="AZ27">
    <cfRule type="cellIs" dxfId="0" priority="53" operator="greaterThan">
      <formula>1</formula>
    </cfRule>
  </conditionalFormatting>
  <conditionalFormatting sqref="AK32">
    <cfRule type="cellIs" dxfId="0" priority="74" operator="greaterThan">
      <formula>7</formula>
    </cfRule>
  </conditionalFormatting>
  <conditionalFormatting sqref="AZ32">
    <cfRule type="cellIs" dxfId="0" priority="73" operator="greaterThan">
      <formula>1</formula>
    </cfRule>
  </conditionalFormatting>
  <conditionalFormatting sqref="AH33">
    <cfRule type="duplicateValues" dxfId="1" priority="82"/>
  </conditionalFormatting>
  <conditionalFormatting sqref="AH34">
    <cfRule type="duplicateValues" dxfId="1" priority="83"/>
  </conditionalFormatting>
  <conditionalFormatting sqref="AK34">
    <cfRule type="cellIs" dxfId="0" priority="84" operator="greaterThan">
      <formula>7</formula>
    </cfRule>
  </conditionalFormatting>
  <conditionalFormatting sqref="AH35">
    <cfRule type="duplicateValues" dxfId="1" priority="81"/>
  </conditionalFormatting>
  <conditionalFormatting sqref="AK49">
    <cfRule type="cellIs" dxfId="0" priority="49" operator="greaterThan">
      <formula>7</formula>
    </cfRule>
  </conditionalFormatting>
  <conditionalFormatting sqref="AZ49">
    <cfRule type="cellIs" dxfId="0" priority="48" operator="greaterThan">
      <formula>1</formula>
    </cfRule>
  </conditionalFormatting>
  <conditionalFormatting sqref="AH53">
    <cfRule type="duplicateValues" dxfId="1" priority="87"/>
  </conditionalFormatting>
  <conditionalFormatting sqref="AK53">
    <cfRule type="cellIs" dxfId="0" priority="233" operator="greaterThan">
      <formula>7</formula>
    </cfRule>
  </conditionalFormatting>
  <conditionalFormatting sqref="AH56">
    <cfRule type="duplicateValues" dxfId="1" priority="86"/>
  </conditionalFormatting>
  <conditionalFormatting sqref="AH57">
    <cfRule type="duplicateValues" dxfId="1" priority="85"/>
  </conditionalFormatting>
  <conditionalFormatting sqref="AK60">
    <cfRule type="cellIs" dxfId="0" priority="69" operator="greaterThan">
      <formula>7</formula>
    </cfRule>
  </conditionalFormatting>
  <conditionalFormatting sqref="AZ60">
    <cfRule type="cellIs" dxfId="0" priority="68" operator="greaterThan">
      <formula>1</formula>
    </cfRule>
  </conditionalFormatting>
  <conditionalFormatting sqref="AH72">
    <cfRule type="duplicateValues" dxfId="1" priority="33"/>
  </conditionalFormatting>
  <conditionalFormatting sqref="AK72">
    <cfRule type="cellIs" dxfId="0" priority="35" operator="greaterThan">
      <formula>7</formula>
    </cfRule>
  </conditionalFormatting>
  <conditionalFormatting sqref="AZ72">
    <cfRule type="cellIs" dxfId="0" priority="34" operator="greaterThan">
      <formula>1</formula>
    </cfRule>
  </conditionalFormatting>
  <conditionalFormatting sqref="AK76">
    <cfRule type="cellIs" dxfId="0" priority="357" operator="greaterThan">
      <formula>7</formula>
    </cfRule>
  </conditionalFormatting>
  <conditionalFormatting sqref="AH80">
    <cfRule type="duplicateValues" dxfId="1" priority="88"/>
  </conditionalFormatting>
  <conditionalFormatting sqref="AK89">
    <cfRule type="cellIs" dxfId="0" priority="356" operator="greaterThan">
      <formula>7</formula>
    </cfRule>
  </conditionalFormatting>
  <conditionalFormatting sqref="AK94">
    <cfRule type="cellIs" dxfId="0" priority="64" operator="greaterThan">
      <formula>7</formula>
    </cfRule>
  </conditionalFormatting>
  <conditionalFormatting sqref="AZ94">
    <cfRule type="cellIs" dxfId="0" priority="63" operator="greaterThan">
      <formula>1</formula>
    </cfRule>
  </conditionalFormatting>
  <conditionalFormatting sqref="AH95">
    <cfRule type="duplicateValues" dxfId="1" priority="28"/>
  </conditionalFormatting>
  <conditionalFormatting sqref="AK95">
    <cfRule type="cellIs" dxfId="0" priority="30" operator="greaterThan">
      <formula>7</formula>
    </cfRule>
  </conditionalFormatting>
  <conditionalFormatting sqref="AZ95">
    <cfRule type="cellIs" dxfId="0" priority="29" operator="greaterThan">
      <formula>1</formula>
    </cfRule>
  </conditionalFormatting>
  <conditionalFormatting sqref="AK124">
    <cfRule type="cellIs" dxfId="0" priority="396" operator="greaterThan">
      <formula>7</formula>
    </cfRule>
  </conditionalFormatting>
  <conditionalFormatting sqref="AZ124">
    <cfRule type="cellIs" dxfId="0" priority="395" operator="greaterThan">
      <formula>1</formula>
    </cfRule>
  </conditionalFormatting>
  <conditionalFormatting sqref="AK125">
    <cfRule type="cellIs" dxfId="0" priority="21" operator="greaterThan">
      <formula>7</formula>
    </cfRule>
  </conditionalFormatting>
  <conditionalFormatting sqref="AZ125">
    <cfRule type="cellIs" dxfId="0" priority="20" operator="greaterThan">
      <formula>1</formula>
    </cfRule>
  </conditionalFormatting>
  <conditionalFormatting sqref="AK155">
    <cfRule type="cellIs" dxfId="0" priority="600" operator="greaterThan">
      <formula>7</formula>
    </cfRule>
  </conditionalFormatting>
  <conditionalFormatting sqref="AZ155">
    <cfRule type="cellIs" dxfId="0" priority="599" operator="greaterThan">
      <formula>1</formula>
    </cfRule>
  </conditionalFormatting>
  <conditionalFormatting sqref="AK156">
    <cfRule type="cellIs" dxfId="0" priority="596" operator="greaterThan">
      <formula>7</formula>
    </cfRule>
  </conditionalFormatting>
  <conditionalFormatting sqref="AZ156">
    <cfRule type="cellIs" dxfId="0" priority="595" operator="greaterThan">
      <formula>1</formula>
    </cfRule>
  </conditionalFormatting>
  <conditionalFormatting sqref="AK157">
    <cfRule type="cellIs" dxfId="0" priority="592" operator="greaterThan">
      <formula>7</formula>
    </cfRule>
  </conditionalFormatting>
  <conditionalFormatting sqref="AZ157">
    <cfRule type="cellIs" dxfId="0" priority="591" operator="greaterThan">
      <formula>1</formula>
    </cfRule>
  </conditionalFormatting>
  <conditionalFormatting sqref="AK158">
    <cfRule type="cellIs" dxfId="0" priority="588" operator="greaterThan">
      <formula>7</formula>
    </cfRule>
  </conditionalFormatting>
  <conditionalFormatting sqref="AZ158">
    <cfRule type="cellIs" dxfId="0" priority="587" operator="greaterThan">
      <formula>1</formula>
    </cfRule>
  </conditionalFormatting>
  <conditionalFormatting sqref="AK159">
    <cfRule type="cellIs" dxfId="0" priority="392" operator="greaterThan">
      <formula>7</formula>
    </cfRule>
  </conditionalFormatting>
  <conditionalFormatting sqref="AZ159">
    <cfRule type="cellIs" dxfId="0" priority="391" operator="greaterThan">
      <formula>1</formula>
    </cfRule>
  </conditionalFormatting>
  <conditionalFormatting sqref="AK160">
    <cfRule type="cellIs" dxfId="0" priority="388" operator="greaterThan">
      <formula>7</formula>
    </cfRule>
  </conditionalFormatting>
  <conditionalFormatting sqref="AZ160">
    <cfRule type="cellIs" dxfId="0" priority="387" operator="greaterThan">
      <formula>1</formula>
    </cfRule>
  </conditionalFormatting>
  <conditionalFormatting sqref="AK161">
    <cfRule type="cellIs" dxfId="0" priority="384" operator="greaterThan">
      <formula>7</formula>
    </cfRule>
  </conditionalFormatting>
  <conditionalFormatting sqref="AZ161">
    <cfRule type="cellIs" dxfId="0" priority="383" operator="greaterThan">
      <formula>1</formula>
    </cfRule>
  </conditionalFormatting>
  <conditionalFormatting sqref="AK162">
    <cfRule type="cellIs" dxfId="0" priority="380" operator="greaterThan">
      <formula>7</formula>
    </cfRule>
  </conditionalFormatting>
  <conditionalFormatting sqref="AZ162">
    <cfRule type="cellIs" dxfId="0" priority="379" operator="greaterThan">
      <formula>1</formula>
    </cfRule>
  </conditionalFormatting>
  <conditionalFormatting sqref="AK163">
    <cfRule type="cellIs" dxfId="0" priority="376" operator="greaterThan">
      <formula>7</formula>
    </cfRule>
  </conditionalFormatting>
  <conditionalFormatting sqref="AZ163">
    <cfRule type="cellIs" dxfId="0" priority="375" operator="greaterThan">
      <formula>1</formula>
    </cfRule>
  </conditionalFormatting>
  <conditionalFormatting sqref="AK198">
    <cfRule type="cellIs" dxfId="0" priority="563" operator="greaterThan">
      <formula>7</formula>
    </cfRule>
  </conditionalFormatting>
  <conditionalFormatting sqref="P199">
    <cfRule type="cellIs" dxfId="0" priority="581" operator="greaterThan">
      <formula>5</formula>
    </cfRule>
  </conditionalFormatting>
  <conditionalFormatting sqref="T199">
    <cfRule type="cellIs" dxfId="0" priority="565" operator="greaterThan">
      <formula>2</formula>
    </cfRule>
  </conditionalFormatting>
  <conditionalFormatting sqref="U199">
    <cfRule type="cellIs" dxfId="0" priority="564" operator="greaterThan">
      <formula>5</formula>
    </cfRule>
  </conditionalFormatting>
  <conditionalFormatting sqref="AK199">
    <cfRule type="cellIs" dxfId="0" priority="560" operator="greaterThan">
      <formula>7</formula>
    </cfRule>
  </conditionalFormatting>
  <conditionalFormatting sqref="AZ199">
    <cfRule type="cellIs" dxfId="0" priority="554" operator="greaterThan">
      <formula>1</formula>
    </cfRule>
  </conditionalFormatting>
  <conditionalFormatting sqref="P200">
    <cfRule type="cellIs" dxfId="0" priority="577" operator="greaterThan">
      <formula>5</formula>
    </cfRule>
  </conditionalFormatting>
  <conditionalFormatting sqref="T200">
    <cfRule type="cellIs" dxfId="0" priority="575" operator="greaterThan">
      <formula>2</formula>
    </cfRule>
  </conditionalFormatting>
  <conditionalFormatting sqref="U200">
    <cfRule type="cellIs" dxfId="0" priority="574" operator="greaterThan">
      <formula>5</formula>
    </cfRule>
  </conditionalFormatting>
  <conditionalFormatting sqref="AK200">
    <cfRule type="cellIs" dxfId="0" priority="562" operator="greaterThan">
      <formula>7</formula>
    </cfRule>
  </conditionalFormatting>
  <conditionalFormatting sqref="AZ200">
    <cfRule type="cellIs" dxfId="0" priority="556" operator="greaterThan">
      <formula>1</formula>
    </cfRule>
  </conditionalFormatting>
  <conditionalFormatting sqref="P201">
    <cfRule type="cellIs" dxfId="0" priority="580" operator="greaterThan">
      <formula>5</formula>
    </cfRule>
  </conditionalFormatting>
  <conditionalFormatting sqref="T201">
    <cfRule type="cellIs" dxfId="0" priority="571" operator="greaterThan">
      <formula>2</formula>
    </cfRule>
  </conditionalFormatting>
  <conditionalFormatting sqref="U201">
    <cfRule type="cellIs" dxfId="0" priority="570" operator="greaterThan">
      <formula>5</formula>
    </cfRule>
  </conditionalFormatting>
  <conditionalFormatting sqref="AK201">
    <cfRule type="cellIs" dxfId="0" priority="559" operator="greaterThan">
      <formula>7</formula>
    </cfRule>
  </conditionalFormatting>
  <conditionalFormatting sqref="AZ201">
    <cfRule type="cellIs" dxfId="0" priority="551" operator="greaterThan">
      <formula>1</formula>
    </cfRule>
  </conditionalFormatting>
  <conditionalFormatting sqref="P202">
    <cfRule type="cellIs" dxfId="0" priority="576" operator="greaterThan">
      <formula>5</formula>
    </cfRule>
  </conditionalFormatting>
  <conditionalFormatting sqref="T202">
    <cfRule type="cellIs" dxfId="0" priority="573" operator="greaterThan">
      <formula>2</formula>
    </cfRule>
  </conditionalFormatting>
  <conditionalFormatting sqref="U202">
    <cfRule type="cellIs" dxfId="0" priority="572" operator="greaterThan">
      <formula>5</formula>
    </cfRule>
  </conditionalFormatting>
  <conditionalFormatting sqref="AK202">
    <cfRule type="cellIs" dxfId="0" priority="561" operator="greaterThan">
      <formula>7</formula>
    </cfRule>
  </conditionalFormatting>
  <conditionalFormatting sqref="AZ202">
    <cfRule type="cellIs" dxfId="0" priority="555" operator="greaterThan">
      <formula>1</formula>
    </cfRule>
  </conditionalFormatting>
  <conditionalFormatting sqref="P203">
    <cfRule type="cellIs" dxfId="0" priority="579" operator="greaterThan">
      <formula>5</formula>
    </cfRule>
  </conditionalFormatting>
  <conditionalFormatting sqref="T203">
    <cfRule type="cellIs" dxfId="0" priority="569" operator="greaterThan">
      <formula>2</formula>
    </cfRule>
  </conditionalFormatting>
  <conditionalFormatting sqref="U203">
    <cfRule type="cellIs" dxfId="0" priority="568" operator="greaterThan">
      <formula>5</formula>
    </cfRule>
  </conditionalFormatting>
  <conditionalFormatting sqref="AK203">
    <cfRule type="cellIs" dxfId="0" priority="558" operator="greaterThan">
      <formula>7</formula>
    </cfRule>
  </conditionalFormatting>
  <conditionalFormatting sqref="AZ203">
    <cfRule type="cellIs" dxfId="0" priority="553" operator="greaterThan">
      <formula>1</formula>
    </cfRule>
  </conditionalFormatting>
  <conditionalFormatting sqref="P204">
    <cfRule type="cellIs" dxfId="0" priority="578" operator="greaterThan">
      <formula>5</formula>
    </cfRule>
  </conditionalFormatting>
  <conditionalFormatting sqref="T204">
    <cfRule type="cellIs" dxfId="0" priority="567" operator="greaterThan">
      <formula>2</formula>
    </cfRule>
  </conditionalFormatting>
  <conditionalFormatting sqref="U204">
    <cfRule type="cellIs" dxfId="0" priority="566" operator="greaterThan">
      <formula>5</formula>
    </cfRule>
  </conditionalFormatting>
  <conditionalFormatting sqref="AK204">
    <cfRule type="cellIs" dxfId="0" priority="557" operator="greaterThan">
      <formula>7</formula>
    </cfRule>
  </conditionalFormatting>
  <conditionalFormatting sqref="AZ204">
    <cfRule type="cellIs" dxfId="0" priority="552" operator="greaterThan">
      <formula>1</formula>
    </cfRule>
  </conditionalFormatting>
  <conditionalFormatting sqref="H211:I211">
    <cfRule type="cellIs" dxfId="0" priority="428" operator="greaterThan">
      <formula>2</formula>
    </cfRule>
  </conditionalFormatting>
  <conditionalFormatting sqref="AH211">
    <cfRule type="duplicateValues" dxfId="2" priority="632"/>
  </conditionalFormatting>
  <conditionalFormatting sqref="H212:I212">
    <cfRule type="cellIs" dxfId="0" priority="427" operator="greaterThan">
      <formula>2</formula>
    </cfRule>
  </conditionalFormatting>
  <conditionalFormatting sqref="AH212">
    <cfRule type="duplicateValues" dxfId="2" priority="633"/>
  </conditionalFormatting>
  <conditionalFormatting sqref="H213:I213">
    <cfRule type="cellIs" dxfId="0" priority="426" operator="greaterThan">
      <formula>2</formula>
    </cfRule>
  </conditionalFormatting>
  <conditionalFormatting sqref="AH213">
    <cfRule type="duplicateValues" dxfId="2" priority="634"/>
  </conditionalFormatting>
  <conditionalFormatting sqref="H214:I214">
    <cfRule type="cellIs" dxfId="0" priority="425" operator="greaterThan">
      <formula>2</formula>
    </cfRule>
  </conditionalFormatting>
  <conditionalFormatting sqref="AH214">
    <cfRule type="duplicateValues" dxfId="2" priority="635"/>
  </conditionalFormatting>
  <conditionalFormatting sqref="H215:I215">
    <cfRule type="cellIs" dxfId="0" priority="424" operator="greaterThan">
      <formula>2</formula>
    </cfRule>
  </conditionalFormatting>
  <conditionalFormatting sqref="AH215">
    <cfRule type="duplicateValues" dxfId="2" priority="636"/>
  </conditionalFormatting>
  <conditionalFormatting sqref="H216:I216">
    <cfRule type="cellIs" dxfId="0" priority="142" operator="greaterThan">
      <formula>2</formula>
    </cfRule>
  </conditionalFormatting>
  <conditionalFormatting sqref="J216">
    <cfRule type="cellIs" dxfId="0" priority="147" operator="greaterThan">
      <formula>2</formula>
    </cfRule>
  </conditionalFormatting>
  <conditionalFormatting sqref="AH216">
    <cfRule type="duplicateValues" dxfId="2" priority="148"/>
  </conditionalFormatting>
  <conditionalFormatting sqref="AK216">
    <cfRule type="cellIs" dxfId="0" priority="144" operator="greaterThan">
      <formula>7</formula>
    </cfRule>
  </conditionalFormatting>
  <conditionalFormatting sqref="AZ216">
    <cfRule type="cellIs" dxfId="0" priority="143" operator="greaterThan">
      <formula>1</formula>
    </cfRule>
  </conditionalFormatting>
  <conditionalFormatting sqref="H217:I217">
    <cfRule type="cellIs" dxfId="0" priority="423" operator="greaterThan">
      <formula>2</formula>
    </cfRule>
  </conditionalFormatting>
  <conditionalFormatting sqref="AH217">
    <cfRule type="duplicateValues" dxfId="2" priority="637"/>
  </conditionalFormatting>
  <conditionalFormatting sqref="AK217">
    <cfRule type="cellIs" dxfId="0" priority="420" operator="greaterThan">
      <formula>7</formula>
    </cfRule>
  </conditionalFormatting>
  <conditionalFormatting sqref="AZ217">
    <cfRule type="cellIs" dxfId="0" priority="419" operator="greaterThan">
      <formula>1</formula>
    </cfRule>
  </conditionalFormatting>
  <conditionalFormatting sqref="H218:I218">
    <cfRule type="cellIs" dxfId="0" priority="418" operator="greaterThan">
      <formula>2</formula>
    </cfRule>
  </conditionalFormatting>
  <conditionalFormatting sqref="AH218">
    <cfRule type="duplicateValues" dxfId="2" priority="638"/>
  </conditionalFormatting>
  <conditionalFormatting sqref="AK218">
    <cfRule type="cellIs" dxfId="0" priority="415" operator="greaterThan">
      <formula>7</formula>
    </cfRule>
  </conditionalFormatting>
  <conditionalFormatting sqref="AZ218">
    <cfRule type="cellIs" dxfId="0" priority="414" operator="greaterThan">
      <formula>1</formula>
    </cfRule>
  </conditionalFormatting>
  <conditionalFormatting sqref="H219:I219">
    <cfRule type="cellIs" dxfId="0" priority="413" operator="greaterThan">
      <formula>2</formula>
    </cfRule>
  </conditionalFormatting>
  <conditionalFormatting sqref="AH219">
    <cfRule type="duplicateValues" dxfId="2" priority="639"/>
  </conditionalFormatting>
  <conditionalFormatting sqref="AK219">
    <cfRule type="cellIs" dxfId="0" priority="410" operator="greaterThan">
      <formula>7</formula>
    </cfRule>
  </conditionalFormatting>
  <conditionalFormatting sqref="AZ219">
    <cfRule type="cellIs" dxfId="0" priority="409" operator="greaterThan">
      <formula>1</formula>
    </cfRule>
  </conditionalFormatting>
  <conditionalFormatting sqref="H220:I220">
    <cfRule type="cellIs" dxfId="0" priority="408" operator="greaterThan">
      <formula>2</formula>
    </cfRule>
  </conditionalFormatting>
  <conditionalFormatting sqref="AH220">
    <cfRule type="duplicateValues" dxfId="2" priority="640"/>
  </conditionalFormatting>
  <conditionalFormatting sqref="AK220">
    <cfRule type="cellIs" dxfId="0" priority="405" operator="greaterThan">
      <formula>7</formula>
    </cfRule>
  </conditionalFormatting>
  <conditionalFormatting sqref="AZ220">
    <cfRule type="cellIs" dxfId="0" priority="404" operator="greaterThan">
      <formula>1</formula>
    </cfRule>
  </conditionalFormatting>
  <conditionalFormatting sqref="H221:I221">
    <cfRule type="cellIs" dxfId="0" priority="403" operator="greaterThan">
      <formula>2</formula>
    </cfRule>
  </conditionalFormatting>
  <conditionalFormatting sqref="AH221">
    <cfRule type="duplicateValues" dxfId="2" priority="1495"/>
  </conditionalFormatting>
  <conditionalFormatting sqref="AK221">
    <cfRule type="cellIs" dxfId="0" priority="400" operator="greaterThan">
      <formula>7</formula>
    </cfRule>
  </conditionalFormatting>
  <conditionalFormatting sqref="AZ221">
    <cfRule type="cellIs" dxfId="0" priority="399" operator="greaterThan">
      <formula>1</formula>
    </cfRule>
  </conditionalFormatting>
  <conditionalFormatting sqref="H222:I222">
    <cfRule type="cellIs" dxfId="0" priority="137" operator="greaterThan">
      <formula>2</formula>
    </cfRule>
  </conditionalFormatting>
  <conditionalFormatting sqref="J222">
    <cfRule type="cellIs" dxfId="0" priority="138" operator="greaterThan">
      <formula>2</formula>
    </cfRule>
  </conditionalFormatting>
  <conditionalFormatting sqref="AH222">
    <cfRule type="duplicateValues" dxfId="2" priority="132"/>
  </conditionalFormatting>
  <conditionalFormatting sqref="AI222">
    <cfRule type="duplicateValues" dxfId="2" priority="139"/>
  </conditionalFormatting>
  <conditionalFormatting sqref="AK222">
    <cfRule type="cellIs" dxfId="0" priority="131" operator="greaterThan">
      <formula>7</formula>
    </cfRule>
  </conditionalFormatting>
  <conditionalFormatting sqref="AL222">
    <cfRule type="cellIs" dxfId="0" priority="134" operator="greaterThan">
      <formula>7</formula>
    </cfRule>
  </conditionalFormatting>
  <conditionalFormatting sqref="AZ222">
    <cfRule type="cellIs" dxfId="0" priority="133" operator="greaterThan">
      <formula>1</formula>
    </cfRule>
  </conditionalFormatting>
  <conditionalFormatting sqref="AK244">
    <cfRule type="cellIs" dxfId="0" priority="608" operator="greaterThan">
      <formula>7</formula>
    </cfRule>
  </conditionalFormatting>
  <conditionalFormatting sqref="AZ244">
    <cfRule type="cellIs" dxfId="0" priority="607" operator="greaterThan">
      <formula>1</formula>
    </cfRule>
  </conditionalFormatting>
  <conditionalFormatting sqref="AK272">
    <cfRule type="cellIs" dxfId="0" priority="544" operator="greaterThan">
      <formula>7</formula>
    </cfRule>
  </conditionalFormatting>
  <conditionalFormatting sqref="AZ272">
    <cfRule type="cellIs" dxfId="0" priority="543" operator="greaterThan">
      <formula>1</formula>
    </cfRule>
  </conditionalFormatting>
  <conditionalFormatting sqref="AK273">
    <cfRule type="cellIs" dxfId="0" priority="540" operator="greaterThan">
      <formula>7</formula>
    </cfRule>
  </conditionalFormatting>
  <conditionalFormatting sqref="AZ273">
    <cfRule type="cellIs" dxfId="0" priority="539" operator="greaterThan">
      <formula>1</formula>
    </cfRule>
  </conditionalFormatting>
  <conditionalFormatting sqref="AK277">
    <cfRule type="cellIs" dxfId="0" priority="536" operator="greaterThan">
      <formula>7</formula>
    </cfRule>
  </conditionalFormatting>
  <conditionalFormatting sqref="AZ277">
    <cfRule type="cellIs" dxfId="0" priority="535" operator="greaterThan">
      <formula>1</formula>
    </cfRule>
  </conditionalFormatting>
  <conditionalFormatting sqref="AK278">
    <cfRule type="cellIs" dxfId="0" priority="532" operator="greaterThan">
      <formula>7</formula>
    </cfRule>
  </conditionalFormatting>
  <conditionalFormatting sqref="AZ278">
    <cfRule type="cellIs" dxfId="0" priority="531" operator="greaterThan">
      <formula>1</formula>
    </cfRule>
  </conditionalFormatting>
  <conditionalFormatting sqref="AK279">
    <cfRule type="cellIs" dxfId="0" priority="528" operator="greaterThan">
      <formula>7</formula>
    </cfRule>
  </conditionalFormatting>
  <conditionalFormatting sqref="AZ279">
    <cfRule type="cellIs" dxfId="0" priority="527" operator="greaterThan">
      <formula>1</formula>
    </cfRule>
  </conditionalFormatting>
  <conditionalFormatting sqref="AK280">
    <cfRule type="cellIs" dxfId="0" priority="524" operator="greaterThan">
      <formula>7</formula>
    </cfRule>
  </conditionalFormatting>
  <conditionalFormatting sqref="AZ280">
    <cfRule type="cellIs" dxfId="0" priority="523" operator="greaterThan">
      <formula>1</formula>
    </cfRule>
  </conditionalFormatting>
  <conditionalFormatting sqref="AK281">
    <cfRule type="cellIs" dxfId="0" priority="520" operator="greaterThan">
      <formula>7</formula>
    </cfRule>
  </conditionalFormatting>
  <conditionalFormatting sqref="AZ281">
    <cfRule type="cellIs" dxfId="0" priority="519" operator="greaterThan">
      <formula>1</formula>
    </cfRule>
  </conditionalFormatting>
  <conditionalFormatting sqref="AK282">
    <cfRule type="cellIs" dxfId="0" priority="516" operator="greaterThan">
      <formula>7</formula>
    </cfRule>
  </conditionalFormatting>
  <conditionalFormatting sqref="AZ282">
    <cfRule type="cellIs" dxfId="0" priority="515" operator="greaterThan">
      <formula>1</formula>
    </cfRule>
  </conditionalFormatting>
  <conditionalFormatting sqref="AK283">
    <cfRule type="cellIs" dxfId="0" priority="512" operator="greaterThan">
      <formula>7</formula>
    </cfRule>
  </conditionalFormatting>
  <conditionalFormatting sqref="AZ283">
    <cfRule type="cellIs" dxfId="0" priority="511" operator="greaterThan">
      <formula>1</formula>
    </cfRule>
  </conditionalFormatting>
  <conditionalFormatting sqref="AK284">
    <cfRule type="cellIs" dxfId="0" priority="508" operator="greaterThan">
      <formula>7</formula>
    </cfRule>
  </conditionalFormatting>
  <conditionalFormatting sqref="AZ284">
    <cfRule type="cellIs" dxfId="0" priority="507" operator="greaterThan">
      <formula>1</formula>
    </cfRule>
  </conditionalFormatting>
  <conditionalFormatting sqref="AK285">
    <cfRule type="cellIs" dxfId="0" priority="504" operator="greaterThan">
      <formula>7</formula>
    </cfRule>
  </conditionalFormatting>
  <conditionalFormatting sqref="AZ285">
    <cfRule type="cellIs" dxfId="0" priority="503" operator="greaterThan">
      <formula>1</formula>
    </cfRule>
  </conditionalFormatting>
  <conditionalFormatting sqref="AK286">
    <cfRule type="cellIs" dxfId="0" priority="500" operator="greaterThan">
      <formula>7</formula>
    </cfRule>
  </conditionalFormatting>
  <conditionalFormatting sqref="AZ286">
    <cfRule type="cellIs" dxfId="0" priority="499" operator="greaterThan">
      <formula>1</formula>
    </cfRule>
  </conditionalFormatting>
  <conditionalFormatting sqref="AK287">
    <cfRule type="cellIs" dxfId="0" priority="496" operator="greaterThan">
      <formula>7</formula>
    </cfRule>
  </conditionalFormatting>
  <conditionalFormatting sqref="AZ287">
    <cfRule type="cellIs" dxfId="0" priority="495" operator="greaterThan">
      <formula>1</formula>
    </cfRule>
  </conditionalFormatting>
  <conditionalFormatting sqref="AK288">
    <cfRule type="cellIs" dxfId="0" priority="492" operator="greaterThan">
      <formula>7</formula>
    </cfRule>
  </conditionalFormatting>
  <conditionalFormatting sqref="AZ288">
    <cfRule type="cellIs" dxfId="0" priority="491" operator="greaterThan">
      <formula>1</formula>
    </cfRule>
  </conditionalFormatting>
  <conditionalFormatting sqref="AK289">
    <cfRule type="cellIs" dxfId="0" priority="488" operator="greaterThan">
      <formula>7</formula>
    </cfRule>
  </conditionalFormatting>
  <conditionalFormatting sqref="AZ289">
    <cfRule type="cellIs" dxfId="0" priority="487" operator="greaterThan">
      <formula>1</formula>
    </cfRule>
  </conditionalFormatting>
  <conditionalFormatting sqref="AK290">
    <cfRule type="cellIs" dxfId="0" priority="484" operator="greaterThan">
      <formula>7</formula>
    </cfRule>
  </conditionalFormatting>
  <conditionalFormatting sqref="AZ290">
    <cfRule type="cellIs" dxfId="0" priority="483" operator="greaterThan">
      <formula>1</formula>
    </cfRule>
  </conditionalFormatting>
  <conditionalFormatting sqref="AK291">
    <cfRule type="cellIs" dxfId="0" priority="480" operator="greaterThan">
      <formula>7</formula>
    </cfRule>
  </conditionalFormatting>
  <conditionalFormatting sqref="AZ291">
    <cfRule type="cellIs" dxfId="0" priority="479" operator="greaterThan">
      <formula>1</formula>
    </cfRule>
  </conditionalFormatting>
  <conditionalFormatting sqref="AK292">
    <cfRule type="cellIs" dxfId="0" priority="476" operator="greaterThan">
      <formula>7</formula>
    </cfRule>
  </conditionalFormatting>
  <conditionalFormatting sqref="AZ292">
    <cfRule type="cellIs" dxfId="0" priority="475" operator="greaterThan">
      <formula>1</formula>
    </cfRule>
  </conditionalFormatting>
  <conditionalFormatting sqref="AK293">
    <cfRule type="cellIs" dxfId="0" priority="472" operator="greaterThan">
      <formula>7</formula>
    </cfRule>
  </conditionalFormatting>
  <conditionalFormatting sqref="AZ293">
    <cfRule type="cellIs" dxfId="0" priority="471" operator="greaterThan">
      <formula>1</formula>
    </cfRule>
  </conditionalFormatting>
  <conditionalFormatting sqref="AK294">
    <cfRule type="cellIs" dxfId="0" priority="468" operator="greaterThan">
      <formula>7</formula>
    </cfRule>
  </conditionalFormatting>
  <conditionalFormatting sqref="AZ294">
    <cfRule type="cellIs" dxfId="0" priority="467" operator="greaterThan">
      <formula>1</formula>
    </cfRule>
  </conditionalFormatting>
  <conditionalFormatting sqref="AK295">
    <cfRule type="cellIs" dxfId="0" priority="464" operator="greaterThan">
      <formula>7</formula>
    </cfRule>
  </conditionalFormatting>
  <conditionalFormatting sqref="AZ295">
    <cfRule type="cellIs" dxfId="0" priority="463" operator="greaterThan">
      <formula>1</formula>
    </cfRule>
  </conditionalFormatting>
  <conditionalFormatting sqref="AK296">
    <cfRule type="cellIs" dxfId="0" priority="460" operator="greaterThan">
      <formula>7</formula>
    </cfRule>
  </conditionalFormatting>
  <conditionalFormatting sqref="AZ296">
    <cfRule type="cellIs" dxfId="0" priority="459" operator="greaterThan">
      <formula>1</formula>
    </cfRule>
  </conditionalFormatting>
  <conditionalFormatting sqref="AK297">
    <cfRule type="cellIs" dxfId="0" priority="456" operator="greaterThan">
      <formula>7</formula>
    </cfRule>
  </conditionalFormatting>
  <conditionalFormatting sqref="AZ297">
    <cfRule type="cellIs" dxfId="0" priority="455" operator="greaterThan">
      <formula>1</formula>
    </cfRule>
  </conditionalFormatting>
  <conditionalFormatting sqref="AK298">
    <cfRule type="cellIs" dxfId="0" priority="452" operator="greaterThan">
      <formula>7</formula>
    </cfRule>
  </conditionalFormatting>
  <conditionalFormatting sqref="AZ298">
    <cfRule type="cellIs" dxfId="0" priority="451" operator="greaterThan">
      <formula>1</formula>
    </cfRule>
  </conditionalFormatting>
  <conditionalFormatting sqref="AK299">
    <cfRule type="cellIs" dxfId="0" priority="448" operator="greaterThan">
      <formula>7</formula>
    </cfRule>
  </conditionalFormatting>
  <conditionalFormatting sqref="AZ299">
    <cfRule type="cellIs" dxfId="0" priority="447" operator="greaterThan">
      <formula>1</formula>
    </cfRule>
  </conditionalFormatting>
  <conditionalFormatting sqref="J300">
    <cfRule type="cellIs" dxfId="0" priority="342" operator="greaterThan">
      <formula>2</formula>
    </cfRule>
  </conditionalFormatting>
  <conditionalFormatting sqref="AK300">
    <cfRule type="cellIs" dxfId="0" priority="339" operator="greaterThan">
      <formula>7</formula>
    </cfRule>
  </conditionalFormatting>
  <conditionalFormatting sqref="AZ300">
    <cfRule type="cellIs" dxfId="0" priority="338" operator="greaterThan">
      <formula>1</formula>
    </cfRule>
  </conditionalFormatting>
  <conditionalFormatting sqref="J301">
    <cfRule type="cellIs" dxfId="0" priority="335" operator="greaterThan">
      <formula>2</formula>
    </cfRule>
  </conditionalFormatting>
  <conditionalFormatting sqref="AK301">
    <cfRule type="cellIs" dxfId="0" priority="332" operator="greaterThan">
      <formula>7</formula>
    </cfRule>
  </conditionalFormatting>
  <conditionalFormatting sqref="AZ301">
    <cfRule type="cellIs" dxfId="0" priority="331" operator="greaterThan">
      <formula>1</formula>
    </cfRule>
  </conditionalFormatting>
  <conditionalFormatting sqref="J302">
    <cfRule type="cellIs" dxfId="0" priority="329" operator="greaterThan">
      <formula>2</formula>
    </cfRule>
  </conditionalFormatting>
  <conditionalFormatting sqref="AK302">
    <cfRule type="cellIs" dxfId="0" priority="326" operator="greaterThan">
      <formula>7</formula>
    </cfRule>
  </conditionalFormatting>
  <conditionalFormatting sqref="AZ302">
    <cfRule type="cellIs" dxfId="0" priority="325" operator="greaterThan">
      <formula>1</formula>
    </cfRule>
  </conditionalFormatting>
  <conditionalFormatting sqref="J303">
    <cfRule type="cellIs" dxfId="0" priority="324" operator="greaterThan">
      <formula>2</formula>
    </cfRule>
  </conditionalFormatting>
  <conditionalFormatting sqref="AK303">
    <cfRule type="cellIs" dxfId="0" priority="321" operator="greaterThan">
      <formula>7</formula>
    </cfRule>
  </conditionalFormatting>
  <conditionalFormatting sqref="AZ303">
    <cfRule type="cellIs" dxfId="0" priority="320" operator="greaterThan">
      <formula>1</formula>
    </cfRule>
  </conditionalFormatting>
  <conditionalFormatting sqref="J304">
    <cfRule type="cellIs" dxfId="0" priority="319" operator="greaterThan">
      <formula>2</formula>
    </cfRule>
  </conditionalFormatting>
  <conditionalFormatting sqref="AK304">
    <cfRule type="cellIs" dxfId="0" priority="316" operator="greaterThan">
      <formula>7</formula>
    </cfRule>
  </conditionalFormatting>
  <conditionalFormatting sqref="AZ304">
    <cfRule type="cellIs" dxfId="0" priority="315" operator="greaterThan">
      <formula>1</formula>
    </cfRule>
  </conditionalFormatting>
  <conditionalFormatting sqref="J305">
    <cfRule type="cellIs" dxfId="0" priority="314" operator="greaterThan">
      <formula>2</formula>
    </cfRule>
  </conditionalFormatting>
  <conditionalFormatting sqref="AK305">
    <cfRule type="cellIs" dxfId="0" priority="311" operator="greaterThan">
      <formula>7</formula>
    </cfRule>
  </conditionalFormatting>
  <conditionalFormatting sqref="AZ305">
    <cfRule type="cellIs" dxfId="0" priority="310" operator="greaterThan">
      <formula>1</formula>
    </cfRule>
  </conditionalFormatting>
  <conditionalFormatting sqref="J306">
    <cfRule type="cellIs" dxfId="0" priority="309" operator="greaterThan">
      <formula>2</formula>
    </cfRule>
  </conditionalFormatting>
  <conditionalFormatting sqref="AK306">
    <cfRule type="cellIs" dxfId="0" priority="306" operator="greaterThan">
      <formula>7</formula>
    </cfRule>
  </conditionalFormatting>
  <conditionalFormatting sqref="AZ306">
    <cfRule type="cellIs" dxfId="0" priority="305" operator="greaterThan">
      <formula>1</formula>
    </cfRule>
  </conditionalFormatting>
  <conditionalFormatting sqref="J307">
    <cfRule type="cellIs" dxfId="0" priority="304" operator="greaterThan">
      <formula>2</formula>
    </cfRule>
  </conditionalFormatting>
  <conditionalFormatting sqref="AK307">
    <cfRule type="cellIs" dxfId="0" priority="301" operator="greaterThan">
      <formula>7</formula>
    </cfRule>
  </conditionalFormatting>
  <conditionalFormatting sqref="AZ307">
    <cfRule type="cellIs" dxfId="0" priority="300" operator="greaterThan">
      <formula>1</formula>
    </cfRule>
  </conditionalFormatting>
  <conditionalFormatting sqref="J308">
    <cfRule type="cellIs" dxfId="0" priority="299" operator="greaterThan">
      <formula>2</formula>
    </cfRule>
  </conditionalFormatting>
  <conditionalFormatting sqref="AK308">
    <cfRule type="cellIs" dxfId="0" priority="296" operator="greaterThan">
      <formula>7</formula>
    </cfRule>
  </conditionalFormatting>
  <conditionalFormatting sqref="AZ308">
    <cfRule type="cellIs" dxfId="0" priority="295" operator="greaterThan">
      <formula>1</formula>
    </cfRule>
  </conditionalFormatting>
  <conditionalFormatting sqref="J309">
    <cfRule type="cellIs" dxfId="0" priority="294" operator="greaterThan">
      <formula>2</formula>
    </cfRule>
  </conditionalFormatting>
  <conditionalFormatting sqref="AK309">
    <cfRule type="cellIs" dxfId="0" priority="291" operator="greaterThan">
      <formula>7</formula>
    </cfRule>
  </conditionalFormatting>
  <conditionalFormatting sqref="AZ309">
    <cfRule type="cellIs" dxfId="0" priority="290" operator="greaterThan">
      <formula>1</formula>
    </cfRule>
  </conditionalFormatting>
  <conditionalFormatting sqref="J310">
    <cfRule type="cellIs" dxfId="0" priority="289" operator="greaterThan">
      <formula>2</formula>
    </cfRule>
  </conditionalFormatting>
  <conditionalFormatting sqref="AK310">
    <cfRule type="cellIs" dxfId="0" priority="286" operator="greaterThan">
      <formula>7</formula>
    </cfRule>
  </conditionalFormatting>
  <conditionalFormatting sqref="AZ310">
    <cfRule type="cellIs" dxfId="0" priority="285" operator="greaterThan">
      <formula>1</formula>
    </cfRule>
  </conditionalFormatting>
  <conditionalFormatting sqref="J311">
    <cfRule type="cellIs" dxfId="0" priority="284" operator="greaterThan">
      <formula>2</formula>
    </cfRule>
  </conditionalFormatting>
  <conditionalFormatting sqref="AK311">
    <cfRule type="cellIs" dxfId="0" priority="281" operator="greaterThan">
      <formula>7</formula>
    </cfRule>
  </conditionalFormatting>
  <conditionalFormatting sqref="AZ311">
    <cfRule type="cellIs" dxfId="0" priority="280" operator="greaterThan">
      <formula>1</formula>
    </cfRule>
  </conditionalFormatting>
  <conditionalFormatting sqref="J312">
    <cfRule type="cellIs" dxfId="0" priority="279" operator="greaterThan">
      <formula>2</formula>
    </cfRule>
  </conditionalFormatting>
  <conditionalFormatting sqref="AK312">
    <cfRule type="cellIs" dxfId="0" priority="276" operator="greaterThan">
      <formula>7</formula>
    </cfRule>
  </conditionalFormatting>
  <conditionalFormatting sqref="AZ312">
    <cfRule type="cellIs" dxfId="0" priority="275" operator="greaterThan">
      <formula>1</formula>
    </cfRule>
  </conditionalFormatting>
  <conditionalFormatting sqref="J313">
    <cfRule type="cellIs" dxfId="0" priority="274" operator="greaterThan">
      <formula>2</formula>
    </cfRule>
  </conditionalFormatting>
  <conditionalFormatting sqref="AK313">
    <cfRule type="cellIs" dxfId="0" priority="271" operator="greaterThan">
      <formula>7</formula>
    </cfRule>
  </conditionalFormatting>
  <conditionalFormatting sqref="AZ313">
    <cfRule type="cellIs" dxfId="0" priority="270" operator="greaterThan">
      <formula>1</formula>
    </cfRule>
  </conditionalFormatting>
  <conditionalFormatting sqref="J314">
    <cfRule type="cellIs" dxfId="0" priority="269" operator="greaterThan">
      <formula>2</formula>
    </cfRule>
  </conditionalFormatting>
  <conditionalFormatting sqref="AK314">
    <cfRule type="cellIs" dxfId="0" priority="266" operator="greaterThan">
      <formula>7</formula>
    </cfRule>
  </conditionalFormatting>
  <conditionalFormatting sqref="AZ314">
    <cfRule type="cellIs" dxfId="0" priority="265" operator="greaterThan">
      <formula>1</formula>
    </cfRule>
  </conditionalFormatting>
  <conditionalFormatting sqref="J315">
    <cfRule type="cellIs" dxfId="0" priority="264" operator="greaterThan">
      <formula>2</formula>
    </cfRule>
  </conditionalFormatting>
  <conditionalFormatting sqref="AK315">
    <cfRule type="cellIs" dxfId="0" priority="261" operator="greaterThan">
      <formula>7</formula>
    </cfRule>
  </conditionalFormatting>
  <conditionalFormatting sqref="AZ315">
    <cfRule type="cellIs" dxfId="0" priority="260" operator="greaterThan">
      <formula>1</formula>
    </cfRule>
  </conditionalFormatting>
  <conditionalFormatting sqref="J316">
    <cfRule type="cellIs" dxfId="0" priority="259" operator="greaterThan">
      <formula>2</formula>
    </cfRule>
  </conditionalFormatting>
  <conditionalFormatting sqref="AK316">
    <cfRule type="cellIs" dxfId="0" priority="256" operator="greaterThan">
      <formula>7</formula>
    </cfRule>
  </conditionalFormatting>
  <conditionalFormatting sqref="AZ316">
    <cfRule type="cellIs" dxfId="0" priority="255" operator="greaterThan">
      <formula>1</formula>
    </cfRule>
  </conditionalFormatting>
  <conditionalFormatting sqref="J317">
    <cfRule type="cellIs" dxfId="0" priority="254" operator="greaterThan">
      <formula>2</formula>
    </cfRule>
  </conditionalFormatting>
  <conditionalFormatting sqref="AK317">
    <cfRule type="cellIs" dxfId="0" priority="251" operator="greaterThan">
      <formula>7</formula>
    </cfRule>
  </conditionalFormatting>
  <conditionalFormatting sqref="AZ317">
    <cfRule type="cellIs" dxfId="0" priority="250" operator="greaterThan">
      <formula>1</formula>
    </cfRule>
  </conditionalFormatting>
  <conditionalFormatting sqref="J321">
    <cfRule type="cellIs" dxfId="0" priority="244" operator="greaterThan">
      <formula>2</formula>
    </cfRule>
  </conditionalFormatting>
  <conditionalFormatting sqref="AK321">
    <cfRule type="cellIs" dxfId="0" priority="241" operator="greaterThan">
      <formula>7</formula>
    </cfRule>
  </conditionalFormatting>
  <conditionalFormatting sqref="AZ321">
    <cfRule type="cellIs" dxfId="0" priority="240" operator="greaterThan">
      <formula>1</formula>
    </cfRule>
  </conditionalFormatting>
  <conditionalFormatting sqref="AK324">
    <cfRule type="cellIs" dxfId="0" priority="367" operator="greaterThan">
      <formula>7</formula>
    </cfRule>
  </conditionalFormatting>
  <conditionalFormatting sqref="AZ324">
    <cfRule type="cellIs" dxfId="0" priority="366" operator="greaterThan">
      <formula>1</formula>
    </cfRule>
  </conditionalFormatting>
  <conditionalFormatting sqref="AK325">
    <cfRule type="cellIs" dxfId="0" priority="363" operator="greaterThan">
      <formula>7</formula>
    </cfRule>
  </conditionalFormatting>
  <conditionalFormatting sqref="AZ325">
    <cfRule type="cellIs" dxfId="0" priority="362" operator="greaterThan">
      <formula>1</formula>
    </cfRule>
  </conditionalFormatting>
  <conditionalFormatting sqref="AK326">
    <cfRule type="cellIs" dxfId="0" priority="359" operator="greaterThan">
      <formula>7</formula>
    </cfRule>
  </conditionalFormatting>
  <conditionalFormatting sqref="AZ326">
    <cfRule type="cellIs" dxfId="0" priority="358" operator="greaterThan">
      <formula>1</formula>
    </cfRule>
  </conditionalFormatting>
  <conditionalFormatting sqref="BF710">
    <cfRule type="duplicateValues" dxfId="1" priority="353"/>
  </conditionalFormatting>
  <conditionalFormatting sqref="AH715">
    <cfRule type="duplicateValues" dxfId="1" priority="351"/>
  </conditionalFormatting>
  <conditionalFormatting sqref="AH716">
    <cfRule type="duplicateValues" dxfId="1" priority="348"/>
  </conditionalFormatting>
  <conditionalFormatting sqref="AH717">
    <cfRule type="duplicateValues" dxfId="1" priority="345"/>
  </conditionalFormatting>
  <conditionalFormatting sqref="AH718">
    <cfRule type="duplicateValues" dxfId="1" priority="344"/>
  </conditionalFormatting>
  <conditionalFormatting sqref="AH719">
    <cfRule type="duplicateValues" dxfId="1" priority="232"/>
  </conditionalFormatting>
  <conditionalFormatting sqref="AH720">
    <cfRule type="duplicateValues" dxfId="1" priority="225"/>
  </conditionalFormatting>
  <conditionalFormatting sqref="AH722">
    <cfRule type="duplicateValues" dxfId="1" priority="224"/>
  </conditionalFormatting>
  <conditionalFormatting sqref="BF724">
    <cfRule type="duplicateValues" dxfId="2" priority="219"/>
  </conditionalFormatting>
  <conditionalFormatting sqref="A1033">
    <cfRule type="duplicateValues" dxfId="3" priority="6"/>
    <cfRule type="duplicateValues" dxfId="1" priority="1"/>
  </conditionalFormatting>
  <conditionalFormatting sqref="AK1033">
    <cfRule type="cellIs" dxfId="0" priority="3" operator="greaterThan">
      <formula>7</formula>
    </cfRule>
  </conditionalFormatting>
  <conditionalFormatting sqref="AZ1033">
    <cfRule type="cellIs" dxfId="0" priority="2" operator="greaterThan">
      <formula>1</formula>
    </cfRule>
  </conditionalFormatting>
  <conditionalFormatting sqref="A1030:A1032">
    <cfRule type="duplicateValues" dxfId="3" priority="12"/>
    <cfRule type="duplicateValues" dxfId="1" priority="7"/>
  </conditionalFormatting>
  <conditionalFormatting sqref="G171:G177">
    <cfRule type="cellIs" dxfId="0" priority="622" operator="greaterThan">
      <formula>2</formula>
    </cfRule>
  </conditionalFormatting>
  <conditionalFormatting sqref="G178:G181">
    <cfRule type="cellIs" dxfId="0" priority="618" operator="greaterThan">
      <formula>2</formula>
    </cfRule>
  </conditionalFormatting>
  <conditionalFormatting sqref="J318:J320">
    <cfRule type="cellIs" dxfId="0" priority="249" operator="greaterThan">
      <formula>2</formula>
    </cfRule>
  </conditionalFormatting>
  <conditionalFormatting sqref="T164:T170">
    <cfRule type="cellIs" dxfId="0" priority="445" operator="greaterThan">
      <formula>5</formula>
    </cfRule>
  </conditionalFormatting>
  <conditionalFormatting sqref="T178:T181">
    <cfRule type="cellIs" dxfId="0" priority="617" operator="greaterThan">
      <formula>5</formula>
    </cfRule>
  </conditionalFormatting>
  <conditionalFormatting sqref="AH8:AH11">
    <cfRule type="duplicateValues" dxfId="3" priority="80"/>
  </conditionalFormatting>
  <conditionalFormatting sqref="AH77:AH78">
    <cfRule type="duplicateValues" dxfId="1" priority="89"/>
  </conditionalFormatting>
  <conditionalFormatting sqref="AH234:AH242">
    <cfRule type="duplicateValues" dxfId="2" priority="630"/>
  </conditionalFormatting>
  <conditionalFormatting sqref="AH710:AH714">
    <cfRule type="duplicateValues" dxfId="1" priority="354"/>
  </conditionalFormatting>
  <conditionalFormatting sqref="AJ164:AJ170">
    <cfRule type="cellIs" dxfId="0" priority="444" operator="greaterThan">
      <formula>7</formula>
    </cfRule>
  </conditionalFormatting>
  <conditionalFormatting sqref="AJ178:AJ181">
    <cfRule type="cellIs" dxfId="0" priority="616" operator="greaterThan">
      <formula>7</formula>
    </cfRule>
  </conditionalFormatting>
  <conditionalFormatting sqref="AK15:AK17">
    <cfRule type="cellIs" dxfId="0" priority="231" operator="greaterThan">
      <formula>7</formula>
    </cfRule>
  </conditionalFormatting>
  <conditionalFormatting sqref="AK23:AK25">
    <cfRule type="cellIs" dxfId="0" priority="115" operator="greaterThan">
      <formula>7</formula>
    </cfRule>
  </conditionalFormatting>
  <conditionalFormatting sqref="AK46:AK48">
    <cfRule type="cellIs" dxfId="0" priority="110" operator="greaterThan">
      <formula>7</formula>
    </cfRule>
  </conditionalFormatting>
  <conditionalFormatting sqref="AK50:AK52">
    <cfRule type="cellIs" dxfId="0" priority="230" operator="greaterThan">
      <formula>7</formula>
    </cfRule>
  </conditionalFormatting>
  <conditionalFormatting sqref="AK61:AK63">
    <cfRule type="cellIs" dxfId="0" priority="229" operator="greaterThan">
      <formula>7</formula>
    </cfRule>
  </conditionalFormatting>
  <conditionalFormatting sqref="AK64:AK66">
    <cfRule type="cellIs" dxfId="0" priority="228" operator="greaterThan">
      <formula>7</formula>
    </cfRule>
  </conditionalFormatting>
  <conditionalFormatting sqref="AK69:AK71">
    <cfRule type="cellIs" dxfId="0" priority="104" operator="greaterThan">
      <formula>7</formula>
    </cfRule>
  </conditionalFormatting>
  <conditionalFormatting sqref="AK91:AK93">
    <cfRule type="cellIs" dxfId="0" priority="100" operator="greaterThan">
      <formula>7</formula>
    </cfRule>
  </conditionalFormatting>
  <conditionalFormatting sqref="AK182:AK185">
    <cfRule type="cellIs" dxfId="0" priority="612" operator="greaterThan">
      <formula>7</formula>
    </cfRule>
  </conditionalFormatting>
  <conditionalFormatting sqref="AK211:AK215">
    <cfRule type="cellIs" dxfId="0" priority="430" operator="greaterThan">
      <formula>7</formula>
    </cfRule>
  </conditionalFormatting>
  <conditionalFormatting sqref="AK234:AK242">
    <cfRule type="cellIs" dxfId="0" priority="439" operator="greaterThan">
      <formula>7</formula>
    </cfRule>
  </conditionalFormatting>
  <conditionalFormatting sqref="AK318:AK320">
    <cfRule type="cellIs" dxfId="0" priority="246" operator="greaterThan">
      <formula>7</formula>
    </cfRule>
  </conditionalFormatting>
  <conditionalFormatting sqref="AK322:AK323">
    <cfRule type="cellIs" dxfId="0" priority="371" operator="greaterThan">
      <formula>7</formula>
    </cfRule>
  </conditionalFormatting>
  <conditionalFormatting sqref="AK758:AK759">
    <cfRule type="cellIs" dxfId="0" priority="156" operator="greaterThan">
      <formula>7</formula>
    </cfRule>
  </conditionalFormatting>
  <conditionalFormatting sqref="AK1030:AK1032">
    <cfRule type="cellIs" dxfId="0" priority="9" operator="greaterThan">
      <formula>7</formula>
    </cfRule>
  </conditionalFormatting>
  <conditionalFormatting sqref="AY164:AY170">
    <cfRule type="cellIs" dxfId="0" priority="443" operator="greaterThan">
      <formula>1</formula>
    </cfRule>
  </conditionalFormatting>
  <conditionalFormatting sqref="AY178:AY181">
    <cfRule type="cellIs" dxfId="0" priority="615" operator="greaterThan">
      <formula>1</formula>
    </cfRule>
  </conditionalFormatting>
  <conditionalFormatting sqref="AZ23:AZ25">
    <cfRule type="cellIs" dxfId="0" priority="114" operator="greaterThan">
      <formula>1</formula>
    </cfRule>
  </conditionalFormatting>
  <conditionalFormatting sqref="AZ46:AZ48">
    <cfRule type="cellIs" dxfId="0" priority="109" operator="greaterThan">
      <formula>1</formula>
    </cfRule>
  </conditionalFormatting>
  <conditionalFormatting sqref="AZ69:AZ71">
    <cfRule type="cellIs" dxfId="0" priority="105" operator="greaterThan">
      <formula>1</formula>
    </cfRule>
  </conditionalFormatting>
  <conditionalFormatting sqref="AZ91:AZ93">
    <cfRule type="cellIs" dxfId="0" priority="99" operator="greaterThan">
      <formula>1</formula>
    </cfRule>
  </conditionalFormatting>
  <conditionalFormatting sqref="AZ182:AZ185">
    <cfRule type="cellIs" dxfId="0" priority="611" operator="greaterThan">
      <formula>1</formula>
    </cfRule>
  </conditionalFormatting>
  <conditionalFormatting sqref="AZ211:AZ215">
    <cfRule type="cellIs" dxfId="0" priority="429" operator="greaterThan">
      <formula>1</formula>
    </cfRule>
  </conditionalFormatting>
  <conditionalFormatting sqref="AZ234:AZ242">
    <cfRule type="cellIs" dxfId="0" priority="438" operator="greaterThan">
      <formula>1</formula>
    </cfRule>
  </conditionalFormatting>
  <conditionalFormatting sqref="AZ318:AZ320">
    <cfRule type="cellIs" dxfId="0" priority="245" operator="greaterThan">
      <formula>1</formula>
    </cfRule>
  </conditionalFormatting>
  <conditionalFormatting sqref="AZ322:AZ323">
    <cfRule type="cellIs" dxfId="0" priority="370" operator="greaterThan">
      <formula>1</formula>
    </cfRule>
  </conditionalFormatting>
  <conditionalFormatting sqref="AZ758:AZ759">
    <cfRule type="cellIs" dxfId="0" priority="155" operator="greaterThan">
      <formula>1</formula>
    </cfRule>
  </conditionalFormatting>
  <conditionalFormatting sqref="AZ1030:AZ1032">
    <cfRule type="cellIs" dxfId="0" priority="8" operator="greaterThan">
      <formula>1</formula>
    </cfRule>
  </conditionalFormatting>
  <conditionalFormatting sqref="A1034:A1048576 A1:A1029">
    <cfRule type="duplicateValues" dxfId="3" priority="1501"/>
    <cfRule type="duplicateValues" dxfId="1" priority="13"/>
  </conditionalFormatting>
  <conditionalFormatting sqref="T243 G243:I243 H183:I185 T246 G246:I246 T126:T154 G126:I154 G98:I123 J98:J124 G327:I327 T327 G710:J714 T710:T714 J322:J327 G96:J97 T96:T123 J217:J221 K222:L222 K216:L216 K210:L210 T205:T209 V210:X210 K177:L177 S171:S176 S178:S181 U177 T28:T31 G28:J31 G50:J53 K23:K25 K46:L48 K69:K71 K93:L93 K91:K92 T73:T90 G73:J90 G56:J59 T33:T45 G33:J45 G54:G55 J54:J55 T50:T59 T61:T68 G61:J68 T5:T22 G5:J22 J223:J299 J126:J215">
    <cfRule type="cellIs" dxfId="0" priority="626" operator="greaterThan">
      <formula>2</formula>
    </cfRule>
  </conditionalFormatting>
  <conditionalFormatting sqref="P243 U243 P246 U246 P126:P154 U126:U154 P327 U327 P710:P714 U710:U714 P96:P123 U96:U123 P205:P209 R210 U205:U209 T171:T176 V177:X177 P28:P31 U28:U31 U73:U90 P73:P90 U33:U45 P33:P45 U50:U59 P50:P59 U61:U68 P61:P68 P5:P22 U5:U22">
    <cfRule type="cellIs" dxfId="0" priority="625" operator="greaterThan">
      <formula>5</formula>
    </cfRule>
  </conditionalFormatting>
  <conditionalFormatting sqref="AK243 AK246 AK126:AK154 AK90 AK327 AK710:AK714 AK96:AK123 AK18:AK22 AK205:AK209 AL210 AK28:AK31 AK73:AK75 AK10 AK12:AK14 AK33 AK77:AK88 AK35:AK45 AK54:AK59 AK67:AK68 AK5:AK8">
    <cfRule type="cellIs" dxfId="0" priority="624" operator="greaterThan">
      <formula>7</formula>
    </cfRule>
  </conditionalFormatting>
  <conditionalFormatting sqref="AZ243 AZ246 AZ126:AZ154 AZ327 AZ710:AZ714 AZ96:AZ123 BA177 AY171:AY177 AZ205:AZ209 BI210 AZ28:AZ31 AZ73:AZ90 AZ33:AZ45 AZ50:AZ59 AZ61:AZ68 AZ5:AZ22">
    <cfRule type="cellIs" dxfId="0" priority="623" operator="greaterThan">
      <formula>1</formula>
    </cfRule>
  </conditionalFormatting>
  <conditionalFormatting sqref="G23:J25 T23:T25">
    <cfRule type="cellIs" dxfId="0" priority="117" operator="greaterThan">
      <formula>2</formula>
    </cfRule>
  </conditionalFormatting>
  <conditionalFormatting sqref="P23:P25 U23:U25">
    <cfRule type="cellIs" dxfId="0" priority="116" operator="greaterThan">
      <formula>5</formula>
    </cfRule>
  </conditionalFormatting>
  <conditionalFormatting sqref="G26:J26 T26">
    <cfRule type="cellIs" dxfId="0" priority="61" operator="greaterThan">
      <formula>2</formula>
    </cfRule>
  </conditionalFormatting>
  <conditionalFormatting sqref="U26 P26">
    <cfRule type="cellIs" dxfId="0" priority="60" operator="greaterThan">
      <formula>5</formula>
    </cfRule>
  </conditionalFormatting>
  <conditionalFormatting sqref="G27:J27 T27">
    <cfRule type="cellIs" dxfId="0" priority="56" operator="greaterThan">
      <formula>2</formula>
    </cfRule>
  </conditionalFormatting>
  <conditionalFormatting sqref="U27 P27">
    <cfRule type="cellIs" dxfId="0" priority="55" operator="greaterThan">
      <formula>5</formula>
    </cfRule>
  </conditionalFormatting>
  <conditionalFormatting sqref="T32 G32:J32">
    <cfRule type="cellIs" dxfId="0" priority="76" operator="greaterThan">
      <formula>2</formula>
    </cfRule>
  </conditionalFormatting>
  <conditionalFormatting sqref="U32 P32">
    <cfRule type="cellIs" dxfId="0" priority="75" operator="greaterThan">
      <formula>5</formula>
    </cfRule>
  </conditionalFormatting>
  <conditionalFormatting sqref="T46:T48 G46:J48">
    <cfRule type="cellIs" dxfId="0" priority="112" operator="greaterThan">
      <formula>2</formula>
    </cfRule>
  </conditionalFormatting>
  <conditionalFormatting sqref="U46:U48 P46:P48">
    <cfRule type="cellIs" dxfId="0" priority="111" operator="greaterThan">
      <formula>5</formula>
    </cfRule>
  </conditionalFormatting>
  <conditionalFormatting sqref="T49 G49:J49">
    <cfRule type="cellIs" dxfId="0" priority="51" operator="greaterThan">
      <formula>2</formula>
    </cfRule>
  </conditionalFormatting>
  <conditionalFormatting sqref="U49 P49">
    <cfRule type="cellIs" dxfId="0" priority="50" operator="greaterThan">
      <formula>5</formula>
    </cfRule>
  </conditionalFormatting>
  <conditionalFormatting sqref="T60 G60:J60">
    <cfRule type="cellIs" dxfId="0" priority="71" operator="greaterThan">
      <formula>2</formula>
    </cfRule>
  </conditionalFormatting>
  <conditionalFormatting sqref="U60 P60">
    <cfRule type="cellIs" dxfId="0" priority="70" operator="greaterThan">
      <formula>5</formula>
    </cfRule>
  </conditionalFormatting>
  <conditionalFormatting sqref="G69:J71 T69:T71">
    <cfRule type="cellIs" dxfId="0" priority="107" operator="greaterThan">
      <formula>2</formula>
    </cfRule>
  </conditionalFormatting>
  <conditionalFormatting sqref="P69:P71 U69:U71">
    <cfRule type="cellIs" dxfId="0" priority="106" operator="greaterThan">
      <formula>5</formula>
    </cfRule>
  </conditionalFormatting>
  <conditionalFormatting sqref="G72:J72 T72">
    <cfRule type="cellIs" dxfId="0" priority="37" operator="greaterThan">
      <formula>2</formula>
    </cfRule>
  </conditionalFormatting>
  <conditionalFormatting sqref="U72 P72">
    <cfRule type="cellIs" dxfId="0" priority="36" operator="greaterThan">
      <formula>5</formula>
    </cfRule>
  </conditionalFormatting>
  <conditionalFormatting sqref="T91:T93 G91:J93">
    <cfRule type="cellIs" dxfId="0" priority="102" operator="greaterThan">
      <formula>2</formula>
    </cfRule>
  </conditionalFormatting>
  <conditionalFormatting sqref="U91:U93 P91:P93">
    <cfRule type="cellIs" dxfId="0" priority="101" operator="greaterThan">
      <formula>5</formula>
    </cfRule>
  </conditionalFormatting>
  <conditionalFormatting sqref="T94 G94:J94">
    <cfRule type="cellIs" dxfId="0" priority="66" operator="greaterThan">
      <formula>2</formula>
    </cfRule>
  </conditionalFormatting>
  <conditionalFormatting sqref="U94 P94">
    <cfRule type="cellIs" dxfId="0" priority="65" operator="greaterThan">
      <formula>5</formula>
    </cfRule>
  </conditionalFormatting>
  <conditionalFormatting sqref="T95 G95:J95">
    <cfRule type="cellIs" dxfId="0" priority="32" operator="greaterThan">
      <formula>2</formula>
    </cfRule>
  </conditionalFormatting>
  <conditionalFormatting sqref="U95 P95">
    <cfRule type="cellIs" dxfId="0" priority="31" operator="greaterThan">
      <formula>5</formula>
    </cfRule>
  </conditionalFormatting>
  <conditionalFormatting sqref="G124:I124 T124">
    <cfRule type="cellIs" dxfId="0" priority="398" operator="greaterThan">
      <formula>2</formula>
    </cfRule>
  </conditionalFormatting>
  <conditionalFormatting sqref="U124 P124">
    <cfRule type="cellIs" dxfId="0" priority="397" operator="greaterThan">
      <formula>5</formula>
    </cfRule>
  </conditionalFormatting>
  <conditionalFormatting sqref="G125:J125 T125">
    <cfRule type="cellIs" dxfId="0" priority="23" operator="greaterThan">
      <formula>2</formula>
    </cfRule>
  </conditionalFormatting>
  <conditionalFormatting sqref="P125 U125">
    <cfRule type="cellIs" dxfId="0" priority="22" operator="greaterThan">
      <formula>5</formula>
    </cfRule>
  </conditionalFormatting>
  <conditionalFormatting sqref="G155:I155 T155">
    <cfRule type="cellIs" dxfId="0" priority="602" operator="greaterThan">
      <formula>2</formula>
    </cfRule>
  </conditionalFormatting>
  <conditionalFormatting sqref="U155 P155">
    <cfRule type="cellIs" dxfId="0" priority="601" operator="greaterThan">
      <formula>5</formula>
    </cfRule>
  </conditionalFormatting>
  <conditionalFormatting sqref="G156:I156 T156">
    <cfRule type="cellIs" dxfId="0" priority="598" operator="greaterThan">
      <formula>2</formula>
    </cfRule>
  </conditionalFormatting>
  <conditionalFormatting sqref="U156 P156">
    <cfRule type="cellIs" dxfId="0" priority="597" operator="greaterThan">
      <formula>5</formula>
    </cfRule>
  </conditionalFormatting>
  <conditionalFormatting sqref="G157:I157 T157">
    <cfRule type="cellIs" dxfId="0" priority="594" operator="greaterThan">
      <formula>2</formula>
    </cfRule>
  </conditionalFormatting>
  <conditionalFormatting sqref="U157 P157">
    <cfRule type="cellIs" dxfId="0" priority="593" operator="greaterThan">
      <formula>5</formula>
    </cfRule>
  </conditionalFormatting>
  <conditionalFormatting sqref="G158:I158 T158">
    <cfRule type="cellIs" dxfId="0" priority="590" operator="greaterThan">
      <formula>2</formula>
    </cfRule>
  </conditionalFormatting>
  <conditionalFormatting sqref="U158 P158">
    <cfRule type="cellIs" dxfId="0" priority="589" operator="greaterThan">
      <formula>5</formula>
    </cfRule>
  </conditionalFormatting>
  <conditionalFormatting sqref="T159 G159:I159">
    <cfRule type="cellIs" dxfId="0" priority="394" operator="greaterThan">
      <formula>2</formula>
    </cfRule>
  </conditionalFormatting>
  <conditionalFormatting sqref="P159 U159">
    <cfRule type="cellIs" dxfId="0" priority="393" operator="greaterThan">
      <formula>5</formula>
    </cfRule>
  </conditionalFormatting>
  <conditionalFormatting sqref="T160 G160:I160">
    <cfRule type="cellIs" dxfId="0" priority="390" operator="greaterThan">
      <formula>2</formula>
    </cfRule>
  </conditionalFormatting>
  <conditionalFormatting sqref="P160 U160">
    <cfRule type="cellIs" dxfId="0" priority="389" operator="greaterThan">
      <formula>5</formula>
    </cfRule>
  </conditionalFormatting>
  <conditionalFormatting sqref="G161:I161 T161">
    <cfRule type="cellIs" dxfId="0" priority="386" operator="greaterThan">
      <formula>2</formula>
    </cfRule>
  </conditionalFormatting>
  <conditionalFormatting sqref="U161 P161">
    <cfRule type="cellIs" dxfId="0" priority="385" operator="greaterThan">
      <formula>5</formula>
    </cfRule>
  </conditionalFormatting>
  <conditionalFormatting sqref="T162 G162:I162">
    <cfRule type="cellIs" dxfId="0" priority="382" operator="greaterThan">
      <formula>2</formula>
    </cfRule>
  </conditionalFormatting>
  <conditionalFormatting sqref="P162 U162">
    <cfRule type="cellIs" dxfId="0" priority="381" operator="greaterThan">
      <formula>5</formula>
    </cfRule>
  </conditionalFormatting>
  <conditionalFormatting sqref="G163:I163 T163">
    <cfRule type="cellIs" dxfId="0" priority="378" operator="greaterThan">
      <formula>2</formula>
    </cfRule>
  </conditionalFormatting>
  <conditionalFormatting sqref="U163 P163">
    <cfRule type="cellIs" dxfId="0" priority="377" operator="greaterThan">
      <formula>5</formula>
    </cfRule>
  </conditionalFormatting>
  <conditionalFormatting sqref="S165 G164:G170 S169:S170 S167">
    <cfRule type="cellIs" dxfId="0" priority="446" operator="greaterThan">
      <formula>2</formula>
    </cfRule>
  </conditionalFormatting>
  <conditionalFormatting sqref="G182:I182 G183:G185 T182:T185">
    <cfRule type="cellIs" dxfId="0" priority="614" operator="greaterThan">
      <formula>2</formula>
    </cfRule>
  </conditionalFormatting>
  <conditionalFormatting sqref="P182:P185 U182:U185">
    <cfRule type="cellIs" dxfId="0" priority="613" operator="greaterThan">
      <formula>5</formula>
    </cfRule>
  </conditionalFormatting>
  <conditionalFormatting sqref="AH182 AH184">
    <cfRule type="duplicateValues" dxfId="2" priority="627"/>
  </conditionalFormatting>
  <conditionalFormatting sqref="AH183 AH185">
    <cfRule type="duplicateValues" dxfId="2" priority="629"/>
  </conditionalFormatting>
  <conditionalFormatting sqref="T186:T198 T223:T233 G186:G204 G223:G233">
    <cfRule type="cellIs" dxfId="0" priority="585" operator="greaterThan">
      <formula>2</formula>
    </cfRule>
  </conditionalFormatting>
  <conditionalFormatting sqref="H186:I204 H223:I233">
    <cfRule type="cellIs" dxfId="0" priority="586" operator="greaterThan">
      <formula>2</formula>
    </cfRule>
  </conditionalFormatting>
  <conditionalFormatting sqref="P186:P198 U186:U198 U223:U233 P223:P233">
    <cfRule type="cellIs" dxfId="0" priority="584" operator="greaterThan">
      <formula>5</formula>
    </cfRule>
  </conditionalFormatting>
  <conditionalFormatting sqref="AH223:AH233 AH186:AH204">
    <cfRule type="duplicateValues" dxfId="2" priority="628"/>
  </conditionalFormatting>
  <conditionalFormatting sqref="AK186:AK197 AK223:AK233">
    <cfRule type="cellIs" dxfId="0" priority="583" operator="greaterThan">
      <formula>7</formula>
    </cfRule>
  </conditionalFormatting>
  <conditionalFormatting sqref="AZ186:AZ198 AZ223:AZ233">
    <cfRule type="cellIs" dxfId="0" priority="582" operator="greaterThan">
      <formula>1</formula>
    </cfRule>
  </conditionalFormatting>
  <conditionalFormatting sqref="G205:I210">
    <cfRule type="cellIs" dxfId="0" priority="437" operator="greaterThan">
      <formula>2</formula>
    </cfRule>
  </conditionalFormatting>
  <conditionalFormatting sqref="AI210 AH205:AH209">
    <cfRule type="duplicateValues" dxfId="2" priority="631"/>
  </conditionalFormatting>
  <conditionalFormatting sqref="G211:G215 T211:T215">
    <cfRule type="cellIs" dxfId="0" priority="432" operator="greaterThan">
      <formula>2</formula>
    </cfRule>
  </conditionalFormatting>
  <conditionalFormatting sqref="P211:P215 U211:U215">
    <cfRule type="cellIs" dxfId="0" priority="431" operator="greaterThan">
      <formula>5</formula>
    </cfRule>
  </conditionalFormatting>
  <conditionalFormatting sqref="G216 T216">
    <cfRule type="cellIs" dxfId="0" priority="146" operator="greaterThan">
      <formula>2</formula>
    </cfRule>
  </conditionalFormatting>
  <conditionalFormatting sqref="P216 U216">
    <cfRule type="cellIs" dxfId="0" priority="145" operator="greaterThan">
      <formula>5</formula>
    </cfRule>
  </conditionalFormatting>
  <conditionalFormatting sqref="G217 T217">
    <cfRule type="cellIs" dxfId="0" priority="422" operator="greaterThan">
      <formula>2</formula>
    </cfRule>
  </conditionalFormatting>
  <conditionalFormatting sqref="P217 U217">
    <cfRule type="cellIs" dxfId="0" priority="421" operator="greaterThan">
      <formula>5</formula>
    </cfRule>
  </conditionalFormatting>
  <conditionalFormatting sqref="G218 T218">
    <cfRule type="cellIs" dxfId="0" priority="417" operator="greaterThan">
      <formula>2</formula>
    </cfRule>
  </conditionalFormatting>
  <conditionalFormatting sqref="P218 U218">
    <cfRule type="cellIs" dxfId="0" priority="416" operator="greaterThan">
      <formula>5</formula>
    </cfRule>
  </conditionalFormatting>
  <conditionalFormatting sqref="G219 T219">
    <cfRule type="cellIs" dxfId="0" priority="412" operator="greaterThan">
      <formula>2</formula>
    </cfRule>
  </conditionalFormatting>
  <conditionalFormatting sqref="P219 U219">
    <cfRule type="cellIs" dxfId="0" priority="411" operator="greaterThan">
      <formula>5</formula>
    </cfRule>
  </conditionalFormatting>
  <conditionalFormatting sqref="G220 T220">
    <cfRule type="cellIs" dxfId="0" priority="407" operator="greaterThan">
      <formula>2</formula>
    </cfRule>
  </conditionalFormatting>
  <conditionalFormatting sqref="P220 U220">
    <cfRule type="cellIs" dxfId="0" priority="406" operator="greaterThan">
      <formula>5</formula>
    </cfRule>
  </conditionalFormatting>
  <conditionalFormatting sqref="G221 T221">
    <cfRule type="cellIs" dxfId="0" priority="402" operator="greaterThan">
      <formula>2</formula>
    </cfRule>
  </conditionalFormatting>
  <conditionalFormatting sqref="P221 U221">
    <cfRule type="cellIs" dxfId="0" priority="401" operator="greaterThan">
      <formula>5</formula>
    </cfRule>
  </conditionalFormatting>
  <conditionalFormatting sqref="G222 T222">
    <cfRule type="cellIs" dxfId="0" priority="136" operator="greaterThan">
      <formula>2</formula>
    </cfRule>
  </conditionalFormatting>
  <conditionalFormatting sqref="P222 U222">
    <cfRule type="cellIs" dxfId="0" priority="135" operator="greaterThan">
      <formula>5</formula>
    </cfRule>
  </conditionalFormatting>
  <conditionalFormatting sqref="G234:G242 T234:T242">
    <cfRule type="cellIs" dxfId="0" priority="441" operator="greaterThan">
      <formula>2</formula>
    </cfRule>
  </conditionalFormatting>
  <conditionalFormatting sqref="H234:I242">
    <cfRule type="cellIs" dxfId="0" priority="442" operator="greaterThan">
      <formula>2</formula>
    </cfRule>
  </conditionalFormatting>
  <conditionalFormatting sqref="P234:P242 U234:U242">
    <cfRule type="cellIs" dxfId="0" priority="440" operator="greaterThan">
      <formula>5</formula>
    </cfRule>
  </conditionalFormatting>
  <conditionalFormatting sqref="T244 G244:I244">
    <cfRule type="cellIs" dxfId="0" priority="610" operator="greaterThan">
      <formula>2</formula>
    </cfRule>
  </conditionalFormatting>
  <conditionalFormatting sqref="P244 U244">
    <cfRule type="cellIs" dxfId="0" priority="609" operator="greaterThan">
      <formula>5</formula>
    </cfRule>
  </conditionalFormatting>
  <conditionalFormatting sqref="T245 G245:I245 T247 G247:I247">
    <cfRule type="cellIs" dxfId="0" priority="606" operator="greaterThan">
      <formula>2</formula>
    </cfRule>
  </conditionalFormatting>
  <conditionalFormatting sqref="P245 U245 P247 U247">
    <cfRule type="cellIs" dxfId="0" priority="605" operator="greaterThan">
      <formula>5</formula>
    </cfRule>
  </conditionalFormatting>
  <conditionalFormatting sqref="AK245 AK247">
    <cfRule type="cellIs" dxfId="0" priority="604" operator="greaterThan">
      <formula>7</formula>
    </cfRule>
  </conditionalFormatting>
  <conditionalFormatting sqref="AZ245 AZ247">
    <cfRule type="cellIs" dxfId="0" priority="603" operator="greaterThan">
      <formula>1</formula>
    </cfRule>
  </conditionalFormatting>
  <conditionalFormatting sqref="G248:I271 G274:I276 T248:T271 T274:T276">
    <cfRule type="cellIs" dxfId="0" priority="550" operator="greaterThan">
      <formula>2</formula>
    </cfRule>
  </conditionalFormatting>
  <conditionalFormatting sqref="U248:U271 U274:U276 P248:P271 P274:P276">
    <cfRule type="cellIs" dxfId="0" priority="549" operator="greaterThan">
      <formula>5</formula>
    </cfRule>
  </conditionalFormatting>
  <conditionalFormatting sqref="AK248:AK271 AK274:AK276">
    <cfRule type="cellIs" dxfId="0" priority="548" operator="greaterThan">
      <formula>7</formula>
    </cfRule>
  </conditionalFormatting>
  <conditionalFormatting sqref="AZ248:AZ271 AZ274:AZ276">
    <cfRule type="cellIs" dxfId="0" priority="547" operator="greaterThan">
      <formula>1</formula>
    </cfRule>
  </conditionalFormatting>
  <conditionalFormatting sqref="G272:I272 T272">
    <cfRule type="cellIs" dxfId="0" priority="546" operator="greaterThan">
      <formula>2</formula>
    </cfRule>
  </conditionalFormatting>
  <conditionalFormatting sqref="U272 P272">
    <cfRule type="cellIs" dxfId="0" priority="545" operator="greaterThan">
      <formula>5</formula>
    </cfRule>
  </conditionalFormatting>
  <conditionalFormatting sqref="G273:I273 T273">
    <cfRule type="cellIs" dxfId="0" priority="542" operator="greaterThan">
      <formula>2</formula>
    </cfRule>
  </conditionalFormatting>
  <conditionalFormatting sqref="U273 P273">
    <cfRule type="cellIs" dxfId="0" priority="541" operator="greaterThan">
      <formula>5</formula>
    </cfRule>
  </conditionalFormatting>
  <conditionalFormatting sqref="G277:I277 T277">
    <cfRule type="cellIs" dxfId="0" priority="538" operator="greaterThan">
      <formula>2</formula>
    </cfRule>
  </conditionalFormatting>
  <conditionalFormatting sqref="U277 P277">
    <cfRule type="cellIs" dxfId="0" priority="537" operator="greaterThan">
      <formula>5</formula>
    </cfRule>
  </conditionalFormatting>
  <conditionalFormatting sqref="T278 G278:I278">
    <cfRule type="cellIs" dxfId="0" priority="534" operator="greaterThan">
      <formula>2</formula>
    </cfRule>
  </conditionalFormatting>
  <conditionalFormatting sqref="P278 U278">
    <cfRule type="cellIs" dxfId="0" priority="533" operator="greaterThan">
      <formula>5</formula>
    </cfRule>
  </conditionalFormatting>
  <conditionalFormatting sqref="G279:I279 T279">
    <cfRule type="cellIs" dxfId="0" priority="530" operator="greaterThan">
      <formula>2</formula>
    </cfRule>
  </conditionalFormatting>
  <conditionalFormatting sqref="U279 P279">
    <cfRule type="cellIs" dxfId="0" priority="529" operator="greaterThan">
      <formula>5</formula>
    </cfRule>
  </conditionalFormatting>
  <conditionalFormatting sqref="T280 G280:I280">
    <cfRule type="cellIs" dxfId="0" priority="526" operator="greaterThan">
      <formula>2</formula>
    </cfRule>
  </conditionalFormatting>
  <conditionalFormatting sqref="P280 U280">
    <cfRule type="cellIs" dxfId="0" priority="525" operator="greaterThan">
      <formula>5</formula>
    </cfRule>
  </conditionalFormatting>
  <conditionalFormatting sqref="G281:I281 T281">
    <cfRule type="cellIs" dxfId="0" priority="522" operator="greaterThan">
      <formula>2</formula>
    </cfRule>
  </conditionalFormatting>
  <conditionalFormatting sqref="U281 P281">
    <cfRule type="cellIs" dxfId="0" priority="521" operator="greaterThan">
      <formula>5</formula>
    </cfRule>
  </conditionalFormatting>
  <conditionalFormatting sqref="G282:I282 T282">
    <cfRule type="cellIs" dxfId="0" priority="518" operator="greaterThan">
      <formula>2</formula>
    </cfRule>
  </conditionalFormatting>
  <conditionalFormatting sqref="U282 P282">
    <cfRule type="cellIs" dxfId="0" priority="517" operator="greaterThan">
      <formula>5</formula>
    </cfRule>
  </conditionalFormatting>
  <conditionalFormatting sqref="G283:I283 T283">
    <cfRule type="cellIs" dxfId="0" priority="514" operator="greaterThan">
      <formula>2</formula>
    </cfRule>
  </conditionalFormatting>
  <conditionalFormatting sqref="U283 P283">
    <cfRule type="cellIs" dxfId="0" priority="513" operator="greaterThan">
      <formula>5</formula>
    </cfRule>
  </conditionalFormatting>
  <conditionalFormatting sqref="T284 G284:I284">
    <cfRule type="cellIs" dxfId="0" priority="510" operator="greaterThan">
      <formula>2</formula>
    </cfRule>
  </conditionalFormatting>
  <conditionalFormatting sqref="P284 U284">
    <cfRule type="cellIs" dxfId="0" priority="509" operator="greaterThan">
      <formula>5</formula>
    </cfRule>
  </conditionalFormatting>
  <conditionalFormatting sqref="G285:I285 T285">
    <cfRule type="cellIs" dxfId="0" priority="506" operator="greaterThan">
      <formula>2</formula>
    </cfRule>
  </conditionalFormatting>
  <conditionalFormatting sqref="U285 P285">
    <cfRule type="cellIs" dxfId="0" priority="505" operator="greaterThan">
      <formula>5</formula>
    </cfRule>
  </conditionalFormatting>
  <conditionalFormatting sqref="T286 G286:I286">
    <cfRule type="cellIs" dxfId="0" priority="502" operator="greaterThan">
      <formula>2</formula>
    </cfRule>
  </conditionalFormatting>
  <conditionalFormatting sqref="P286 U286">
    <cfRule type="cellIs" dxfId="0" priority="501" operator="greaterThan">
      <formula>5</formula>
    </cfRule>
  </conditionalFormatting>
  <conditionalFormatting sqref="G287:I287 T287">
    <cfRule type="cellIs" dxfId="0" priority="498" operator="greaterThan">
      <formula>2</formula>
    </cfRule>
  </conditionalFormatting>
  <conditionalFormatting sqref="U287 P287">
    <cfRule type="cellIs" dxfId="0" priority="497" operator="greaterThan">
      <formula>5</formula>
    </cfRule>
  </conditionalFormatting>
  <conditionalFormatting sqref="T288 G288:I288">
    <cfRule type="cellIs" dxfId="0" priority="494" operator="greaterThan">
      <formula>2</formula>
    </cfRule>
  </conditionalFormatting>
  <conditionalFormatting sqref="P288 U288">
    <cfRule type="cellIs" dxfId="0" priority="493" operator="greaterThan">
      <formula>5</formula>
    </cfRule>
  </conditionalFormatting>
  <conditionalFormatting sqref="G289:I289 T289">
    <cfRule type="cellIs" dxfId="0" priority="490" operator="greaterThan">
      <formula>2</formula>
    </cfRule>
  </conditionalFormatting>
  <conditionalFormatting sqref="U289 P289">
    <cfRule type="cellIs" dxfId="0" priority="489" operator="greaterThan">
      <formula>5</formula>
    </cfRule>
  </conditionalFormatting>
  <conditionalFormatting sqref="G290:I290 T290">
    <cfRule type="cellIs" dxfId="0" priority="486" operator="greaterThan">
      <formula>2</formula>
    </cfRule>
  </conditionalFormatting>
  <conditionalFormatting sqref="U290 P290">
    <cfRule type="cellIs" dxfId="0" priority="485" operator="greaterThan">
      <formula>5</formula>
    </cfRule>
  </conditionalFormatting>
  <conditionalFormatting sqref="G291:I291 T291">
    <cfRule type="cellIs" dxfId="0" priority="482" operator="greaterThan">
      <formula>2</formula>
    </cfRule>
  </conditionalFormatting>
  <conditionalFormatting sqref="U291 P291">
    <cfRule type="cellIs" dxfId="0" priority="481" operator="greaterThan">
      <formula>5</formula>
    </cfRule>
  </conditionalFormatting>
  <conditionalFormatting sqref="T292 G292:I292">
    <cfRule type="cellIs" dxfId="0" priority="478" operator="greaterThan">
      <formula>2</formula>
    </cfRule>
  </conditionalFormatting>
  <conditionalFormatting sqref="P292 U292">
    <cfRule type="cellIs" dxfId="0" priority="477" operator="greaterThan">
      <formula>5</formula>
    </cfRule>
  </conditionalFormatting>
  <conditionalFormatting sqref="G293:I293 T293">
    <cfRule type="cellIs" dxfId="0" priority="474" operator="greaterThan">
      <formula>2</formula>
    </cfRule>
  </conditionalFormatting>
  <conditionalFormatting sqref="U293 P293">
    <cfRule type="cellIs" dxfId="0" priority="473" operator="greaterThan">
      <formula>5</formula>
    </cfRule>
  </conditionalFormatting>
  <conditionalFormatting sqref="T294 G294:I294">
    <cfRule type="cellIs" dxfId="0" priority="470" operator="greaterThan">
      <formula>2</formula>
    </cfRule>
  </conditionalFormatting>
  <conditionalFormatting sqref="P294 U294">
    <cfRule type="cellIs" dxfId="0" priority="469" operator="greaterThan">
      <formula>5</formula>
    </cfRule>
  </conditionalFormatting>
  <conditionalFormatting sqref="G295:I295 T295">
    <cfRule type="cellIs" dxfId="0" priority="466" operator="greaterThan">
      <formula>2</formula>
    </cfRule>
  </conditionalFormatting>
  <conditionalFormatting sqref="U295 P295">
    <cfRule type="cellIs" dxfId="0" priority="465" operator="greaterThan">
      <formula>5</formula>
    </cfRule>
  </conditionalFormatting>
  <conditionalFormatting sqref="T296 G296:I296">
    <cfRule type="cellIs" dxfId="0" priority="462" operator="greaterThan">
      <formula>2</formula>
    </cfRule>
  </conditionalFormatting>
  <conditionalFormatting sqref="P296 U296">
    <cfRule type="cellIs" dxfId="0" priority="461" operator="greaterThan">
      <formula>5</formula>
    </cfRule>
  </conditionalFormatting>
  <conditionalFormatting sqref="G297:I297 T297">
    <cfRule type="cellIs" dxfId="0" priority="458" operator="greaterThan">
      <formula>2</formula>
    </cfRule>
  </conditionalFormatting>
  <conditionalFormatting sqref="U297 P297">
    <cfRule type="cellIs" dxfId="0" priority="457" operator="greaterThan">
      <formula>5</formula>
    </cfRule>
  </conditionalFormatting>
  <conditionalFormatting sqref="G298:I298 T298">
    <cfRule type="cellIs" dxfId="0" priority="454" operator="greaterThan">
      <formula>2</formula>
    </cfRule>
  </conditionalFormatting>
  <conditionalFormatting sqref="U298 P298">
    <cfRule type="cellIs" dxfId="0" priority="453" operator="greaterThan">
      <formula>5</formula>
    </cfRule>
  </conditionalFormatting>
  <conditionalFormatting sqref="G299:I299 T299">
    <cfRule type="cellIs" dxfId="0" priority="450" operator="greaterThan">
      <formula>2</formula>
    </cfRule>
  </conditionalFormatting>
  <conditionalFormatting sqref="U299 P299">
    <cfRule type="cellIs" dxfId="0" priority="449" operator="greaterThan">
      <formula>5</formula>
    </cfRule>
  </conditionalFormatting>
  <conditionalFormatting sqref="G300:I300 T300">
    <cfRule type="cellIs" dxfId="0" priority="341" operator="greaterThan">
      <formula>2</formula>
    </cfRule>
  </conditionalFormatting>
  <conditionalFormatting sqref="U300 P300">
    <cfRule type="cellIs" dxfId="0" priority="340" operator="greaterThan">
      <formula>5</formula>
    </cfRule>
  </conditionalFormatting>
  <conditionalFormatting sqref="G301:I301 T301">
    <cfRule type="cellIs" dxfId="0" priority="334" operator="greaterThan">
      <formula>2</formula>
    </cfRule>
  </conditionalFormatting>
  <conditionalFormatting sqref="U301 P301">
    <cfRule type="cellIs" dxfId="0" priority="333" operator="greaterThan">
      <formula>5</formula>
    </cfRule>
  </conditionalFormatting>
  <conditionalFormatting sqref="G302:I302 T302">
    <cfRule type="cellIs" dxfId="0" priority="328" operator="greaterThan">
      <formula>2</formula>
    </cfRule>
  </conditionalFormatting>
  <conditionalFormatting sqref="U302 P302">
    <cfRule type="cellIs" dxfId="0" priority="327" operator="greaterThan">
      <formula>5</formula>
    </cfRule>
  </conditionalFormatting>
  <conditionalFormatting sqref="G303:I303 T303">
    <cfRule type="cellIs" dxfId="0" priority="323" operator="greaterThan">
      <formula>2</formula>
    </cfRule>
  </conditionalFormatting>
  <conditionalFormatting sqref="U303 P303">
    <cfRule type="cellIs" dxfId="0" priority="322" operator="greaterThan">
      <formula>5</formula>
    </cfRule>
  </conditionalFormatting>
  <conditionalFormatting sqref="G304:I304 T304">
    <cfRule type="cellIs" dxfId="0" priority="318" operator="greaterThan">
      <formula>2</formula>
    </cfRule>
  </conditionalFormatting>
  <conditionalFormatting sqref="U304 P304">
    <cfRule type="cellIs" dxfId="0" priority="317" operator="greaterThan">
      <formula>5</formula>
    </cfRule>
  </conditionalFormatting>
  <conditionalFormatting sqref="G305:I305 T305">
    <cfRule type="cellIs" dxfId="0" priority="313" operator="greaterThan">
      <formula>2</formula>
    </cfRule>
  </conditionalFormatting>
  <conditionalFormatting sqref="U305 P305">
    <cfRule type="cellIs" dxfId="0" priority="312" operator="greaterThan">
      <formula>5</formula>
    </cfRule>
  </conditionalFormatting>
  <conditionalFormatting sqref="G306:I306 T306">
    <cfRule type="cellIs" dxfId="0" priority="308" operator="greaterThan">
      <formula>2</formula>
    </cfRule>
  </conditionalFormatting>
  <conditionalFormatting sqref="U306 P306">
    <cfRule type="cellIs" dxfId="0" priority="307" operator="greaterThan">
      <formula>5</formula>
    </cfRule>
  </conditionalFormatting>
  <conditionalFormatting sqref="G307:I307 T307">
    <cfRule type="cellIs" dxfId="0" priority="303" operator="greaterThan">
      <formula>2</formula>
    </cfRule>
  </conditionalFormatting>
  <conditionalFormatting sqref="U307 P307">
    <cfRule type="cellIs" dxfId="0" priority="302" operator="greaterThan">
      <formula>5</formula>
    </cfRule>
  </conditionalFormatting>
  <conditionalFormatting sqref="G308:I308 T308">
    <cfRule type="cellIs" dxfId="0" priority="298" operator="greaterThan">
      <formula>2</formula>
    </cfRule>
  </conditionalFormatting>
  <conditionalFormatting sqref="U308 P308">
    <cfRule type="cellIs" dxfId="0" priority="297" operator="greaterThan">
      <formula>5</formula>
    </cfRule>
  </conditionalFormatting>
  <conditionalFormatting sqref="G309:I309 T309">
    <cfRule type="cellIs" dxfId="0" priority="293" operator="greaterThan">
      <formula>2</formula>
    </cfRule>
  </conditionalFormatting>
  <conditionalFormatting sqref="U309 P309">
    <cfRule type="cellIs" dxfId="0" priority="292" operator="greaterThan">
      <formula>5</formula>
    </cfRule>
  </conditionalFormatting>
  <conditionalFormatting sqref="G310:I310 T310">
    <cfRule type="cellIs" dxfId="0" priority="288" operator="greaterThan">
      <formula>2</formula>
    </cfRule>
  </conditionalFormatting>
  <conditionalFormatting sqref="U310 P310">
    <cfRule type="cellIs" dxfId="0" priority="287" operator="greaterThan">
      <formula>5</formula>
    </cfRule>
  </conditionalFormatting>
  <conditionalFormatting sqref="G311:I311 T311">
    <cfRule type="cellIs" dxfId="0" priority="283" operator="greaterThan">
      <formula>2</formula>
    </cfRule>
  </conditionalFormatting>
  <conditionalFormatting sqref="U311 P311">
    <cfRule type="cellIs" dxfId="0" priority="282" operator="greaterThan">
      <formula>5</formula>
    </cfRule>
  </conditionalFormatting>
  <conditionalFormatting sqref="G312:I312 T312">
    <cfRule type="cellIs" dxfId="0" priority="278" operator="greaterThan">
      <formula>2</formula>
    </cfRule>
  </conditionalFormatting>
  <conditionalFormatting sqref="U312 P312">
    <cfRule type="cellIs" dxfId="0" priority="277" operator="greaterThan">
      <formula>5</formula>
    </cfRule>
  </conditionalFormatting>
  <conditionalFormatting sqref="G313:I313 T313">
    <cfRule type="cellIs" dxfId="0" priority="273" operator="greaterThan">
      <formula>2</formula>
    </cfRule>
  </conditionalFormatting>
  <conditionalFormatting sqref="U313 P313">
    <cfRule type="cellIs" dxfId="0" priority="272" operator="greaterThan">
      <formula>5</formula>
    </cfRule>
  </conditionalFormatting>
  <conditionalFormatting sqref="G314:I314 T314">
    <cfRule type="cellIs" dxfId="0" priority="268" operator="greaterThan">
      <formula>2</formula>
    </cfRule>
  </conditionalFormatting>
  <conditionalFormatting sqref="U314 P314">
    <cfRule type="cellIs" dxfId="0" priority="267" operator="greaterThan">
      <formula>5</formula>
    </cfRule>
  </conditionalFormatting>
  <conditionalFormatting sqref="G315:I315 T315">
    <cfRule type="cellIs" dxfId="0" priority="263" operator="greaterThan">
      <formula>2</formula>
    </cfRule>
  </conditionalFormatting>
  <conditionalFormatting sqref="U315 P315">
    <cfRule type="cellIs" dxfId="0" priority="262" operator="greaterThan">
      <formula>5</formula>
    </cfRule>
  </conditionalFormatting>
  <conditionalFormatting sqref="G316:I316 T316">
    <cfRule type="cellIs" dxfId="0" priority="258" operator="greaterThan">
      <formula>2</formula>
    </cfRule>
  </conditionalFormatting>
  <conditionalFormatting sqref="U316 P316">
    <cfRule type="cellIs" dxfId="0" priority="257" operator="greaterThan">
      <formula>5</formula>
    </cfRule>
  </conditionalFormatting>
  <conditionalFormatting sqref="G317:I317 T317">
    <cfRule type="cellIs" dxfId="0" priority="253" operator="greaterThan">
      <formula>2</formula>
    </cfRule>
  </conditionalFormatting>
  <conditionalFormatting sqref="U317 P317">
    <cfRule type="cellIs" dxfId="0" priority="252" operator="greaterThan">
      <formula>5</formula>
    </cfRule>
  </conditionalFormatting>
  <conditionalFormatting sqref="G318:I320 T318:T320">
    <cfRule type="cellIs" dxfId="0" priority="248" operator="greaterThan">
      <formula>2</formula>
    </cfRule>
  </conditionalFormatting>
  <conditionalFormatting sqref="U318:U320 P318:P320">
    <cfRule type="cellIs" dxfId="0" priority="247" operator="greaterThan">
      <formula>5</formula>
    </cfRule>
  </conditionalFormatting>
  <conditionalFormatting sqref="G321:I321 T321">
    <cfRule type="cellIs" dxfId="0" priority="243" operator="greaterThan">
      <formula>2</formula>
    </cfRule>
  </conditionalFormatting>
  <conditionalFormatting sqref="U321 P321">
    <cfRule type="cellIs" dxfId="0" priority="242" operator="greaterThan">
      <formula>5</formula>
    </cfRule>
  </conditionalFormatting>
  <conditionalFormatting sqref="T322:T323 G322:I323">
    <cfRule type="cellIs" dxfId="0" priority="373" operator="greaterThan">
      <formula>2</formula>
    </cfRule>
  </conditionalFormatting>
  <conditionalFormatting sqref="P322:P323 U322:U323">
    <cfRule type="cellIs" dxfId="0" priority="372" operator="greaterThan">
      <formula>5</formula>
    </cfRule>
  </conditionalFormatting>
  <conditionalFormatting sqref="T324 G324:I324">
    <cfRule type="cellIs" dxfId="0" priority="369" operator="greaterThan">
      <formula>2</formula>
    </cfRule>
  </conditionalFormatting>
  <conditionalFormatting sqref="P324 U324">
    <cfRule type="cellIs" dxfId="0" priority="368" operator="greaterThan">
      <formula>5</formula>
    </cfRule>
  </conditionalFormatting>
  <conditionalFormatting sqref="T325 G325:I325">
    <cfRule type="cellIs" dxfId="0" priority="365" operator="greaterThan">
      <formula>2</formula>
    </cfRule>
  </conditionalFormatting>
  <conditionalFormatting sqref="P325 U325">
    <cfRule type="cellIs" dxfId="0" priority="364" operator="greaterThan">
      <formula>5</formula>
    </cfRule>
  </conditionalFormatting>
  <conditionalFormatting sqref="T326 G326:I326">
    <cfRule type="cellIs" dxfId="0" priority="361" operator="greaterThan">
      <formula>2</formula>
    </cfRule>
  </conditionalFormatting>
  <conditionalFormatting sqref="P326 U326">
    <cfRule type="cellIs" dxfId="0" priority="360" operator="greaterThan">
      <formula>5</formula>
    </cfRule>
  </conditionalFormatting>
  <conditionalFormatting sqref="G758:J759 T758:T759">
    <cfRule type="cellIs" dxfId="0" priority="158" operator="greaterThan">
      <formula>2</formula>
    </cfRule>
  </conditionalFormatting>
  <conditionalFormatting sqref="P758:P759 U758:U759">
    <cfRule type="cellIs" dxfId="0" priority="157" operator="greaterThan">
      <formula>5</formula>
    </cfRule>
  </conditionalFormatting>
  <conditionalFormatting sqref="T1030:T1032 G1030:J1032">
    <cfRule type="cellIs" dxfId="0" priority="11" operator="greaterThan">
      <formula>2</formula>
    </cfRule>
  </conditionalFormatting>
  <conditionalFormatting sqref="P1030:P1032 U1030:U1032">
    <cfRule type="cellIs" dxfId="0" priority="10" operator="greaterThan">
      <formula>5</formula>
    </cfRule>
  </conditionalFormatting>
  <conditionalFormatting sqref="T1033 G1033:J1033">
    <cfRule type="cellIs" dxfId="0" priority="5" operator="greaterThan">
      <formula>2</formula>
    </cfRule>
  </conditionalFormatting>
  <conditionalFormatting sqref="P1033 U1033">
    <cfRule type="cellIs" dxfId="0" priority="4" operator="greaterThan">
      <formula>5</formula>
    </cfRule>
  </conditionalFormatting>
  <pageMargins left="0.7" right="0.7" top="0.75" bottom="0.75" header="0.3" footer="0.3"/>
  <pageSetup paperSize="9" orientation="portrait" horizontalDpi="200" verticalDpi="300"/>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332"/>
  <sheetViews>
    <sheetView tabSelected="1" workbookViewId="0">
      <pane xSplit="2" ySplit="4" topLeftCell="N143" activePane="bottomRight" state="frozen"/>
      <selection/>
      <selection pane="topRight"/>
      <selection pane="bottomLeft"/>
      <selection pane="bottomRight" activeCell="Q153" sqref="Q153"/>
    </sheetView>
  </sheetViews>
  <sheetFormatPr defaultColWidth="9" defaultRowHeight="16.5"/>
  <cols>
    <col min="1" max="1" width="13.25" style="74" customWidth="1"/>
    <col min="2" max="2" width="86.875" style="74" customWidth="1"/>
    <col min="3" max="3" width="14.25" style="74" customWidth="1"/>
    <col min="4" max="4" width="42.75" style="74" customWidth="1"/>
    <col min="5" max="5" width="17.25" style="74" customWidth="1"/>
    <col min="6" max="6" width="27.875" style="74" customWidth="1"/>
    <col min="7" max="7" width="11.625" style="74" customWidth="1"/>
    <col min="8" max="8" width="10.125" style="74" customWidth="1"/>
    <col min="9" max="9" width="8.75" style="74" customWidth="1"/>
    <col min="10" max="10" width="13.625" style="74" customWidth="1"/>
    <col min="11" max="11" width="13.25" style="74" customWidth="1"/>
    <col min="12" max="12" width="11.5" style="74" customWidth="1"/>
    <col min="13" max="13" width="8.125" style="74" customWidth="1"/>
    <col min="14" max="15" width="20.5" style="74" customWidth="1"/>
    <col min="16" max="16" width="11.125" style="74" customWidth="1"/>
    <col min="17" max="17" width="14.25" style="74" customWidth="1"/>
    <col min="18" max="18" width="13.5" style="74" customWidth="1"/>
    <col min="19" max="19" width="17.875" style="74" customWidth="1"/>
    <col min="20" max="20" width="10.5" style="74" customWidth="1"/>
    <col min="21" max="21" width="12" style="74" customWidth="1"/>
    <col min="22" max="22" width="10.5" style="74" customWidth="1"/>
    <col min="23" max="23" width="12.125" style="74" customWidth="1"/>
    <col min="24" max="24" width="10.5" style="74" customWidth="1"/>
    <col min="25" max="25" width="11.875" style="74" customWidth="1"/>
    <col min="26" max="26" width="10.5" style="74" customWidth="1"/>
    <col min="27" max="27" width="11.875" style="74" customWidth="1"/>
    <col min="28" max="28" width="6.75" style="74" customWidth="1"/>
    <col min="29" max="29" width="19.5" style="74" customWidth="1"/>
    <col min="30" max="30" width="10.875" style="74" customWidth="1"/>
    <col min="31" max="16384" width="9" style="74"/>
  </cols>
  <sheetData>
    <row r="1" spans="1:30">
      <c r="A1" s="80" t="s">
        <v>174</v>
      </c>
      <c r="B1" s="80" t="s">
        <v>178</v>
      </c>
      <c r="C1" s="80" t="s">
        <v>182</v>
      </c>
      <c r="D1" s="80" t="s">
        <v>185</v>
      </c>
      <c r="E1" s="80" t="s">
        <v>188</v>
      </c>
      <c r="F1" s="80" t="s">
        <v>190</v>
      </c>
      <c r="G1" s="80" t="s">
        <v>192</v>
      </c>
      <c r="H1" s="80" t="s">
        <v>196</v>
      </c>
      <c r="I1" s="80" t="s">
        <v>199</v>
      </c>
      <c r="J1" s="80" t="s">
        <v>202</v>
      </c>
      <c r="K1" s="80" t="s">
        <v>205</v>
      </c>
      <c r="L1" s="80" t="s">
        <v>207</v>
      </c>
      <c r="M1" s="80" t="s">
        <v>210</v>
      </c>
      <c r="N1" s="80" t="s">
        <v>213</v>
      </c>
      <c r="O1" s="80" t="s">
        <v>2809</v>
      </c>
      <c r="P1" s="80" t="s">
        <v>216</v>
      </c>
      <c r="Q1" s="80" t="s">
        <v>219</v>
      </c>
      <c r="R1" s="80" t="s">
        <v>222</v>
      </c>
      <c r="S1" s="80" t="s">
        <v>226</v>
      </c>
      <c r="T1" s="80" t="s">
        <v>222</v>
      </c>
      <c r="U1" s="80" t="s">
        <v>226</v>
      </c>
      <c r="V1" s="80" t="s">
        <v>222</v>
      </c>
      <c r="W1" s="80" t="s">
        <v>226</v>
      </c>
      <c r="X1" s="80" t="s">
        <v>222</v>
      </c>
      <c r="Y1" s="80" t="s">
        <v>226</v>
      </c>
      <c r="Z1" s="80" t="s">
        <v>222</v>
      </c>
      <c r="AA1" s="80" t="s">
        <v>226</v>
      </c>
      <c r="AB1" s="80" t="s">
        <v>230</v>
      </c>
      <c r="AC1" s="80" t="s">
        <v>233</v>
      </c>
      <c r="AD1" s="80" t="s">
        <v>233</v>
      </c>
    </row>
    <row r="2" spans="1:30">
      <c r="A2" s="80" t="s">
        <v>175</v>
      </c>
      <c r="B2" s="80" t="s">
        <v>179</v>
      </c>
      <c r="C2" s="80" t="s">
        <v>183</v>
      </c>
      <c r="D2" s="80" t="s">
        <v>186</v>
      </c>
      <c r="E2" s="80" t="s">
        <v>189</v>
      </c>
      <c r="F2" s="80" t="s">
        <v>191</v>
      </c>
      <c r="G2" s="80" t="s">
        <v>193</v>
      </c>
      <c r="H2" s="80" t="s">
        <v>197</v>
      </c>
      <c r="I2" s="80" t="s">
        <v>200</v>
      </c>
      <c r="J2" s="80" t="s">
        <v>203</v>
      </c>
      <c r="K2" s="80" t="s">
        <v>206</v>
      </c>
      <c r="L2" s="80" t="s">
        <v>208</v>
      </c>
      <c r="M2" s="80" t="s">
        <v>211</v>
      </c>
      <c r="N2" s="80" t="s">
        <v>214</v>
      </c>
      <c r="O2" s="80" t="s">
        <v>2810</v>
      </c>
      <c r="P2" s="80" t="s">
        <v>2811</v>
      </c>
      <c r="Q2" s="80" t="s">
        <v>220</v>
      </c>
      <c r="R2" s="80" t="s">
        <v>2812</v>
      </c>
      <c r="S2" s="80" t="s">
        <v>2813</v>
      </c>
      <c r="T2" s="80" t="s">
        <v>2814</v>
      </c>
      <c r="U2" s="80" t="s">
        <v>2815</v>
      </c>
      <c r="V2" s="80" t="s">
        <v>2816</v>
      </c>
      <c r="W2" s="80" t="s">
        <v>2817</v>
      </c>
      <c r="X2" s="80" t="s">
        <v>2818</v>
      </c>
      <c r="Y2" s="80" t="s">
        <v>2819</v>
      </c>
      <c r="Z2" s="80" t="s">
        <v>2820</v>
      </c>
      <c r="AA2" s="80" t="s">
        <v>2821</v>
      </c>
      <c r="AB2" s="80" t="s">
        <v>231</v>
      </c>
      <c r="AC2" s="80" t="s">
        <v>234</v>
      </c>
      <c r="AD2" s="80" t="s">
        <v>235</v>
      </c>
    </row>
    <row r="3" spans="1:30">
      <c r="A3" s="80" t="s">
        <v>381</v>
      </c>
      <c r="B3" s="80" t="s">
        <v>382</v>
      </c>
      <c r="C3" s="80" t="s">
        <v>382</v>
      </c>
      <c r="D3" s="80" t="s">
        <v>382</v>
      </c>
      <c r="E3" s="80" t="s">
        <v>382</v>
      </c>
      <c r="F3" s="80" t="s">
        <v>382</v>
      </c>
      <c r="G3" s="80" t="s">
        <v>383</v>
      </c>
      <c r="H3" s="80" t="s">
        <v>383</v>
      </c>
      <c r="I3" s="80" t="s">
        <v>383</v>
      </c>
      <c r="J3" s="80" t="s">
        <v>383</v>
      </c>
      <c r="K3" s="80" t="s">
        <v>382</v>
      </c>
      <c r="L3" s="80" t="s">
        <v>382</v>
      </c>
      <c r="M3" s="80" t="s">
        <v>383</v>
      </c>
      <c r="N3" s="80" t="s">
        <v>382</v>
      </c>
      <c r="O3" s="80" t="s">
        <v>383</v>
      </c>
      <c r="P3" s="80" t="s">
        <v>383</v>
      </c>
      <c r="Q3" s="80" t="s">
        <v>382</v>
      </c>
      <c r="R3" s="80" t="s">
        <v>383</v>
      </c>
      <c r="S3" s="80" t="s">
        <v>382</v>
      </c>
      <c r="T3" s="80" t="s">
        <v>383</v>
      </c>
      <c r="U3" s="80" t="s">
        <v>382</v>
      </c>
      <c r="V3" s="80" t="s">
        <v>383</v>
      </c>
      <c r="W3" s="80" t="s">
        <v>382</v>
      </c>
      <c r="X3" s="80" t="s">
        <v>383</v>
      </c>
      <c r="Y3" s="80" t="s">
        <v>382</v>
      </c>
      <c r="Z3" s="80" t="s">
        <v>383</v>
      </c>
      <c r="AA3" s="80" t="s">
        <v>382</v>
      </c>
      <c r="AB3" s="80" t="s">
        <v>383</v>
      </c>
      <c r="AC3" s="80" t="s">
        <v>382</v>
      </c>
      <c r="AD3" s="80" t="s">
        <v>382</v>
      </c>
    </row>
    <row r="4" spans="1:30">
      <c r="A4" s="80">
        <v>3</v>
      </c>
      <c r="B4" s="80">
        <v>0</v>
      </c>
      <c r="C4" s="80">
        <v>3</v>
      </c>
      <c r="D4" s="80">
        <v>1</v>
      </c>
      <c r="E4" s="80">
        <v>3</v>
      </c>
      <c r="F4" s="80">
        <v>3</v>
      </c>
      <c r="G4" s="80">
        <v>1</v>
      </c>
      <c r="H4" s="80">
        <v>1</v>
      </c>
      <c r="I4" s="80">
        <v>3</v>
      </c>
      <c r="J4" s="80">
        <v>3</v>
      </c>
      <c r="K4" s="80">
        <v>3</v>
      </c>
      <c r="L4" s="80">
        <v>3</v>
      </c>
      <c r="M4" s="80">
        <v>3</v>
      </c>
      <c r="N4" s="80">
        <v>3</v>
      </c>
      <c r="O4" s="80">
        <v>3</v>
      </c>
      <c r="P4" s="80">
        <v>3</v>
      </c>
      <c r="Q4" s="80">
        <v>3</v>
      </c>
      <c r="R4" s="80">
        <v>3</v>
      </c>
      <c r="S4" s="80">
        <v>3</v>
      </c>
      <c r="T4" s="80">
        <v>3</v>
      </c>
      <c r="U4" s="80">
        <v>3</v>
      </c>
      <c r="V4" s="80">
        <v>3</v>
      </c>
      <c r="W4" s="80">
        <v>3</v>
      </c>
      <c r="X4" s="80">
        <v>3</v>
      </c>
      <c r="Y4" s="80">
        <v>3</v>
      </c>
      <c r="Z4" s="80">
        <v>3</v>
      </c>
      <c r="AA4" s="80">
        <v>3</v>
      </c>
      <c r="AB4" s="80">
        <v>1</v>
      </c>
      <c r="AC4" s="80">
        <v>1</v>
      </c>
      <c r="AD4" s="80">
        <v>1</v>
      </c>
    </row>
    <row r="5" spans="1:30">
      <c r="A5" s="80">
        <v>27100010008</v>
      </c>
      <c r="B5" s="80" t="s">
        <v>2822</v>
      </c>
      <c r="C5" s="80" t="s">
        <v>2823</v>
      </c>
      <c r="D5" s="80" t="s">
        <v>2824</v>
      </c>
      <c r="E5" s="80" t="s">
        <v>2825</v>
      </c>
      <c r="F5" s="80" t="s">
        <v>2826</v>
      </c>
      <c r="G5" s="80">
        <v>0</v>
      </c>
      <c r="H5" s="80">
        <v>1</v>
      </c>
      <c r="I5" s="80">
        <v>1</v>
      </c>
      <c r="J5" s="80">
        <v>10000</v>
      </c>
      <c r="K5" s="80"/>
      <c r="L5" s="80" t="s">
        <v>2827</v>
      </c>
      <c r="M5" s="80">
        <v>0</v>
      </c>
      <c r="N5" s="80">
        <v>1</v>
      </c>
      <c r="O5" s="80"/>
      <c r="P5" s="80">
        <v>7</v>
      </c>
      <c r="Q5" s="80"/>
      <c r="R5" s="80">
        <v>7</v>
      </c>
      <c r="S5" s="80"/>
      <c r="T5" s="80"/>
      <c r="U5" s="80"/>
      <c r="V5" s="80"/>
      <c r="W5" s="80"/>
      <c r="X5" s="80"/>
      <c r="Y5" s="80"/>
      <c r="Z5" s="80"/>
      <c r="AA5" s="80"/>
      <c r="AB5" s="80"/>
      <c r="AC5" s="80"/>
      <c r="AD5" s="80"/>
    </row>
    <row r="6" spans="1:30">
      <c r="A6" s="80">
        <v>27100010009</v>
      </c>
      <c r="B6" s="80" t="s">
        <v>2828</v>
      </c>
      <c r="C6" s="80" t="s">
        <v>436</v>
      </c>
      <c r="D6" s="80" t="s">
        <v>436</v>
      </c>
      <c r="E6" s="86" t="s">
        <v>2829</v>
      </c>
      <c r="F6" s="80" t="s">
        <v>2830</v>
      </c>
      <c r="G6" s="80">
        <v>0</v>
      </c>
      <c r="H6" s="80">
        <v>1</v>
      </c>
      <c r="I6" s="80">
        <v>1</v>
      </c>
      <c r="J6" s="80">
        <v>10000</v>
      </c>
      <c r="K6" s="80"/>
      <c r="L6" s="80" t="s">
        <v>2827</v>
      </c>
      <c r="M6" s="80">
        <v>0</v>
      </c>
      <c r="N6" s="80">
        <v>1</v>
      </c>
      <c r="O6" s="80"/>
      <c r="P6" s="80">
        <v>8</v>
      </c>
      <c r="Q6" s="80"/>
      <c r="R6" s="80">
        <v>18</v>
      </c>
      <c r="S6" s="80">
        <v>25</v>
      </c>
      <c r="T6" s="80">
        <v>0</v>
      </c>
      <c r="U6" s="80"/>
      <c r="V6" s="80"/>
      <c r="W6" s="80"/>
      <c r="X6" s="80"/>
      <c r="Y6" s="80"/>
      <c r="Z6" s="80"/>
      <c r="AA6" s="80"/>
      <c r="AB6" s="90">
        <v>2</v>
      </c>
      <c r="AC6" s="90" t="s">
        <v>2831</v>
      </c>
      <c r="AD6" s="80"/>
    </row>
    <row r="7" spans="1:30">
      <c r="A7" s="80">
        <v>27100010010</v>
      </c>
      <c r="B7" s="80" t="s">
        <v>2832</v>
      </c>
      <c r="C7" s="80" t="s">
        <v>443</v>
      </c>
      <c r="D7" s="80" t="s">
        <v>443</v>
      </c>
      <c r="E7" s="80" t="s">
        <v>2833</v>
      </c>
      <c r="F7" s="80" t="s">
        <v>2834</v>
      </c>
      <c r="G7" s="80">
        <v>0</v>
      </c>
      <c r="H7" s="80">
        <v>1</v>
      </c>
      <c r="I7" s="80">
        <v>1</v>
      </c>
      <c r="J7" s="80">
        <v>10000</v>
      </c>
      <c r="K7" s="80"/>
      <c r="L7" s="80" t="s">
        <v>2827</v>
      </c>
      <c r="M7" s="80">
        <v>0</v>
      </c>
      <c r="N7" s="80">
        <v>1</v>
      </c>
      <c r="O7" s="80"/>
      <c r="P7" s="80">
        <v>8</v>
      </c>
      <c r="Q7" s="80"/>
      <c r="R7" s="80">
        <v>8</v>
      </c>
      <c r="S7" s="80">
        <v>0</v>
      </c>
      <c r="T7" s="80"/>
      <c r="U7" s="80"/>
      <c r="V7" s="80"/>
      <c r="W7" s="80"/>
      <c r="X7" s="80"/>
      <c r="Y7" s="80"/>
      <c r="Z7" s="80"/>
      <c r="AA7" s="80"/>
      <c r="AB7" s="90"/>
      <c r="AC7" s="90"/>
      <c r="AD7" s="80"/>
    </row>
    <row r="8" spans="1:30">
      <c r="A8" s="80">
        <v>27100010011</v>
      </c>
      <c r="B8" s="80" t="s">
        <v>2835</v>
      </c>
      <c r="C8" s="80"/>
      <c r="D8" s="80"/>
      <c r="E8" s="80"/>
      <c r="F8" s="80"/>
      <c r="G8" s="80"/>
      <c r="H8" s="80"/>
      <c r="I8" s="80">
        <v>1</v>
      </c>
      <c r="J8" s="80">
        <v>10000</v>
      </c>
      <c r="K8" s="80"/>
      <c r="L8" s="80" t="s">
        <v>2827</v>
      </c>
      <c r="M8" s="80">
        <v>0</v>
      </c>
      <c r="N8" s="80">
        <v>1</v>
      </c>
      <c r="O8" s="80"/>
      <c r="P8" s="80">
        <v>8</v>
      </c>
      <c r="Q8" s="80"/>
      <c r="R8" s="80">
        <v>18</v>
      </c>
      <c r="S8" s="80">
        <v>26</v>
      </c>
      <c r="T8" s="80"/>
      <c r="U8" s="80"/>
      <c r="V8" s="80"/>
      <c r="W8" s="80"/>
      <c r="X8" s="80"/>
      <c r="Y8" s="80"/>
      <c r="Z8" s="80"/>
      <c r="AA8" s="80"/>
      <c r="AB8" s="90"/>
      <c r="AC8" s="90"/>
      <c r="AD8" s="80"/>
    </row>
    <row r="9" spans="1:30">
      <c r="A9" s="80">
        <v>27100010012</v>
      </c>
      <c r="B9" s="80" t="s">
        <v>2836</v>
      </c>
      <c r="C9" s="80"/>
      <c r="D9" s="80"/>
      <c r="E9" s="80"/>
      <c r="F9" s="80"/>
      <c r="G9" s="80"/>
      <c r="H9" s="80"/>
      <c r="I9" s="80">
        <v>1</v>
      </c>
      <c r="J9" s="80">
        <v>10000</v>
      </c>
      <c r="K9" s="80"/>
      <c r="L9" s="80" t="s">
        <v>2827</v>
      </c>
      <c r="M9" s="80">
        <v>0</v>
      </c>
      <c r="N9" s="80">
        <v>1</v>
      </c>
      <c r="O9" s="80"/>
      <c r="P9" s="80">
        <v>8</v>
      </c>
      <c r="Q9" s="80"/>
      <c r="R9" s="80">
        <v>1</v>
      </c>
      <c r="S9" s="80" t="s">
        <v>2837</v>
      </c>
      <c r="T9" s="80"/>
      <c r="U9" s="80"/>
      <c r="V9" s="80"/>
      <c r="W9" s="80"/>
      <c r="X9" s="80"/>
      <c r="Y9" s="80"/>
      <c r="Z9" s="80"/>
      <c r="AA9" s="80"/>
      <c r="AB9" s="90"/>
      <c r="AC9" s="90"/>
      <c r="AD9" s="80"/>
    </row>
    <row r="10" spans="1:30">
      <c r="A10" s="80">
        <v>27100010013</v>
      </c>
      <c r="B10" s="80" t="s">
        <v>2838</v>
      </c>
      <c r="C10" s="80"/>
      <c r="D10" s="80"/>
      <c r="E10" s="80"/>
      <c r="F10" s="80"/>
      <c r="G10" s="80"/>
      <c r="H10" s="80"/>
      <c r="I10" s="80">
        <v>1</v>
      </c>
      <c r="J10" s="80">
        <v>10000</v>
      </c>
      <c r="K10" s="80"/>
      <c r="L10" s="80" t="s">
        <v>2827</v>
      </c>
      <c r="M10" s="80">
        <v>0</v>
      </c>
      <c r="N10" s="80">
        <v>1</v>
      </c>
      <c r="O10" s="80"/>
      <c r="P10" s="80">
        <v>8</v>
      </c>
      <c r="Q10" s="80"/>
      <c r="R10" s="80">
        <v>2</v>
      </c>
      <c r="S10" s="80" t="s">
        <v>2837</v>
      </c>
      <c r="T10" s="80"/>
      <c r="U10" s="80"/>
      <c r="V10" s="80"/>
      <c r="W10" s="80"/>
      <c r="X10" s="80"/>
      <c r="Y10" s="80"/>
      <c r="Z10" s="80"/>
      <c r="AA10" s="80"/>
      <c r="AB10" s="90"/>
      <c r="AC10" s="90"/>
      <c r="AD10" s="80"/>
    </row>
    <row r="11" spans="1:30">
      <c r="A11" s="80">
        <v>27100010014</v>
      </c>
      <c r="B11" s="80" t="s">
        <v>2839</v>
      </c>
      <c r="C11" s="80" t="s">
        <v>1540</v>
      </c>
      <c r="D11" s="80" t="s">
        <v>2840</v>
      </c>
      <c r="E11" s="80" t="s">
        <v>2833</v>
      </c>
      <c r="F11" s="80"/>
      <c r="G11" s="80"/>
      <c r="H11" s="80"/>
      <c r="I11" s="80">
        <v>1</v>
      </c>
      <c r="J11" s="80">
        <v>10000</v>
      </c>
      <c r="K11" s="80"/>
      <c r="L11" s="80" t="s">
        <v>2827</v>
      </c>
      <c r="M11" s="80">
        <v>0</v>
      </c>
      <c r="N11" s="80">
        <v>1</v>
      </c>
      <c r="O11" s="80"/>
      <c r="P11" s="80">
        <v>8</v>
      </c>
      <c r="Q11" s="80"/>
      <c r="R11" s="80">
        <v>2</v>
      </c>
      <c r="S11" s="80" t="s">
        <v>2837</v>
      </c>
      <c r="T11" s="80"/>
      <c r="U11" s="80"/>
      <c r="V11" s="80"/>
      <c r="W11" s="80"/>
      <c r="X11" s="80"/>
      <c r="Y11" s="80"/>
      <c r="Z11" s="80"/>
      <c r="AA11" s="80"/>
      <c r="AB11" s="90"/>
      <c r="AC11" s="90"/>
      <c r="AD11" s="80"/>
    </row>
    <row r="12" spans="1:30">
      <c r="A12" s="80">
        <v>27100020009</v>
      </c>
      <c r="B12" s="80" t="s">
        <v>2841</v>
      </c>
      <c r="C12" s="80" t="s">
        <v>508</v>
      </c>
      <c r="D12" s="80" t="s">
        <v>508</v>
      </c>
      <c r="E12" s="86" t="s">
        <v>2829</v>
      </c>
      <c r="F12" s="80" t="s">
        <v>2842</v>
      </c>
      <c r="G12" s="80">
        <v>0</v>
      </c>
      <c r="H12" s="80">
        <v>1</v>
      </c>
      <c r="I12" s="80">
        <v>1</v>
      </c>
      <c r="J12" s="80">
        <v>10000</v>
      </c>
      <c r="K12" s="80"/>
      <c r="L12" s="80" t="s">
        <v>2827</v>
      </c>
      <c r="M12" s="80">
        <v>0</v>
      </c>
      <c r="N12" s="80">
        <v>1</v>
      </c>
      <c r="O12" s="80"/>
      <c r="P12" s="80">
        <v>8</v>
      </c>
      <c r="Q12" s="80"/>
      <c r="R12" s="80">
        <v>18</v>
      </c>
      <c r="S12" s="80">
        <v>25</v>
      </c>
      <c r="T12" s="80"/>
      <c r="U12" s="80"/>
      <c r="V12" s="80"/>
      <c r="W12" s="80"/>
      <c r="X12" s="80"/>
      <c r="Y12" s="80"/>
      <c r="Z12" s="80"/>
      <c r="AA12" s="80"/>
      <c r="AB12" s="90"/>
      <c r="AC12" s="90"/>
      <c r="AD12" s="80"/>
    </row>
    <row r="13" spans="1:30">
      <c r="A13" s="80">
        <v>27100020010</v>
      </c>
      <c r="B13" s="80" t="s">
        <v>2843</v>
      </c>
      <c r="C13" s="80" t="s">
        <v>512</v>
      </c>
      <c r="D13" s="80" t="s">
        <v>512</v>
      </c>
      <c r="E13" s="80" t="s">
        <v>2833</v>
      </c>
      <c r="F13" s="80" t="s">
        <v>2844</v>
      </c>
      <c r="G13" s="80">
        <v>0</v>
      </c>
      <c r="H13" s="80">
        <v>1</v>
      </c>
      <c r="I13" s="80">
        <v>1</v>
      </c>
      <c r="J13" s="80">
        <v>10000</v>
      </c>
      <c r="K13" s="80"/>
      <c r="L13" s="80" t="s">
        <v>2827</v>
      </c>
      <c r="M13" s="80">
        <v>0</v>
      </c>
      <c r="N13" s="80">
        <v>1</v>
      </c>
      <c r="O13" s="80"/>
      <c r="P13" s="80">
        <v>8</v>
      </c>
      <c r="Q13" s="80"/>
      <c r="R13" s="80">
        <v>18</v>
      </c>
      <c r="S13" s="80">
        <v>26</v>
      </c>
      <c r="T13" s="80"/>
      <c r="U13" s="80"/>
      <c r="V13" s="80"/>
      <c r="W13" s="80"/>
      <c r="X13" s="80"/>
      <c r="Y13" s="80"/>
      <c r="Z13" s="80"/>
      <c r="AA13" s="80"/>
      <c r="AB13" s="90"/>
      <c r="AC13" s="90"/>
      <c r="AD13" s="80"/>
    </row>
    <row r="14" spans="1:30">
      <c r="A14" s="80">
        <v>27100020011</v>
      </c>
      <c r="B14" s="80" t="s">
        <v>2845</v>
      </c>
      <c r="C14" s="80"/>
      <c r="D14" s="80"/>
      <c r="E14" s="80"/>
      <c r="F14" s="80"/>
      <c r="G14" s="80"/>
      <c r="H14" s="80"/>
      <c r="I14" s="80">
        <v>1</v>
      </c>
      <c r="J14" s="80">
        <v>10000</v>
      </c>
      <c r="K14" s="80"/>
      <c r="L14" s="80" t="s">
        <v>2827</v>
      </c>
      <c r="M14" s="80">
        <v>0</v>
      </c>
      <c r="N14" s="80">
        <v>1</v>
      </c>
      <c r="O14" s="80"/>
      <c r="P14" s="80">
        <v>8</v>
      </c>
      <c r="Q14" s="80"/>
      <c r="R14" s="80">
        <v>12</v>
      </c>
      <c r="S14" s="80">
        <v>0</v>
      </c>
      <c r="T14" s="80"/>
      <c r="U14" s="80"/>
      <c r="V14" s="80"/>
      <c r="W14" s="80"/>
      <c r="X14" s="80"/>
      <c r="Y14" s="80"/>
      <c r="Z14" s="80"/>
      <c r="AA14" s="80"/>
      <c r="AB14" s="90"/>
      <c r="AC14" s="90"/>
      <c r="AD14" s="80"/>
    </row>
    <row r="15" spans="1:30">
      <c r="A15" s="80">
        <v>27100030009</v>
      </c>
      <c r="B15" s="80" t="s">
        <v>2846</v>
      </c>
      <c r="C15" s="80" t="s">
        <v>570</v>
      </c>
      <c r="D15" s="80" t="s">
        <v>570</v>
      </c>
      <c r="E15" s="86" t="s">
        <v>2829</v>
      </c>
      <c r="F15" s="86" t="s">
        <v>2847</v>
      </c>
      <c r="G15" s="87">
        <v>0</v>
      </c>
      <c r="H15" s="87">
        <v>1</v>
      </c>
      <c r="I15" s="80">
        <v>1</v>
      </c>
      <c r="J15" s="80">
        <v>10000</v>
      </c>
      <c r="K15" s="80"/>
      <c r="L15" s="80" t="s">
        <v>2827</v>
      </c>
      <c r="M15" s="80">
        <v>0</v>
      </c>
      <c r="N15" s="80">
        <v>1</v>
      </c>
      <c r="O15" s="80"/>
      <c r="P15" s="80">
        <v>8</v>
      </c>
      <c r="Q15" s="80"/>
      <c r="R15" s="80">
        <v>18</v>
      </c>
      <c r="S15" s="80">
        <v>25</v>
      </c>
      <c r="T15" s="80"/>
      <c r="U15" s="80"/>
      <c r="V15" s="80"/>
      <c r="W15" s="80"/>
      <c r="X15" s="80"/>
      <c r="Y15" s="80"/>
      <c r="Z15" s="80"/>
      <c r="AA15" s="80"/>
      <c r="AB15" s="90"/>
      <c r="AC15" s="90"/>
      <c r="AD15" s="80"/>
    </row>
    <row r="16" spans="1:30">
      <c r="A16" s="80">
        <v>27100030010</v>
      </c>
      <c r="B16" s="80" t="s">
        <v>2848</v>
      </c>
      <c r="C16" s="80" t="s">
        <v>574</v>
      </c>
      <c r="D16" s="80" t="s">
        <v>574</v>
      </c>
      <c r="E16" s="80" t="s">
        <v>2833</v>
      </c>
      <c r="F16" s="80" t="s">
        <v>2849</v>
      </c>
      <c r="G16" s="80">
        <v>0</v>
      </c>
      <c r="H16" s="80">
        <v>1</v>
      </c>
      <c r="I16" s="80">
        <v>1</v>
      </c>
      <c r="J16" s="80">
        <v>10000</v>
      </c>
      <c r="K16" s="80"/>
      <c r="L16" s="80" t="s">
        <v>2827</v>
      </c>
      <c r="M16" s="80">
        <v>0</v>
      </c>
      <c r="N16" s="80">
        <v>1</v>
      </c>
      <c r="O16" s="80"/>
      <c r="P16" s="80">
        <v>8</v>
      </c>
      <c r="Q16" s="80"/>
      <c r="R16" s="80">
        <v>8</v>
      </c>
      <c r="S16" s="80">
        <v>0</v>
      </c>
      <c r="T16" s="80"/>
      <c r="U16" s="80"/>
      <c r="V16" s="80"/>
      <c r="W16" s="80"/>
      <c r="X16" s="80"/>
      <c r="Y16" s="80"/>
      <c r="Z16" s="80"/>
      <c r="AA16" s="80"/>
      <c r="AB16" s="90"/>
      <c r="AC16" s="90"/>
      <c r="AD16" s="80"/>
    </row>
    <row r="17" spans="1:30">
      <c r="A17" s="80">
        <v>27100040009</v>
      </c>
      <c r="B17" s="80" t="s">
        <v>2850</v>
      </c>
      <c r="C17" s="80" t="s">
        <v>630</v>
      </c>
      <c r="D17" s="80" t="s">
        <v>630</v>
      </c>
      <c r="E17" s="86" t="s">
        <v>2829</v>
      </c>
      <c r="F17" s="80" t="s">
        <v>2851</v>
      </c>
      <c r="G17" s="80">
        <v>1</v>
      </c>
      <c r="H17" s="80">
        <v>1</v>
      </c>
      <c r="I17" s="80">
        <v>1</v>
      </c>
      <c r="J17" s="80">
        <v>10000</v>
      </c>
      <c r="K17" s="80"/>
      <c r="L17" s="80" t="s">
        <v>2827</v>
      </c>
      <c r="M17" s="80">
        <v>0</v>
      </c>
      <c r="N17" s="80">
        <v>1</v>
      </c>
      <c r="O17" s="80"/>
      <c r="P17" s="80">
        <v>8</v>
      </c>
      <c r="Q17" s="80"/>
      <c r="R17" s="80">
        <v>18</v>
      </c>
      <c r="S17" s="80">
        <v>25</v>
      </c>
      <c r="T17" s="80"/>
      <c r="U17" s="80"/>
      <c r="V17" s="80"/>
      <c r="W17" s="80"/>
      <c r="X17" s="80"/>
      <c r="Y17" s="80"/>
      <c r="Z17" s="80"/>
      <c r="AA17" s="80"/>
      <c r="AB17" s="90"/>
      <c r="AC17" s="90"/>
      <c r="AD17" s="80"/>
    </row>
    <row r="18" spans="1:30">
      <c r="A18" s="80">
        <v>27100040010</v>
      </c>
      <c r="B18" s="80" t="s">
        <v>2852</v>
      </c>
      <c r="C18" s="80" t="s">
        <v>634</v>
      </c>
      <c r="D18" s="80" t="s">
        <v>634</v>
      </c>
      <c r="E18" s="80" t="s">
        <v>2833</v>
      </c>
      <c r="F18" s="80" t="s">
        <v>2853</v>
      </c>
      <c r="G18" s="80">
        <v>0</v>
      </c>
      <c r="H18" s="80">
        <v>1</v>
      </c>
      <c r="I18" s="80">
        <v>1</v>
      </c>
      <c r="J18" s="80">
        <v>10000</v>
      </c>
      <c r="K18" s="80"/>
      <c r="L18" s="80" t="s">
        <v>2827</v>
      </c>
      <c r="M18" s="80">
        <v>0</v>
      </c>
      <c r="N18" s="80">
        <v>1</v>
      </c>
      <c r="O18" s="80"/>
      <c r="P18" s="80">
        <v>8</v>
      </c>
      <c r="Q18" s="80"/>
      <c r="R18" s="80">
        <v>18</v>
      </c>
      <c r="S18" s="80">
        <v>26</v>
      </c>
      <c r="T18" s="80"/>
      <c r="U18" s="80"/>
      <c r="V18" s="80"/>
      <c r="W18" s="80"/>
      <c r="X18" s="80"/>
      <c r="Y18" s="80"/>
      <c r="Z18" s="80"/>
      <c r="AA18" s="80"/>
      <c r="AB18" s="90"/>
      <c r="AC18" s="90"/>
      <c r="AD18" s="80"/>
    </row>
    <row r="19" spans="1:30">
      <c r="A19" s="80">
        <v>27100040011</v>
      </c>
      <c r="B19" s="80" t="s">
        <v>2854</v>
      </c>
      <c r="C19" s="80"/>
      <c r="D19" s="80"/>
      <c r="E19" s="80"/>
      <c r="F19" s="80"/>
      <c r="G19" s="80"/>
      <c r="H19" s="80"/>
      <c r="I19" s="80">
        <v>3</v>
      </c>
      <c r="J19" s="80">
        <v>10000</v>
      </c>
      <c r="K19" s="80" t="s">
        <v>2855</v>
      </c>
      <c r="L19" s="80">
        <v>0</v>
      </c>
      <c r="M19" s="80">
        <v>1</v>
      </c>
      <c r="N19" s="80">
        <v>1</v>
      </c>
      <c r="O19" s="80"/>
      <c r="P19" s="80">
        <v>0</v>
      </c>
      <c r="Q19" s="80"/>
      <c r="R19" s="80">
        <v>20</v>
      </c>
      <c r="S19" s="80">
        <v>0</v>
      </c>
      <c r="T19" s="80"/>
      <c r="U19" s="80"/>
      <c r="V19" s="80"/>
      <c r="W19" s="80"/>
      <c r="X19" s="80"/>
      <c r="Y19" s="80"/>
      <c r="Z19" s="80"/>
      <c r="AA19" s="80"/>
      <c r="AB19" s="90"/>
      <c r="AC19" s="90"/>
      <c r="AD19" s="80"/>
    </row>
    <row r="20" spans="1:30">
      <c r="A20" s="80">
        <v>27100040012</v>
      </c>
      <c r="B20" s="80" t="s">
        <v>2856</v>
      </c>
      <c r="C20" s="80" t="s">
        <v>2857</v>
      </c>
      <c r="D20" s="80" t="s">
        <v>2858</v>
      </c>
      <c r="E20" s="80" t="s">
        <v>2859</v>
      </c>
      <c r="F20" s="80" t="s">
        <v>2860</v>
      </c>
      <c r="G20" s="80">
        <v>2</v>
      </c>
      <c r="H20" s="80">
        <v>0</v>
      </c>
      <c r="I20" s="80">
        <v>1</v>
      </c>
      <c r="J20" s="80">
        <v>10000</v>
      </c>
      <c r="K20" s="80"/>
      <c r="L20" s="80">
        <v>0</v>
      </c>
      <c r="M20" s="80">
        <v>0</v>
      </c>
      <c r="N20" s="80">
        <v>1</v>
      </c>
      <c r="O20" s="80"/>
      <c r="P20" s="80">
        <v>7</v>
      </c>
      <c r="Q20" s="80"/>
      <c r="R20" s="80">
        <v>5</v>
      </c>
      <c r="S20" s="80">
        <v>0</v>
      </c>
      <c r="T20" s="80"/>
      <c r="U20" s="80"/>
      <c r="V20" s="80"/>
      <c r="W20" s="80"/>
      <c r="X20" s="80"/>
      <c r="Y20" s="80"/>
      <c r="Z20" s="80"/>
      <c r="AA20" s="80"/>
      <c r="AB20" s="90"/>
      <c r="AC20" s="90"/>
      <c r="AD20" s="80"/>
    </row>
    <row r="21" spans="1:30">
      <c r="A21" s="80">
        <v>27100040013</v>
      </c>
      <c r="B21" s="80" t="s">
        <v>2861</v>
      </c>
      <c r="C21" s="80" t="s">
        <v>1182</v>
      </c>
      <c r="D21" s="80" t="s">
        <v>2862</v>
      </c>
      <c r="E21" s="80" t="s">
        <v>2859</v>
      </c>
      <c r="F21" s="80"/>
      <c r="G21" s="80">
        <v>0</v>
      </c>
      <c r="H21" s="80">
        <v>0</v>
      </c>
      <c r="I21" s="80">
        <v>2</v>
      </c>
      <c r="J21" s="80">
        <v>10000</v>
      </c>
      <c r="K21" s="80" t="s">
        <v>2863</v>
      </c>
      <c r="L21" s="80" t="s">
        <v>2827</v>
      </c>
      <c r="M21" s="80">
        <v>0</v>
      </c>
      <c r="N21" s="80">
        <v>1</v>
      </c>
      <c r="O21" s="80"/>
      <c r="P21" s="80">
        <v>0</v>
      </c>
      <c r="Q21" s="80">
        <v>2000</v>
      </c>
      <c r="R21" s="80">
        <v>16</v>
      </c>
      <c r="S21" s="80">
        <v>1000</v>
      </c>
      <c r="T21" s="80"/>
      <c r="U21" s="80"/>
      <c r="V21" s="80"/>
      <c r="W21" s="80"/>
      <c r="X21" s="80"/>
      <c r="Y21" s="80"/>
      <c r="Z21" s="80"/>
      <c r="AA21" s="80"/>
      <c r="AB21" s="90"/>
      <c r="AC21" s="90"/>
      <c r="AD21" s="80"/>
    </row>
    <row r="22" spans="1:30">
      <c r="A22" s="80">
        <v>27100040014</v>
      </c>
      <c r="B22" s="80" t="s">
        <v>2864</v>
      </c>
      <c r="C22" s="80"/>
      <c r="D22" s="80"/>
      <c r="E22" s="80"/>
      <c r="F22" s="80"/>
      <c r="G22" s="80">
        <v>0</v>
      </c>
      <c r="H22" s="80">
        <v>1</v>
      </c>
      <c r="I22" s="80">
        <v>1</v>
      </c>
      <c r="J22" s="80">
        <v>10000</v>
      </c>
      <c r="K22" s="80"/>
      <c r="L22" s="80" t="s">
        <v>2827</v>
      </c>
      <c r="M22" s="80">
        <v>0</v>
      </c>
      <c r="N22" s="80">
        <v>1</v>
      </c>
      <c r="O22" s="80"/>
      <c r="P22" s="80">
        <v>8</v>
      </c>
      <c r="Q22" s="80"/>
      <c r="R22" s="80">
        <v>18</v>
      </c>
      <c r="S22" s="80">
        <v>38</v>
      </c>
      <c r="T22" s="80"/>
      <c r="U22" s="80"/>
      <c r="V22" s="80"/>
      <c r="W22" s="80"/>
      <c r="X22" s="80"/>
      <c r="Y22" s="80"/>
      <c r="Z22" s="80"/>
      <c r="AA22" s="80"/>
      <c r="AB22" s="90"/>
      <c r="AC22" s="90"/>
      <c r="AD22" s="80"/>
    </row>
    <row r="23" spans="1:30">
      <c r="A23" s="80">
        <v>27100040015</v>
      </c>
      <c r="B23" s="80" t="s">
        <v>2865</v>
      </c>
      <c r="C23" s="80" t="s">
        <v>2865</v>
      </c>
      <c r="D23" s="80"/>
      <c r="E23" s="80"/>
      <c r="F23" s="80"/>
      <c r="G23" s="80">
        <v>0</v>
      </c>
      <c r="H23" s="80">
        <v>0</v>
      </c>
      <c r="I23" s="80">
        <v>3</v>
      </c>
      <c r="J23" s="80">
        <v>10000</v>
      </c>
      <c r="K23" s="80" t="s">
        <v>2855</v>
      </c>
      <c r="L23" s="80" t="s">
        <v>2827</v>
      </c>
      <c r="M23" s="80">
        <v>0</v>
      </c>
      <c r="N23" s="80">
        <v>1</v>
      </c>
      <c r="O23" s="80"/>
      <c r="P23" s="80">
        <v>8</v>
      </c>
      <c r="Q23" s="80">
        <v>1000</v>
      </c>
      <c r="R23" s="80">
        <v>12</v>
      </c>
      <c r="S23" s="80">
        <v>0</v>
      </c>
      <c r="T23" s="80"/>
      <c r="U23" s="80"/>
      <c r="V23" s="80"/>
      <c r="W23" s="80"/>
      <c r="X23" s="80"/>
      <c r="Y23" s="80"/>
      <c r="Z23" s="80"/>
      <c r="AA23" s="80"/>
      <c r="AB23" s="90"/>
      <c r="AC23" s="90"/>
      <c r="AD23" s="80"/>
    </row>
    <row r="24" spans="1:30">
      <c r="A24" s="80">
        <v>27100040016</v>
      </c>
      <c r="B24" s="80" t="s">
        <v>2866</v>
      </c>
      <c r="C24" s="80" t="s">
        <v>2866</v>
      </c>
      <c r="D24" s="80" t="s">
        <v>2867</v>
      </c>
      <c r="E24" s="80" t="s">
        <v>2868</v>
      </c>
      <c r="F24" s="80"/>
      <c r="G24" s="80">
        <v>0</v>
      </c>
      <c r="H24" s="80">
        <v>0</v>
      </c>
      <c r="I24" s="80">
        <v>1</v>
      </c>
      <c r="J24" s="80">
        <v>10000</v>
      </c>
      <c r="K24" s="80"/>
      <c r="L24" s="80">
        <v>0</v>
      </c>
      <c r="M24" s="80">
        <v>0</v>
      </c>
      <c r="N24" s="80">
        <v>0</v>
      </c>
      <c r="O24" s="80"/>
      <c r="P24" s="80">
        <v>5</v>
      </c>
      <c r="Q24" s="80"/>
      <c r="R24" s="80">
        <v>18</v>
      </c>
      <c r="S24" s="80">
        <v>26</v>
      </c>
      <c r="T24" s="80"/>
      <c r="U24" s="80"/>
      <c r="V24" s="80"/>
      <c r="W24" s="80"/>
      <c r="X24" s="80"/>
      <c r="Y24" s="80"/>
      <c r="Z24" s="80"/>
      <c r="AA24" s="80"/>
      <c r="AB24" s="90"/>
      <c r="AC24" s="90"/>
      <c r="AD24" s="80"/>
    </row>
    <row r="25" spans="1:30">
      <c r="A25" s="80">
        <v>27100040017</v>
      </c>
      <c r="B25" s="80" t="s">
        <v>2869</v>
      </c>
      <c r="C25" s="80"/>
      <c r="D25" s="80"/>
      <c r="E25" s="86"/>
      <c r="F25" s="80"/>
      <c r="G25" s="80">
        <v>0</v>
      </c>
      <c r="H25" s="80">
        <v>1</v>
      </c>
      <c r="I25" s="80">
        <v>1</v>
      </c>
      <c r="J25" s="80">
        <v>10000</v>
      </c>
      <c r="K25" s="80"/>
      <c r="L25" s="80" t="s">
        <v>2827</v>
      </c>
      <c r="M25" s="80">
        <v>0</v>
      </c>
      <c r="N25" s="80">
        <v>1</v>
      </c>
      <c r="O25" s="80"/>
      <c r="P25" s="80">
        <v>8</v>
      </c>
      <c r="Q25" s="80"/>
      <c r="R25" s="80">
        <v>18</v>
      </c>
      <c r="S25" s="80">
        <v>17</v>
      </c>
      <c r="T25" s="80"/>
      <c r="U25" s="80"/>
      <c r="V25" s="80"/>
      <c r="W25" s="80"/>
      <c r="X25" s="80"/>
      <c r="Y25" s="80"/>
      <c r="Z25" s="80"/>
      <c r="AA25" s="80"/>
      <c r="AB25" s="90"/>
      <c r="AC25" s="90"/>
      <c r="AD25" s="80"/>
    </row>
    <row r="26" spans="1:30">
      <c r="A26" s="80">
        <v>27100040018</v>
      </c>
      <c r="B26" s="80" t="s">
        <v>2870</v>
      </c>
      <c r="C26" s="80" t="s">
        <v>574</v>
      </c>
      <c r="D26" s="80" t="s">
        <v>574</v>
      </c>
      <c r="E26" s="86" t="s">
        <v>2833</v>
      </c>
      <c r="F26" s="80" t="s">
        <v>2849</v>
      </c>
      <c r="G26" s="80">
        <v>0</v>
      </c>
      <c r="H26" s="80">
        <v>1</v>
      </c>
      <c r="I26" s="80">
        <v>1</v>
      </c>
      <c r="J26" s="80">
        <v>10000</v>
      </c>
      <c r="K26" s="80"/>
      <c r="L26" s="80" t="s">
        <v>2827</v>
      </c>
      <c r="M26" s="80">
        <v>0</v>
      </c>
      <c r="N26" s="80">
        <v>1</v>
      </c>
      <c r="O26" s="80"/>
      <c r="P26" s="80">
        <v>8</v>
      </c>
      <c r="Q26" s="80"/>
      <c r="R26" s="80">
        <v>18</v>
      </c>
      <c r="S26" s="80">
        <v>16</v>
      </c>
      <c r="T26" s="80"/>
      <c r="U26" s="80"/>
      <c r="V26" s="80"/>
      <c r="W26" s="80"/>
      <c r="X26" s="80"/>
      <c r="Y26" s="80"/>
      <c r="Z26" s="80"/>
      <c r="AA26" s="80"/>
      <c r="AB26" s="90"/>
      <c r="AC26" s="90"/>
      <c r="AD26" s="80"/>
    </row>
    <row r="27" spans="1:30">
      <c r="A27" s="80">
        <v>27100040019</v>
      </c>
      <c r="B27" s="80" t="s">
        <v>2871</v>
      </c>
      <c r="C27" s="80" t="s">
        <v>2871</v>
      </c>
      <c r="D27" s="80"/>
      <c r="E27" s="86"/>
      <c r="F27" s="80"/>
      <c r="G27" s="80">
        <v>0</v>
      </c>
      <c r="H27" s="80">
        <v>0</v>
      </c>
      <c r="I27" s="80">
        <v>6</v>
      </c>
      <c r="J27" s="80">
        <v>10000</v>
      </c>
      <c r="K27" s="80">
        <v>0</v>
      </c>
      <c r="L27" s="80" t="s">
        <v>2827</v>
      </c>
      <c r="M27" s="80">
        <v>0</v>
      </c>
      <c r="N27" s="80">
        <v>1</v>
      </c>
      <c r="O27" s="80"/>
      <c r="P27" s="80">
        <v>8</v>
      </c>
      <c r="Q27" s="80">
        <v>500</v>
      </c>
      <c r="R27" s="80">
        <v>16</v>
      </c>
      <c r="S27" s="80">
        <v>5000</v>
      </c>
      <c r="T27" s="80"/>
      <c r="U27" s="80"/>
      <c r="V27" s="80"/>
      <c r="W27" s="80"/>
      <c r="X27" s="80"/>
      <c r="Y27" s="80"/>
      <c r="Z27" s="80"/>
      <c r="AA27" s="80"/>
      <c r="AB27" s="90"/>
      <c r="AC27" s="90"/>
      <c r="AD27" s="80"/>
    </row>
    <row r="28" spans="1:30">
      <c r="A28" s="80">
        <v>27100040020</v>
      </c>
      <c r="B28" s="80" t="s">
        <v>2872</v>
      </c>
      <c r="C28" s="80" t="s">
        <v>2873</v>
      </c>
      <c r="D28" s="80" t="s">
        <v>2874</v>
      </c>
      <c r="E28" s="86" t="s">
        <v>2829</v>
      </c>
      <c r="F28" s="80"/>
      <c r="G28" s="80">
        <v>0</v>
      </c>
      <c r="H28" s="80">
        <v>0</v>
      </c>
      <c r="I28" s="80">
        <v>1</v>
      </c>
      <c r="J28" s="80">
        <v>10000</v>
      </c>
      <c r="K28" s="80"/>
      <c r="L28" s="80" t="s">
        <v>2827</v>
      </c>
      <c r="M28" s="80">
        <v>0</v>
      </c>
      <c r="N28" s="80" t="s">
        <v>2875</v>
      </c>
      <c r="O28" s="80"/>
      <c r="P28" s="80">
        <v>5</v>
      </c>
      <c r="Q28" s="80"/>
      <c r="R28" s="80">
        <v>18</v>
      </c>
      <c r="S28" s="80">
        <v>25</v>
      </c>
      <c r="T28" s="80"/>
      <c r="U28" s="80"/>
      <c r="V28" s="80"/>
      <c r="W28" s="80"/>
      <c r="X28" s="80"/>
      <c r="Y28" s="80"/>
      <c r="Z28" s="80"/>
      <c r="AA28" s="80"/>
      <c r="AB28" s="90"/>
      <c r="AC28" s="90"/>
      <c r="AD28" s="80"/>
    </row>
    <row r="29" spans="1:30">
      <c r="A29" s="80">
        <v>27100040021</v>
      </c>
      <c r="B29" s="80" t="s">
        <v>725</v>
      </c>
      <c r="C29" s="80"/>
      <c r="D29" s="80"/>
      <c r="E29" s="86"/>
      <c r="F29" s="80"/>
      <c r="G29" s="80"/>
      <c r="H29" s="80"/>
      <c r="I29" s="80">
        <v>1</v>
      </c>
      <c r="J29" s="80">
        <v>10000</v>
      </c>
      <c r="K29" s="80"/>
      <c r="L29" s="80">
        <v>0</v>
      </c>
      <c r="M29" s="80">
        <v>0</v>
      </c>
      <c r="N29" s="80">
        <v>1</v>
      </c>
      <c r="O29" s="80"/>
      <c r="P29" s="80">
        <v>0</v>
      </c>
      <c r="Q29" s="80"/>
      <c r="R29" s="80">
        <v>1</v>
      </c>
      <c r="S29" s="80">
        <v>8</v>
      </c>
      <c r="T29" s="80"/>
      <c r="U29" s="80"/>
      <c r="V29" s="80"/>
      <c r="W29" s="80"/>
      <c r="X29" s="80"/>
      <c r="Y29" s="80"/>
      <c r="Z29" s="80"/>
      <c r="AA29" s="80"/>
      <c r="AB29" s="90"/>
      <c r="AC29" s="90"/>
      <c r="AD29" s="80"/>
    </row>
    <row r="30" spans="1:30">
      <c r="A30" s="80">
        <v>27100040022</v>
      </c>
      <c r="B30" s="80" t="s">
        <v>2876</v>
      </c>
      <c r="C30" s="80" t="s">
        <v>2877</v>
      </c>
      <c r="D30" s="80" t="s">
        <v>2878</v>
      </c>
      <c r="E30" s="86" t="s">
        <v>2879</v>
      </c>
      <c r="F30" s="80" t="s">
        <v>2826</v>
      </c>
      <c r="G30" s="80"/>
      <c r="H30" s="80"/>
      <c r="I30" s="80">
        <v>1</v>
      </c>
      <c r="J30" s="80">
        <v>10000</v>
      </c>
      <c r="K30" s="80"/>
      <c r="L30" s="80" t="s">
        <v>2827</v>
      </c>
      <c r="M30" s="80">
        <v>0</v>
      </c>
      <c r="N30" s="80">
        <v>1</v>
      </c>
      <c r="O30" s="80"/>
      <c r="P30" s="80">
        <v>0</v>
      </c>
      <c r="Q30" s="80"/>
      <c r="R30" s="80">
        <v>18</v>
      </c>
      <c r="S30" s="80">
        <v>75</v>
      </c>
      <c r="T30" s="80"/>
      <c r="U30" s="80"/>
      <c r="V30" s="80"/>
      <c r="W30" s="80"/>
      <c r="X30" s="80"/>
      <c r="Y30" s="80"/>
      <c r="Z30" s="80"/>
      <c r="AA30" s="80"/>
      <c r="AB30" s="90"/>
      <c r="AC30" s="90"/>
      <c r="AD30" s="80"/>
    </row>
    <row r="31" spans="1:30">
      <c r="A31" s="80">
        <v>27100040023</v>
      </c>
      <c r="B31" s="80" t="s">
        <v>2880</v>
      </c>
      <c r="C31" s="80" t="s">
        <v>2881</v>
      </c>
      <c r="D31" s="80" t="s">
        <v>2882</v>
      </c>
      <c r="E31" s="86" t="s">
        <v>2883</v>
      </c>
      <c r="F31" s="80" t="s">
        <v>2884</v>
      </c>
      <c r="G31" s="80">
        <v>2</v>
      </c>
      <c r="H31" s="80">
        <v>0</v>
      </c>
      <c r="I31" s="80">
        <v>1</v>
      </c>
      <c r="J31" s="80">
        <v>10000</v>
      </c>
      <c r="K31" s="80"/>
      <c r="L31" s="80" t="s">
        <v>2885</v>
      </c>
      <c r="M31" s="80">
        <v>0</v>
      </c>
      <c r="N31" s="80">
        <v>1</v>
      </c>
      <c r="O31" s="80"/>
      <c r="P31" s="80">
        <v>0</v>
      </c>
      <c r="Q31" s="80"/>
      <c r="R31" s="80">
        <v>17</v>
      </c>
      <c r="S31" s="80">
        <v>0</v>
      </c>
      <c r="T31" s="80"/>
      <c r="U31" s="80"/>
      <c r="V31" s="80"/>
      <c r="W31" s="80"/>
      <c r="X31" s="80"/>
      <c r="Y31" s="80"/>
      <c r="Z31" s="80"/>
      <c r="AA31" s="80"/>
      <c r="AB31" s="90"/>
      <c r="AC31" s="90"/>
      <c r="AD31" s="80"/>
    </row>
    <row r="32" spans="1:30">
      <c r="A32" s="80">
        <v>27100040024</v>
      </c>
      <c r="B32" s="80" t="s">
        <v>2886</v>
      </c>
      <c r="C32" s="80" t="s">
        <v>634</v>
      </c>
      <c r="D32" s="80" t="s">
        <v>634</v>
      </c>
      <c r="E32" s="86" t="s">
        <v>2833</v>
      </c>
      <c r="F32" s="80" t="s">
        <v>2853</v>
      </c>
      <c r="G32" s="80">
        <v>0</v>
      </c>
      <c r="H32" s="80">
        <v>1</v>
      </c>
      <c r="I32" s="80">
        <v>1</v>
      </c>
      <c r="J32" s="80">
        <v>10000</v>
      </c>
      <c r="K32" s="80"/>
      <c r="L32" s="80" t="s">
        <v>2827</v>
      </c>
      <c r="M32" s="80">
        <v>0</v>
      </c>
      <c r="N32" s="80">
        <v>1</v>
      </c>
      <c r="O32" s="80"/>
      <c r="P32" s="80">
        <v>8</v>
      </c>
      <c r="Q32" s="80"/>
      <c r="R32" s="80">
        <v>3</v>
      </c>
      <c r="S32" s="80">
        <v>1000</v>
      </c>
      <c r="T32" s="80"/>
      <c r="U32" s="80"/>
      <c r="V32" s="80"/>
      <c r="W32" s="80"/>
      <c r="X32" s="80"/>
      <c r="Y32" s="80"/>
      <c r="Z32" s="80"/>
      <c r="AA32" s="80"/>
      <c r="AB32" s="90"/>
      <c r="AC32" s="90"/>
      <c r="AD32" s="80"/>
    </row>
    <row r="33" spans="1:30">
      <c r="A33" s="80">
        <v>27100040025</v>
      </c>
      <c r="B33" s="80" t="s">
        <v>2887</v>
      </c>
      <c r="C33" s="80"/>
      <c r="D33" s="80"/>
      <c r="E33" s="86"/>
      <c r="F33" s="80"/>
      <c r="G33" s="80">
        <v>0</v>
      </c>
      <c r="H33" s="80">
        <v>1</v>
      </c>
      <c r="I33" s="80">
        <v>1</v>
      </c>
      <c r="J33" s="80">
        <v>10000</v>
      </c>
      <c r="K33" s="80"/>
      <c r="L33" s="80" t="s">
        <v>2827</v>
      </c>
      <c r="M33" s="80">
        <v>0</v>
      </c>
      <c r="N33" s="80">
        <v>1</v>
      </c>
      <c r="O33" s="80"/>
      <c r="P33" s="80">
        <v>8</v>
      </c>
      <c r="Q33" s="80"/>
      <c r="R33" s="80">
        <v>12</v>
      </c>
      <c r="S33" s="80">
        <v>0</v>
      </c>
      <c r="T33" s="80"/>
      <c r="U33" s="80"/>
      <c r="V33" s="80"/>
      <c r="W33" s="80"/>
      <c r="X33" s="80"/>
      <c r="Y33" s="80"/>
      <c r="Z33" s="80"/>
      <c r="AA33" s="80"/>
      <c r="AB33" s="90"/>
      <c r="AC33" s="90"/>
      <c r="AD33" s="80"/>
    </row>
    <row r="34" spans="1:30">
      <c r="A34" s="80">
        <v>27100040026</v>
      </c>
      <c r="B34" s="80" t="s">
        <v>2888</v>
      </c>
      <c r="C34" s="80" t="s">
        <v>443</v>
      </c>
      <c r="D34" s="80" t="s">
        <v>443</v>
      </c>
      <c r="E34" s="86" t="s">
        <v>2833</v>
      </c>
      <c r="F34" s="80" t="s">
        <v>2834</v>
      </c>
      <c r="G34" s="80">
        <v>0</v>
      </c>
      <c r="H34" s="80">
        <v>1</v>
      </c>
      <c r="I34" s="80">
        <v>3</v>
      </c>
      <c r="J34" s="80">
        <v>10000</v>
      </c>
      <c r="K34" s="80" t="s">
        <v>2855</v>
      </c>
      <c r="L34" s="80" t="s">
        <v>2885</v>
      </c>
      <c r="M34" s="80">
        <v>0</v>
      </c>
      <c r="N34" s="80">
        <v>1</v>
      </c>
      <c r="O34" s="80"/>
      <c r="P34" s="80">
        <v>0</v>
      </c>
      <c r="Q34" s="80"/>
      <c r="R34" s="80">
        <v>20</v>
      </c>
      <c r="S34" s="80">
        <v>0</v>
      </c>
      <c r="T34" s="80"/>
      <c r="U34" s="80"/>
      <c r="V34" s="80"/>
      <c r="W34" s="80"/>
      <c r="X34" s="80"/>
      <c r="Y34" s="80"/>
      <c r="Z34" s="80"/>
      <c r="AA34" s="80"/>
      <c r="AB34" s="90"/>
      <c r="AC34" s="90"/>
      <c r="AD34" s="80"/>
    </row>
    <row r="35" s="81" customFormat="1" spans="1:30">
      <c r="A35" s="80">
        <v>27100040027</v>
      </c>
      <c r="B35" s="88" t="s">
        <v>2889</v>
      </c>
      <c r="C35" s="88" t="s">
        <v>2890</v>
      </c>
      <c r="D35" s="88"/>
      <c r="E35" s="86" t="s">
        <v>2829</v>
      </c>
      <c r="F35" s="88"/>
      <c r="G35" s="88"/>
      <c r="H35" s="88"/>
      <c r="I35" s="88">
        <v>2</v>
      </c>
      <c r="J35" s="88">
        <v>10000</v>
      </c>
      <c r="K35" s="88" t="s">
        <v>2855</v>
      </c>
      <c r="L35" s="88">
        <v>0</v>
      </c>
      <c r="M35" s="88">
        <v>0</v>
      </c>
      <c r="N35" s="88">
        <v>1</v>
      </c>
      <c r="O35" s="88"/>
      <c r="P35" s="88">
        <v>0</v>
      </c>
      <c r="Q35" s="88"/>
      <c r="R35" s="88">
        <v>19</v>
      </c>
      <c r="S35" s="88">
        <v>-1</v>
      </c>
      <c r="T35" s="88"/>
      <c r="U35" s="88"/>
      <c r="V35" s="88"/>
      <c r="W35" s="88"/>
      <c r="X35" s="88"/>
      <c r="Y35" s="88"/>
      <c r="Z35" s="88"/>
      <c r="AA35" s="88"/>
      <c r="AB35" s="91"/>
      <c r="AC35" s="91"/>
      <c r="AD35" s="88"/>
    </row>
    <row r="36" s="81" customFormat="1" spans="1:30">
      <c r="A36" s="80">
        <v>27100040028</v>
      </c>
      <c r="B36" s="88" t="s">
        <v>2891</v>
      </c>
      <c r="C36" s="88" t="s">
        <v>1182</v>
      </c>
      <c r="D36" s="88" t="s">
        <v>2892</v>
      </c>
      <c r="E36" s="86" t="s">
        <v>2859</v>
      </c>
      <c r="F36" s="88"/>
      <c r="G36" s="88">
        <v>0</v>
      </c>
      <c r="H36" s="88">
        <v>0</v>
      </c>
      <c r="I36" s="88">
        <v>1</v>
      </c>
      <c r="J36" s="88">
        <v>10000</v>
      </c>
      <c r="K36" s="88"/>
      <c r="L36" s="88" t="s">
        <v>2827</v>
      </c>
      <c r="M36" s="88">
        <v>0</v>
      </c>
      <c r="N36" s="88">
        <v>1</v>
      </c>
      <c r="O36" s="88"/>
      <c r="P36" s="88">
        <v>0</v>
      </c>
      <c r="Q36" s="88"/>
      <c r="R36" s="88">
        <v>18</v>
      </c>
      <c r="S36" s="88">
        <v>36</v>
      </c>
      <c r="T36" s="88"/>
      <c r="U36" s="88"/>
      <c r="V36" s="88"/>
      <c r="W36" s="88"/>
      <c r="X36" s="88"/>
      <c r="Y36" s="88"/>
      <c r="Z36" s="88"/>
      <c r="AA36" s="88"/>
      <c r="AB36" s="91"/>
      <c r="AC36" s="91"/>
      <c r="AD36" s="88"/>
    </row>
    <row r="37" spans="1:30">
      <c r="A37" s="80">
        <v>27100040029</v>
      </c>
      <c r="B37" s="80" t="s">
        <v>2893</v>
      </c>
      <c r="C37" s="80"/>
      <c r="D37" s="80"/>
      <c r="E37" s="80"/>
      <c r="F37" s="80"/>
      <c r="G37" s="80"/>
      <c r="H37" s="80"/>
      <c r="I37" s="80">
        <v>1</v>
      </c>
      <c r="J37" s="80">
        <v>10000</v>
      </c>
      <c r="K37" s="80"/>
      <c r="L37" s="80">
        <v>0</v>
      </c>
      <c r="M37" s="80">
        <v>0</v>
      </c>
      <c r="N37" s="80">
        <v>1</v>
      </c>
      <c r="O37" s="80"/>
      <c r="P37" s="80">
        <v>0</v>
      </c>
      <c r="Q37" s="80"/>
      <c r="R37" s="80">
        <v>25</v>
      </c>
      <c r="S37" s="80" t="s">
        <v>2894</v>
      </c>
      <c r="T37" s="80"/>
      <c r="U37" s="80"/>
      <c r="V37" s="80"/>
      <c r="W37" s="80"/>
      <c r="X37" s="80"/>
      <c r="Y37" s="80"/>
      <c r="Z37" s="80"/>
      <c r="AA37" s="80"/>
      <c r="AB37" s="90"/>
      <c r="AC37" s="90"/>
      <c r="AD37" s="80"/>
    </row>
    <row r="38" spans="1:30">
      <c r="A38" s="80">
        <v>27100040030</v>
      </c>
      <c r="B38" s="80" t="s">
        <v>2895</v>
      </c>
      <c r="C38" s="80"/>
      <c r="D38" s="80"/>
      <c r="E38" s="86"/>
      <c r="F38" s="80"/>
      <c r="G38" s="80">
        <v>0</v>
      </c>
      <c r="H38" s="80">
        <v>1</v>
      </c>
      <c r="I38" s="80">
        <v>1</v>
      </c>
      <c r="J38" s="80">
        <v>10000</v>
      </c>
      <c r="K38" s="80"/>
      <c r="L38" s="80" t="s">
        <v>2827</v>
      </c>
      <c r="M38" s="80">
        <v>0</v>
      </c>
      <c r="N38" s="80">
        <v>1</v>
      </c>
      <c r="O38" s="80"/>
      <c r="P38" s="80">
        <v>8</v>
      </c>
      <c r="Q38" s="80"/>
      <c r="R38" s="80">
        <v>18</v>
      </c>
      <c r="S38" s="80">
        <v>75</v>
      </c>
      <c r="T38" s="80"/>
      <c r="U38" s="80"/>
      <c r="V38" s="80"/>
      <c r="W38" s="80"/>
      <c r="X38" s="80"/>
      <c r="Y38" s="80"/>
      <c r="Z38" s="80"/>
      <c r="AA38" s="80"/>
      <c r="AB38" s="90"/>
      <c r="AC38" s="90"/>
      <c r="AD38" s="80"/>
    </row>
    <row r="39" spans="1:30">
      <c r="A39" s="80">
        <v>27100040031</v>
      </c>
      <c r="B39" s="80" t="s">
        <v>2896</v>
      </c>
      <c r="C39" s="80" t="s">
        <v>2897</v>
      </c>
      <c r="D39" s="80" t="s">
        <v>2898</v>
      </c>
      <c r="E39" s="86" t="s">
        <v>2868</v>
      </c>
      <c r="F39" s="80"/>
      <c r="G39" s="80"/>
      <c r="H39" s="80"/>
      <c r="I39" s="80">
        <v>1</v>
      </c>
      <c r="J39" s="80">
        <v>10000</v>
      </c>
      <c r="K39" s="80"/>
      <c r="L39" s="80">
        <v>0</v>
      </c>
      <c r="M39" s="80">
        <v>0</v>
      </c>
      <c r="N39" s="80">
        <v>1</v>
      </c>
      <c r="O39" s="80"/>
      <c r="P39" s="80">
        <v>5</v>
      </c>
      <c r="Q39" s="80"/>
      <c r="R39" s="80">
        <v>26</v>
      </c>
      <c r="S39" s="80"/>
      <c r="T39" s="80"/>
      <c r="U39" s="80"/>
      <c r="V39" s="80"/>
      <c r="W39" s="80"/>
      <c r="X39" s="80"/>
      <c r="Y39" s="80"/>
      <c r="Z39" s="80"/>
      <c r="AA39" s="80"/>
      <c r="AB39" s="90"/>
      <c r="AC39" s="90"/>
      <c r="AD39" s="80"/>
    </row>
    <row r="40" spans="1:30">
      <c r="A40" s="80">
        <v>27100040032</v>
      </c>
      <c r="B40" s="80" t="s">
        <v>2899</v>
      </c>
      <c r="C40" s="80"/>
      <c r="D40" s="80"/>
      <c r="E40" s="80"/>
      <c r="F40" s="80"/>
      <c r="G40" s="80"/>
      <c r="H40" s="80"/>
      <c r="I40" s="80">
        <v>1</v>
      </c>
      <c r="J40" s="80">
        <v>10000</v>
      </c>
      <c r="K40" s="80"/>
      <c r="L40" s="80">
        <v>0</v>
      </c>
      <c r="M40" s="80">
        <v>0</v>
      </c>
      <c r="N40" s="80">
        <v>1</v>
      </c>
      <c r="O40" s="80"/>
      <c r="P40" s="80">
        <v>0</v>
      </c>
      <c r="Q40" s="80"/>
      <c r="R40" s="80">
        <v>25</v>
      </c>
      <c r="S40" s="80" t="s">
        <v>2900</v>
      </c>
      <c r="T40" s="80"/>
      <c r="U40" s="80"/>
      <c r="V40" s="80"/>
      <c r="W40" s="80"/>
      <c r="X40" s="80"/>
      <c r="Y40" s="80"/>
      <c r="Z40" s="80"/>
      <c r="AA40" s="80"/>
      <c r="AB40" s="90"/>
      <c r="AC40" s="90"/>
      <c r="AD40" s="80"/>
    </row>
    <row r="41" spans="1:30">
      <c r="A41" s="80">
        <v>27100040033</v>
      </c>
      <c r="B41" s="14" t="s">
        <v>2901</v>
      </c>
      <c r="C41" s="80"/>
      <c r="D41" s="80"/>
      <c r="E41" s="80"/>
      <c r="F41" s="80"/>
      <c r="G41" s="80"/>
      <c r="H41" s="80"/>
      <c r="I41" s="80">
        <v>1</v>
      </c>
      <c r="J41" s="80">
        <v>10000</v>
      </c>
      <c r="K41" s="80"/>
      <c r="L41" s="80">
        <v>0</v>
      </c>
      <c r="M41" s="80">
        <v>0</v>
      </c>
      <c r="N41" s="80">
        <v>1</v>
      </c>
      <c r="O41" s="80"/>
      <c r="P41" s="80">
        <v>8</v>
      </c>
      <c r="Q41" s="80"/>
      <c r="R41" s="80">
        <v>18</v>
      </c>
      <c r="S41" s="80">
        <v>15</v>
      </c>
      <c r="T41" s="80"/>
      <c r="U41" s="80"/>
      <c r="V41" s="80"/>
      <c r="W41" s="80"/>
      <c r="X41" s="80"/>
      <c r="Y41" s="80"/>
      <c r="Z41" s="80"/>
      <c r="AA41" s="80"/>
      <c r="AB41" s="90"/>
      <c r="AC41" s="90"/>
      <c r="AD41" s="80"/>
    </row>
    <row r="42" spans="1:30">
      <c r="A42" s="80">
        <v>27100040034</v>
      </c>
      <c r="B42" s="14" t="s">
        <v>2902</v>
      </c>
      <c r="C42" s="80"/>
      <c r="D42" s="80"/>
      <c r="E42" s="86"/>
      <c r="F42" s="80"/>
      <c r="G42" s="80"/>
      <c r="H42" s="80"/>
      <c r="I42" s="80">
        <v>2</v>
      </c>
      <c r="J42" s="80">
        <v>10000</v>
      </c>
      <c r="K42" s="80" t="s">
        <v>2903</v>
      </c>
      <c r="L42" s="80" t="s">
        <v>2885</v>
      </c>
      <c r="M42" s="80">
        <v>0</v>
      </c>
      <c r="N42" s="80">
        <v>1</v>
      </c>
      <c r="O42" s="80"/>
      <c r="P42" s="80">
        <v>0</v>
      </c>
      <c r="Q42" s="80">
        <v>1000</v>
      </c>
      <c r="R42" s="80">
        <v>16</v>
      </c>
      <c r="S42" s="80">
        <v>1000</v>
      </c>
      <c r="T42" s="80"/>
      <c r="U42" s="80"/>
      <c r="V42" s="80"/>
      <c r="W42" s="80"/>
      <c r="X42" s="80"/>
      <c r="Y42" s="80"/>
      <c r="Z42" s="80"/>
      <c r="AA42" s="80"/>
      <c r="AB42" s="90"/>
      <c r="AC42" s="90"/>
      <c r="AD42" s="80"/>
    </row>
    <row r="43" spans="1:30">
      <c r="A43" s="80">
        <v>27100040035</v>
      </c>
      <c r="B43" s="14" t="s">
        <v>2904</v>
      </c>
      <c r="C43" s="80"/>
      <c r="D43" s="80"/>
      <c r="E43" s="80"/>
      <c r="F43" s="80"/>
      <c r="G43" s="80">
        <v>0</v>
      </c>
      <c r="H43" s="80">
        <v>0</v>
      </c>
      <c r="I43" s="80">
        <v>1</v>
      </c>
      <c r="J43" s="80">
        <v>10000</v>
      </c>
      <c r="K43" s="80"/>
      <c r="L43" s="80" t="s">
        <v>2827</v>
      </c>
      <c r="M43" s="80">
        <v>0</v>
      </c>
      <c r="N43" s="80">
        <v>1</v>
      </c>
      <c r="O43" s="80"/>
      <c r="P43" s="80">
        <v>0</v>
      </c>
      <c r="Q43" s="80"/>
      <c r="R43" s="80">
        <v>18</v>
      </c>
      <c r="S43" s="80">
        <v>17</v>
      </c>
      <c r="T43" s="80"/>
      <c r="U43" s="80"/>
      <c r="V43" s="80"/>
      <c r="W43" s="80"/>
      <c r="X43" s="80"/>
      <c r="Y43" s="80"/>
      <c r="Z43" s="80"/>
      <c r="AA43" s="80"/>
      <c r="AB43" s="90"/>
      <c r="AC43" s="90"/>
      <c r="AD43" s="80"/>
    </row>
    <row r="44" spans="1:30">
      <c r="A44" s="80">
        <v>27100040036</v>
      </c>
      <c r="B44" s="14" t="s">
        <v>2905</v>
      </c>
      <c r="C44" s="80"/>
      <c r="D44" s="80"/>
      <c r="E44" s="80"/>
      <c r="F44" s="80"/>
      <c r="G44" s="80">
        <v>0</v>
      </c>
      <c r="H44" s="80">
        <v>0</v>
      </c>
      <c r="I44" s="80">
        <v>1</v>
      </c>
      <c r="J44" s="80">
        <v>10000</v>
      </c>
      <c r="K44" s="80"/>
      <c r="L44" s="80" t="s">
        <v>2827</v>
      </c>
      <c r="M44" s="80">
        <v>0</v>
      </c>
      <c r="N44" s="80">
        <v>1</v>
      </c>
      <c r="O44" s="80"/>
      <c r="P44" s="80">
        <v>0</v>
      </c>
      <c r="Q44" s="80"/>
      <c r="R44" s="80">
        <v>18</v>
      </c>
      <c r="S44" s="80">
        <v>21</v>
      </c>
      <c r="T44" s="80"/>
      <c r="U44" s="80"/>
      <c r="V44" s="80"/>
      <c r="W44" s="80"/>
      <c r="X44" s="80"/>
      <c r="Y44" s="80"/>
      <c r="Z44" s="80"/>
      <c r="AA44" s="80"/>
      <c r="AB44" s="90"/>
      <c r="AC44" s="90"/>
      <c r="AD44" s="80"/>
    </row>
    <row r="45" spans="1:30">
      <c r="A45" s="80">
        <v>27100040037</v>
      </c>
      <c r="B45" s="80" t="s">
        <v>2906</v>
      </c>
      <c r="C45" s="80"/>
      <c r="D45" s="80"/>
      <c r="E45" s="80"/>
      <c r="F45" s="80" t="s">
        <v>2826</v>
      </c>
      <c r="G45" s="80">
        <v>0</v>
      </c>
      <c r="H45" s="80">
        <v>0</v>
      </c>
      <c r="I45" s="80">
        <v>1</v>
      </c>
      <c r="J45" s="80">
        <v>10000</v>
      </c>
      <c r="K45" s="80"/>
      <c r="L45" s="80" t="s">
        <v>2827</v>
      </c>
      <c r="M45" s="80">
        <v>0</v>
      </c>
      <c r="N45" s="80">
        <v>0</v>
      </c>
      <c r="O45" s="80"/>
      <c r="P45" s="80">
        <v>5</v>
      </c>
      <c r="Q45" s="80"/>
      <c r="R45" s="80">
        <v>18</v>
      </c>
      <c r="S45" s="80">
        <v>75</v>
      </c>
      <c r="T45" s="80"/>
      <c r="U45" s="80"/>
      <c r="V45" s="80"/>
      <c r="W45" s="80"/>
      <c r="X45" s="80"/>
      <c r="Y45" s="80"/>
      <c r="Z45" s="80"/>
      <c r="AA45" s="80"/>
      <c r="AB45" s="90"/>
      <c r="AC45" s="90"/>
      <c r="AD45" s="80"/>
    </row>
    <row r="46" spans="1:30">
      <c r="A46" s="80">
        <v>27100040038</v>
      </c>
      <c r="B46" s="80" t="s">
        <v>2907</v>
      </c>
      <c r="C46" s="80"/>
      <c r="D46" s="80"/>
      <c r="E46" s="80"/>
      <c r="F46" s="80"/>
      <c r="G46" s="80">
        <v>0</v>
      </c>
      <c r="H46" s="80">
        <v>0</v>
      </c>
      <c r="I46" s="80">
        <v>1</v>
      </c>
      <c r="J46" s="80">
        <v>10000</v>
      </c>
      <c r="K46" s="80"/>
      <c r="L46" s="80" t="s">
        <v>2908</v>
      </c>
      <c r="M46" s="80">
        <v>0</v>
      </c>
      <c r="N46" s="80">
        <v>1</v>
      </c>
      <c r="O46" s="80"/>
      <c r="P46" s="80">
        <v>0</v>
      </c>
      <c r="Q46" s="80"/>
      <c r="R46" s="80">
        <v>27</v>
      </c>
      <c r="S46" s="80"/>
      <c r="T46" s="80"/>
      <c r="U46" s="80"/>
      <c r="V46" s="80"/>
      <c r="W46" s="80"/>
      <c r="X46" s="80"/>
      <c r="Y46" s="80"/>
      <c r="Z46" s="80"/>
      <c r="AA46" s="80"/>
      <c r="AB46" s="90"/>
      <c r="AC46" s="90"/>
      <c r="AD46" s="80"/>
    </row>
    <row r="47" spans="1:30">
      <c r="A47" s="80">
        <v>27100040039</v>
      </c>
      <c r="B47" s="80" t="s">
        <v>2909</v>
      </c>
      <c r="C47" s="80" t="s">
        <v>2873</v>
      </c>
      <c r="D47" s="80" t="s">
        <v>2910</v>
      </c>
      <c r="E47" s="80" t="s">
        <v>2829</v>
      </c>
      <c r="F47" s="80"/>
      <c r="G47" s="80">
        <v>0</v>
      </c>
      <c r="H47" s="80">
        <v>0</v>
      </c>
      <c r="I47" s="80">
        <v>1</v>
      </c>
      <c r="J47" s="80">
        <v>10000</v>
      </c>
      <c r="K47" s="80"/>
      <c r="L47" s="80" t="s">
        <v>2908</v>
      </c>
      <c r="M47" s="80">
        <v>0</v>
      </c>
      <c r="N47" s="80">
        <v>1</v>
      </c>
      <c r="O47" s="80"/>
      <c r="P47" s="80">
        <v>0</v>
      </c>
      <c r="Q47" s="80"/>
      <c r="R47" s="80">
        <v>18</v>
      </c>
      <c r="S47" s="80">
        <v>25</v>
      </c>
      <c r="T47" s="80"/>
      <c r="U47" s="80"/>
      <c r="V47" s="80"/>
      <c r="W47" s="80"/>
      <c r="X47" s="80"/>
      <c r="Y47" s="80"/>
      <c r="Z47" s="80"/>
      <c r="AA47" s="80"/>
      <c r="AB47" s="90"/>
      <c r="AC47" s="90"/>
      <c r="AD47" s="80"/>
    </row>
    <row r="48" spans="1:30">
      <c r="A48" s="80">
        <v>27100040040</v>
      </c>
      <c r="B48" s="80" t="s">
        <v>2888</v>
      </c>
      <c r="C48" s="80" t="s">
        <v>443</v>
      </c>
      <c r="D48" s="80"/>
      <c r="E48" s="86"/>
      <c r="F48" s="80"/>
      <c r="G48" s="80">
        <v>0</v>
      </c>
      <c r="H48" s="80">
        <v>1</v>
      </c>
      <c r="I48" s="80">
        <v>3</v>
      </c>
      <c r="J48" s="80">
        <v>10000</v>
      </c>
      <c r="K48" s="80" t="s">
        <v>2855</v>
      </c>
      <c r="L48" s="80" t="s">
        <v>2885</v>
      </c>
      <c r="M48" s="80">
        <v>0</v>
      </c>
      <c r="N48" s="80">
        <v>1</v>
      </c>
      <c r="O48" s="80"/>
      <c r="P48" s="80">
        <v>0</v>
      </c>
      <c r="Q48" s="80"/>
      <c r="R48" s="80">
        <v>20</v>
      </c>
      <c r="S48" s="80">
        <v>0</v>
      </c>
      <c r="T48" s="80"/>
      <c r="U48" s="80"/>
      <c r="V48" s="80"/>
      <c r="W48" s="80"/>
      <c r="X48" s="80"/>
      <c r="Y48" s="80"/>
      <c r="Z48" s="80"/>
      <c r="AA48" s="80"/>
      <c r="AB48" s="90"/>
      <c r="AC48" s="90"/>
      <c r="AD48" s="80"/>
    </row>
    <row r="49" spans="1:30">
      <c r="A49" s="80">
        <v>27100040041</v>
      </c>
      <c r="B49" s="80" t="s">
        <v>2911</v>
      </c>
      <c r="C49" s="80"/>
      <c r="D49" s="80"/>
      <c r="E49" s="86"/>
      <c r="F49" s="80"/>
      <c r="G49" s="80">
        <v>0</v>
      </c>
      <c r="H49" s="80">
        <v>0</v>
      </c>
      <c r="I49" s="80">
        <v>1</v>
      </c>
      <c r="J49" s="80">
        <v>10000</v>
      </c>
      <c r="K49" s="80"/>
      <c r="L49" s="80" t="s">
        <v>2908</v>
      </c>
      <c r="M49" s="80">
        <v>0</v>
      </c>
      <c r="N49" s="80">
        <v>1</v>
      </c>
      <c r="O49" s="80"/>
      <c r="P49" s="80">
        <v>0</v>
      </c>
      <c r="Q49" s="80"/>
      <c r="R49" s="80">
        <v>18</v>
      </c>
      <c r="S49" s="80">
        <v>75</v>
      </c>
      <c r="T49" s="80"/>
      <c r="U49" s="80"/>
      <c r="V49" s="80"/>
      <c r="W49" s="80"/>
      <c r="X49" s="80"/>
      <c r="Y49" s="80"/>
      <c r="Z49" s="80"/>
      <c r="AA49" s="80"/>
      <c r="AB49" s="90"/>
      <c r="AC49" s="90"/>
      <c r="AD49" s="80"/>
    </row>
    <row r="50" spans="1:30">
      <c r="A50" s="80">
        <v>27100050001</v>
      </c>
      <c r="B50" s="3" t="s">
        <v>2912</v>
      </c>
      <c r="C50" s="80"/>
      <c r="D50" s="80"/>
      <c r="E50" s="80"/>
      <c r="F50" s="80"/>
      <c r="G50" s="80"/>
      <c r="H50" s="80"/>
      <c r="I50" s="80">
        <v>2</v>
      </c>
      <c r="J50" s="80">
        <v>20000</v>
      </c>
      <c r="K50" s="80" t="s">
        <v>2855</v>
      </c>
      <c r="L50" s="80">
        <v>0</v>
      </c>
      <c r="M50" s="80">
        <v>1</v>
      </c>
      <c r="N50" s="80">
        <v>0</v>
      </c>
      <c r="O50" s="80"/>
      <c r="P50" s="80">
        <v>0</v>
      </c>
      <c r="Q50" s="80">
        <v>8000</v>
      </c>
      <c r="R50" s="80">
        <v>16</v>
      </c>
      <c r="S50" s="80">
        <v>0</v>
      </c>
      <c r="T50" s="80"/>
      <c r="U50" s="80"/>
      <c r="V50" s="80"/>
      <c r="W50" s="80"/>
      <c r="X50" s="80"/>
      <c r="Y50" s="80"/>
      <c r="Z50" s="80"/>
      <c r="AA50" s="80"/>
      <c r="AB50" s="90"/>
      <c r="AC50" s="90"/>
      <c r="AD50" s="80"/>
    </row>
    <row r="51" s="82" customFormat="1" spans="1:30">
      <c r="A51" s="80">
        <v>27100050002</v>
      </c>
      <c r="B51" s="3" t="s">
        <v>2913</v>
      </c>
      <c r="C51" s="80"/>
      <c r="D51" s="80"/>
      <c r="E51" s="80"/>
      <c r="F51" s="80"/>
      <c r="G51" s="80"/>
      <c r="H51" s="80"/>
      <c r="I51" s="80">
        <v>1</v>
      </c>
      <c r="J51" s="80">
        <v>10000</v>
      </c>
      <c r="K51" s="80"/>
      <c r="L51" s="80">
        <v>0</v>
      </c>
      <c r="M51" s="80">
        <v>1</v>
      </c>
      <c r="N51" s="80">
        <v>0</v>
      </c>
      <c r="O51" s="80"/>
      <c r="P51" s="80">
        <v>0</v>
      </c>
      <c r="Q51" s="80"/>
      <c r="R51" s="80">
        <v>18</v>
      </c>
      <c r="S51" s="80">
        <v>75</v>
      </c>
      <c r="T51" s="80"/>
      <c r="U51" s="80"/>
      <c r="V51" s="80"/>
      <c r="W51" s="80"/>
      <c r="X51" s="80"/>
      <c r="Y51" s="80"/>
      <c r="Z51" s="80"/>
      <c r="AA51" s="80"/>
      <c r="AB51" s="90"/>
      <c r="AC51" s="90"/>
      <c r="AD51" s="80"/>
    </row>
    <row r="52" s="82" customFormat="1" spans="1:29">
      <c r="A52" s="82">
        <v>27100050003</v>
      </c>
      <c r="B52" s="82" t="s">
        <v>2914</v>
      </c>
      <c r="I52" s="82">
        <v>1</v>
      </c>
      <c r="J52" s="82">
        <v>10000</v>
      </c>
      <c r="L52" s="82">
        <v>0</v>
      </c>
      <c r="M52" s="82">
        <v>1</v>
      </c>
      <c r="N52" s="82">
        <v>0</v>
      </c>
      <c r="P52" s="82">
        <v>0</v>
      </c>
      <c r="R52" s="82">
        <v>18</v>
      </c>
      <c r="S52" s="82">
        <v>25</v>
      </c>
      <c r="AB52" s="92"/>
      <c r="AC52" s="92"/>
    </row>
    <row r="53" spans="1:30">
      <c r="A53" s="82">
        <v>27100050004</v>
      </c>
      <c r="B53" s="82" t="s">
        <v>2915</v>
      </c>
      <c r="C53" s="82"/>
      <c r="D53" s="82"/>
      <c r="E53" s="82"/>
      <c r="F53" s="82"/>
      <c r="G53" s="82"/>
      <c r="H53" s="82"/>
      <c r="I53" s="82">
        <v>1</v>
      </c>
      <c r="J53" s="82">
        <v>10000</v>
      </c>
      <c r="K53" s="82"/>
      <c r="L53" s="82">
        <v>0</v>
      </c>
      <c r="M53" s="82">
        <v>1</v>
      </c>
      <c r="N53" s="82">
        <v>0</v>
      </c>
      <c r="O53" s="82"/>
      <c r="P53" s="82">
        <v>0</v>
      </c>
      <c r="Q53" s="82"/>
      <c r="R53" s="89">
        <v>18</v>
      </c>
      <c r="S53" s="89">
        <v>1</v>
      </c>
      <c r="T53" s="82"/>
      <c r="U53" s="82"/>
      <c r="V53" s="82"/>
      <c r="W53" s="82"/>
      <c r="X53" s="82"/>
      <c r="Y53" s="82"/>
      <c r="Z53" s="82"/>
      <c r="AA53" s="82"/>
      <c r="AB53" s="92"/>
      <c r="AC53" s="92"/>
      <c r="AD53" s="82"/>
    </row>
    <row r="54" spans="1:30">
      <c r="A54" s="80">
        <v>27100050005</v>
      </c>
      <c r="B54" s="3" t="s">
        <v>2916</v>
      </c>
      <c r="C54" s="80"/>
      <c r="D54" s="80"/>
      <c r="E54" s="80"/>
      <c r="F54" s="80"/>
      <c r="G54" s="80"/>
      <c r="H54" s="80"/>
      <c r="I54" s="80">
        <v>2</v>
      </c>
      <c r="J54" s="80">
        <v>4000</v>
      </c>
      <c r="K54" s="80" t="s">
        <v>2855</v>
      </c>
      <c r="L54" s="80">
        <v>0</v>
      </c>
      <c r="M54" s="80">
        <v>1</v>
      </c>
      <c r="N54" s="80">
        <v>0</v>
      </c>
      <c r="O54" s="80"/>
      <c r="P54" s="80">
        <v>0</v>
      </c>
      <c r="Q54" s="80">
        <v>10000</v>
      </c>
      <c r="R54" s="80">
        <v>16</v>
      </c>
      <c r="S54" s="80">
        <v>0</v>
      </c>
      <c r="T54" s="80"/>
      <c r="U54" s="80"/>
      <c r="V54" s="80"/>
      <c r="W54" s="80"/>
      <c r="X54" s="80"/>
      <c r="Y54" s="80"/>
      <c r="Z54" s="80"/>
      <c r="AA54" s="80"/>
      <c r="AB54" s="90"/>
      <c r="AC54" s="90"/>
      <c r="AD54" s="80"/>
    </row>
    <row r="55" spans="1:30">
      <c r="A55" s="80">
        <v>27100050006</v>
      </c>
      <c r="B55" s="3" t="s">
        <v>2917</v>
      </c>
      <c r="C55" s="80"/>
      <c r="D55" s="80"/>
      <c r="E55" s="80"/>
      <c r="F55" s="80"/>
      <c r="G55" s="80"/>
      <c r="H55" s="80"/>
      <c r="I55" s="80">
        <v>3</v>
      </c>
      <c r="J55" s="80">
        <v>5000</v>
      </c>
      <c r="K55" s="80" t="s">
        <v>2855</v>
      </c>
      <c r="L55" s="80">
        <v>0</v>
      </c>
      <c r="M55" s="80">
        <v>1</v>
      </c>
      <c r="N55" s="80">
        <v>0</v>
      </c>
      <c r="O55" s="80"/>
      <c r="P55" s="80">
        <v>0</v>
      </c>
      <c r="Q55" s="80">
        <v>40000</v>
      </c>
      <c r="R55" s="80">
        <v>16</v>
      </c>
      <c r="S55" s="80">
        <v>0</v>
      </c>
      <c r="T55" s="80"/>
      <c r="U55" s="80"/>
      <c r="V55" s="80"/>
      <c r="W55" s="80"/>
      <c r="X55" s="80"/>
      <c r="Y55" s="80"/>
      <c r="Z55" s="80"/>
      <c r="AA55" s="80"/>
      <c r="AB55" s="90"/>
      <c r="AC55" s="90"/>
      <c r="AD55" s="80"/>
    </row>
    <row r="56" spans="1:30">
      <c r="A56" s="80">
        <v>27100050007</v>
      </c>
      <c r="B56" s="3" t="s">
        <v>2918</v>
      </c>
      <c r="C56" s="80"/>
      <c r="D56" s="80"/>
      <c r="E56" s="80"/>
      <c r="F56" s="80"/>
      <c r="G56" s="80"/>
      <c r="H56" s="80"/>
      <c r="I56" s="80">
        <v>1</v>
      </c>
      <c r="J56" s="80">
        <v>10000</v>
      </c>
      <c r="K56" s="80"/>
      <c r="L56" s="80">
        <v>0</v>
      </c>
      <c r="M56" s="80">
        <v>1</v>
      </c>
      <c r="N56" s="80">
        <v>0</v>
      </c>
      <c r="O56" s="80"/>
      <c r="P56" s="80">
        <v>0</v>
      </c>
      <c r="Q56" s="80"/>
      <c r="R56" s="80">
        <v>18</v>
      </c>
      <c r="S56" s="80">
        <v>31</v>
      </c>
      <c r="T56" s="80"/>
      <c r="U56" s="80"/>
      <c r="V56" s="80"/>
      <c r="W56" s="80"/>
      <c r="X56" s="80"/>
      <c r="Y56" s="80"/>
      <c r="Z56" s="80"/>
      <c r="AA56" s="80"/>
      <c r="AB56" s="90"/>
      <c r="AC56" s="90"/>
      <c r="AD56" s="80"/>
    </row>
    <row r="57" spans="1:30">
      <c r="A57" s="80">
        <v>27100050008</v>
      </c>
      <c r="B57" s="3" t="s">
        <v>2919</v>
      </c>
      <c r="C57" s="80"/>
      <c r="D57" s="80"/>
      <c r="E57" s="80"/>
      <c r="F57" s="80"/>
      <c r="G57" s="80"/>
      <c r="H57" s="80"/>
      <c r="I57" s="80">
        <v>1</v>
      </c>
      <c r="J57" s="80">
        <v>10000</v>
      </c>
      <c r="K57" s="80"/>
      <c r="L57" s="80">
        <v>0</v>
      </c>
      <c r="M57" s="80">
        <v>1</v>
      </c>
      <c r="N57" s="80">
        <v>0</v>
      </c>
      <c r="O57" s="80"/>
      <c r="P57" s="80">
        <v>0</v>
      </c>
      <c r="Q57" s="80"/>
      <c r="R57" s="80">
        <v>18</v>
      </c>
      <c r="S57" s="80">
        <v>39</v>
      </c>
      <c r="T57" s="80">
        <v>18</v>
      </c>
      <c r="U57" s="80">
        <v>40</v>
      </c>
      <c r="V57" s="80"/>
      <c r="W57" s="80"/>
      <c r="X57" s="80"/>
      <c r="Y57" s="80"/>
      <c r="Z57" s="80"/>
      <c r="AA57" s="80"/>
      <c r="AB57" s="90"/>
      <c r="AC57" s="90"/>
      <c r="AD57" s="80"/>
    </row>
    <row r="58" spans="1:30">
      <c r="A58" s="80">
        <v>27100050009</v>
      </c>
      <c r="B58" s="3" t="s">
        <v>2920</v>
      </c>
      <c r="C58" s="80"/>
      <c r="D58" s="80"/>
      <c r="E58" s="80"/>
      <c r="F58" s="80"/>
      <c r="G58" s="80"/>
      <c r="H58" s="80"/>
      <c r="I58" s="80">
        <v>1</v>
      </c>
      <c r="J58" s="80">
        <v>10000</v>
      </c>
      <c r="K58" s="80"/>
      <c r="L58" s="80">
        <v>0</v>
      </c>
      <c r="M58" s="80">
        <v>1</v>
      </c>
      <c r="N58" s="80">
        <v>0</v>
      </c>
      <c r="O58" s="80"/>
      <c r="P58" s="80">
        <v>0</v>
      </c>
      <c r="Q58" s="80"/>
      <c r="R58" s="80">
        <v>18</v>
      </c>
      <c r="S58" s="80">
        <v>29</v>
      </c>
      <c r="T58" s="80"/>
      <c r="U58" s="80"/>
      <c r="V58" s="80"/>
      <c r="W58" s="80"/>
      <c r="X58" s="80"/>
      <c r="Y58" s="80"/>
      <c r="Z58" s="80"/>
      <c r="AA58" s="80"/>
      <c r="AB58" s="90"/>
      <c r="AC58" s="90"/>
      <c r="AD58" s="80"/>
    </row>
    <row r="59" spans="1:30">
      <c r="A59" s="80">
        <v>27100050010</v>
      </c>
      <c r="B59" s="3" t="s">
        <v>2921</v>
      </c>
      <c r="C59" s="80"/>
      <c r="D59" s="80"/>
      <c r="E59" s="80"/>
      <c r="F59" s="80"/>
      <c r="G59" s="80"/>
      <c r="H59" s="80"/>
      <c r="I59" s="80">
        <v>1</v>
      </c>
      <c r="J59" s="80">
        <v>10000</v>
      </c>
      <c r="K59" s="80"/>
      <c r="L59" s="80">
        <v>0</v>
      </c>
      <c r="M59" s="80">
        <v>1</v>
      </c>
      <c r="N59" s="80">
        <v>0</v>
      </c>
      <c r="O59" s="80"/>
      <c r="P59" s="80">
        <v>0</v>
      </c>
      <c r="Q59" s="80"/>
      <c r="R59" s="80">
        <v>18</v>
      </c>
      <c r="S59" s="80">
        <v>22</v>
      </c>
      <c r="T59" s="80"/>
      <c r="U59" s="80"/>
      <c r="V59" s="80"/>
      <c r="W59" s="80"/>
      <c r="X59" s="80"/>
      <c r="Y59" s="80"/>
      <c r="Z59" s="80"/>
      <c r="AA59" s="80"/>
      <c r="AB59" s="90"/>
      <c r="AC59" s="90"/>
      <c r="AD59" s="80"/>
    </row>
    <row r="60" spans="1:30">
      <c r="A60" s="80">
        <v>27100050011</v>
      </c>
      <c r="B60" s="3" t="s">
        <v>2922</v>
      </c>
      <c r="C60" s="80"/>
      <c r="D60" s="80"/>
      <c r="E60" s="80"/>
      <c r="F60" s="80"/>
      <c r="G60" s="80"/>
      <c r="H60" s="80"/>
      <c r="I60" s="80">
        <v>1</v>
      </c>
      <c r="J60" s="80">
        <v>10000</v>
      </c>
      <c r="K60" s="80"/>
      <c r="L60" s="80">
        <v>0</v>
      </c>
      <c r="M60" s="80">
        <v>1</v>
      </c>
      <c r="N60" s="80">
        <v>0</v>
      </c>
      <c r="O60" s="80"/>
      <c r="P60" s="80">
        <v>0</v>
      </c>
      <c r="Q60" s="80"/>
      <c r="R60" s="80">
        <v>18</v>
      </c>
      <c r="S60" s="80">
        <v>24</v>
      </c>
      <c r="T60" s="80"/>
      <c r="U60" s="80"/>
      <c r="V60" s="80"/>
      <c r="W60" s="80"/>
      <c r="X60" s="80"/>
      <c r="Y60" s="80"/>
      <c r="Z60" s="80"/>
      <c r="AA60" s="80"/>
      <c r="AB60" s="90"/>
      <c r="AC60" s="90"/>
      <c r="AD60" s="80"/>
    </row>
    <row r="61" spans="1:30">
      <c r="A61" s="80">
        <v>27100050012</v>
      </c>
      <c r="B61" s="3" t="s">
        <v>2923</v>
      </c>
      <c r="C61" s="80"/>
      <c r="D61" s="80"/>
      <c r="E61" s="80"/>
      <c r="F61" s="80"/>
      <c r="G61" s="80"/>
      <c r="H61" s="80"/>
      <c r="I61" s="80">
        <v>1</v>
      </c>
      <c r="J61" s="80">
        <v>10000</v>
      </c>
      <c r="K61" s="80"/>
      <c r="L61" s="80">
        <v>0</v>
      </c>
      <c r="M61" s="80">
        <v>1</v>
      </c>
      <c r="N61" s="80">
        <v>0</v>
      </c>
      <c r="O61" s="80"/>
      <c r="P61" s="80">
        <v>0</v>
      </c>
      <c r="Q61" s="80"/>
      <c r="R61" s="80">
        <v>22</v>
      </c>
      <c r="S61" s="80">
        <v>5</v>
      </c>
      <c r="T61" s="80"/>
      <c r="U61" s="80"/>
      <c r="V61" s="80"/>
      <c r="W61" s="80"/>
      <c r="X61" s="80"/>
      <c r="Y61" s="80"/>
      <c r="Z61" s="80"/>
      <c r="AA61" s="80"/>
      <c r="AB61" s="90"/>
      <c r="AC61" s="90"/>
      <c r="AD61" s="80"/>
    </row>
    <row r="62" spans="1:30">
      <c r="A62" s="80">
        <v>27100050014</v>
      </c>
      <c r="B62" s="3" t="s">
        <v>2924</v>
      </c>
      <c r="C62" s="80"/>
      <c r="D62" s="80"/>
      <c r="E62" s="80"/>
      <c r="F62" s="80"/>
      <c r="G62" s="80"/>
      <c r="H62" s="80"/>
      <c r="I62" s="80">
        <v>1</v>
      </c>
      <c r="J62" s="80">
        <v>10000</v>
      </c>
      <c r="K62" s="80"/>
      <c r="L62" s="80">
        <v>0</v>
      </c>
      <c r="M62" s="80">
        <v>0</v>
      </c>
      <c r="N62" s="80">
        <v>0</v>
      </c>
      <c r="O62" s="80"/>
      <c r="P62" s="80">
        <v>0</v>
      </c>
      <c r="Q62" s="80"/>
      <c r="R62" s="80">
        <v>1</v>
      </c>
      <c r="S62" s="80" t="s">
        <v>2837</v>
      </c>
      <c r="T62" s="80"/>
      <c r="U62" s="80"/>
      <c r="V62" s="80"/>
      <c r="W62" s="80"/>
      <c r="X62" s="80"/>
      <c r="Y62" s="80"/>
      <c r="Z62" s="80"/>
      <c r="AA62" s="80"/>
      <c r="AB62" s="90"/>
      <c r="AC62" s="90"/>
      <c r="AD62" s="80"/>
    </row>
    <row r="63" spans="1:30">
      <c r="A63" s="80">
        <v>27100050015</v>
      </c>
      <c r="B63" s="3" t="s">
        <v>2925</v>
      </c>
      <c r="C63" s="80" t="s">
        <v>2877</v>
      </c>
      <c r="D63" s="80" t="s">
        <v>2878</v>
      </c>
      <c r="E63" s="80" t="s">
        <v>2879</v>
      </c>
      <c r="F63" s="80"/>
      <c r="G63" s="80"/>
      <c r="H63" s="80"/>
      <c r="I63" s="80">
        <v>1</v>
      </c>
      <c r="J63" s="80">
        <v>10000</v>
      </c>
      <c r="K63" s="80"/>
      <c r="L63" s="80" t="s">
        <v>2885</v>
      </c>
      <c r="M63" s="80">
        <v>0</v>
      </c>
      <c r="N63" s="80">
        <v>0</v>
      </c>
      <c r="O63" s="80"/>
      <c r="P63" s="80">
        <v>5</v>
      </c>
      <c r="Q63" s="80"/>
      <c r="R63" s="80">
        <v>18</v>
      </c>
      <c r="S63" s="80">
        <v>75</v>
      </c>
      <c r="T63" s="80"/>
      <c r="U63" s="80"/>
      <c r="V63" s="80"/>
      <c r="W63" s="80"/>
      <c r="X63" s="80"/>
      <c r="Y63" s="80"/>
      <c r="Z63" s="80"/>
      <c r="AA63" s="80"/>
      <c r="AB63" s="90"/>
      <c r="AC63" s="90"/>
      <c r="AD63" s="80"/>
    </row>
    <row r="64" spans="1:30">
      <c r="A64" s="80">
        <v>27100050016</v>
      </c>
      <c r="B64" s="3" t="s">
        <v>2926</v>
      </c>
      <c r="C64" s="80" t="s">
        <v>2877</v>
      </c>
      <c r="D64" s="80" t="s">
        <v>2927</v>
      </c>
      <c r="E64" s="80" t="s">
        <v>2879</v>
      </c>
      <c r="F64" s="80"/>
      <c r="G64" s="80"/>
      <c r="H64" s="80"/>
      <c r="I64" s="80">
        <v>1</v>
      </c>
      <c r="J64" s="80">
        <v>10000</v>
      </c>
      <c r="K64" s="80"/>
      <c r="L64" s="80" t="s">
        <v>2885</v>
      </c>
      <c r="M64" s="80">
        <v>0</v>
      </c>
      <c r="N64" s="80">
        <v>0</v>
      </c>
      <c r="O64" s="80"/>
      <c r="P64" s="80">
        <v>5</v>
      </c>
      <c r="Q64" s="80"/>
      <c r="R64" s="80">
        <v>18</v>
      </c>
      <c r="S64" s="80">
        <v>75</v>
      </c>
      <c r="T64" s="80"/>
      <c r="U64" s="80"/>
      <c r="V64" s="80"/>
      <c r="W64" s="80"/>
      <c r="X64" s="80"/>
      <c r="Y64" s="80"/>
      <c r="Z64" s="80"/>
      <c r="AA64" s="80"/>
      <c r="AB64" s="90"/>
      <c r="AC64" s="90"/>
      <c r="AD64" s="80"/>
    </row>
    <row r="65" spans="1:30">
      <c r="A65" s="80">
        <v>27100050017</v>
      </c>
      <c r="B65" s="3" t="s">
        <v>2926</v>
      </c>
      <c r="C65" s="80" t="s">
        <v>2877</v>
      </c>
      <c r="D65" s="80" t="s">
        <v>2928</v>
      </c>
      <c r="E65" s="80" t="s">
        <v>2879</v>
      </c>
      <c r="F65" s="80"/>
      <c r="G65" s="80"/>
      <c r="H65" s="80"/>
      <c r="I65" s="80">
        <v>1</v>
      </c>
      <c r="J65" s="80">
        <v>10000</v>
      </c>
      <c r="K65" s="80"/>
      <c r="L65" s="80" t="s">
        <v>2885</v>
      </c>
      <c r="M65" s="80">
        <v>0</v>
      </c>
      <c r="N65" s="80">
        <v>0</v>
      </c>
      <c r="O65" s="80"/>
      <c r="P65" s="80">
        <v>5</v>
      </c>
      <c r="Q65" s="80"/>
      <c r="R65" s="80">
        <v>18</v>
      </c>
      <c r="S65" s="80">
        <v>75</v>
      </c>
      <c r="T65" s="80"/>
      <c r="U65" s="80"/>
      <c r="V65" s="80"/>
      <c r="W65" s="80"/>
      <c r="X65" s="80"/>
      <c r="Y65" s="80"/>
      <c r="Z65" s="80"/>
      <c r="AA65" s="80"/>
      <c r="AB65" s="90"/>
      <c r="AC65" s="90"/>
      <c r="AD65" s="80"/>
    </row>
    <row r="66" spans="1:30">
      <c r="A66" s="80">
        <v>27100060001</v>
      </c>
      <c r="B66" s="3" t="s">
        <v>2929</v>
      </c>
      <c r="C66" s="80"/>
      <c r="D66" s="80"/>
      <c r="E66" s="80"/>
      <c r="F66" s="80"/>
      <c r="G66" s="80"/>
      <c r="H66" s="80"/>
      <c r="I66" s="80">
        <v>1</v>
      </c>
      <c r="J66" s="80">
        <v>10000</v>
      </c>
      <c r="K66" s="80"/>
      <c r="L66" s="80">
        <v>0</v>
      </c>
      <c r="M66" s="80">
        <v>1</v>
      </c>
      <c r="N66" s="80">
        <v>0</v>
      </c>
      <c r="O66" s="80"/>
      <c r="P66" s="80">
        <v>0</v>
      </c>
      <c r="Q66" s="80"/>
      <c r="R66" s="80">
        <v>18</v>
      </c>
      <c r="S66" s="80">
        <v>76</v>
      </c>
      <c r="T66" s="80"/>
      <c r="U66" s="80"/>
      <c r="V66" s="80"/>
      <c r="W66" s="80"/>
      <c r="X66" s="80"/>
      <c r="Y66" s="80"/>
      <c r="Z66" s="80"/>
      <c r="AA66" s="80"/>
      <c r="AB66" s="90"/>
      <c r="AC66" s="90"/>
      <c r="AD66" s="80"/>
    </row>
    <row r="67" spans="1:30">
      <c r="A67" s="80">
        <v>27100060002</v>
      </c>
      <c r="B67" s="3" t="s">
        <v>2930</v>
      </c>
      <c r="C67" s="80"/>
      <c r="D67" s="80"/>
      <c r="E67" s="80"/>
      <c r="F67" s="80"/>
      <c r="G67" s="80"/>
      <c r="H67" s="80"/>
      <c r="I67" s="80">
        <v>1</v>
      </c>
      <c r="J67" s="80">
        <v>10000</v>
      </c>
      <c r="K67" s="80"/>
      <c r="L67" s="80">
        <v>0</v>
      </c>
      <c r="M67" s="80">
        <v>1</v>
      </c>
      <c r="N67" s="80">
        <v>0</v>
      </c>
      <c r="O67" s="80"/>
      <c r="P67" s="80">
        <v>0</v>
      </c>
      <c r="Q67" s="80"/>
      <c r="R67" s="80">
        <v>18</v>
      </c>
      <c r="S67" s="80">
        <v>28</v>
      </c>
      <c r="T67" s="80"/>
      <c r="U67" s="80"/>
      <c r="V67" s="80"/>
      <c r="W67" s="80"/>
      <c r="X67" s="80"/>
      <c r="Y67" s="80"/>
      <c r="Z67" s="80"/>
      <c r="AA67" s="80"/>
      <c r="AB67" s="90"/>
      <c r="AC67" s="90"/>
      <c r="AD67" s="80"/>
    </row>
    <row r="68" spans="1:30">
      <c r="A68" s="80">
        <v>27100060003</v>
      </c>
      <c r="B68" s="3" t="s">
        <v>2931</v>
      </c>
      <c r="C68" s="80"/>
      <c r="D68" s="80"/>
      <c r="E68" s="80"/>
      <c r="F68" s="80"/>
      <c r="G68" s="80"/>
      <c r="H68" s="80"/>
      <c r="I68" s="80">
        <v>1</v>
      </c>
      <c r="J68" s="80">
        <v>10000</v>
      </c>
      <c r="K68" s="80"/>
      <c r="L68" s="80">
        <v>0</v>
      </c>
      <c r="M68" s="80">
        <v>1</v>
      </c>
      <c r="N68" s="80">
        <v>0</v>
      </c>
      <c r="O68" s="80"/>
      <c r="P68" s="80">
        <v>0</v>
      </c>
      <c r="Q68" s="80"/>
      <c r="R68" s="80">
        <v>18</v>
      </c>
      <c r="S68" s="80">
        <v>31</v>
      </c>
      <c r="T68" s="80"/>
      <c r="U68" s="80"/>
      <c r="V68" s="80"/>
      <c r="W68" s="80"/>
      <c r="X68" s="80"/>
      <c r="Y68" s="80"/>
      <c r="Z68" s="80"/>
      <c r="AA68" s="80"/>
      <c r="AB68" s="90"/>
      <c r="AC68" s="90"/>
      <c r="AD68" s="80"/>
    </row>
    <row r="69" spans="1:30">
      <c r="A69" s="80">
        <v>27100060004</v>
      </c>
      <c r="B69" s="3" t="s">
        <v>2932</v>
      </c>
      <c r="C69" s="80"/>
      <c r="D69" s="80"/>
      <c r="E69" s="80"/>
      <c r="F69" s="80"/>
      <c r="G69" s="80"/>
      <c r="H69" s="80"/>
      <c r="I69" s="80">
        <v>1</v>
      </c>
      <c r="J69" s="80">
        <v>10000</v>
      </c>
      <c r="K69" s="80"/>
      <c r="L69" s="80">
        <v>0</v>
      </c>
      <c r="M69" s="80">
        <v>1</v>
      </c>
      <c r="N69" s="80">
        <v>0</v>
      </c>
      <c r="O69" s="80"/>
      <c r="P69" s="80">
        <v>0</v>
      </c>
      <c r="Q69" s="80"/>
      <c r="R69" s="80">
        <v>18</v>
      </c>
      <c r="S69" s="80">
        <v>4</v>
      </c>
      <c r="T69" s="80"/>
      <c r="U69" s="80"/>
      <c r="V69" s="80"/>
      <c r="W69" s="80"/>
      <c r="X69" s="80"/>
      <c r="Y69" s="80"/>
      <c r="Z69" s="80"/>
      <c r="AA69" s="80"/>
      <c r="AB69" s="90"/>
      <c r="AC69" s="90"/>
      <c r="AD69" s="80"/>
    </row>
    <row r="70" spans="1:30">
      <c r="A70" s="80">
        <v>27100060005</v>
      </c>
      <c r="B70" s="3" t="s">
        <v>2933</v>
      </c>
      <c r="C70" s="80"/>
      <c r="D70" s="80"/>
      <c r="E70" s="80"/>
      <c r="F70" s="80"/>
      <c r="G70" s="80"/>
      <c r="H70" s="80"/>
      <c r="I70" s="80">
        <v>1</v>
      </c>
      <c r="J70" s="80">
        <v>10000</v>
      </c>
      <c r="K70" s="80"/>
      <c r="L70" s="80">
        <v>0</v>
      </c>
      <c r="M70" s="80">
        <v>1</v>
      </c>
      <c r="N70" s="80">
        <v>0</v>
      </c>
      <c r="O70" s="80"/>
      <c r="P70" s="80">
        <v>0</v>
      </c>
      <c r="Q70" s="80"/>
      <c r="R70" s="80">
        <v>18</v>
      </c>
      <c r="S70" s="80">
        <v>4</v>
      </c>
      <c r="T70" s="80">
        <v>18</v>
      </c>
      <c r="U70" s="80">
        <v>5</v>
      </c>
      <c r="V70" s="80"/>
      <c r="W70" s="80"/>
      <c r="X70" s="80"/>
      <c r="Y70" s="80"/>
      <c r="Z70" s="80"/>
      <c r="AA70" s="80"/>
      <c r="AB70" s="90"/>
      <c r="AC70" s="90"/>
      <c r="AD70" s="80"/>
    </row>
    <row r="71" spans="1:30">
      <c r="A71" s="80">
        <v>27100060006</v>
      </c>
      <c r="B71" s="3" t="s">
        <v>2934</v>
      </c>
      <c r="C71" s="80"/>
      <c r="D71" s="80"/>
      <c r="E71" s="80"/>
      <c r="F71" s="80"/>
      <c r="G71" s="80"/>
      <c r="H71" s="80"/>
      <c r="I71" s="80">
        <v>1</v>
      </c>
      <c r="J71" s="80">
        <v>10000</v>
      </c>
      <c r="K71" s="80"/>
      <c r="L71" s="80">
        <v>0</v>
      </c>
      <c r="M71" s="80">
        <v>1</v>
      </c>
      <c r="N71" s="80">
        <v>0</v>
      </c>
      <c r="O71" s="80"/>
      <c r="P71" s="80">
        <v>0</v>
      </c>
      <c r="Q71" s="80"/>
      <c r="R71" s="80">
        <v>18</v>
      </c>
      <c r="S71" s="80">
        <v>11</v>
      </c>
      <c r="T71" s="80"/>
      <c r="U71" s="80"/>
      <c r="V71" s="80"/>
      <c r="W71" s="80"/>
      <c r="X71" s="80"/>
      <c r="Y71" s="80"/>
      <c r="Z71" s="80"/>
      <c r="AA71" s="80"/>
      <c r="AB71" s="90"/>
      <c r="AC71" s="90"/>
      <c r="AD71" s="80"/>
    </row>
    <row r="72" spans="1:30">
      <c r="A72" s="80">
        <v>27100060007</v>
      </c>
      <c r="B72" s="3" t="s">
        <v>2935</v>
      </c>
      <c r="C72" s="80"/>
      <c r="D72" s="80"/>
      <c r="E72" s="80"/>
      <c r="F72" s="80"/>
      <c r="G72" s="80"/>
      <c r="H72" s="80"/>
      <c r="I72" s="80">
        <v>1</v>
      </c>
      <c r="J72" s="80">
        <v>10000</v>
      </c>
      <c r="K72" s="80"/>
      <c r="L72" s="80">
        <v>0</v>
      </c>
      <c r="M72" s="80">
        <v>1</v>
      </c>
      <c r="N72" s="80">
        <v>0</v>
      </c>
      <c r="O72" s="80"/>
      <c r="P72" s="80">
        <v>0</v>
      </c>
      <c r="Q72" s="80"/>
      <c r="R72" s="80">
        <v>18</v>
      </c>
      <c r="S72" s="80">
        <v>28</v>
      </c>
      <c r="T72" s="80"/>
      <c r="U72" s="80"/>
      <c r="V72" s="80"/>
      <c r="W72" s="80"/>
      <c r="X72" s="80"/>
      <c r="Y72" s="80"/>
      <c r="Z72" s="80"/>
      <c r="AA72" s="80"/>
      <c r="AB72" s="90"/>
      <c r="AC72" s="90"/>
      <c r="AD72" s="80"/>
    </row>
    <row r="73" spans="1:30">
      <c r="A73" s="80">
        <v>27100060008</v>
      </c>
      <c r="B73" s="3" t="s">
        <v>2936</v>
      </c>
      <c r="C73" s="80"/>
      <c r="D73" s="80"/>
      <c r="E73" s="80"/>
      <c r="F73" s="80"/>
      <c r="G73" s="80"/>
      <c r="H73" s="80"/>
      <c r="I73" s="80">
        <v>1</v>
      </c>
      <c r="J73" s="80">
        <v>10000</v>
      </c>
      <c r="K73" s="80"/>
      <c r="L73" s="80">
        <v>0</v>
      </c>
      <c r="M73" s="80">
        <v>1</v>
      </c>
      <c r="N73" s="80">
        <v>0</v>
      </c>
      <c r="O73" s="80"/>
      <c r="P73" s="80">
        <v>0</v>
      </c>
      <c r="Q73" s="80"/>
      <c r="R73" s="80">
        <v>18</v>
      </c>
      <c r="S73" s="80">
        <v>3</v>
      </c>
      <c r="T73" s="80">
        <v>18</v>
      </c>
      <c r="U73" s="80">
        <v>6</v>
      </c>
      <c r="V73" s="80"/>
      <c r="W73" s="80"/>
      <c r="X73" s="80"/>
      <c r="Y73" s="80"/>
      <c r="Z73" s="80"/>
      <c r="AA73" s="80"/>
      <c r="AB73" s="90"/>
      <c r="AC73" s="90"/>
      <c r="AD73" s="80"/>
    </row>
    <row r="74" spans="1:30">
      <c r="A74" s="80">
        <v>27100060009</v>
      </c>
      <c r="B74" s="3" t="s">
        <v>2937</v>
      </c>
      <c r="C74" s="80"/>
      <c r="D74" s="80"/>
      <c r="E74" s="80"/>
      <c r="F74" s="80"/>
      <c r="G74" s="80"/>
      <c r="H74" s="80"/>
      <c r="I74" s="80">
        <v>1</v>
      </c>
      <c r="J74" s="80">
        <v>10000</v>
      </c>
      <c r="K74" s="80"/>
      <c r="L74" s="80">
        <v>0</v>
      </c>
      <c r="M74" s="80">
        <v>1</v>
      </c>
      <c r="N74" s="80">
        <v>0</v>
      </c>
      <c r="O74" s="80"/>
      <c r="P74" s="80">
        <v>0</v>
      </c>
      <c r="Q74" s="80"/>
      <c r="R74" s="80">
        <v>18</v>
      </c>
      <c r="S74" s="80">
        <v>31</v>
      </c>
      <c r="T74" s="80"/>
      <c r="U74" s="80"/>
      <c r="V74" s="80"/>
      <c r="W74" s="80"/>
      <c r="X74" s="80"/>
      <c r="Y74" s="80"/>
      <c r="Z74" s="80"/>
      <c r="AA74" s="80"/>
      <c r="AB74" s="90"/>
      <c r="AC74" s="90"/>
      <c r="AD74" s="80"/>
    </row>
    <row r="75" spans="1:30">
      <c r="A75" s="80">
        <v>27100070001</v>
      </c>
      <c r="B75" s="3" t="s">
        <v>2938</v>
      </c>
      <c r="C75" s="80"/>
      <c r="D75" s="80"/>
      <c r="E75" s="80"/>
      <c r="F75" s="80"/>
      <c r="G75" s="80"/>
      <c r="H75" s="80"/>
      <c r="I75" s="80">
        <v>1</v>
      </c>
      <c r="J75" s="80">
        <v>10000</v>
      </c>
      <c r="K75" s="80"/>
      <c r="L75" s="80">
        <v>0</v>
      </c>
      <c r="M75" s="80">
        <v>1</v>
      </c>
      <c r="N75" s="80">
        <v>0</v>
      </c>
      <c r="O75" s="80"/>
      <c r="P75" s="80">
        <v>0</v>
      </c>
      <c r="Q75" s="80"/>
      <c r="R75" s="80">
        <v>18</v>
      </c>
      <c r="S75" s="80">
        <v>1</v>
      </c>
      <c r="T75" s="80"/>
      <c r="U75" s="80"/>
      <c r="V75" s="80"/>
      <c r="W75" s="80"/>
      <c r="X75" s="80"/>
      <c r="Y75" s="80"/>
      <c r="Z75" s="80"/>
      <c r="AA75" s="80"/>
      <c r="AB75" s="90"/>
      <c r="AC75" s="90"/>
      <c r="AD75" s="80"/>
    </row>
    <row r="76" spans="1:30">
      <c r="A76" s="80">
        <v>27100070002</v>
      </c>
      <c r="B76" s="3" t="s">
        <v>2939</v>
      </c>
      <c r="C76" s="80"/>
      <c r="D76" s="80"/>
      <c r="E76" s="80"/>
      <c r="F76" s="80"/>
      <c r="G76" s="80"/>
      <c r="H76" s="80"/>
      <c r="I76" s="80">
        <v>1</v>
      </c>
      <c r="J76" s="80">
        <v>10000</v>
      </c>
      <c r="K76" s="80"/>
      <c r="L76" s="80">
        <v>0</v>
      </c>
      <c r="M76" s="80">
        <v>1</v>
      </c>
      <c r="N76" s="80">
        <v>0</v>
      </c>
      <c r="O76" s="80"/>
      <c r="P76" s="80">
        <v>0</v>
      </c>
      <c r="Q76" s="80"/>
      <c r="R76" s="93">
        <v>18</v>
      </c>
      <c r="S76" s="93">
        <v>1</v>
      </c>
      <c r="T76" s="80"/>
      <c r="U76" s="80"/>
      <c r="V76" s="80"/>
      <c r="W76" s="80"/>
      <c r="X76" s="80"/>
      <c r="Y76" s="80"/>
      <c r="Z76" s="80"/>
      <c r="AA76" s="80"/>
      <c r="AB76" s="90"/>
      <c r="AC76" s="90"/>
      <c r="AD76" s="80"/>
    </row>
    <row r="77" spans="1:30">
      <c r="A77" s="80">
        <v>27100070003</v>
      </c>
      <c r="B77" s="3" t="s">
        <v>2940</v>
      </c>
      <c r="C77" s="80"/>
      <c r="D77" s="80"/>
      <c r="E77" s="80"/>
      <c r="F77" s="80"/>
      <c r="G77" s="80"/>
      <c r="H77" s="80"/>
      <c r="I77" s="80">
        <v>1</v>
      </c>
      <c r="J77" s="80">
        <v>10000</v>
      </c>
      <c r="K77" s="80"/>
      <c r="L77" s="80">
        <v>0</v>
      </c>
      <c r="M77" s="80">
        <v>1</v>
      </c>
      <c r="N77" s="80">
        <v>0</v>
      </c>
      <c r="O77" s="80"/>
      <c r="P77" s="80">
        <v>0</v>
      </c>
      <c r="Q77" s="80"/>
      <c r="R77" s="80">
        <v>18</v>
      </c>
      <c r="S77" s="80">
        <v>35</v>
      </c>
      <c r="T77" s="80"/>
      <c r="U77" s="80"/>
      <c r="V77" s="80"/>
      <c r="W77" s="80"/>
      <c r="X77" s="80"/>
      <c r="Y77" s="80"/>
      <c r="Z77" s="80"/>
      <c r="AA77" s="80"/>
      <c r="AB77" s="90"/>
      <c r="AC77" s="90"/>
      <c r="AD77" s="80"/>
    </row>
    <row r="78" spans="1:30">
      <c r="A78" s="80">
        <v>27100070004</v>
      </c>
      <c r="B78" s="3" t="s">
        <v>2941</v>
      </c>
      <c r="C78" s="80"/>
      <c r="D78" s="80"/>
      <c r="E78" s="80"/>
      <c r="F78" s="80"/>
      <c r="G78" s="80"/>
      <c r="H78" s="80"/>
      <c r="I78" s="80">
        <v>1</v>
      </c>
      <c r="J78" s="80">
        <v>10000</v>
      </c>
      <c r="K78" s="80"/>
      <c r="L78" s="80">
        <v>0</v>
      </c>
      <c r="M78" s="80">
        <v>1</v>
      </c>
      <c r="N78" s="80">
        <v>0</v>
      </c>
      <c r="O78" s="80"/>
      <c r="P78" s="80">
        <v>0</v>
      </c>
      <c r="Q78" s="80"/>
      <c r="R78" s="80">
        <v>18</v>
      </c>
      <c r="S78" s="80">
        <v>26</v>
      </c>
      <c r="T78" s="80"/>
      <c r="U78" s="80"/>
      <c r="V78" s="80"/>
      <c r="W78" s="80"/>
      <c r="X78" s="80"/>
      <c r="Y78" s="80"/>
      <c r="Z78" s="80"/>
      <c r="AA78" s="80"/>
      <c r="AB78" s="90"/>
      <c r="AC78" s="90"/>
      <c r="AD78" s="80"/>
    </row>
    <row r="79" s="30" customFormat="1" spans="1:30">
      <c r="A79" s="80">
        <v>27100070005</v>
      </c>
      <c r="B79" s="3" t="s">
        <v>2942</v>
      </c>
      <c r="C79" s="80"/>
      <c r="D79" s="80"/>
      <c r="E79" s="80"/>
      <c r="F79" s="80"/>
      <c r="G79" s="80"/>
      <c r="H79" s="80"/>
      <c r="I79" s="80">
        <v>5</v>
      </c>
      <c r="J79" s="80">
        <v>10000</v>
      </c>
      <c r="K79" s="80">
        <v>2500</v>
      </c>
      <c r="L79" s="80">
        <v>0</v>
      </c>
      <c r="M79" s="80">
        <v>1</v>
      </c>
      <c r="N79" s="80">
        <v>0</v>
      </c>
      <c r="O79" s="80"/>
      <c r="P79" s="80">
        <v>0</v>
      </c>
      <c r="Q79" s="80">
        <v>5000</v>
      </c>
      <c r="R79" s="80">
        <v>16</v>
      </c>
      <c r="S79" s="80">
        <v>0</v>
      </c>
      <c r="T79" s="80"/>
      <c r="U79" s="80"/>
      <c r="V79" s="80"/>
      <c r="W79" s="80"/>
      <c r="X79" s="80"/>
      <c r="Y79" s="80"/>
      <c r="Z79" s="80"/>
      <c r="AA79" s="80"/>
      <c r="AB79" s="90"/>
      <c r="AC79" s="90"/>
      <c r="AD79" s="80"/>
    </row>
    <row r="80" s="80" customFormat="1" spans="1:29">
      <c r="A80" s="80">
        <v>27100050103</v>
      </c>
      <c r="B80" s="80" t="s">
        <v>2943</v>
      </c>
      <c r="I80" s="80">
        <v>1</v>
      </c>
      <c r="J80" s="80">
        <v>10000</v>
      </c>
      <c r="L80" s="80">
        <v>0</v>
      </c>
      <c r="M80" s="80">
        <v>1</v>
      </c>
      <c r="N80" s="80">
        <v>0</v>
      </c>
      <c r="P80" s="80">
        <v>0</v>
      </c>
      <c r="R80" s="80">
        <v>18</v>
      </c>
      <c r="S80" s="80">
        <v>25</v>
      </c>
      <c r="AB80" s="94"/>
      <c r="AC80" s="94"/>
    </row>
    <row r="81" s="80" customFormat="1" spans="1:29">
      <c r="A81" s="80">
        <v>27100050104</v>
      </c>
      <c r="B81" s="80" t="s">
        <v>2944</v>
      </c>
      <c r="I81" s="80">
        <v>1</v>
      </c>
      <c r="J81" s="80">
        <v>10000</v>
      </c>
      <c r="L81" s="80">
        <v>0</v>
      </c>
      <c r="M81" s="80">
        <v>1</v>
      </c>
      <c r="N81" s="80">
        <v>0</v>
      </c>
      <c r="P81" s="80">
        <v>0</v>
      </c>
      <c r="R81" s="88">
        <v>18</v>
      </c>
      <c r="S81" s="88">
        <v>1</v>
      </c>
      <c r="AB81" s="94"/>
      <c r="AC81" s="94"/>
    </row>
    <row r="82" spans="1:30">
      <c r="A82" s="3">
        <v>27100080001</v>
      </c>
      <c r="B82" s="23" t="s">
        <v>2945</v>
      </c>
      <c r="C82" s="80"/>
      <c r="D82" s="80"/>
      <c r="E82" s="80"/>
      <c r="F82" s="80"/>
      <c r="G82" s="80"/>
      <c r="H82" s="80"/>
      <c r="I82" s="80">
        <v>2</v>
      </c>
      <c r="J82" s="80">
        <v>4000</v>
      </c>
      <c r="K82" s="80" t="s">
        <v>2903</v>
      </c>
      <c r="L82" s="80">
        <v>0</v>
      </c>
      <c r="M82" s="80">
        <v>1</v>
      </c>
      <c r="N82" s="80">
        <v>0</v>
      </c>
      <c r="O82" s="80"/>
      <c r="P82" s="80">
        <v>0</v>
      </c>
      <c r="Q82" s="80">
        <v>8000</v>
      </c>
      <c r="R82" s="80">
        <v>16</v>
      </c>
      <c r="S82" s="80">
        <v>0</v>
      </c>
      <c r="T82" s="80"/>
      <c r="U82" s="80"/>
      <c r="V82" s="80"/>
      <c r="W82" s="80"/>
      <c r="X82" s="80"/>
      <c r="Y82" s="80"/>
      <c r="Z82" s="80"/>
      <c r="AA82" s="80"/>
      <c r="AB82" s="90"/>
      <c r="AC82" s="90"/>
      <c r="AD82" s="80"/>
    </row>
    <row r="83" spans="1:30">
      <c r="A83" s="3">
        <v>27100080002</v>
      </c>
      <c r="B83" s="23" t="s">
        <v>808</v>
      </c>
      <c r="C83" s="80"/>
      <c r="D83" s="80"/>
      <c r="E83" s="80"/>
      <c r="F83" s="80"/>
      <c r="G83" s="80"/>
      <c r="H83" s="80"/>
      <c r="I83" s="80">
        <v>2</v>
      </c>
      <c r="J83" s="80">
        <v>1000</v>
      </c>
      <c r="K83" s="80" t="s">
        <v>2903</v>
      </c>
      <c r="L83" s="80">
        <v>0</v>
      </c>
      <c r="M83" s="80">
        <v>1</v>
      </c>
      <c r="N83" s="80">
        <v>0</v>
      </c>
      <c r="O83" s="80"/>
      <c r="P83" s="80">
        <v>0</v>
      </c>
      <c r="Q83" s="80">
        <v>10000</v>
      </c>
      <c r="R83" s="80">
        <v>16</v>
      </c>
      <c r="S83" s="80">
        <v>0</v>
      </c>
      <c r="T83" s="80"/>
      <c r="U83" s="80"/>
      <c r="V83" s="80"/>
      <c r="W83" s="80"/>
      <c r="X83" s="80"/>
      <c r="Y83" s="80"/>
      <c r="Z83" s="80"/>
      <c r="AA83" s="80"/>
      <c r="AB83" s="90"/>
      <c r="AC83" s="90"/>
      <c r="AD83" s="80"/>
    </row>
    <row r="84" spans="1:30">
      <c r="A84" s="3">
        <v>27100080003</v>
      </c>
      <c r="B84" s="23" t="s">
        <v>814</v>
      </c>
      <c r="C84" s="80"/>
      <c r="D84" s="80"/>
      <c r="E84" s="80"/>
      <c r="F84" s="80"/>
      <c r="G84" s="80"/>
      <c r="H84" s="80"/>
      <c r="I84" s="80">
        <v>3</v>
      </c>
      <c r="J84" s="80">
        <v>10000</v>
      </c>
      <c r="K84" s="80" t="s">
        <v>2946</v>
      </c>
      <c r="L84" s="80">
        <v>0</v>
      </c>
      <c r="M84" s="80">
        <v>1</v>
      </c>
      <c r="N84" s="80">
        <v>0</v>
      </c>
      <c r="O84" s="80"/>
      <c r="P84" s="80">
        <v>0</v>
      </c>
      <c r="Q84" s="80">
        <v>8000</v>
      </c>
      <c r="R84" s="80">
        <v>16</v>
      </c>
      <c r="S84" s="80">
        <v>0</v>
      </c>
      <c r="T84" s="80"/>
      <c r="U84" s="80"/>
      <c r="V84" s="80"/>
      <c r="W84" s="80"/>
      <c r="X84" s="80"/>
      <c r="Y84" s="80"/>
      <c r="Z84" s="80"/>
      <c r="AA84" s="80"/>
      <c r="AB84" s="90"/>
      <c r="AC84" s="90"/>
      <c r="AD84" s="80"/>
    </row>
    <row r="85" spans="1:30">
      <c r="A85" s="3">
        <v>27100080004</v>
      </c>
      <c r="B85" s="23" t="s">
        <v>820</v>
      </c>
      <c r="C85" s="80"/>
      <c r="D85" s="80"/>
      <c r="E85" s="80"/>
      <c r="F85" s="80"/>
      <c r="G85" s="80"/>
      <c r="H85" s="80"/>
      <c r="I85" s="80">
        <v>3</v>
      </c>
      <c r="J85" s="80">
        <v>10000</v>
      </c>
      <c r="K85" s="80" t="s">
        <v>2947</v>
      </c>
      <c r="L85" s="80">
        <v>0</v>
      </c>
      <c r="M85" s="80">
        <v>1</v>
      </c>
      <c r="N85" s="80">
        <v>0</v>
      </c>
      <c r="O85" s="80"/>
      <c r="P85" s="80">
        <v>0</v>
      </c>
      <c r="Q85" s="80">
        <v>8000</v>
      </c>
      <c r="R85" s="80">
        <v>16</v>
      </c>
      <c r="S85" s="80">
        <v>0</v>
      </c>
      <c r="T85" s="80"/>
      <c r="U85" s="80"/>
      <c r="V85" s="80"/>
      <c r="W85" s="80"/>
      <c r="X85" s="80"/>
      <c r="Y85" s="80"/>
      <c r="Z85" s="80"/>
      <c r="AA85" s="80"/>
      <c r="AB85" s="90"/>
      <c r="AC85" s="90"/>
      <c r="AD85" s="80"/>
    </row>
    <row r="86" spans="1:30">
      <c r="A86" s="3">
        <v>27100080005</v>
      </c>
      <c r="B86" s="23" t="s">
        <v>826</v>
      </c>
      <c r="C86" s="80"/>
      <c r="D86" s="80"/>
      <c r="E86" s="80"/>
      <c r="F86" s="80"/>
      <c r="G86" s="80"/>
      <c r="H86" s="80"/>
      <c r="I86" s="80">
        <v>2</v>
      </c>
      <c r="J86" s="80">
        <v>10000</v>
      </c>
      <c r="K86" s="80" t="s">
        <v>2948</v>
      </c>
      <c r="L86" s="80">
        <v>0</v>
      </c>
      <c r="M86" s="80">
        <v>1</v>
      </c>
      <c r="N86" s="80">
        <v>0</v>
      </c>
      <c r="O86" s="80"/>
      <c r="P86" s="80">
        <v>0</v>
      </c>
      <c r="Q86" s="80">
        <v>8000</v>
      </c>
      <c r="R86" s="80">
        <v>16</v>
      </c>
      <c r="S86" s="80">
        <v>0</v>
      </c>
      <c r="T86" s="80"/>
      <c r="U86" s="80"/>
      <c r="V86" s="80"/>
      <c r="W86" s="80"/>
      <c r="X86" s="80"/>
      <c r="Y86" s="80"/>
      <c r="Z86" s="80"/>
      <c r="AA86" s="80"/>
      <c r="AB86" s="90"/>
      <c r="AC86" s="90"/>
      <c r="AD86" s="80"/>
    </row>
    <row r="87" spans="1:30">
      <c r="A87" s="3">
        <v>27100080006</v>
      </c>
      <c r="B87" s="23" t="s">
        <v>832</v>
      </c>
      <c r="C87" s="80"/>
      <c r="D87" s="80"/>
      <c r="E87" s="80"/>
      <c r="F87" s="80"/>
      <c r="G87" s="80"/>
      <c r="H87" s="80"/>
      <c r="I87" s="80">
        <v>3</v>
      </c>
      <c r="J87" s="80">
        <v>2000</v>
      </c>
      <c r="K87" s="80" t="s">
        <v>2903</v>
      </c>
      <c r="L87" s="80">
        <v>0</v>
      </c>
      <c r="M87" s="80">
        <v>1</v>
      </c>
      <c r="N87" s="80">
        <v>0</v>
      </c>
      <c r="O87" s="80"/>
      <c r="P87" s="80">
        <v>0</v>
      </c>
      <c r="Q87" s="80">
        <v>8000</v>
      </c>
      <c r="R87" s="80">
        <v>16</v>
      </c>
      <c r="S87" s="80">
        <v>0</v>
      </c>
      <c r="T87" s="80"/>
      <c r="U87" s="80"/>
      <c r="V87" s="80"/>
      <c r="W87" s="80"/>
      <c r="X87" s="80"/>
      <c r="Y87" s="80"/>
      <c r="Z87" s="80"/>
      <c r="AA87" s="80"/>
      <c r="AB87" s="90"/>
      <c r="AC87" s="90"/>
      <c r="AD87" s="80"/>
    </row>
    <row r="88" spans="1:30">
      <c r="A88" s="3">
        <v>27100080007</v>
      </c>
      <c r="B88" s="23" t="s">
        <v>838</v>
      </c>
      <c r="C88" s="80"/>
      <c r="D88" s="80"/>
      <c r="E88" s="80"/>
      <c r="F88" s="80"/>
      <c r="G88" s="80"/>
      <c r="H88" s="80"/>
      <c r="I88" s="80">
        <v>6</v>
      </c>
      <c r="J88" s="80">
        <v>1000</v>
      </c>
      <c r="K88" s="80">
        <v>0</v>
      </c>
      <c r="L88" s="80">
        <v>0</v>
      </c>
      <c r="M88" s="80">
        <v>1</v>
      </c>
      <c r="N88" s="80">
        <v>0</v>
      </c>
      <c r="O88" s="80"/>
      <c r="P88" s="80">
        <v>0</v>
      </c>
      <c r="Q88" s="80">
        <v>8000</v>
      </c>
      <c r="R88" s="80">
        <v>16</v>
      </c>
      <c r="S88" s="80">
        <v>0</v>
      </c>
      <c r="T88" s="80"/>
      <c r="U88" s="80"/>
      <c r="V88" s="80"/>
      <c r="W88" s="80"/>
      <c r="X88" s="80"/>
      <c r="Y88" s="80"/>
      <c r="Z88" s="80"/>
      <c r="AA88" s="80"/>
      <c r="AB88" s="90"/>
      <c r="AC88" s="90"/>
      <c r="AD88" s="80"/>
    </row>
    <row r="89" spans="1:30">
      <c r="A89" s="3">
        <v>27100080008</v>
      </c>
      <c r="B89" s="23" t="s">
        <v>844</v>
      </c>
      <c r="C89" s="80"/>
      <c r="D89" s="80"/>
      <c r="E89" s="80"/>
      <c r="F89" s="80"/>
      <c r="G89" s="80"/>
      <c r="H89" s="80"/>
      <c r="I89" s="80">
        <v>3</v>
      </c>
      <c r="J89" s="80">
        <v>10000</v>
      </c>
      <c r="K89" s="80" t="s">
        <v>2946</v>
      </c>
      <c r="L89" s="80">
        <v>0</v>
      </c>
      <c r="M89" s="80">
        <v>1</v>
      </c>
      <c r="N89" s="80">
        <v>0</v>
      </c>
      <c r="O89" s="80"/>
      <c r="P89" s="80">
        <v>0</v>
      </c>
      <c r="Q89" s="80">
        <v>8000</v>
      </c>
      <c r="R89" s="80">
        <v>16</v>
      </c>
      <c r="S89" s="80">
        <v>0</v>
      </c>
      <c r="T89" s="80"/>
      <c r="U89" s="80"/>
      <c r="V89" s="80"/>
      <c r="W89" s="80"/>
      <c r="X89" s="80"/>
      <c r="Y89" s="80"/>
      <c r="Z89" s="80"/>
      <c r="AA89" s="80"/>
      <c r="AB89" s="90"/>
      <c r="AC89" s="90"/>
      <c r="AD89" s="80"/>
    </row>
    <row r="90" spans="1:30">
      <c r="A90" s="3">
        <v>27100080009</v>
      </c>
      <c r="B90" s="23" t="s">
        <v>850</v>
      </c>
      <c r="C90" s="80"/>
      <c r="D90" s="80"/>
      <c r="E90" s="80"/>
      <c r="F90" s="80"/>
      <c r="G90" s="80"/>
      <c r="H90" s="80"/>
      <c r="I90" s="80">
        <v>3</v>
      </c>
      <c r="J90" s="80">
        <v>10000</v>
      </c>
      <c r="K90" s="80" t="s">
        <v>2949</v>
      </c>
      <c r="L90" s="80">
        <v>0</v>
      </c>
      <c r="M90" s="80">
        <v>1</v>
      </c>
      <c r="N90" s="80">
        <v>0</v>
      </c>
      <c r="O90" s="80"/>
      <c r="P90" s="80">
        <v>0</v>
      </c>
      <c r="Q90" s="80">
        <v>50000</v>
      </c>
      <c r="R90" s="80">
        <v>16</v>
      </c>
      <c r="S90" s="80">
        <v>0</v>
      </c>
      <c r="T90" s="80"/>
      <c r="U90" s="80"/>
      <c r="V90" s="80"/>
      <c r="W90" s="80"/>
      <c r="X90" s="80"/>
      <c r="Y90" s="80"/>
      <c r="Z90" s="80"/>
      <c r="AA90" s="80"/>
      <c r="AB90" s="90"/>
      <c r="AC90" s="90"/>
      <c r="AD90" s="80"/>
    </row>
    <row r="91" spans="1:30">
      <c r="A91" s="3">
        <v>27100080010</v>
      </c>
      <c r="B91" s="23" t="s">
        <v>856</v>
      </c>
      <c r="C91" s="80"/>
      <c r="D91" s="80"/>
      <c r="E91" s="80"/>
      <c r="F91" s="80"/>
      <c r="G91" s="80"/>
      <c r="H91" s="80"/>
      <c r="I91" s="80">
        <v>6</v>
      </c>
      <c r="J91" s="80">
        <v>2000</v>
      </c>
      <c r="K91" s="80">
        <v>1</v>
      </c>
      <c r="L91" s="80">
        <v>0</v>
      </c>
      <c r="M91" s="80">
        <v>1</v>
      </c>
      <c r="N91" s="80">
        <v>0</v>
      </c>
      <c r="O91" s="80"/>
      <c r="P91" s="80">
        <v>0</v>
      </c>
      <c r="Q91" s="80">
        <v>8000</v>
      </c>
      <c r="R91" s="80">
        <v>16</v>
      </c>
      <c r="S91" s="80">
        <v>0</v>
      </c>
      <c r="T91" s="80"/>
      <c r="U91" s="80"/>
      <c r="V91" s="80"/>
      <c r="W91" s="80"/>
      <c r="X91" s="80"/>
      <c r="Y91" s="80"/>
      <c r="Z91" s="80"/>
      <c r="AA91" s="80"/>
      <c r="AB91" s="90"/>
      <c r="AC91" s="90"/>
      <c r="AD91" s="80"/>
    </row>
    <row r="92" spans="1:30">
      <c r="A92" s="3">
        <v>27100080011</v>
      </c>
      <c r="B92" s="23" t="s">
        <v>862</v>
      </c>
      <c r="C92" s="80"/>
      <c r="D92" s="80"/>
      <c r="E92" s="80"/>
      <c r="F92" s="80"/>
      <c r="G92" s="80"/>
      <c r="H92" s="80"/>
      <c r="I92" s="80">
        <v>2</v>
      </c>
      <c r="J92" s="30">
        <v>1000</v>
      </c>
      <c r="K92" s="80" t="s">
        <v>2903</v>
      </c>
      <c r="L92" s="80">
        <v>0</v>
      </c>
      <c r="M92" s="80">
        <v>1</v>
      </c>
      <c r="N92" s="80">
        <v>0</v>
      </c>
      <c r="O92" s="80"/>
      <c r="P92" s="80">
        <v>0</v>
      </c>
      <c r="Q92" s="80">
        <v>8000</v>
      </c>
      <c r="R92" s="80">
        <v>16</v>
      </c>
      <c r="S92" s="80">
        <v>0</v>
      </c>
      <c r="T92" s="80"/>
      <c r="U92" s="80"/>
      <c r="V92" s="80"/>
      <c r="W92" s="80"/>
      <c r="X92" s="80"/>
      <c r="Y92" s="80"/>
      <c r="Z92" s="80"/>
      <c r="AA92" s="80"/>
      <c r="AB92" s="90"/>
      <c r="AC92" s="90"/>
      <c r="AD92" s="80"/>
    </row>
    <row r="93" spans="1:30">
      <c r="A93" s="3">
        <v>27100080012</v>
      </c>
      <c r="B93" s="23" t="s">
        <v>868</v>
      </c>
      <c r="C93" s="80"/>
      <c r="D93" s="80"/>
      <c r="E93" s="80"/>
      <c r="F93" s="80"/>
      <c r="G93" s="80"/>
      <c r="H93" s="80"/>
      <c r="I93" s="80">
        <v>3</v>
      </c>
      <c r="J93" s="30">
        <v>1000</v>
      </c>
      <c r="K93" s="80" t="s">
        <v>2903</v>
      </c>
      <c r="L93" s="80">
        <v>0</v>
      </c>
      <c r="M93" s="80">
        <v>1</v>
      </c>
      <c r="N93" s="80">
        <v>0</v>
      </c>
      <c r="O93" s="80"/>
      <c r="P93" s="80">
        <v>0</v>
      </c>
      <c r="Q93" s="80">
        <v>8000</v>
      </c>
      <c r="R93" s="80">
        <v>16</v>
      </c>
      <c r="S93" s="80">
        <v>0</v>
      </c>
      <c r="T93" s="80"/>
      <c r="U93" s="80"/>
      <c r="V93" s="80"/>
      <c r="W93" s="80"/>
      <c r="X93" s="80"/>
      <c r="Y93" s="80"/>
      <c r="Z93" s="80"/>
      <c r="AA93" s="80"/>
      <c r="AB93" s="90"/>
      <c r="AC93" s="90"/>
      <c r="AD93" s="80"/>
    </row>
    <row r="94" spans="1:30">
      <c r="A94" s="3">
        <v>27100080013</v>
      </c>
      <c r="B94" s="23" t="s">
        <v>874</v>
      </c>
      <c r="C94" s="80"/>
      <c r="D94" s="80"/>
      <c r="E94" s="80"/>
      <c r="F94" s="80"/>
      <c r="G94" s="80"/>
      <c r="H94" s="80"/>
      <c r="I94" s="80">
        <v>7</v>
      </c>
      <c r="J94" s="80">
        <v>1000</v>
      </c>
      <c r="K94" s="80">
        <v>1</v>
      </c>
      <c r="L94" s="80">
        <v>0</v>
      </c>
      <c r="M94" s="80">
        <v>1</v>
      </c>
      <c r="N94" s="80">
        <v>0</v>
      </c>
      <c r="O94" s="80"/>
      <c r="P94" s="80">
        <v>0</v>
      </c>
      <c r="Q94" s="80">
        <v>8000</v>
      </c>
      <c r="R94" s="80">
        <v>16</v>
      </c>
      <c r="S94" s="80">
        <v>0</v>
      </c>
      <c r="T94" s="80"/>
      <c r="U94" s="80"/>
      <c r="V94" s="80"/>
      <c r="W94" s="80"/>
      <c r="X94" s="80"/>
      <c r="Y94" s="80"/>
      <c r="Z94" s="80"/>
      <c r="AA94" s="80"/>
      <c r="AB94" s="90"/>
      <c r="AC94" s="90"/>
      <c r="AD94" s="80"/>
    </row>
    <row r="95" spans="1:30">
      <c r="A95" s="3">
        <v>27100080014</v>
      </c>
      <c r="B95" s="23" t="s">
        <v>880</v>
      </c>
      <c r="C95" s="80"/>
      <c r="D95" s="80"/>
      <c r="E95" s="80"/>
      <c r="F95" s="80"/>
      <c r="G95" s="80"/>
      <c r="H95" s="80"/>
      <c r="I95" s="80">
        <v>2</v>
      </c>
      <c r="J95" s="80">
        <v>10000</v>
      </c>
      <c r="K95" s="80" t="s">
        <v>2948</v>
      </c>
      <c r="L95" s="80">
        <v>0</v>
      </c>
      <c r="M95" s="80">
        <v>1</v>
      </c>
      <c r="N95" s="80">
        <v>0</v>
      </c>
      <c r="O95" s="80"/>
      <c r="P95" s="80">
        <v>0</v>
      </c>
      <c r="Q95" s="80">
        <v>8000</v>
      </c>
      <c r="R95" s="80">
        <v>16</v>
      </c>
      <c r="S95" s="80">
        <v>0</v>
      </c>
      <c r="T95" s="80"/>
      <c r="U95" s="80"/>
      <c r="V95" s="80"/>
      <c r="W95" s="80"/>
      <c r="X95" s="80"/>
      <c r="Y95" s="80"/>
      <c r="Z95" s="80"/>
      <c r="AA95" s="80"/>
      <c r="AB95" s="90"/>
      <c r="AC95" s="90"/>
      <c r="AD95" s="80"/>
    </row>
    <row r="96" spans="1:30">
      <c r="A96" s="3">
        <v>27100080015</v>
      </c>
      <c r="B96" s="23" t="s">
        <v>886</v>
      </c>
      <c r="C96" s="80"/>
      <c r="D96" s="80"/>
      <c r="E96" s="80"/>
      <c r="F96" s="80"/>
      <c r="G96" s="80"/>
      <c r="H96" s="80"/>
      <c r="I96" s="80">
        <v>7</v>
      </c>
      <c r="J96" s="30">
        <v>500</v>
      </c>
      <c r="K96" s="80">
        <v>1</v>
      </c>
      <c r="L96" s="80">
        <v>0</v>
      </c>
      <c r="M96" s="80">
        <v>1</v>
      </c>
      <c r="N96" s="80">
        <v>0</v>
      </c>
      <c r="O96" s="80"/>
      <c r="P96" s="80">
        <v>0</v>
      </c>
      <c r="Q96" s="80">
        <v>8000</v>
      </c>
      <c r="R96" s="80">
        <v>16</v>
      </c>
      <c r="S96" s="80">
        <v>0</v>
      </c>
      <c r="T96" s="80"/>
      <c r="U96" s="80"/>
      <c r="V96" s="80"/>
      <c r="W96" s="80"/>
      <c r="X96" s="80"/>
      <c r="Y96" s="80"/>
      <c r="Z96" s="80"/>
      <c r="AA96" s="80"/>
      <c r="AB96" s="90"/>
      <c r="AC96" s="90"/>
      <c r="AD96" s="80"/>
    </row>
    <row r="97" spans="1:30">
      <c r="A97" s="3">
        <v>27100080016</v>
      </c>
      <c r="B97" s="23" t="s">
        <v>892</v>
      </c>
      <c r="C97" s="80"/>
      <c r="D97" s="80"/>
      <c r="E97" s="80"/>
      <c r="F97" s="80"/>
      <c r="G97" s="80"/>
      <c r="H97" s="80"/>
      <c r="I97" s="80">
        <v>1</v>
      </c>
      <c r="J97" s="80">
        <v>10000</v>
      </c>
      <c r="K97" s="80"/>
      <c r="L97" s="80">
        <v>0</v>
      </c>
      <c r="M97" s="80">
        <v>1</v>
      </c>
      <c r="N97" s="80">
        <v>0</v>
      </c>
      <c r="O97" s="80"/>
      <c r="P97" s="80">
        <v>0</v>
      </c>
      <c r="Q97" s="80"/>
      <c r="R97" s="80">
        <v>18</v>
      </c>
      <c r="S97" s="80">
        <v>13</v>
      </c>
      <c r="T97" s="80"/>
      <c r="U97" s="80"/>
      <c r="V97" s="80"/>
      <c r="W97" s="80"/>
      <c r="X97" s="80"/>
      <c r="Y97" s="80"/>
      <c r="Z97" s="80"/>
      <c r="AA97" s="80"/>
      <c r="AB97" s="90"/>
      <c r="AC97" s="90"/>
      <c r="AD97" s="80"/>
    </row>
    <row r="98" spans="1:30">
      <c r="A98" s="3">
        <v>27100080017</v>
      </c>
      <c r="B98" s="23" t="s">
        <v>898</v>
      </c>
      <c r="C98" s="80"/>
      <c r="D98" s="80"/>
      <c r="E98" s="80"/>
      <c r="F98" s="80"/>
      <c r="G98" s="80"/>
      <c r="H98" s="80"/>
      <c r="I98" s="80">
        <v>1</v>
      </c>
      <c r="J98" s="80">
        <v>10000</v>
      </c>
      <c r="K98" s="80"/>
      <c r="L98" s="80">
        <v>0</v>
      </c>
      <c r="M98" s="80">
        <v>1</v>
      </c>
      <c r="N98" s="80">
        <v>0</v>
      </c>
      <c r="O98" s="80"/>
      <c r="P98" s="80">
        <v>0</v>
      </c>
      <c r="Q98" s="80"/>
      <c r="R98" s="80">
        <v>18</v>
      </c>
      <c r="S98" s="80">
        <v>14</v>
      </c>
      <c r="T98" s="80"/>
      <c r="U98" s="80"/>
      <c r="V98" s="80"/>
      <c r="W98" s="80"/>
      <c r="X98" s="80"/>
      <c r="Y98" s="80"/>
      <c r="Z98" s="80"/>
      <c r="AA98" s="80"/>
      <c r="AB98" s="90"/>
      <c r="AC98" s="90"/>
      <c r="AD98" s="80"/>
    </row>
    <row r="99" spans="1:30">
      <c r="A99" s="3">
        <v>27100080018</v>
      </c>
      <c r="B99" s="23" t="s">
        <v>2950</v>
      </c>
      <c r="C99" s="80"/>
      <c r="D99" s="80"/>
      <c r="E99" s="80"/>
      <c r="F99" s="80"/>
      <c r="G99" s="80"/>
      <c r="H99" s="80"/>
      <c r="I99" s="80">
        <v>5</v>
      </c>
      <c r="J99" s="80">
        <v>10000</v>
      </c>
      <c r="K99" s="80">
        <v>3000</v>
      </c>
      <c r="L99" s="80">
        <v>0</v>
      </c>
      <c r="M99" s="80">
        <v>1</v>
      </c>
      <c r="N99" s="80">
        <v>0</v>
      </c>
      <c r="O99" s="80"/>
      <c r="P99" s="80">
        <v>0</v>
      </c>
      <c r="Q99" s="80">
        <v>5000</v>
      </c>
      <c r="R99" s="80">
        <v>16</v>
      </c>
      <c r="S99" s="80">
        <v>0</v>
      </c>
      <c r="T99" s="80"/>
      <c r="U99" s="80"/>
      <c r="V99" s="80"/>
      <c r="W99" s="80"/>
      <c r="X99" s="80"/>
      <c r="Y99" s="80"/>
      <c r="Z99" s="80"/>
      <c r="AA99" s="80"/>
      <c r="AB99" s="90"/>
      <c r="AC99" s="90"/>
      <c r="AD99" s="80"/>
    </row>
    <row r="100" spans="1:30">
      <c r="A100" s="3">
        <v>27100080019</v>
      </c>
      <c r="B100" s="23" t="s">
        <v>2951</v>
      </c>
      <c r="C100" s="80"/>
      <c r="D100" s="80"/>
      <c r="E100" s="80"/>
      <c r="F100" s="80"/>
      <c r="G100" s="80"/>
      <c r="H100" s="80"/>
      <c r="I100" s="80">
        <v>5</v>
      </c>
      <c r="J100" s="80">
        <v>10000</v>
      </c>
      <c r="K100" s="80">
        <v>2000</v>
      </c>
      <c r="L100" s="80">
        <v>0</v>
      </c>
      <c r="M100" s="80">
        <v>1</v>
      </c>
      <c r="N100" s="80">
        <v>0</v>
      </c>
      <c r="O100" s="80"/>
      <c r="P100" s="80">
        <v>0</v>
      </c>
      <c r="Q100" s="80">
        <v>5000</v>
      </c>
      <c r="R100" s="80">
        <v>16</v>
      </c>
      <c r="S100" s="80">
        <v>0</v>
      </c>
      <c r="T100" s="80"/>
      <c r="U100" s="80"/>
      <c r="V100" s="80"/>
      <c r="W100" s="80"/>
      <c r="X100" s="80"/>
      <c r="Y100" s="80"/>
      <c r="Z100" s="80"/>
      <c r="AA100" s="80"/>
      <c r="AB100" s="90"/>
      <c r="AC100" s="90"/>
      <c r="AD100" s="80"/>
    </row>
    <row r="101" spans="1:30">
      <c r="A101" s="3">
        <v>27100080020</v>
      </c>
      <c r="B101" s="23" t="s">
        <v>915</v>
      </c>
      <c r="C101" s="80"/>
      <c r="D101" s="80"/>
      <c r="E101" s="80"/>
      <c r="F101" s="80"/>
      <c r="G101" s="80"/>
      <c r="H101" s="80"/>
      <c r="I101" s="80">
        <v>3</v>
      </c>
      <c r="J101" s="80">
        <v>1000</v>
      </c>
      <c r="K101" s="80" t="s">
        <v>2855</v>
      </c>
      <c r="L101" s="80">
        <v>0</v>
      </c>
      <c r="M101" s="80">
        <v>1</v>
      </c>
      <c r="N101" s="80">
        <v>0</v>
      </c>
      <c r="O101" s="80"/>
      <c r="P101" s="80">
        <v>0</v>
      </c>
      <c r="Q101" s="80">
        <v>60000</v>
      </c>
      <c r="R101" s="80">
        <v>16</v>
      </c>
      <c r="S101" s="80">
        <v>0</v>
      </c>
      <c r="T101" s="80"/>
      <c r="U101" s="80"/>
      <c r="V101" s="80"/>
      <c r="W101" s="80"/>
      <c r="X101" s="80"/>
      <c r="Y101" s="80"/>
      <c r="Z101" s="80"/>
      <c r="AA101" s="80"/>
      <c r="AB101" s="90"/>
      <c r="AC101" s="90"/>
      <c r="AD101" s="80"/>
    </row>
    <row r="102" spans="1:30">
      <c r="A102" s="3">
        <v>27100080021</v>
      </c>
      <c r="B102" s="14" t="s">
        <v>921</v>
      </c>
      <c r="C102" s="80" t="s">
        <v>2952</v>
      </c>
      <c r="D102" s="80" t="s">
        <v>2953</v>
      </c>
      <c r="E102" s="80" t="s">
        <v>2954</v>
      </c>
      <c r="F102" s="80"/>
      <c r="G102" s="80"/>
      <c r="H102" s="80"/>
      <c r="I102" s="80">
        <v>1</v>
      </c>
      <c r="J102" s="80">
        <v>10000</v>
      </c>
      <c r="K102" s="80"/>
      <c r="L102" s="80">
        <v>0</v>
      </c>
      <c r="M102" s="80">
        <v>0</v>
      </c>
      <c r="N102" s="80">
        <v>0</v>
      </c>
      <c r="O102" s="80"/>
      <c r="P102" s="80">
        <v>8</v>
      </c>
      <c r="Q102" s="80"/>
      <c r="R102" s="80">
        <v>18</v>
      </c>
      <c r="S102" s="80">
        <v>41</v>
      </c>
      <c r="T102" s="80"/>
      <c r="U102" s="80"/>
      <c r="V102" s="80"/>
      <c r="W102" s="80"/>
      <c r="X102" s="80"/>
      <c r="Y102" s="80"/>
      <c r="Z102" s="80"/>
      <c r="AA102" s="80"/>
      <c r="AB102" s="90"/>
      <c r="AC102" s="90"/>
      <c r="AD102" s="80"/>
    </row>
    <row r="103" spans="1:30">
      <c r="A103" s="3">
        <v>27100080022</v>
      </c>
      <c r="B103" s="14" t="s">
        <v>922</v>
      </c>
      <c r="C103" s="80" t="s">
        <v>1182</v>
      </c>
      <c r="D103" s="80" t="s">
        <v>2955</v>
      </c>
      <c r="E103" s="86" t="s">
        <v>2829</v>
      </c>
      <c r="F103" s="80"/>
      <c r="G103" s="80"/>
      <c r="H103" s="80"/>
      <c r="I103" s="80">
        <v>1</v>
      </c>
      <c r="J103" s="80">
        <v>10000</v>
      </c>
      <c r="K103" s="80"/>
      <c r="L103" s="80">
        <v>0</v>
      </c>
      <c r="M103" s="80">
        <v>0</v>
      </c>
      <c r="N103" s="80">
        <v>0</v>
      </c>
      <c r="O103" s="80"/>
      <c r="P103" s="80">
        <v>8</v>
      </c>
      <c r="Q103" s="80"/>
      <c r="R103" s="80">
        <v>18</v>
      </c>
      <c r="S103" s="80">
        <v>25</v>
      </c>
      <c r="T103" s="80"/>
      <c r="U103" s="80"/>
      <c r="V103" s="80"/>
      <c r="W103" s="80"/>
      <c r="X103" s="80"/>
      <c r="Y103" s="80"/>
      <c r="Z103" s="80"/>
      <c r="AA103" s="80"/>
      <c r="AB103" s="90"/>
      <c r="AC103" s="90"/>
      <c r="AD103" s="80"/>
    </row>
    <row r="104" spans="1:30">
      <c r="A104" s="3">
        <v>27100080023</v>
      </c>
      <c r="B104" s="14" t="s">
        <v>923</v>
      </c>
      <c r="C104" s="80" t="s">
        <v>1182</v>
      </c>
      <c r="D104" s="80" t="s">
        <v>2955</v>
      </c>
      <c r="E104" s="86" t="s">
        <v>2829</v>
      </c>
      <c r="F104" s="80"/>
      <c r="G104" s="80"/>
      <c r="H104" s="80"/>
      <c r="I104" s="80">
        <v>1</v>
      </c>
      <c r="J104" s="80">
        <v>10000</v>
      </c>
      <c r="K104" s="80"/>
      <c r="L104" s="80">
        <v>0</v>
      </c>
      <c r="M104" s="80">
        <v>0</v>
      </c>
      <c r="N104" s="80">
        <v>0</v>
      </c>
      <c r="O104" s="80"/>
      <c r="P104" s="80">
        <v>8</v>
      </c>
      <c r="Q104" s="80"/>
      <c r="R104" s="80">
        <v>18</v>
      </c>
      <c r="S104" s="80">
        <v>25</v>
      </c>
      <c r="T104" s="80"/>
      <c r="U104" s="80"/>
      <c r="V104" s="80"/>
      <c r="W104" s="80"/>
      <c r="X104" s="80"/>
      <c r="Y104" s="80"/>
      <c r="Z104" s="80"/>
      <c r="AA104" s="80"/>
      <c r="AB104" s="90"/>
      <c r="AC104" s="90"/>
      <c r="AD104" s="80"/>
    </row>
    <row r="105" spans="1:30">
      <c r="A105" s="3">
        <v>27100080024</v>
      </c>
      <c r="B105" s="14" t="s">
        <v>924</v>
      </c>
      <c r="C105" s="80" t="s">
        <v>2956</v>
      </c>
      <c r="D105" s="80" t="s">
        <v>2957</v>
      </c>
      <c r="E105" s="80" t="s">
        <v>2958</v>
      </c>
      <c r="F105" s="80"/>
      <c r="G105" s="80"/>
      <c r="H105" s="80"/>
      <c r="I105" s="80">
        <v>1</v>
      </c>
      <c r="J105" s="80">
        <v>10000</v>
      </c>
      <c r="K105" s="80"/>
      <c r="L105" s="80">
        <v>0</v>
      </c>
      <c r="M105" s="80">
        <v>0</v>
      </c>
      <c r="N105" s="80">
        <v>0</v>
      </c>
      <c r="O105" s="80"/>
      <c r="P105" s="80">
        <v>8</v>
      </c>
      <c r="Q105" s="80"/>
      <c r="R105" s="80">
        <v>18</v>
      </c>
      <c r="S105" s="80">
        <v>42</v>
      </c>
      <c r="T105" s="80"/>
      <c r="U105" s="80"/>
      <c r="V105" s="80"/>
      <c r="W105" s="80"/>
      <c r="X105" s="80"/>
      <c r="Y105" s="80"/>
      <c r="Z105" s="80"/>
      <c r="AA105" s="80"/>
      <c r="AB105" s="90"/>
      <c r="AC105" s="90"/>
      <c r="AD105" s="80"/>
    </row>
    <row r="106" spans="1:30">
      <c r="A106" s="3">
        <v>27100080025</v>
      </c>
      <c r="B106" s="14" t="s">
        <v>925</v>
      </c>
      <c r="C106" s="80" t="s">
        <v>2959</v>
      </c>
      <c r="D106" s="80" t="s">
        <v>2960</v>
      </c>
      <c r="E106" s="80" t="s">
        <v>2961</v>
      </c>
      <c r="F106" s="80"/>
      <c r="G106" s="80"/>
      <c r="H106" s="80"/>
      <c r="I106" s="80">
        <v>1</v>
      </c>
      <c r="J106" s="80">
        <v>10000</v>
      </c>
      <c r="K106" s="80"/>
      <c r="L106" s="80">
        <v>0</v>
      </c>
      <c r="M106" s="80">
        <v>0</v>
      </c>
      <c r="N106" s="80">
        <v>0</v>
      </c>
      <c r="O106" s="80"/>
      <c r="P106" s="80">
        <v>8</v>
      </c>
      <c r="Q106" s="80"/>
      <c r="R106" s="80">
        <v>18</v>
      </c>
      <c r="S106" s="80">
        <v>75</v>
      </c>
      <c r="T106" s="80"/>
      <c r="U106" s="80"/>
      <c r="V106" s="80"/>
      <c r="W106" s="80"/>
      <c r="X106" s="80"/>
      <c r="Y106" s="80"/>
      <c r="Z106" s="80"/>
      <c r="AA106" s="80"/>
      <c r="AB106" s="90"/>
      <c r="AC106" s="90"/>
      <c r="AD106" s="80"/>
    </row>
    <row r="107" spans="1:30">
      <c r="A107" s="3">
        <v>27100080026</v>
      </c>
      <c r="B107" s="14" t="s">
        <v>2962</v>
      </c>
      <c r="C107" s="80" t="s">
        <v>2963</v>
      </c>
      <c r="D107" s="80" t="s">
        <v>2964</v>
      </c>
      <c r="E107" s="80" t="s">
        <v>2965</v>
      </c>
      <c r="F107" s="80"/>
      <c r="G107" s="80"/>
      <c r="H107" s="80"/>
      <c r="I107" s="80">
        <v>1</v>
      </c>
      <c r="J107" s="80">
        <v>10000</v>
      </c>
      <c r="K107" s="80"/>
      <c r="L107" s="80">
        <v>0</v>
      </c>
      <c r="M107" s="80">
        <v>0</v>
      </c>
      <c r="N107" s="80">
        <v>0</v>
      </c>
      <c r="O107" s="80"/>
      <c r="P107" s="80">
        <v>8</v>
      </c>
      <c r="Q107" s="80"/>
      <c r="R107" s="80">
        <v>18</v>
      </c>
      <c r="S107" s="80">
        <v>17</v>
      </c>
      <c r="T107" s="80"/>
      <c r="U107" s="80"/>
      <c r="V107" s="80"/>
      <c r="W107" s="80"/>
      <c r="X107" s="80"/>
      <c r="Y107" s="80"/>
      <c r="Z107" s="80"/>
      <c r="AA107" s="80"/>
      <c r="AB107" s="90"/>
      <c r="AC107" s="90"/>
      <c r="AD107" s="80"/>
    </row>
    <row r="108" spans="1:30">
      <c r="A108" s="3">
        <v>27100080027</v>
      </c>
      <c r="B108" s="14" t="s">
        <v>2966</v>
      </c>
      <c r="C108" s="80" t="s">
        <v>2963</v>
      </c>
      <c r="D108" s="80" t="s">
        <v>2967</v>
      </c>
      <c r="E108" s="80" t="s">
        <v>2965</v>
      </c>
      <c r="F108" s="80"/>
      <c r="G108" s="80"/>
      <c r="H108" s="80"/>
      <c r="I108" s="80">
        <v>1</v>
      </c>
      <c r="J108" s="80">
        <v>10000</v>
      </c>
      <c r="K108" s="80"/>
      <c r="L108" s="80">
        <v>0</v>
      </c>
      <c r="M108" s="80">
        <v>0</v>
      </c>
      <c r="N108" s="80">
        <v>0</v>
      </c>
      <c r="O108" s="80"/>
      <c r="P108" s="80">
        <v>8</v>
      </c>
      <c r="Q108" s="80"/>
      <c r="R108" s="80">
        <v>18</v>
      </c>
      <c r="S108" s="80">
        <v>17</v>
      </c>
      <c r="T108" s="80"/>
      <c r="U108" s="80"/>
      <c r="V108" s="80"/>
      <c r="W108" s="80"/>
      <c r="X108" s="80"/>
      <c r="Y108" s="80"/>
      <c r="Z108" s="80"/>
      <c r="AA108" s="80"/>
      <c r="AB108" s="90"/>
      <c r="AC108" s="90"/>
      <c r="AD108" s="80"/>
    </row>
    <row r="109" spans="1:30">
      <c r="A109" s="3">
        <v>27100080028</v>
      </c>
      <c r="B109" s="14" t="s">
        <v>929</v>
      </c>
      <c r="C109" s="80" t="s">
        <v>2857</v>
      </c>
      <c r="D109" s="80" t="s">
        <v>2968</v>
      </c>
      <c r="E109" s="80" t="s">
        <v>2859</v>
      </c>
      <c r="F109" s="80" t="s">
        <v>2860</v>
      </c>
      <c r="G109" s="80">
        <v>2</v>
      </c>
      <c r="H109" s="80">
        <v>0</v>
      </c>
      <c r="I109" s="80">
        <v>1</v>
      </c>
      <c r="J109" s="80">
        <v>10000</v>
      </c>
      <c r="K109" s="80"/>
      <c r="L109" s="80">
        <v>0</v>
      </c>
      <c r="M109" s="80">
        <v>0</v>
      </c>
      <c r="N109" s="80">
        <v>0</v>
      </c>
      <c r="O109" s="80"/>
      <c r="P109" s="80">
        <v>7</v>
      </c>
      <c r="Q109" s="80"/>
      <c r="R109" s="80">
        <v>5</v>
      </c>
      <c r="S109" s="80">
        <v>0</v>
      </c>
      <c r="T109" s="80"/>
      <c r="U109" s="80"/>
      <c r="V109" s="80"/>
      <c r="W109" s="80"/>
      <c r="X109" s="80"/>
      <c r="Y109" s="80"/>
      <c r="Z109" s="80"/>
      <c r="AA109" s="80"/>
      <c r="AB109" s="90"/>
      <c r="AC109" s="90"/>
      <c r="AD109" s="80"/>
    </row>
    <row r="110" spans="1:30">
      <c r="A110" s="3">
        <v>27100080029</v>
      </c>
      <c r="B110" s="14" t="s">
        <v>930</v>
      </c>
      <c r="C110" s="80" t="s">
        <v>2969</v>
      </c>
      <c r="D110" s="80" t="s">
        <v>2970</v>
      </c>
      <c r="E110" s="80" t="s">
        <v>2971</v>
      </c>
      <c r="F110" s="80"/>
      <c r="G110" s="80"/>
      <c r="H110" s="80"/>
      <c r="I110" s="80">
        <v>1</v>
      </c>
      <c r="J110" s="80">
        <v>10000</v>
      </c>
      <c r="K110" s="80"/>
      <c r="L110" s="80">
        <v>0</v>
      </c>
      <c r="M110" s="80">
        <v>0</v>
      </c>
      <c r="N110" s="80">
        <v>0</v>
      </c>
      <c r="O110" s="80"/>
      <c r="P110" s="80">
        <v>8</v>
      </c>
      <c r="Q110" s="80"/>
      <c r="R110" s="80">
        <v>18</v>
      </c>
      <c r="S110" s="80">
        <v>40</v>
      </c>
      <c r="T110" s="80"/>
      <c r="U110" s="80"/>
      <c r="V110" s="80"/>
      <c r="W110" s="80"/>
      <c r="X110" s="80"/>
      <c r="Y110" s="80"/>
      <c r="Z110" s="80"/>
      <c r="AA110" s="80"/>
      <c r="AB110" s="90"/>
      <c r="AC110" s="90"/>
      <c r="AD110" s="80"/>
    </row>
    <row r="111" spans="1:30">
      <c r="A111" s="3">
        <v>27100080030</v>
      </c>
      <c r="B111" s="14" t="s">
        <v>2972</v>
      </c>
      <c r="C111" s="80" t="s">
        <v>2973</v>
      </c>
      <c r="D111" s="80" t="s">
        <v>2974</v>
      </c>
      <c r="E111" s="80" t="s">
        <v>2975</v>
      </c>
      <c r="F111" s="80"/>
      <c r="G111" s="80"/>
      <c r="H111" s="80"/>
      <c r="I111" s="80">
        <v>1</v>
      </c>
      <c r="J111" s="80">
        <v>10000</v>
      </c>
      <c r="K111" s="80"/>
      <c r="L111" s="80">
        <v>0</v>
      </c>
      <c r="M111" s="80">
        <v>1</v>
      </c>
      <c r="N111" s="80">
        <v>2</v>
      </c>
      <c r="O111" s="80"/>
      <c r="P111" s="80">
        <v>0</v>
      </c>
      <c r="Q111" s="80"/>
      <c r="R111" s="80">
        <v>18</v>
      </c>
      <c r="S111" s="80">
        <v>28</v>
      </c>
      <c r="T111" s="80"/>
      <c r="U111" s="80"/>
      <c r="V111" s="80"/>
      <c r="W111" s="80"/>
      <c r="X111" s="80"/>
      <c r="Y111" s="80"/>
      <c r="Z111" s="80"/>
      <c r="AA111" s="80"/>
      <c r="AB111" s="90"/>
      <c r="AC111" s="90"/>
      <c r="AD111" s="80"/>
    </row>
    <row r="112" spans="1:30">
      <c r="A112" s="3">
        <v>27100080031</v>
      </c>
      <c r="B112" s="14" t="s">
        <v>2976</v>
      </c>
      <c r="C112" s="80" t="s">
        <v>791</v>
      </c>
      <c r="D112" s="80" t="s">
        <v>2977</v>
      </c>
      <c r="E112" s="80" t="s">
        <v>2978</v>
      </c>
      <c r="F112" s="80"/>
      <c r="G112" s="80"/>
      <c r="H112" s="80"/>
      <c r="I112" s="80">
        <v>3</v>
      </c>
      <c r="J112" s="80">
        <v>10000</v>
      </c>
      <c r="K112" s="80" t="s">
        <v>2903</v>
      </c>
      <c r="L112" s="80">
        <v>0</v>
      </c>
      <c r="M112" s="80">
        <v>1</v>
      </c>
      <c r="N112" s="80">
        <v>2</v>
      </c>
      <c r="O112" s="80"/>
      <c r="P112" s="80">
        <v>0</v>
      </c>
      <c r="Q112" s="80"/>
      <c r="R112" s="80">
        <v>20</v>
      </c>
      <c r="S112" s="80"/>
      <c r="T112" s="80"/>
      <c r="U112" s="80"/>
      <c r="V112" s="80"/>
      <c r="W112" s="80"/>
      <c r="X112" s="80"/>
      <c r="Y112" s="80"/>
      <c r="Z112" s="80"/>
      <c r="AA112" s="80"/>
      <c r="AB112" s="90"/>
      <c r="AC112" s="90"/>
      <c r="AD112" s="80"/>
    </row>
    <row r="113" s="81" customFormat="1" spans="1:30">
      <c r="A113" s="3">
        <v>27100080032</v>
      </c>
      <c r="B113" s="14" t="s">
        <v>2979</v>
      </c>
      <c r="C113" s="80"/>
      <c r="D113" s="80"/>
      <c r="E113" s="80"/>
      <c r="F113" s="80"/>
      <c r="G113" s="80"/>
      <c r="H113" s="80"/>
      <c r="I113" s="80">
        <v>1</v>
      </c>
      <c r="J113" s="80">
        <v>10000</v>
      </c>
      <c r="K113" s="80"/>
      <c r="L113" s="80">
        <v>0</v>
      </c>
      <c r="M113" s="80">
        <v>0</v>
      </c>
      <c r="N113" s="80">
        <v>0</v>
      </c>
      <c r="O113" s="80"/>
      <c r="P113" s="80">
        <v>0</v>
      </c>
      <c r="Q113" s="80"/>
      <c r="R113" s="80">
        <v>12</v>
      </c>
      <c r="S113" s="80"/>
      <c r="T113" s="80"/>
      <c r="U113" s="80"/>
      <c r="V113" s="80"/>
      <c r="W113" s="80"/>
      <c r="X113" s="80"/>
      <c r="Y113" s="80"/>
      <c r="Z113" s="80"/>
      <c r="AA113" s="80"/>
      <c r="AB113" s="90"/>
      <c r="AC113" s="90"/>
      <c r="AD113" s="80"/>
    </row>
    <row r="114" s="81" customFormat="1" spans="1:30">
      <c r="A114" s="73">
        <v>27100120001</v>
      </c>
      <c r="B114" s="73" t="s">
        <v>944</v>
      </c>
      <c r="C114" s="88"/>
      <c r="D114" s="88"/>
      <c r="E114" s="88"/>
      <c r="F114" s="88"/>
      <c r="G114" s="88"/>
      <c r="H114" s="88"/>
      <c r="I114" s="88">
        <v>1</v>
      </c>
      <c r="J114" s="88">
        <v>10000</v>
      </c>
      <c r="K114" s="88"/>
      <c r="L114" s="88">
        <v>0</v>
      </c>
      <c r="M114" s="88">
        <v>1</v>
      </c>
      <c r="N114" s="88">
        <v>0</v>
      </c>
      <c r="O114" s="88"/>
      <c r="P114" s="88">
        <v>0</v>
      </c>
      <c r="Q114" s="88"/>
      <c r="R114" s="88">
        <v>18</v>
      </c>
      <c r="S114" s="88">
        <v>4</v>
      </c>
      <c r="T114" s="88"/>
      <c r="U114" s="88"/>
      <c r="V114" s="88"/>
      <c r="W114" s="88"/>
      <c r="X114" s="88"/>
      <c r="Y114" s="88"/>
      <c r="Z114" s="88"/>
      <c r="AA114" s="88"/>
      <c r="AB114" s="91"/>
      <c r="AC114" s="91"/>
      <c r="AD114" s="88"/>
    </row>
    <row r="115" s="81" customFormat="1" spans="1:30">
      <c r="A115" s="73">
        <v>27100120002</v>
      </c>
      <c r="B115" s="73" t="s">
        <v>948</v>
      </c>
      <c r="C115" s="88"/>
      <c r="D115" s="88"/>
      <c r="E115" s="88"/>
      <c r="F115" s="88"/>
      <c r="G115" s="88"/>
      <c r="H115" s="88"/>
      <c r="I115" s="88">
        <v>2</v>
      </c>
      <c r="J115" s="88">
        <v>1000</v>
      </c>
      <c r="K115" s="88" t="s">
        <v>2855</v>
      </c>
      <c r="L115" s="88">
        <v>0</v>
      </c>
      <c r="M115" s="68">
        <v>1</v>
      </c>
      <c r="N115" s="88">
        <v>0</v>
      </c>
      <c r="O115" s="88"/>
      <c r="P115" s="88">
        <v>0</v>
      </c>
      <c r="Q115" s="68">
        <v>10000</v>
      </c>
      <c r="R115" s="88">
        <v>16</v>
      </c>
      <c r="S115" s="88">
        <v>0</v>
      </c>
      <c r="T115" s="88"/>
      <c r="U115" s="88"/>
      <c r="V115" s="88"/>
      <c r="W115" s="88"/>
      <c r="X115" s="88"/>
      <c r="Y115" s="88"/>
      <c r="Z115" s="88"/>
      <c r="AA115" s="88"/>
      <c r="AB115" s="91"/>
      <c r="AC115" s="91"/>
      <c r="AD115" s="88"/>
    </row>
    <row r="116" s="81" customFormat="1" spans="1:30">
      <c r="A116" s="73">
        <v>27100120003</v>
      </c>
      <c r="B116" s="73" t="s">
        <v>953</v>
      </c>
      <c r="C116" s="88"/>
      <c r="D116" s="88"/>
      <c r="E116" s="88"/>
      <c r="F116" s="88"/>
      <c r="G116" s="88"/>
      <c r="H116" s="88"/>
      <c r="I116" s="88">
        <v>1</v>
      </c>
      <c r="J116" s="88">
        <v>10000</v>
      </c>
      <c r="K116" s="88"/>
      <c r="L116" s="88">
        <v>0</v>
      </c>
      <c r="M116" s="88">
        <v>1</v>
      </c>
      <c r="N116" s="88">
        <v>0</v>
      </c>
      <c r="O116" s="88"/>
      <c r="P116" s="88">
        <v>0</v>
      </c>
      <c r="Q116" s="88"/>
      <c r="R116" s="88">
        <v>18</v>
      </c>
      <c r="S116" s="88">
        <v>36</v>
      </c>
      <c r="T116" s="88"/>
      <c r="U116" s="88"/>
      <c r="V116" s="88"/>
      <c r="W116" s="88"/>
      <c r="X116" s="88"/>
      <c r="Y116" s="88"/>
      <c r="Z116" s="88"/>
      <c r="AA116" s="88"/>
      <c r="AB116" s="91"/>
      <c r="AC116" s="91"/>
      <c r="AD116" s="88"/>
    </row>
    <row r="117" s="81" customFormat="1" spans="1:30">
      <c r="A117" s="73">
        <v>27100120004</v>
      </c>
      <c r="B117" s="73" t="s">
        <v>958</v>
      </c>
      <c r="C117" s="88"/>
      <c r="D117" s="88"/>
      <c r="E117" s="88"/>
      <c r="F117" s="88"/>
      <c r="G117" s="88"/>
      <c r="H117" s="88"/>
      <c r="I117" s="88">
        <v>1</v>
      </c>
      <c r="J117" s="88">
        <v>10000</v>
      </c>
      <c r="K117" s="88"/>
      <c r="L117" s="88">
        <v>0</v>
      </c>
      <c r="M117" s="88">
        <v>1</v>
      </c>
      <c r="N117" s="88">
        <v>0</v>
      </c>
      <c r="O117" s="88"/>
      <c r="P117" s="88">
        <v>0</v>
      </c>
      <c r="Q117" s="88"/>
      <c r="R117" s="88">
        <v>18</v>
      </c>
      <c r="S117" s="88">
        <v>25</v>
      </c>
      <c r="T117" s="88"/>
      <c r="U117" s="88"/>
      <c r="V117" s="88"/>
      <c r="W117" s="88"/>
      <c r="X117" s="88"/>
      <c r="Y117" s="88"/>
      <c r="Z117" s="88"/>
      <c r="AA117" s="88"/>
      <c r="AB117" s="91"/>
      <c r="AC117" s="91"/>
      <c r="AD117" s="88"/>
    </row>
    <row r="118" s="81" customFormat="1" spans="1:30">
      <c r="A118" s="73">
        <v>27100120005</v>
      </c>
      <c r="B118" s="73" t="s">
        <v>962</v>
      </c>
      <c r="C118" s="88"/>
      <c r="D118" s="88"/>
      <c r="E118" s="88"/>
      <c r="F118" s="88"/>
      <c r="G118" s="88"/>
      <c r="H118" s="88"/>
      <c r="I118" s="88">
        <v>2</v>
      </c>
      <c r="J118" s="88">
        <v>1000</v>
      </c>
      <c r="K118" s="88" t="s">
        <v>2855</v>
      </c>
      <c r="L118" s="88">
        <v>0</v>
      </c>
      <c r="M118" s="68">
        <v>1</v>
      </c>
      <c r="N118" s="88">
        <v>0</v>
      </c>
      <c r="O118" s="88"/>
      <c r="P118" s="88">
        <v>8</v>
      </c>
      <c r="Q118" s="68">
        <v>8000</v>
      </c>
      <c r="R118" s="88">
        <v>16</v>
      </c>
      <c r="S118" s="88">
        <v>0</v>
      </c>
      <c r="T118" s="88"/>
      <c r="U118" s="88"/>
      <c r="V118" s="88"/>
      <c r="W118" s="88"/>
      <c r="X118" s="88"/>
      <c r="Y118" s="88"/>
      <c r="Z118" s="88"/>
      <c r="AA118" s="88"/>
      <c r="AB118" s="91"/>
      <c r="AC118" s="91"/>
      <c r="AD118" s="88"/>
    </row>
    <row r="119" s="81" customFormat="1" spans="1:30">
      <c r="A119" s="73">
        <v>27100120006</v>
      </c>
      <c r="B119" s="73" t="s">
        <v>966</v>
      </c>
      <c r="C119" s="88" t="s">
        <v>2866</v>
      </c>
      <c r="D119" s="88" t="s">
        <v>2980</v>
      </c>
      <c r="E119" s="86" t="s">
        <v>2829</v>
      </c>
      <c r="F119" s="88"/>
      <c r="G119" s="88"/>
      <c r="H119" s="88"/>
      <c r="I119" s="88">
        <v>1</v>
      </c>
      <c r="J119" s="88">
        <v>10000</v>
      </c>
      <c r="K119" s="88"/>
      <c r="L119" s="88">
        <v>0</v>
      </c>
      <c r="M119" s="88">
        <v>0</v>
      </c>
      <c r="N119" s="88">
        <v>0</v>
      </c>
      <c r="O119" s="88"/>
      <c r="P119" s="68">
        <v>8</v>
      </c>
      <c r="Q119" s="88"/>
      <c r="R119" s="88">
        <v>18</v>
      </c>
      <c r="S119" s="88">
        <v>25</v>
      </c>
      <c r="T119" s="88"/>
      <c r="U119" s="88"/>
      <c r="V119" s="88"/>
      <c r="W119" s="88"/>
      <c r="X119" s="88"/>
      <c r="Y119" s="88"/>
      <c r="Z119" s="88"/>
      <c r="AA119" s="88"/>
      <c r="AB119" s="91"/>
      <c r="AC119" s="91"/>
      <c r="AD119" s="88"/>
    </row>
    <row r="120" s="81" customFormat="1" spans="1:30">
      <c r="A120" s="73">
        <v>27100120007</v>
      </c>
      <c r="B120" s="73" t="s">
        <v>968</v>
      </c>
      <c r="C120" s="88" t="s">
        <v>2981</v>
      </c>
      <c r="D120" s="88" t="s">
        <v>2982</v>
      </c>
      <c r="E120" s="88" t="s">
        <v>2983</v>
      </c>
      <c r="F120" s="88" t="s">
        <v>2830</v>
      </c>
      <c r="G120" s="88">
        <v>0</v>
      </c>
      <c r="H120" s="88">
        <v>1</v>
      </c>
      <c r="I120" s="88">
        <v>1</v>
      </c>
      <c r="J120" s="88">
        <v>10000</v>
      </c>
      <c r="K120" s="88"/>
      <c r="L120" s="88">
        <v>0</v>
      </c>
      <c r="M120" s="88">
        <v>0</v>
      </c>
      <c r="N120" s="88">
        <v>0</v>
      </c>
      <c r="O120" s="88"/>
      <c r="P120" s="88">
        <v>8</v>
      </c>
      <c r="Q120" s="88"/>
      <c r="R120" s="88">
        <v>18</v>
      </c>
      <c r="S120" s="88">
        <v>39</v>
      </c>
      <c r="T120" s="88"/>
      <c r="U120" s="88"/>
      <c r="V120" s="88"/>
      <c r="W120" s="88"/>
      <c r="X120" s="88"/>
      <c r="Y120" s="88"/>
      <c r="Z120" s="88"/>
      <c r="AA120" s="88"/>
      <c r="AB120" s="91"/>
      <c r="AC120" s="91"/>
      <c r="AD120" s="88"/>
    </row>
    <row r="121" s="81" customFormat="1" spans="1:30">
      <c r="A121" s="73">
        <v>27100121001</v>
      </c>
      <c r="B121" s="73" t="s">
        <v>990</v>
      </c>
      <c r="C121" s="88"/>
      <c r="D121" s="88"/>
      <c r="E121" s="88"/>
      <c r="F121" s="88"/>
      <c r="G121" s="88"/>
      <c r="H121" s="88"/>
      <c r="I121" s="88"/>
      <c r="J121" s="88"/>
      <c r="K121" s="88"/>
      <c r="L121" s="88"/>
      <c r="M121" s="88"/>
      <c r="N121" s="88"/>
      <c r="O121" s="88"/>
      <c r="P121" s="88">
        <v>0</v>
      </c>
      <c r="Q121" s="88"/>
      <c r="R121" s="88"/>
      <c r="S121" s="88"/>
      <c r="T121" s="88"/>
      <c r="U121" s="88"/>
      <c r="V121" s="88"/>
      <c r="W121" s="88"/>
      <c r="X121" s="88"/>
      <c r="Y121" s="88"/>
      <c r="Z121" s="88"/>
      <c r="AA121" s="88"/>
      <c r="AB121" s="91"/>
      <c r="AC121" s="91"/>
      <c r="AD121" s="88"/>
    </row>
    <row r="122" s="81" customFormat="1" spans="1:30">
      <c r="A122" s="73">
        <v>27100121002</v>
      </c>
      <c r="B122" s="73" t="s">
        <v>976</v>
      </c>
      <c r="C122" s="88" t="s">
        <v>1182</v>
      </c>
      <c r="D122" s="88" t="s">
        <v>2984</v>
      </c>
      <c r="E122" s="86" t="s">
        <v>2829</v>
      </c>
      <c r="F122" s="88" t="s">
        <v>2830</v>
      </c>
      <c r="G122" s="88">
        <v>0</v>
      </c>
      <c r="H122" s="88">
        <v>1</v>
      </c>
      <c r="I122" s="88">
        <v>1</v>
      </c>
      <c r="J122" s="88">
        <v>10000</v>
      </c>
      <c r="K122" s="88"/>
      <c r="L122" s="88">
        <v>0</v>
      </c>
      <c r="M122" s="88">
        <v>0</v>
      </c>
      <c r="N122" s="88">
        <v>0</v>
      </c>
      <c r="O122" s="88"/>
      <c r="P122" s="88">
        <v>8</v>
      </c>
      <c r="Q122" s="88"/>
      <c r="R122" s="88">
        <v>18</v>
      </c>
      <c r="S122" s="88">
        <v>25</v>
      </c>
      <c r="T122" s="88"/>
      <c r="U122" s="88"/>
      <c r="V122" s="88"/>
      <c r="W122" s="88"/>
      <c r="X122" s="88"/>
      <c r="Y122" s="88"/>
      <c r="Z122" s="88"/>
      <c r="AA122" s="88"/>
      <c r="AB122" s="91"/>
      <c r="AC122" s="91"/>
      <c r="AD122" s="88"/>
    </row>
    <row r="123" s="81" customFormat="1" spans="1:30">
      <c r="A123" s="73">
        <v>27100121003</v>
      </c>
      <c r="B123" s="73" t="s">
        <v>2985</v>
      </c>
      <c r="C123" s="88"/>
      <c r="D123" s="88"/>
      <c r="E123" s="88"/>
      <c r="F123" s="88"/>
      <c r="G123" s="88"/>
      <c r="H123" s="88"/>
      <c r="I123" s="88">
        <v>2</v>
      </c>
      <c r="J123" s="88">
        <v>10000</v>
      </c>
      <c r="K123" s="88" t="s">
        <v>2855</v>
      </c>
      <c r="L123" s="88">
        <v>0</v>
      </c>
      <c r="M123" s="88">
        <v>0</v>
      </c>
      <c r="N123" s="88">
        <v>0</v>
      </c>
      <c r="O123" s="88"/>
      <c r="P123" s="88">
        <v>0</v>
      </c>
      <c r="Q123" s="88"/>
      <c r="R123" s="88">
        <v>19</v>
      </c>
      <c r="S123" s="88">
        <v>1</v>
      </c>
      <c r="T123" s="88"/>
      <c r="U123" s="88"/>
      <c r="V123" s="88"/>
      <c r="W123" s="88"/>
      <c r="X123" s="88"/>
      <c r="Y123" s="88"/>
      <c r="Z123" s="88"/>
      <c r="AA123" s="88"/>
      <c r="AB123" s="91"/>
      <c r="AC123" s="91"/>
      <c r="AD123" s="88"/>
    </row>
    <row r="124" s="81" customFormat="1" spans="1:30">
      <c r="A124" s="73">
        <v>27100121004</v>
      </c>
      <c r="B124" s="73" t="s">
        <v>980</v>
      </c>
      <c r="C124" s="88" t="s">
        <v>2857</v>
      </c>
      <c r="D124" s="88" t="s">
        <v>2986</v>
      </c>
      <c r="E124" s="88" t="s">
        <v>2859</v>
      </c>
      <c r="F124" s="88" t="s">
        <v>2860</v>
      </c>
      <c r="G124" s="88">
        <v>2</v>
      </c>
      <c r="H124" s="88">
        <v>0</v>
      </c>
      <c r="I124" s="88">
        <v>1</v>
      </c>
      <c r="J124" s="88">
        <v>10000</v>
      </c>
      <c r="K124" s="88"/>
      <c r="L124" s="88">
        <v>0</v>
      </c>
      <c r="M124" s="88">
        <v>0</v>
      </c>
      <c r="N124" s="88">
        <v>0</v>
      </c>
      <c r="O124" s="88"/>
      <c r="P124" s="88">
        <v>7</v>
      </c>
      <c r="Q124" s="88"/>
      <c r="R124" s="88">
        <v>5</v>
      </c>
      <c r="S124" s="88">
        <v>0</v>
      </c>
      <c r="T124" s="88"/>
      <c r="U124" s="88"/>
      <c r="V124" s="88"/>
      <c r="W124" s="88"/>
      <c r="X124" s="88"/>
      <c r="Y124" s="88"/>
      <c r="Z124" s="88"/>
      <c r="AA124" s="88"/>
      <c r="AB124" s="91"/>
      <c r="AC124" s="91"/>
      <c r="AD124" s="88"/>
    </row>
    <row r="125" s="81" customFormat="1" spans="1:30">
      <c r="A125" s="73">
        <v>27100121005</v>
      </c>
      <c r="B125" s="73" t="s">
        <v>994</v>
      </c>
      <c r="C125" s="88" t="s">
        <v>2866</v>
      </c>
      <c r="D125" s="88" t="s">
        <v>2987</v>
      </c>
      <c r="E125" s="88" t="s">
        <v>2988</v>
      </c>
      <c r="F125" s="88"/>
      <c r="G125" s="88">
        <v>0</v>
      </c>
      <c r="H125" s="88">
        <v>1</v>
      </c>
      <c r="I125" s="88">
        <v>1</v>
      </c>
      <c r="J125" s="88">
        <v>10000</v>
      </c>
      <c r="K125" s="88"/>
      <c r="L125" s="88">
        <v>0</v>
      </c>
      <c r="M125" s="88">
        <v>0</v>
      </c>
      <c r="N125" s="88">
        <v>0</v>
      </c>
      <c r="O125" s="88"/>
      <c r="P125" s="88">
        <v>4</v>
      </c>
      <c r="Q125" s="88"/>
      <c r="R125" s="88">
        <v>18</v>
      </c>
      <c r="S125" s="88">
        <v>26</v>
      </c>
      <c r="T125" s="88"/>
      <c r="U125" s="88"/>
      <c r="V125" s="88"/>
      <c r="W125" s="88"/>
      <c r="X125" s="88"/>
      <c r="Y125" s="88"/>
      <c r="Z125" s="88"/>
      <c r="AA125" s="88"/>
      <c r="AB125" s="91"/>
      <c r="AC125" s="91"/>
      <c r="AD125" s="88"/>
    </row>
    <row r="126" s="83" customFormat="1" spans="1:30">
      <c r="A126" s="73">
        <v>27100121006</v>
      </c>
      <c r="B126" s="73" t="s">
        <v>2989</v>
      </c>
      <c r="C126" s="88" t="s">
        <v>2990</v>
      </c>
      <c r="D126" s="88" t="s">
        <v>2991</v>
      </c>
      <c r="E126" s="88" t="s">
        <v>2992</v>
      </c>
      <c r="F126" s="88"/>
      <c r="G126" s="88">
        <v>2</v>
      </c>
      <c r="H126" s="88">
        <v>1</v>
      </c>
      <c r="I126" s="88">
        <v>1</v>
      </c>
      <c r="J126" s="88">
        <v>10000</v>
      </c>
      <c r="K126" s="88"/>
      <c r="L126" s="88">
        <v>0</v>
      </c>
      <c r="M126" s="88">
        <v>0</v>
      </c>
      <c r="N126" s="88">
        <v>0</v>
      </c>
      <c r="O126" s="88"/>
      <c r="P126" s="88">
        <v>7</v>
      </c>
      <c r="Q126" s="88"/>
      <c r="R126" s="88">
        <v>7</v>
      </c>
      <c r="S126" s="88">
        <v>0</v>
      </c>
      <c r="T126" s="88"/>
      <c r="U126" s="88"/>
      <c r="V126" s="88"/>
      <c r="W126" s="88"/>
      <c r="X126" s="88"/>
      <c r="Y126" s="88"/>
      <c r="Z126" s="88"/>
      <c r="AA126" s="88"/>
      <c r="AB126" s="91"/>
      <c r="AC126" s="91"/>
      <c r="AD126" s="88"/>
    </row>
    <row r="127" s="83" customFormat="1" spans="1:29">
      <c r="A127" s="83">
        <v>27100090001</v>
      </c>
      <c r="B127" s="83" t="s">
        <v>1001</v>
      </c>
      <c r="F127" s="30"/>
      <c r="G127" s="30"/>
      <c r="H127" s="30"/>
      <c r="I127" s="83">
        <v>2</v>
      </c>
      <c r="J127" s="83">
        <v>1000</v>
      </c>
      <c r="K127" s="83" t="s">
        <v>2855</v>
      </c>
      <c r="L127" s="83">
        <v>0</v>
      </c>
      <c r="M127" s="83">
        <v>1</v>
      </c>
      <c r="N127" s="83">
        <v>0</v>
      </c>
      <c r="P127" s="83">
        <v>7</v>
      </c>
      <c r="Q127" s="83">
        <v>60000</v>
      </c>
      <c r="R127" s="83">
        <v>16</v>
      </c>
      <c r="S127" s="83">
        <v>0</v>
      </c>
      <c r="AB127" s="95"/>
      <c r="AC127" s="95"/>
    </row>
    <row r="128" s="83" customFormat="1" spans="1:29">
      <c r="A128" s="83">
        <v>27100090002</v>
      </c>
      <c r="B128" s="83" t="s">
        <v>1004</v>
      </c>
      <c r="I128" s="83">
        <v>2</v>
      </c>
      <c r="J128" s="83">
        <v>1000</v>
      </c>
      <c r="K128" s="83" t="s">
        <v>2855</v>
      </c>
      <c r="L128" s="83">
        <v>0</v>
      </c>
      <c r="M128" s="83">
        <v>1</v>
      </c>
      <c r="N128" s="83">
        <v>0</v>
      </c>
      <c r="P128" s="83">
        <v>0</v>
      </c>
      <c r="Q128" s="83">
        <v>60000</v>
      </c>
      <c r="R128" s="83">
        <v>16</v>
      </c>
      <c r="S128" s="83">
        <v>0</v>
      </c>
      <c r="AB128" s="95"/>
      <c r="AC128" s="95"/>
    </row>
    <row r="129" s="83" customFormat="1" spans="1:29">
      <c r="A129" s="83">
        <v>27100090003</v>
      </c>
      <c r="B129" s="83" t="s">
        <v>1007</v>
      </c>
      <c r="C129" s="83" t="s">
        <v>2993</v>
      </c>
      <c r="D129" s="83" t="s">
        <v>2994</v>
      </c>
      <c r="E129" s="83" t="s">
        <v>2825</v>
      </c>
      <c r="F129" s="30" t="s">
        <v>2826</v>
      </c>
      <c r="G129" s="30">
        <v>0</v>
      </c>
      <c r="H129" s="30">
        <v>1</v>
      </c>
      <c r="I129" s="83">
        <v>1</v>
      </c>
      <c r="J129" s="83">
        <v>10000</v>
      </c>
      <c r="L129" s="83" t="s">
        <v>2827</v>
      </c>
      <c r="M129" s="83">
        <v>0</v>
      </c>
      <c r="N129" s="83">
        <v>0</v>
      </c>
      <c r="P129" s="83">
        <v>7</v>
      </c>
      <c r="R129" s="83">
        <v>7</v>
      </c>
      <c r="S129" s="83">
        <v>0</v>
      </c>
      <c r="AB129" s="95"/>
      <c r="AC129" s="95"/>
    </row>
    <row r="130" s="81" customFormat="1" spans="1:30">
      <c r="A130" s="83">
        <v>27100090004</v>
      </c>
      <c r="B130" s="83" t="s">
        <v>1008</v>
      </c>
      <c r="C130" s="83" t="s">
        <v>2995</v>
      </c>
      <c r="D130" s="83" t="s">
        <v>2996</v>
      </c>
      <c r="E130" s="83" t="s">
        <v>2997</v>
      </c>
      <c r="F130" s="83" t="s">
        <v>2998</v>
      </c>
      <c r="G130" s="83"/>
      <c r="H130" s="83">
        <v>1</v>
      </c>
      <c r="I130" s="83">
        <v>1</v>
      </c>
      <c r="J130" s="83">
        <v>10000</v>
      </c>
      <c r="K130" s="83"/>
      <c r="L130" s="83" t="s">
        <v>2827</v>
      </c>
      <c r="M130" s="83">
        <v>0</v>
      </c>
      <c r="N130" s="83">
        <v>0</v>
      </c>
      <c r="O130" s="83"/>
      <c r="P130" s="83">
        <v>8</v>
      </c>
      <c r="Q130" s="83"/>
      <c r="R130" s="83">
        <v>12</v>
      </c>
      <c r="S130" s="83">
        <v>0</v>
      </c>
      <c r="T130" s="83"/>
      <c r="U130" s="83"/>
      <c r="V130" s="83"/>
      <c r="W130" s="83"/>
      <c r="X130" s="83"/>
      <c r="Y130" s="83"/>
      <c r="Z130" s="83"/>
      <c r="AA130" s="83"/>
      <c r="AB130" s="95"/>
      <c r="AC130" s="95"/>
      <c r="AD130" s="83"/>
    </row>
    <row r="131" s="81" customFormat="1" spans="1:30">
      <c r="A131" s="73">
        <v>27100110013</v>
      </c>
      <c r="B131" s="73" t="s">
        <v>1050</v>
      </c>
      <c r="C131" s="88" t="s">
        <v>2881</v>
      </c>
      <c r="D131" s="88" t="s">
        <v>2882</v>
      </c>
      <c r="E131" s="88" t="s">
        <v>2883</v>
      </c>
      <c r="F131" s="88" t="s">
        <v>2884</v>
      </c>
      <c r="G131" s="88">
        <v>2</v>
      </c>
      <c r="H131" s="88">
        <v>0</v>
      </c>
      <c r="I131" s="88">
        <v>1</v>
      </c>
      <c r="J131" s="88">
        <v>10000</v>
      </c>
      <c r="K131" s="88" t="s">
        <v>2855</v>
      </c>
      <c r="L131" s="88">
        <v>0</v>
      </c>
      <c r="M131" s="88">
        <v>0</v>
      </c>
      <c r="N131" s="88">
        <v>0</v>
      </c>
      <c r="O131" s="88"/>
      <c r="P131" s="88">
        <v>4</v>
      </c>
      <c r="Q131" s="88"/>
      <c r="R131" s="88">
        <v>5</v>
      </c>
      <c r="S131" s="88">
        <v>0</v>
      </c>
      <c r="T131" s="88"/>
      <c r="U131" s="88"/>
      <c r="V131" s="88"/>
      <c r="W131" s="88"/>
      <c r="X131" s="88"/>
      <c r="Y131" s="88"/>
      <c r="Z131" s="88"/>
      <c r="AA131" s="88"/>
      <c r="AB131" s="91"/>
      <c r="AC131" s="91"/>
      <c r="AD131" s="88"/>
    </row>
    <row r="132" s="81" customFormat="1" spans="1:30">
      <c r="A132" s="73">
        <v>27100110014</v>
      </c>
      <c r="B132" s="73" t="s">
        <v>1055</v>
      </c>
      <c r="C132" s="88" t="s">
        <v>2881</v>
      </c>
      <c r="D132" s="88" t="s">
        <v>2882</v>
      </c>
      <c r="E132" s="88" t="s">
        <v>2883</v>
      </c>
      <c r="F132" s="88" t="s">
        <v>2884</v>
      </c>
      <c r="G132" s="88">
        <v>2</v>
      </c>
      <c r="H132" s="88">
        <v>0</v>
      </c>
      <c r="I132" s="88">
        <v>1</v>
      </c>
      <c r="J132" s="88">
        <v>10000</v>
      </c>
      <c r="K132" s="88" t="s">
        <v>2855</v>
      </c>
      <c r="L132" s="88">
        <v>0</v>
      </c>
      <c r="M132" s="88">
        <v>0</v>
      </c>
      <c r="N132" s="88">
        <v>0</v>
      </c>
      <c r="O132" s="88"/>
      <c r="P132" s="88">
        <v>4</v>
      </c>
      <c r="Q132" s="88"/>
      <c r="R132" s="88">
        <v>5</v>
      </c>
      <c r="S132" s="88">
        <v>0</v>
      </c>
      <c r="T132" s="88"/>
      <c r="U132" s="88"/>
      <c r="V132" s="88"/>
      <c r="W132" s="88"/>
      <c r="X132" s="88"/>
      <c r="Y132" s="88"/>
      <c r="Z132" s="88"/>
      <c r="AA132" s="88"/>
      <c r="AB132" s="91"/>
      <c r="AC132" s="91"/>
      <c r="AD132" s="88"/>
    </row>
    <row r="133" s="81" customFormat="1" spans="1:30">
      <c r="A133" s="73">
        <v>27100110015</v>
      </c>
      <c r="B133" s="73" t="s">
        <v>1058</v>
      </c>
      <c r="C133" s="88" t="s">
        <v>2857</v>
      </c>
      <c r="D133" s="88" t="s">
        <v>2968</v>
      </c>
      <c r="E133" s="88" t="s">
        <v>2859</v>
      </c>
      <c r="F133" s="88" t="s">
        <v>2860</v>
      </c>
      <c r="G133" s="88">
        <v>2</v>
      </c>
      <c r="H133" s="88">
        <v>0</v>
      </c>
      <c r="I133" s="88">
        <v>1</v>
      </c>
      <c r="J133" s="88">
        <v>10000</v>
      </c>
      <c r="K133" s="88" t="s">
        <v>2855</v>
      </c>
      <c r="L133" s="88">
        <v>0</v>
      </c>
      <c r="M133" s="88">
        <v>0</v>
      </c>
      <c r="N133" s="88">
        <v>0</v>
      </c>
      <c r="O133" s="88"/>
      <c r="P133" s="88">
        <v>7</v>
      </c>
      <c r="Q133" s="88"/>
      <c r="R133" s="88">
        <v>5</v>
      </c>
      <c r="S133" s="88">
        <v>0</v>
      </c>
      <c r="T133" s="88"/>
      <c r="U133" s="88"/>
      <c r="V133" s="88"/>
      <c r="W133" s="88"/>
      <c r="X133" s="88"/>
      <c r="Y133" s="88"/>
      <c r="Z133" s="88"/>
      <c r="AA133" s="88"/>
      <c r="AB133" s="91"/>
      <c r="AC133" s="91"/>
      <c r="AD133" s="88"/>
    </row>
    <row r="134" s="81" customFormat="1" spans="1:30">
      <c r="A134" s="73">
        <v>27100110016</v>
      </c>
      <c r="B134" s="73" t="s">
        <v>1062</v>
      </c>
      <c r="C134" s="88" t="s">
        <v>2857</v>
      </c>
      <c r="D134" s="88" t="s">
        <v>2968</v>
      </c>
      <c r="E134" s="88" t="s">
        <v>2859</v>
      </c>
      <c r="F134" s="88" t="s">
        <v>2860</v>
      </c>
      <c r="G134" s="88">
        <v>2</v>
      </c>
      <c r="H134" s="88">
        <v>0</v>
      </c>
      <c r="I134" s="88">
        <v>1</v>
      </c>
      <c r="J134" s="88">
        <v>10000</v>
      </c>
      <c r="K134" s="88" t="s">
        <v>2855</v>
      </c>
      <c r="L134" s="88">
        <v>0</v>
      </c>
      <c r="M134" s="88">
        <v>0</v>
      </c>
      <c r="N134" s="88">
        <v>0</v>
      </c>
      <c r="O134" s="88"/>
      <c r="P134" s="88">
        <v>7</v>
      </c>
      <c r="Q134" s="88"/>
      <c r="R134" s="88">
        <v>5</v>
      </c>
      <c r="S134" s="88">
        <v>0</v>
      </c>
      <c r="T134" s="88"/>
      <c r="U134" s="88"/>
      <c r="V134" s="88"/>
      <c r="W134" s="88"/>
      <c r="X134" s="88"/>
      <c r="Y134" s="88"/>
      <c r="Z134" s="88"/>
      <c r="AA134" s="88"/>
      <c r="AB134" s="91"/>
      <c r="AC134" s="91"/>
      <c r="AD134" s="88"/>
    </row>
    <row r="135" s="83" customFormat="1" spans="1:30">
      <c r="A135" s="73">
        <v>27100111007</v>
      </c>
      <c r="B135" s="73" t="s">
        <v>1078</v>
      </c>
      <c r="C135" s="88" t="s">
        <v>2823</v>
      </c>
      <c r="D135" s="88" t="s">
        <v>2999</v>
      </c>
      <c r="E135" s="88" t="s">
        <v>2825</v>
      </c>
      <c r="F135" s="80" t="s">
        <v>2826</v>
      </c>
      <c r="G135" s="80">
        <v>0</v>
      </c>
      <c r="H135" s="80">
        <v>1</v>
      </c>
      <c r="I135" s="88">
        <v>1</v>
      </c>
      <c r="J135" s="88">
        <v>10000</v>
      </c>
      <c r="K135" s="88" t="s">
        <v>2855</v>
      </c>
      <c r="L135" s="88">
        <v>0</v>
      </c>
      <c r="M135" s="88">
        <v>0</v>
      </c>
      <c r="N135" s="88">
        <v>0</v>
      </c>
      <c r="O135" s="88"/>
      <c r="P135" s="88">
        <v>7</v>
      </c>
      <c r="Q135" s="88"/>
      <c r="R135" s="88">
        <v>7</v>
      </c>
      <c r="S135" s="88">
        <v>0</v>
      </c>
      <c r="T135" s="88"/>
      <c r="U135" s="88"/>
      <c r="V135" s="88"/>
      <c r="W135" s="88"/>
      <c r="X135" s="88"/>
      <c r="Y135" s="88"/>
      <c r="Z135" s="88"/>
      <c r="AA135" s="88"/>
      <c r="AB135" s="91"/>
      <c r="AC135" s="91"/>
      <c r="AD135" s="88"/>
    </row>
    <row r="136" s="83" customFormat="1" spans="1:29">
      <c r="A136" s="83">
        <v>27100112003</v>
      </c>
      <c r="B136" s="83" t="s">
        <v>1112</v>
      </c>
      <c r="C136" s="83" t="s">
        <v>2857</v>
      </c>
      <c r="D136" s="83" t="s">
        <v>2968</v>
      </c>
      <c r="E136" s="83" t="s">
        <v>2859</v>
      </c>
      <c r="F136" s="30" t="s">
        <v>2860</v>
      </c>
      <c r="G136" s="30">
        <v>2</v>
      </c>
      <c r="H136" s="30">
        <v>0</v>
      </c>
      <c r="I136" s="83">
        <v>1</v>
      </c>
      <c r="J136" s="83">
        <v>10000</v>
      </c>
      <c r="K136" s="83" t="s">
        <v>2855</v>
      </c>
      <c r="L136" s="83">
        <v>0</v>
      </c>
      <c r="M136" s="83">
        <v>0</v>
      </c>
      <c r="N136" s="83">
        <v>0</v>
      </c>
      <c r="P136" s="83">
        <v>7</v>
      </c>
      <c r="R136" s="83">
        <v>5</v>
      </c>
      <c r="S136" s="83">
        <v>0</v>
      </c>
      <c r="AB136" s="95"/>
      <c r="AC136" s="95"/>
    </row>
    <row r="137" s="83" customFormat="1" spans="1:29">
      <c r="A137" s="83">
        <v>27100112006</v>
      </c>
      <c r="B137" s="83" t="s">
        <v>1115</v>
      </c>
      <c r="C137" s="83" t="s">
        <v>2857</v>
      </c>
      <c r="D137" s="83" t="s">
        <v>2968</v>
      </c>
      <c r="E137" s="83" t="s">
        <v>2859</v>
      </c>
      <c r="F137" s="30" t="s">
        <v>2860</v>
      </c>
      <c r="G137" s="30">
        <v>2</v>
      </c>
      <c r="H137" s="30">
        <v>0</v>
      </c>
      <c r="I137" s="83">
        <v>1</v>
      </c>
      <c r="J137" s="83">
        <v>10000</v>
      </c>
      <c r="K137" s="83" t="s">
        <v>2855</v>
      </c>
      <c r="L137" s="83">
        <v>0</v>
      </c>
      <c r="M137" s="83">
        <v>0</v>
      </c>
      <c r="N137" s="83">
        <v>0</v>
      </c>
      <c r="P137" s="83">
        <v>7</v>
      </c>
      <c r="R137" s="83">
        <v>5</v>
      </c>
      <c r="S137" s="83">
        <v>0</v>
      </c>
      <c r="AB137" s="95"/>
      <c r="AC137" s="95"/>
    </row>
    <row r="138" s="83" customFormat="1" spans="1:29">
      <c r="A138" s="83">
        <v>27100112009</v>
      </c>
      <c r="B138" s="83" t="s">
        <v>1118</v>
      </c>
      <c r="C138" s="83" t="s">
        <v>2857</v>
      </c>
      <c r="D138" s="83" t="s">
        <v>2968</v>
      </c>
      <c r="E138" s="83" t="s">
        <v>2859</v>
      </c>
      <c r="F138" s="30" t="s">
        <v>2860</v>
      </c>
      <c r="G138" s="30">
        <v>2</v>
      </c>
      <c r="H138" s="30">
        <v>0</v>
      </c>
      <c r="I138" s="83">
        <v>1</v>
      </c>
      <c r="J138" s="83">
        <v>10000</v>
      </c>
      <c r="K138" s="83" t="s">
        <v>2855</v>
      </c>
      <c r="L138" s="83">
        <v>0</v>
      </c>
      <c r="M138" s="83">
        <v>0</v>
      </c>
      <c r="N138" s="83">
        <v>0</v>
      </c>
      <c r="P138" s="83">
        <v>7</v>
      </c>
      <c r="R138" s="83">
        <v>5</v>
      </c>
      <c r="S138" s="83">
        <v>0</v>
      </c>
      <c r="AB138" s="95"/>
      <c r="AC138" s="95"/>
    </row>
    <row r="139" s="83" customFormat="1" spans="1:29">
      <c r="A139" s="83">
        <v>27100112012</v>
      </c>
      <c r="B139" s="83" t="s">
        <v>1121</v>
      </c>
      <c r="C139" s="83" t="s">
        <v>2857</v>
      </c>
      <c r="D139" s="83" t="s">
        <v>2968</v>
      </c>
      <c r="E139" s="83" t="s">
        <v>2859</v>
      </c>
      <c r="F139" s="30" t="s">
        <v>2860</v>
      </c>
      <c r="G139" s="30">
        <v>2</v>
      </c>
      <c r="H139" s="30">
        <v>0</v>
      </c>
      <c r="I139" s="83">
        <v>1</v>
      </c>
      <c r="J139" s="83">
        <v>10000</v>
      </c>
      <c r="K139" s="83" t="s">
        <v>2855</v>
      </c>
      <c r="L139" s="83">
        <v>0</v>
      </c>
      <c r="M139" s="83">
        <v>0</v>
      </c>
      <c r="N139" s="83">
        <v>0</v>
      </c>
      <c r="P139" s="83">
        <v>7</v>
      </c>
      <c r="R139" s="83">
        <v>5</v>
      </c>
      <c r="S139" s="83">
        <v>0</v>
      </c>
      <c r="AB139" s="95"/>
      <c r="AC139" s="95"/>
    </row>
    <row r="140" s="51" customFormat="1" spans="1:30">
      <c r="A140" s="83">
        <v>27100112015</v>
      </c>
      <c r="B140" s="83" t="s">
        <v>1124</v>
      </c>
      <c r="C140" s="83" t="s">
        <v>2857</v>
      </c>
      <c r="D140" s="83" t="s">
        <v>2968</v>
      </c>
      <c r="E140" s="83" t="s">
        <v>2859</v>
      </c>
      <c r="F140" s="30" t="s">
        <v>2860</v>
      </c>
      <c r="G140" s="30">
        <v>2</v>
      </c>
      <c r="H140" s="30">
        <v>0</v>
      </c>
      <c r="I140" s="83">
        <v>1</v>
      </c>
      <c r="J140" s="83">
        <v>10000</v>
      </c>
      <c r="K140" s="83" t="s">
        <v>2855</v>
      </c>
      <c r="L140" s="83">
        <v>0</v>
      </c>
      <c r="M140" s="83">
        <v>0</v>
      </c>
      <c r="N140" s="83">
        <v>0</v>
      </c>
      <c r="O140" s="83"/>
      <c r="P140" s="83">
        <v>7</v>
      </c>
      <c r="Q140" s="83"/>
      <c r="R140" s="83">
        <v>5</v>
      </c>
      <c r="S140" s="83">
        <v>0</v>
      </c>
      <c r="T140" s="83"/>
      <c r="U140" s="83"/>
      <c r="V140" s="83"/>
      <c r="W140" s="83"/>
      <c r="X140" s="83"/>
      <c r="Y140" s="83"/>
      <c r="Z140" s="83"/>
      <c r="AA140" s="83"/>
      <c r="AB140" s="95"/>
      <c r="AC140" s="95"/>
      <c r="AD140" s="83"/>
    </row>
    <row r="141" s="51" customFormat="1" spans="1:19">
      <c r="A141" s="3">
        <v>27100113001</v>
      </c>
      <c r="B141" s="3" t="s">
        <v>1130</v>
      </c>
      <c r="C141" s="53"/>
      <c r="D141" s="53"/>
      <c r="I141" s="51">
        <v>2</v>
      </c>
      <c r="J141" s="51">
        <v>3000</v>
      </c>
      <c r="K141" s="51" t="s">
        <v>2855</v>
      </c>
      <c r="L141" s="51">
        <v>0</v>
      </c>
      <c r="M141" s="51">
        <v>1</v>
      </c>
      <c r="N141" s="51">
        <v>0</v>
      </c>
      <c r="P141" s="51">
        <v>0</v>
      </c>
      <c r="Q141" s="88">
        <v>60000</v>
      </c>
      <c r="R141" s="51">
        <v>16</v>
      </c>
      <c r="S141" s="51">
        <v>0</v>
      </c>
    </row>
    <row r="142" s="51" customFormat="1" spans="1:19">
      <c r="A142" s="3">
        <v>27100113002</v>
      </c>
      <c r="B142" s="3" t="s">
        <v>1134</v>
      </c>
      <c r="C142" s="53"/>
      <c r="D142" s="53"/>
      <c r="I142" s="51">
        <v>2</v>
      </c>
      <c r="J142" s="51">
        <v>3000</v>
      </c>
      <c r="K142" s="51" t="s">
        <v>2855</v>
      </c>
      <c r="L142" s="51">
        <v>0</v>
      </c>
      <c r="M142" s="51">
        <v>1</v>
      </c>
      <c r="N142" s="51">
        <v>0</v>
      </c>
      <c r="P142" s="51">
        <v>0</v>
      </c>
      <c r="Q142" s="88">
        <v>60000</v>
      </c>
      <c r="R142" s="51">
        <v>16</v>
      </c>
      <c r="S142" s="51">
        <v>0</v>
      </c>
    </row>
    <row r="143" s="51" customFormat="1" spans="1:19">
      <c r="A143" s="3">
        <v>27100113003</v>
      </c>
      <c r="B143" s="3" t="s">
        <v>1138</v>
      </c>
      <c r="C143" s="53"/>
      <c r="D143" s="53"/>
      <c r="I143" s="51">
        <v>2</v>
      </c>
      <c r="J143" s="51">
        <v>3000</v>
      </c>
      <c r="K143" s="51" t="s">
        <v>2855</v>
      </c>
      <c r="L143" s="51">
        <v>0</v>
      </c>
      <c r="M143" s="51">
        <v>1</v>
      </c>
      <c r="N143" s="51">
        <v>0</v>
      </c>
      <c r="P143" s="51">
        <v>0</v>
      </c>
      <c r="Q143" s="88">
        <v>60000</v>
      </c>
      <c r="R143" s="51">
        <v>16</v>
      </c>
      <c r="S143" s="51">
        <v>0</v>
      </c>
    </row>
    <row r="144" s="51" customFormat="1" spans="1:19">
      <c r="A144" s="3">
        <v>27100113004</v>
      </c>
      <c r="B144" s="3" t="s">
        <v>1142</v>
      </c>
      <c r="C144" s="53"/>
      <c r="D144" s="53"/>
      <c r="I144" s="51">
        <v>2</v>
      </c>
      <c r="J144" s="51">
        <v>3000</v>
      </c>
      <c r="K144" s="51" t="s">
        <v>2855</v>
      </c>
      <c r="L144" s="51">
        <v>0</v>
      </c>
      <c r="M144" s="51">
        <v>1</v>
      </c>
      <c r="N144" s="51">
        <v>0</v>
      </c>
      <c r="P144" s="51">
        <v>0</v>
      </c>
      <c r="Q144" s="88">
        <v>60000</v>
      </c>
      <c r="R144" s="51">
        <v>16</v>
      </c>
      <c r="S144" s="51">
        <v>0</v>
      </c>
    </row>
    <row r="145" s="51" customFormat="1" spans="1:19">
      <c r="A145" s="3">
        <v>27100113005</v>
      </c>
      <c r="B145" s="3" t="s">
        <v>1146</v>
      </c>
      <c r="C145" s="53"/>
      <c r="D145" s="53"/>
      <c r="I145" s="51">
        <v>2</v>
      </c>
      <c r="J145" s="51">
        <v>3000</v>
      </c>
      <c r="K145" s="51" t="s">
        <v>2855</v>
      </c>
      <c r="L145" s="51">
        <v>0</v>
      </c>
      <c r="M145" s="51">
        <v>1</v>
      </c>
      <c r="N145" s="51">
        <v>0</v>
      </c>
      <c r="P145" s="51">
        <v>0</v>
      </c>
      <c r="Q145" s="88">
        <v>60000</v>
      </c>
      <c r="R145" s="51">
        <v>16</v>
      </c>
      <c r="S145" s="51">
        <v>0</v>
      </c>
    </row>
    <row r="146" s="51" customFormat="1" spans="1:19">
      <c r="A146" s="3">
        <v>27100113006</v>
      </c>
      <c r="B146" s="3" t="s">
        <v>1150</v>
      </c>
      <c r="C146" s="53" t="s">
        <v>3000</v>
      </c>
      <c r="D146" s="53" t="s">
        <v>3001</v>
      </c>
      <c r="E146" s="86" t="s">
        <v>2829</v>
      </c>
      <c r="I146" s="51">
        <v>1</v>
      </c>
      <c r="J146" s="51">
        <v>10000</v>
      </c>
      <c r="L146" s="51">
        <v>0</v>
      </c>
      <c r="M146" s="51">
        <v>0</v>
      </c>
      <c r="N146" s="51">
        <v>0</v>
      </c>
      <c r="P146" s="51">
        <v>8</v>
      </c>
      <c r="Q146" s="88"/>
      <c r="R146" s="51">
        <v>18</v>
      </c>
      <c r="S146" s="51">
        <v>25</v>
      </c>
    </row>
    <row r="147" s="51" customFormat="1" spans="1:19">
      <c r="A147" s="3">
        <v>27100113007</v>
      </c>
      <c r="B147" s="3" t="s">
        <v>1152</v>
      </c>
      <c r="C147" s="53" t="s">
        <v>3000</v>
      </c>
      <c r="D147" s="53" t="s">
        <v>2955</v>
      </c>
      <c r="E147" s="86" t="s">
        <v>2829</v>
      </c>
      <c r="I147" s="51">
        <v>1</v>
      </c>
      <c r="J147" s="51">
        <v>10000</v>
      </c>
      <c r="L147" s="51">
        <v>0</v>
      </c>
      <c r="M147" s="51">
        <v>0</v>
      </c>
      <c r="N147" s="51">
        <v>0</v>
      </c>
      <c r="P147" s="51">
        <v>8</v>
      </c>
      <c r="Q147" s="88"/>
      <c r="R147" s="51">
        <v>18</v>
      </c>
      <c r="S147" s="51">
        <v>25</v>
      </c>
    </row>
    <row r="148" s="51" customFormat="1" spans="1:19">
      <c r="A148" s="3">
        <v>27100113008</v>
      </c>
      <c r="B148" s="3" t="s">
        <v>1153</v>
      </c>
      <c r="C148" s="53" t="s">
        <v>3000</v>
      </c>
      <c r="D148" s="53" t="s">
        <v>3002</v>
      </c>
      <c r="E148" s="86" t="s">
        <v>2829</v>
      </c>
      <c r="I148" s="51">
        <v>1</v>
      </c>
      <c r="J148" s="51">
        <v>10000</v>
      </c>
      <c r="L148" s="51">
        <v>0</v>
      </c>
      <c r="M148" s="51">
        <v>0</v>
      </c>
      <c r="N148" s="51">
        <v>0</v>
      </c>
      <c r="P148" s="51">
        <v>8</v>
      </c>
      <c r="Q148" s="88"/>
      <c r="R148" s="51">
        <v>18</v>
      </c>
      <c r="S148" s="51">
        <v>25</v>
      </c>
    </row>
    <row r="149" s="51" customFormat="1" spans="1:19">
      <c r="A149" s="3">
        <v>27100113009</v>
      </c>
      <c r="B149" s="3" t="s">
        <v>1154</v>
      </c>
      <c r="C149" s="53" t="s">
        <v>3000</v>
      </c>
      <c r="D149" s="53" t="s">
        <v>3003</v>
      </c>
      <c r="E149" s="86" t="s">
        <v>2829</v>
      </c>
      <c r="I149" s="51">
        <v>1</v>
      </c>
      <c r="J149" s="51">
        <v>10000</v>
      </c>
      <c r="L149" s="51">
        <v>0</v>
      </c>
      <c r="M149" s="51">
        <v>0</v>
      </c>
      <c r="N149" s="51">
        <v>0</v>
      </c>
      <c r="P149" s="51">
        <v>8</v>
      </c>
      <c r="Q149" s="88"/>
      <c r="R149" s="51">
        <v>18</v>
      </c>
      <c r="S149" s="51">
        <v>25</v>
      </c>
    </row>
    <row r="150" s="51" customFormat="1" spans="1:19">
      <c r="A150" s="3">
        <v>27100113010</v>
      </c>
      <c r="B150" s="3" t="s">
        <v>1156</v>
      </c>
      <c r="C150" s="53" t="s">
        <v>3000</v>
      </c>
      <c r="D150" s="53" t="s">
        <v>3004</v>
      </c>
      <c r="E150" s="86" t="s">
        <v>2829</v>
      </c>
      <c r="I150" s="51">
        <v>1</v>
      </c>
      <c r="J150" s="51">
        <v>10000</v>
      </c>
      <c r="L150" s="51">
        <v>0</v>
      </c>
      <c r="M150" s="51">
        <v>0</v>
      </c>
      <c r="N150" s="51">
        <v>0</v>
      </c>
      <c r="P150" s="51">
        <v>8</v>
      </c>
      <c r="Q150" s="88"/>
      <c r="R150" s="51">
        <v>18</v>
      </c>
      <c r="S150" s="51">
        <v>25</v>
      </c>
    </row>
    <row r="151" s="51" customFormat="1" spans="1:19">
      <c r="A151" s="3">
        <v>27100119002</v>
      </c>
      <c r="B151" s="3" t="s">
        <v>1161</v>
      </c>
      <c r="C151" s="53"/>
      <c r="D151" s="53"/>
      <c r="I151" s="51">
        <v>1</v>
      </c>
      <c r="J151" s="51">
        <v>3000</v>
      </c>
      <c r="K151" s="51" t="s">
        <v>2855</v>
      </c>
      <c r="L151" s="51">
        <v>0</v>
      </c>
      <c r="M151" s="51">
        <v>1</v>
      </c>
      <c r="N151" s="51">
        <v>0</v>
      </c>
      <c r="P151" s="51">
        <v>0</v>
      </c>
      <c r="Q151" s="51">
        <v>1000</v>
      </c>
      <c r="R151" s="51">
        <v>16</v>
      </c>
      <c r="S151" s="51">
        <v>0</v>
      </c>
    </row>
    <row r="152" s="51" customFormat="1" spans="1:19">
      <c r="A152" s="3">
        <v>27100119003</v>
      </c>
      <c r="B152" s="3" t="s">
        <v>1165</v>
      </c>
      <c r="C152" s="53"/>
      <c r="D152" s="53"/>
      <c r="I152" s="51">
        <v>1</v>
      </c>
      <c r="J152" s="51">
        <v>3000</v>
      </c>
      <c r="K152" s="51" t="s">
        <v>2855</v>
      </c>
      <c r="L152" s="51">
        <v>0</v>
      </c>
      <c r="M152" s="51">
        <v>1</v>
      </c>
      <c r="N152" s="51">
        <v>0</v>
      </c>
      <c r="P152" s="51">
        <v>0</v>
      </c>
      <c r="Q152" s="51">
        <v>1000</v>
      </c>
      <c r="R152" s="51">
        <v>16</v>
      </c>
      <c r="S152" s="51">
        <v>0</v>
      </c>
    </row>
    <row r="153" s="51" customFormat="1" spans="1:19">
      <c r="A153" s="3">
        <v>27100119004</v>
      </c>
      <c r="B153" s="3" t="s">
        <v>1170</v>
      </c>
      <c r="C153" s="53"/>
      <c r="D153" s="53"/>
      <c r="I153" s="51">
        <v>1</v>
      </c>
      <c r="J153" s="51">
        <v>3000</v>
      </c>
      <c r="K153" s="51" t="s">
        <v>2855</v>
      </c>
      <c r="L153" s="51">
        <v>0</v>
      </c>
      <c r="M153" s="51">
        <v>1</v>
      </c>
      <c r="N153" s="51">
        <v>0</v>
      </c>
      <c r="P153" s="51">
        <v>0</v>
      </c>
      <c r="Q153" s="51">
        <v>1000</v>
      </c>
      <c r="R153" s="51">
        <v>16</v>
      </c>
      <c r="S153" s="51">
        <v>0</v>
      </c>
    </row>
    <row r="154" s="48" customFormat="1" spans="1:30">
      <c r="A154" s="3">
        <v>27100119005</v>
      </c>
      <c r="B154" s="3" t="s">
        <v>1175</v>
      </c>
      <c r="C154" s="53"/>
      <c r="D154" s="53"/>
      <c r="E154" s="51"/>
      <c r="F154" s="51"/>
      <c r="G154" s="51"/>
      <c r="H154" s="51"/>
      <c r="I154" s="51">
        <v>2</v>
      </c>
      <c r="J154" s="51">
        <v>1000</v>
      </c>
      <c r="K154" s="51" t="s">
        <v>2903</v>
      </c>
      <c r="L154" s="51">
        <v>0</v>
      </c>
      <c r="M154" s="51">
        <v>1</v>
      </c>
      <c r="N154" s="51">
        <v>0</v>
      </c>
      <c r="O154" s="51"/>
      <c r="P154" s="51">
        <v>0</v>
      </c>
      <c r="Q154" s="51">
        <v>3000</v>
      </c>
      <c r="R154" s="51">
        <v>16</v>
      </c>
      <c r="S154" s="51">
        <v>0</v>
      </c>
      <c r="T154" s="51"/>
      <c r="U154" s="51"/>
      <c r="V154" s="51"/>
      <c r="W154" s="51"/>
      <c r="X154" s="51"/>
      <c r="Y154" s="51"/>
      <c r="Z154" s="51"/>
      <c r="AA154" s="51"/>
      <c r="AB154" s="51"/>
      <c r="AC154" s="51"/>
      <c r="AD154" s="51"/>
    </row>
    <row r="155" s="51" customFormat="1" spans="1:30">
      <c r="A155" s="75">
        <v>27100119006</v>
      </c>
      <c r="B155" s="75" t="s">
        <v>1179</v>
      </c>
      <c r="C155" s="75"/>
      <c r="D155" s="75"/>
      <c r="E155" s="75"/>
      <c r="F155" s="48"/>
      <c r="G155" s="48"/>
      <c r="H155" s="48"/>
      <c r="I155" s="48">
        <v>1</v>
      </c>
      <c r="J155" s="48">
        <v>10000</v>
      </c>
      <c r="K155" s="48"/>
      <c r="L155" s="48">
        <v>0</v>
      </c>
      <c r="M155" s="48">
        <v>0</v>
      </c>
      <c r="N155" s="48">
        <v>0</v>
      </c>
      <c r="O155" s="48"/>
      <c r="P155" s="48">
        <v>8</v>
      </c>
      <c r="Q155" s="48"/>
      <c r="R155" s="48">
        <v>18</v>
      </c>
      <c r="S155" s="48">
        <v>25</v>
      </c>
      <c r="T155" s="48"/>
      <c r="U155" s="48"/>
      <c r="V155" s="48"/>
      <c r="W155" s="48"/>
      <c r="X155" s="48"/>
      <c r="Y155" s="48"/>
      <c r="Z155" s="48"/>
      <c r="AA155" s="48"/>
      <c r="AB155" s="48"/>
      <c r="AC155" s="48"/>
      <c r="AD155" s="48"/>
    </row>
    <row r="156" s="51" customFormat="1" spans="1:19">
      <c r="A156" s="3">
        <v>27100119007</v>
      </c>
      <c r="B156" s="3" t="s">
        <v>3005</v>
      </c>
      <c r="C156" s="53"/>
      <c r="D156" s="53"/>
      <c r="E156" s="86"/>
      <c r="I156" s="51">
        <v>1</v>
      </c>
      <c r="J156" s="51">
        <v>10000</v>
      </c>
      <c r="L156" s="51">
        <v>0</v>
      </c>
      <c r="M156" s="51">
        <v>0</v>
      </c>
      <c r="N156" s="51">
        <v>0</v>
      </c>
      <c r="P156" s="51">
        <v>0</v>
      </c>
      <c r="R156" s="51">
        <v>18</v>
      </c>
      <c r="S156" s="51">
        <v>58</v>
      </c>
    </row>
    <row r="157" s="51" customFormat="1" spans="1:19">
      <c r="A157" s="3">
        <v>27100119008</v>
      </c>
      <c r="B157" s="3" t="s">
        <v>3006</v>
      </c>
      <c r="C157" s="53"/>
      <c r="D157" s="53"/>
      <c r="E157" s="86"/>
      <c r="I157" s="51">
        <v>1</v>
      </c>
      <c r="J157" s="51">
        <v>10000</v>
      </c>
      <c r="L157" s="51">
        <v>0</v>
      </c>
      <c r="M157" s="51">
        <v>0</v>
      </c>
      <c r="N157" s="51">
        <v>0</v>
      </c>
      <c r="P157" s="51">
        <v>0</v>
      </c>
      <c r="R157" s="51">
        <v>18</v>
      </c>
      <c r="S157" s="51">
        <v>59</v>
      </c>
    </row>
    <row r="158" spans="1:30">
      <c r="A158" s="3">
        <v>27100119009</v>
      </c>
      <c r="B158" s="3" t="s">
        <v>3007</v>
      </c>
      <c r="C158" s="53"/>
      <c r="D158" s="53"/>
      <c r="E158" s="86"/>
      <c r="F158" s="51"/>
      <c r="G158" s="51"/>
      <c r="H158" s="51"/>
      <c r="I158" s="51">
        <v>1</v>
      </c>
      <c r="J158" s="51">
        <v>10000</v>
      </c>
      <c r="K158" s="51"/>
      <c r="L158" s="51">
        <v>0</v>
      </c>
      <c r="M158" s="51">
        <v>0</v>
      </c>
      <c r="N158" s="51">
        <v>0</v>
      </c>
      <c r="O158" s="51"/>
      <c r="P158" s="51">
        <v>0</v>
      </c>
      <c r="Q158" s="51"/>
      <c r="R158" s="51">
        <v>18</v>
      </c>
      <c r="S158" s="51">
        <v>61</v>
      </c>
      <c r="T158" s="51"/>
      <c r="U158" s="51"/>
      <c r="V158" s="51"/>
      <c r="W158" s="51"/>
      <c r="X158" s="51"/>
      <c r="Y158" s="51"/>
      <c r="Z158" s="51"/>
      <c r="AA158" s="51"/>
      <c r="AB158" s="51"/>
      <c r="AC158" s="51"/>
      <c r="AD158" s="51"/>
    </row>
    <row r="159" spans="1:19">
      <c r="A159" s="74">
        <v>27120000010</v>
      </c>
      <c r="B159" s="74" t="s">
        <v>3008</v>
      </c>
      <c r="C159" s="74" t="s">
        <v>3009</v>
      </c>
      <c r="D159" s="74" t="s">
        <v>3010</v>
      </c>
      <c r="E159" s="86" t="s">
        <v>2829</v>
      </c>
      <c r="I159" s="74">
        <v>1</v>
      </c>
      <c r="J159" s="74">
        <v>10000</v>
      </c>
      <c r="L159" s="74">
        <v>3</v>
      </c>
      <c r="M159" s="74">
        <v>1</v>
      </c>
      <c r="N159" s="74">
        <v>4</v>
      </c>
      <c r="P159" s="74">
        <v>8</v>
      </c>
      <c r="R159" s="74">
        <v>18</v>
      </c>
      <c r="S159" s="74">
        <v>25</v>
      </c>
    </row>
    <row r="160" spans="1:19">
      <c r="A160" s="74">
        <v>27100000001</v>
      </c>
      <c r="B160" s="74" t="s">
        <v>1184</v>
      </c>
      <c r="C160" s="74" t="s">
        <v>3011</v>
      </c>
      <c r="E160" s="74" t="s">
        <v>3012</v>
      </c>
      <c r="I160" s="74">
        <v>1</v>
      </c>
      <c r="J160" s="74">
        <v>10000</v>
      </c>
      <c r="L160" s="74">
        <v>0</v>
      </c>
      <c r="M160" s="74">
        <v>1</v>
      </c>
      <c r="N160" s="74">
        <v>6</v>
      </c>
      <c r="O160" s="74">
        <v>1</v>
      </c>
      <c r="P160" s="74">
        <v>8</v>
      </c>
      <c r="R160" s="74">
        <v>18</v>
      </c>
      <c r="S160" s="74">
        <v>76</v>
      </c>
    </row>
    <row r="161" spans="1:19">
      <c r="A161" s="74">
        <v>27100000002</v>
      </c>
      <c r="B161" s="74" t="s">
        <v>1187</v>
      </c>
      <c r="C161" s="74" t="s">
        <v>3011</v>
      </c>
      <c r="E161" s="74" t="s">
        <v>3012</v>
      </c>
      <c r="I161" s="74">
        <v>1</v>
      </c>
      <c r="J161" s="74">
        <v>10000</v>
      </c>
      <c r="L161" s="74">
        <v>0</v>
      </c>
      <c r="M161" s="74">
        <v>1</v>
      </c>
      <c r="N161" s="74">
        <v>6</v>
      </c>
      <c r="O161" s="74">
        <v>1</v>
      </c>
      <c r="P161" s="74">
        <v>8</v>
      </c>
      <c r="R161" s="74">
        <v>18</v>
      </c>
      <c r="S161" s="74">
        <v>76</v>
      </c>
    </row>
    <row r="162" spans="1:19">
      <c r="A162" s="74">
        <v>27100000003</v>
      </c>
      <c r="B162" s="74" t="s">
        <v>1190</v>
      </c>
      <c r="C162" s="74" t="s">
        <v>3011</v>
      </c>
      <c r="E162" s="74" t="s">
        <v>3012</v>
      </c>
      <c r="I162" s="74">
        <v>1</v>
      </c>
      <c r="J162" s="74">
        <v>10000</v>
      </c>
      <c r="L162" s="74">
        <v>0</v>
      </c>
      <c r="M162" s="74">
        <v>1</v>
      </c>
      <c r="N162" s="74">
        <v>6</v>
      </c>
      <c r="O162" s="74">
        <v>1</v>
      </c>
      <c r="P162" s="74">
        <v>8</v>
      </c>
      <c r="R162" s="74">
        <v>18</v>
      </c>
      <c r="S162" s="74">
        <v>76</v>
      </c>
    </row>
    <row r="163" spans="1:19">
      <c r="A163" s="74">
        <v>27100000004</v>
      </c>
      <c r="B163" s="74" t="s">
        <v>1193</v>
      </c>
      <c r="C163" s="74" t="s">
        <v>3011</v>
      </c>
      <c r="E163" s="74" t="s">
        <v>3012</v>
      </c>
      <c r="I163" s="74">
        <v>1</v>
      </c>
      <c r="J163" s="74">
        <v>10000</v>
      </c>
      <c r="L163" s="74">
        <v>0</v>
      </c>
      <c r="M163" s="74">
        <v>1</v>
      </c>
      <c r="N163" s="74">
        <v>6</v>
      </c>
      <c r="O163" s="74">
        <v>1</v>
      </c>
      <c r="P163" s="74">
        <v>8</v>
      </c>
      <c r="R163" s="74">
        <v>18</v>
      </c>
      <c r="S163" s="74">
        <v>76</v>
      </c>
    </row>
    <row r="164" spans="1:19">
      <c r="A164" s="74">
        <v>27100100001</v>
      </c>
      <c r="B164" s="74" t="s">
        <v>1197</v>
      </c>
      <c r="I164" s="74">
        <v>1</v>
      </c>
      <c r="J164" s="74">
        <v>10000</v>
      </c>
      <c r="L164" s="74">
        <v>0</v>
      </c>
      <c r="M164" s="74">
        <v>1</v>
      </c>
      <c r="N164" s="74">
        <v>0</v>
      </c>
      <c r="P164" s="74">
        <v>0</v>
      </c>
      <c r="R164" s="74">
        <v>18</v>
      </c>
      <c r="S164" s="74">
        <v>5</v>
      </c>
    </row>
    <row r="165" spans="1:19">
      <c r="A165" s="74">
        <v>27100100002</v>
      </c>
      <c r="B165" s="74" t="s">
        <v>1203</v>
      </c>
      <c r="I165" s="74">
        <v>1</v>
      </c>
      <c r="J165" s="74">
        <v>10000</v>
      </c>
      <c r="L165" s="74">
        <v>0</v>
      </c>
      <c r="M165" s="74">
        <v>1</v>
      </c>
      <c r="N165" s="74">
        <v>0</v>
      </c>
      <c r="P165" s="74">
        <v>0</v>
      </c>
      <c r="R165" s="74">
        <v>18</v>
      </c>
      <c r="S165" s="74">
        <v>5</v>
      </c>
    </row>
    <row r="166" spans="1:19">
      <c r="A166" s="74">
        <v>27100100003</v>
      </c>
      <c r="B166" s="74" t="s">
        <v>1207</v>
      </c>
      <c r="I166" s="74">
        <v>1</v>
      </c>
      <c r="J166" s="74">
        <v>10000</v>
      </c>
      <c r="L166" s="74">
        <v>0</v>
      </c>
      <c r="M166" s="74">
        <v>1</v>
      </c>
      <c r="N166" s="74">
        <v>0</v>
      </c>
      <c r="P166" s="74">
        <v>0</v>
      </c>
      <c r="R166" s="74">
        <v>18</v>
      </c>
      <c r="S166" s="74">
        <v>5</v>
      </c>
    </row>
    <row r="167" spans="1:19">
      <c r="A167" s="74">
        <v>27100100004</v>
      </c>
      <c r="B167" s="74" t="s">
        <v>1210</v>
      </c>
      <c r="I167" s="74">
        <v>1</v>
      </c>
      <c r="J167" s="74">
        <v>10000</v>
      </c>
      <c r="L167" s="74">
        <v>0</v>
      </c>
      <c r="M167" s="74">
        <v>1</v>
      </c>
      <c r="N167" s="74">
        <v>0</v>
      </c>
      <c r="P167" s="74">
        <v>0</v>
      </c>
      <c r="R167" s="74">
        <v>18</v>
      </c>
      <c r="S167" s="74">
        <v>5</v>
      </c>
    </row>
    <row r="168" spans="1:19">
      <c r="A168" s="74">
        <v>27100100005</v>
      </c>
      <c r="B168" s="74" t="s">
        <v>1213</v>
      </c>
      <c r="I168" s="74">
        <v>1</v>
      </c>
      <c r="J168" s="74">
        <v>10000</v>
      </c>
      <c r="L168" s="74">
        <v>0</v>
      </c>
      <c r="M168" s="74">
        <v>1</v>
      </c>
      <c r="N168" s="74">
        <v>0</v>
      </c>
      <c r="P168" s="74">
        <v>0</v>
      </c>
      <c r="R168" s="74">
        <v>18</v>
      </c>
      <c r="S168" s="74">
        <v>3</v>
      </c>
    </row>
    <row r="169" spans="1:19">
      <c r="A169" s="74">
        <v>27100100006</v>
      </c>
      <c r="B169" s="74" t="s">
        <v>1218</v>
      </c>
      <c r="I169" s="74">
        <v>1</v>
      </c>
      <c r="J169" s="74">
        <v>10000</v>
      </c>
      <c r="L169" s="74">
        <v>0</v>
      </c>
      <c r="M169" s="74">
        <v>1</v>
      </c>
      <c r="N169" s="74">
        <v>0</v>
      </c>
      <c r="P169" s="74">
        <v>0</v>
      </c>
      <c r="R169" s="74">
        <v>18</v>
      </c>
      <c r="S169" s="74">
        <v>3</v>
      </c>
    </row>
    <row r="170" spans="1:19">
      <c r="A170" s="74">
        <v>27100100007</v>
      </c>
      <c r="B170" s="74" t="s">
        <v>1222</v>
      </c>
      <c r="I170" s="74">
        <v>1</v>
      </c>
      <c r="J170" s="74">
        <v>10000</v>
      </c>
      <c r="L170" s="74">
        <v>0</v>
      </c>
      <c r="M170" s="74">
        <v>1</v>
      </c>
      <c r="N170" s="74">
        <v>0</v>
      </c>
      <c r="P170" s="74">
        <v>0</v>
      </c>
      <c r="R170" s="74">
        <v>18</v>
      </c>
      <c r="S170" s="74">
        <v>3</v>
      </c>
    </row>
    <row r="171" spans="1:19">
      <c r="A171" s="74">
        <v>27100100008</v>
      </c>
      <c r="B171" s="74" t="s">
        <v>1226</v>
      </c>
      <c r="I171" s="74">
        <v>1</v>
      </c>
      <c r="J171" s="74">
        <v>10000</v>
      </c>
      <c r="L171" s="74">
        <v>0</v>
      </c>
      <c r="M171" s="74">
        <v>1</v>
      </c>
      <c r="N171" s="74">
        <v>0</v>
      </c>
      <c r="P171" s="74">
        <v>0</v>
      </c>
      <c r="R171" s="74">
        <v>18</v>
      </c>
      <c r="S171" s="74">
        <v>4</v>
      </c>
    </row>
    <row r="172" spans="1:19">
      <c r="A172" s="74">
        <v>27100100009</v>
      </c>
      <c r="B172" s="74" t="s">
        <v>1231</v>
      </c>
      <c r="I172" s="74">
        <v>1</v>
      </c>
      <c r="J172" s="74">
        <v>10000</v>
      </c>
      <c r="L172" s="74">
        <v>0</v>
      </c>
      <c r="M172" s="74">
        <v>1</v>
      </c>
      <c r="N172" s="74">
        <v>0</v>
      </c>
      <c r="P172" s="74">
        <v>0</v>
      </c>
      <c r="R172" s="74">
        <v>18</v>
      </c>
      <c r="S172" s="74">
        <v>4</v>
      </c>
    </row>
    <row r="173" spans="1:19">
      <c r="A173" s="74">
        <v>27100100010</v>
      </c>
      <c r="B173" s="74" t="s">
        <v>1234</v>
      </c>
      <c r="I173" s="74">
        <v>1</v>
      </c>
      <c r="J173" s="74">
        <v>10000</v>
      </c>
      <c r="L173" s="74">
        <v>0</v>
      </c>
      <c r="M173" s="74">
        <v>1</v>
      </c>
      <c r="N173" s="74">
        <v>0</v>
      </c>
      <c r="P173" s="74">
        <v>0</v>
      </c>
      <c r="R173" s="74">
        <v>18</v>
      </c>
      <c r="S173" s="74">
        <v>4</v>
      </c>
    </row>
    <row r="174" spans="1:19">
      <c r="A174" s="74">
        <v>27100100011</v>
      </c>
      <c r="B174" s="74" t="s">
        <v>1237</v>
      </c>
      <c r="I174" s="74">
        <v>1</v>
      </c>
      <c r="J174" s="74">
        <v>10000</v>
      </c>
      <c r="L174" s="74">
        <v>0</v>
      </c>
      <c r="M174" s="74">
        <v>1</v>
      </c>
      <c r="N174" s="74">
        <v>0</v>
      </c>
      <c r="P174" s="74">
        <v>0</v>
      </c>
      <c r="R174" s="74">
        <v>18</v>
      </c>
      <c r="S174" s="74">
        <v>4</v>
      </c>
    </row>
    <row r="175" spans="1:19">
      <c r="A175" s="74">
        <v>27100100012</v>
      </c>
      <c r="B175" s="74" t="s">
        <v>1240</v>
      </c>
      <c r="I175" s="74">
        <v>1</v>
      </c>
      <c r="J175" s="74">
        <v>10000</v>
      </c>
      <c r="L175" s="74">
        <v>0</v>
      </c>
      <c r="M175" s="74">
        <v>1</v>
      </c>
      <c r="N175" s="74">
        <v>0</v>
      </c>
      <c r="P175" s="74">
        <v>0</v>
      </c>
      <c r="R175" s="74">
        <v>18</v>
      </c>
      <c r="S175" s="74">
        <v>73</v>
      </c>
    </row>
    <row r="176" spans="1:19">
      <c r="A176" s="74">
        <v>27100100013</v>
      </c>
      <c r="B176" s="74" t="s">
        <v>1244</v>
      </c>
      <c r="I176" s="74">
        <v>1</v>
      </c>
      <c r="J176" s="74">
        <v>10000</v>
      </c>
      <c r="L176" s="74">
        <v>0</v>
      </c>
      <c r="M176" s="74">
        <v>1</v>
      </c>
      <c r="N176" s="74">
        <v>0</v>
      </c>
      <c r="P176" s="74">
        <v>0</v>
      </c>
      <c r="R176" s="74">
        <v>18</v>
      </c>
      <c r="S176" s="74">
        <v>71</v>
      </c>
    </row>
    <row r="177" spans="1:19">
      <c r="A177" s="74">
        <v>27100100014</v>
      </c>
      <c r="B177" s="74" t="s">
        <v>1248</v>
      </c>
      <c r="I177" s="74">
        <v>1</v>
      </c>
      <c r="J177" s="74">
        <v>10000</v>
      </c>
      <c r="L177" s="74">
        <v>0</v>
      </c>
      <c r="M177" s="74">
        <v>1</v>
      </c>
      <c r="N177" s="74">
        <v>0</v>
      </c>
      <c r="P177" s="74">
        <v>0</v>
      </c>
      <c r="R177" s="74">
        <v>18</v>
      </c>
      <c r="S177" s="74">
        <v>72</v>
      </c>
    </row>
    <row r="178" spans="1:25">
      <c r="A178" s="74">
        <v>27100100015</v>
      </c>
      <c r="B178" s="74" t="s">
        <v>1251</v>
      </c>
      <c r="I178" s="74">
        <v>1</v>
      </c>
      <c r="J178" s="74">
        <v>10000</v>
      </c>
      <c r="L178" s="74">
        <v>0</v>
      </c>
      <c r="M178" s="74">
        <v>1</v>
      </c>
      <c r="N178" s="74">
        <v>0</v>
      </c>
      <c r="P178" s="74">
        <v>0</v>
      </c>
      <c r="R178" s="74">
        <v>18</v>
      </c>
      <c r="S178" s="74">
        <v>71</v>
      </c>
      <c r="T178" s="74">
        <v>18</v>
      </c>
      <c r="U178" s="74">
        <v>72</v>
      </c>
      <c r="V178" s="74">
        <v>18</v>
      </c>
      <c r="W178" s="74">
        <v>73</v>
      </c>
      <c r="X178" s="74">
        <v>18</v>
      </c>
      <c r="Y178" s="74">
        <v>74</v>
      </c>
    </row>
    <row r="179" spans="1:19">
      <c r="A179" s="74">
        <v>27100100016</v>
      </c>
      <c r="B179" s="74" t="s">
        <v>1256</v>
      </c>
      <c r="I179" s="74">
        <v>1</v>
      </c>
      <c r="J179" s="74">
        <v>10000</v>
      </c>
      <c r="L179" s="74">
        <v>0</v>
      </c>
      <c r="M179" s="74">
        <v>1</v>
      </c>
      <c r="N179" s="74">
        <v>0</v>
      </c>
      <c r="P179" s="74">
        <v>0</v>
      </c>
      <c r="R179" s="74">
        <v>18</v>
      </c>
      <c r="S179" s="74">
        <v>25</v>
      </c>
    </row>
    <row r="180" spans="1:19">
      <c r="A180" s="74">
        <v>27100100017</v>
      </c>
      <c r="B180" s="74" t="s">
        <v>1260</v>
      </c>
      <c r="I180" s="74">
        <v>1</v>
      </c>
      <c r="J180" s="74">
        <v>10000</v>
      </c>
      <c r="L180" s="74">
        <v>0</v>
      </c>
      <c r="M180" s="74">
        <v>1</v>
      </c>
      <c r="N180" s="74">
        <v>0</v>
      </c>
      <c r="P180" s="74">
        <v>0</v>
      </c>
      <c r="R180" s="74">
        <v>18</v>
      </c>
      <c r="S180" s="74">
        <v>25</v>
      </c>
    </row>
    <row r="181" spans="1:19">
      <c r="A181" s="74">
        <v>27100100018</v>
      </c>
      <c r="B181" s="74" t="s">
        <v>1263</v>
      </c>
      <c r="I181" s="74">
        <v>1</v>
      </c>
      <c r="J181" s="74">
        <v>10000</v>
      </c>
      <c r="L181" s="74">
        <v>0</v>
      </c>
      <c r="M181" s="74">
        <v>1</v>
      </c>
      <c r="N181" s="74">
        <v>0</v>
      </c>
      <c r="P181" s="74">
        <v>0</v>
      </c>
      <c r="R181" s="74">
        <v>18</v>
      </c>
      <c r="S181" s="74">
        <v>25</v>
      </c>
    </row>
    <row r="182" spans="1:19">
      <c r="A182" s="74">
        <v>27100100019</v>
      </c>
      <c r="B182" s="74" t="s">
        <v>1265</v>
      </c>
      <c r="I182" s="74">
        <v>1</v>
      </c>
      <c r="J182" s="74">
        <v>10000</v>
      </c>
      <c r="L182" s="74">
        <v>0</v>
      </c>
      <c r="M182" s="74">
        <v>1</v>
      </c>
      <c r="N182" s="74">
        <v>0</v>
      </c>
      <c r="P182" s="74">
        <v>0</v>
      </c>
      <c r="R182" s="74">
        <v>18</v>
      </c>
      <c r="S182" s="74">
        <v>18</v>
      </c>
    </row>
    <row r="183" spans="1:19">
      <c r="A183" s="74">
        <v>27100100020</v>
      </c>
      <c r="B183" s="74" t="s">
        <v>1269</v>
      </c>
      <c r="I183" s="74">
        <v>1</v>
      </c>
      <c r="J183" s="74">
        <v>10000</v>
      </c>
      <c r="L183" s="74">
        <v>0</v>
      </c>
      <c r="M183" s="74">
        <v>1</v>
      </c>
      <c r="N183" s="74">
        <v>0</v>
      </c>
      <c r="P183" s="74">
        <v>0</v>
      </c>
      <c r="R183" s="74">
        <v>18</v>
      </c>
      <c r="S183" s="74">
        <v>18</v>
      </c>
    </row>
    <row r="184" spans="1:19">
      <c r="A184" s="74">
        <v>27100100021</v>
      </c>
      <c r="B184" s="74" t="s">
        <v>1272</v>
      </c>
      <c r="I184" s="74">
        <v>1</v>
      </c>
      <c r="J184" s="74">
        <v>10000</v>
      </c>
      <c r="L184" s="74">
        <v>0</v>
      </c>
      <c r="M184" s="74">
        <v>1</v>
      </c>
      <c r="N184" s="74">
        <v>0</v>
      </c>
      <c r="P184" s="74">
        <v>0</v>
      </c>
      <c r="R184" s="74">
        <v>18</v>
      </c>
      <c r="S184" s="74">
        <v>18</v>
      </c>
    </row>
    <row r="185" spans="1:19">
      <c r="A185" s="74">
        <v>27100100022</v>
      </c>
      <c r="B185" s="74" t="s">
        <v>1275</v>
      </c>
      <c r="I185" s="74">
        <v>1</v>
      </c>
      <c r="J185" s="74">
        <v>10000</v>
      </c>
      <c r="L185" s="74">
        <v>0</v>
      </c>
      <c r="M185" s="74">
        <v>1</v>
      </c>
      <c r="N185" s="74">
        <v>0</v>
      </c>
      <c r="P185" s="74">
        <v>0</v>
      </c>
      <c r="R185" s="74">
        <v>18</v>
      </c>
      <c r="S185" s="74">
        <v>20</v>
      </c>
    </row>
    <row r="186" s="80" customFormat="1" spans="1:30">
      <c r="A186" s="74">
        <v>27100100023</v>
      </c>
      <c r="B186" s="74" t="s">
        <v>1279</v>
      </c>
      <c r="C186" s="74"/>
      <c r="D186" s="74"/>
      <c r="E186" s="74"/>
      <c r="F186" s="74"/>
      <c r="G186" s="74"/>
      <c r="H186" s="74"/>
      <c r="I186" s="74">
        <v>1</v>
      </c>
      <c r="J186" s="74">
        <v>10000</v>
      </c>
      <c r="K186" s="74"/>
      <c r="L186" s="74">
        <v>0</v>
      </c>
      <c r="M186" s="74">
        <v>1</v>
      </c>
      <c r="N186" s="74">
        <v>0</v>
      </c>
      <c r="O186" s="74"/>
      <c r="P186" s="74">
        <v>0</v>
      </c>
      <c r="Q186" s="74"/>
      <c r="R186" s="74">
        <v>18</v>
      </c>
      <c r="S186" s="74">
        <v>20</v>
      </c>
      <c r="T186" s="74"/>
      <c r="U186" s="74"/>
      <c r="V186" s="74"/>
      <c r="W186" s="74"/>
      <c r="X186" s="74"/>
      <c r="Y186" s="74"/>
      <c r="Z186" s="74"/>
      <c r="AA186" s="74"/>
      <c r="AB186" s="74"/>
      <c r="AC186" s="74"/>
      <c r="AD186" s="74"/>
    </row>
    <row r="187" spans="1:30">
      <c r="A187" s="74">
        <v>27100100024</v>
      </c>
      <c r="B187" s="80" t="s">
        <v>1282</v>
      </c>
      <c r="C187" s="80"/>
      <c r="D187" s="80"/>
      <c r="E187" s="80"/>
      <c r="F187" s="80"/>
      <c r="G187" s="80"/>
      <c r="H187" s="80"/>
      <c r="I187" s="80">
        <v>1</v>
      </c>
      <c r="J187" s="80">
        <v>10000</v>
      </c>
      <c r="K187" s="80"/>
      <c r="L187" s="80">
        <v>0</v>
      </c>
      <c r="M187" s="80">
        <v>1</v>
      </c>
      <c r="N187" s="80">
        <v>0</v>
      </c>
      <c r="O187" s="80"/>
      <c r="P187" s="80">
        <v>0</v>
      </c>
      <c r="Q187" s="80"/>
      <c r="R187" s="80">
        <v>18</v>
      </c>
      <c r="S187" s="80">
        <v>19</v>
      </c>
      <c r="T187" s="80"/>
      <c r="U187" s="80"/>
      <c r="V187" s="80"/>
      <c r="W187" s="80"/>
      <c r="X187" s="80"/>
      <c r="Y187" s="80"/>
      <c r="Z187" s="80"/>
      <c r="AA187" s="80"/>
      <c r="AB187" s="80"/>
      <c r="AC187" s="80"/>
      <c r="AD187" s="80"/>
    </row>
    <row r="188" spans="1:19">
      <c r="A188" s="74">
        <v>27100100025</v>
      </c>
      <c r="B188" s="74" t="s">
        <v>1285</v>
      </c>
      <c r="I188" s="74">
        <v>5</v>
      </c>
      <c r="J188" s="74">
        <v>1000</v>
      </c>
      <c r="K188" s="74">
        <v>10000</v>
      </c>
      <c r="L188" s="74">
        <v>0</v>
      </c>
      <c r="M188" s="74">
        <v>0</v>
      </c>
      <c r="N188" s="74">
        <v>0</v>
      </c>
      <c r="P188" s="74">
        <v>8</v>
      </c>
      <c r="R188" s="74">
        <v>2</v>
      </c>
      <c r="S188" s="74" t="s">
        <v>2837</v>
      </c>
    </row>
    <row r="189" spans="1:19">
      <c r="A189" s="74">
        <v>27100100026</v>
      </c>
      <c r="B189" s="74" t="s">
        <v>1289</v>
      </c>
      <c r="I189" s="74">
        <v>1</v>
      </c>
      <c r="J189" s="74">
        <v>10000</v>
      </c>
      <c r="L189" s="74">
        <v>0</v>
      </c>
      <c r="M189" s="74">
        <v>1</v>
      </c>
      <c r="N189" s="74">
        <v>0</v>
      </c>
      <c r="P189" s="74">
        <v>0</v>
      </c>
      <c r="R189" s="74">
        <v>23</v>
      </c>
      <c r="S189" s="74">
        <v>0</v>
      </c>
    </row>
    <row r="190" spans="1:19">
      <c r="A190" s="74">
        <v>27100100027</v>
      </c>
      <c r="B190" s="74" t="s">
        <v>1292</v>
      </c>
      <c r="I190" s="74">
        <v>2</v>
      </c>
      <c r="J190" s="74">
        <v>2000</v>
      </c>
      <c r="K190" s="74" t="s">
        <v>2855</v>
      </c>
      <c r="L190" s="74">
        <v>0</v>
      </c>
      <c r="M190" s="74">
        <v>1</v>
      </c>
      <c r="N190" s="74">
        <v>0</v>
      </c>
      <c r="P190" s="74">
        <v>0</v>
      </c>
      <c r="Q190" s="74">
        <v>10000</v>
      </c>
      <c r="R190" s="74">
        <v>16</v>
      </c>
      <c r="S190" s="74">
        <v>0</v>
      </c>
    </row>
    <row r="191" s="84" customFormat="1" spans="1:30">
      <c r="A191" s="74">
        <v>27100100028</v>
      </c>
      <c r="B191" s="74"/>
      <c r="C191" s="74"/>
      <c r="D191" s="74"/>
      <c r="E191" s="74"/>
      <c r="F191" s="74"/>
      <c r="G191" s="74"/>
      <c r="H191" s="74"/>
      <c r="I191" s="74"/>
      <c r="J191" s="74"/>
      <c r="K191" s="74"/>
      <c r="L191" s="74"/>
      <c r="M191" s="74"/>
      <c r="N191" s="74"/>
      <c r="O191" s="74"/>
      <c r="P191" s="74"/>
      <c r="Q191" s="74"/>
      <c r="R191" s="74"/>
      <c r="S191" s="74"/>
      <c r="T191" s="74"/>
      <c r="U191" s="74"/>
      <c r="V191" s="74"/>
      <c r="W191" s="74"/>
      <c r="X191" s="74"/>
      <c r="Y191" s="74"/>
      <c r="Z191" s="74"/>
      <c r="AA191" s="74"/>
      <c r="AB191" s="74"/>
      <c r="AC191" s="74"/>
      <c r="AD191" s="74"/>
    </row>
    <row r="192" s="84" customFormat="1" spans="1:26">
      <c r="A192" s="74">
        <v>27100100029</v>
      </c>
      <c r="B192" s="84" t="s">
        <v>1297</v>
      </c>
      <c r="E192" s="96"/>
      <c r="I192" s="84">
        <v>3</v>
      </c>
      <c r="J192" s="84">
        <v>2000</v>
      </c>
      <c r="K192" s="84" t="s">
        <v>2903</v>
      </c>
      <c r="L192" s="84">
        <v>0</v>
      </c>
      <c r="M192" s="84">
        <v>1</v>
      </c>
      <c r="N192" s="84">
        <v>0</v>
      </c>
      <c r="P192" s="84">
        <v>0</v>
      </c>
      <c r="Q192" s="84">
        <v>60000</v>
      </c>
      <c r="R192" s="84">
        <v>16</v>
      </c>
      <c r="S192" s="84">
        <v>0</v>
      </c>
      <c r="T192" s="96"/>
      <c r="W192" s="97"/>
      <c r="Y192" s="98"/>
      <c r="Z192" s="98"/>
    </row>
    <row r="193" s="80" customFormat="1" spans="1:30">
      <c r="A193" s="74">
        <v>27100100030</v>
      </c>
      <c r="B193" s="84" t="s">
        <v>1300</v>
      </c>
      <c r="C193" s="84" t="s">
        <v>1296</v>
      </c>
      <c r="D193" s="84" t="s">
        <v>3013</v>
      </c>
      <c r="E193" s="96" t="s">
        <v>3014</v>
      </c>
      <c r="F193" s="84"/>
      <c r="G193" s="84"/>
      <c r="H193" s="84"/>
      <c r="I193" s="84">
        <v>1</v>
      </c>
      <c r="J193" s="84">
        <v>10000</v>
      </c>
      <c r="K193" s="84"/>
      <c r="L193" s="84">
        <v>0</v>
      </c>
      <c r="M193" s="84">
        <v>0</v>
      </c>
      <c r="N193" s="84">
        <v>0</v>
      </c>
      <c r="O193" s="84"/>
      <c r="P193" s="84">
        <v>8</v>
      </c>
      <c r="Q193" s="84"/>
      <c r="R193" s="84">
        <v>18</v>
      </c>
      <c r="S193" s="84">
        <v>26</v>
      </c>
      <c r="T193" s="96"/>
      <c r="U193" s="84"/>
      <c r="V193" s="84"/>
      <c r="W193" s="97"/>
      <c r="X193" s="84"/>
      <c r="Y193" s="98"/>
      <c r="Z193" s="98"/>
      <c r="AA193" s="84"/>
      <c r="AB193" s="84"/>
      <c r="AC193" s="84"/>
      <c r="AD193" s="97"/>
    </row>
    <row r="194" s="80" customFormat="1" spans="1:26">
      <c r="A194" s="74">
        <v>27100100031</v>
      </c>
      <c r="B194" s="80" t="s">
        <v>1302</v>
      </c>
      <c r="E194" s="94"/>
      <c r="I194" s="80">
        <v>3</v>
      </c>
      <c r="J194" s="80">
        <v>2000</v>
      </c>
      <c r="K194" s="80" t="s">
        <v>2903</v>
      </c>
      <c r="L194" s="80">
        <v>0</v>
      </c>
      <c r="M194" s="80">
        <v>1</v>
      </c>
      <c r="N194" s="80">
        <v>0</v>
      </c>
      <c r="P194" s="74">
        <v>0</v>
      </c>
      <c r="Q194" s="74">
        <v>60000</v>
      </c>
      <c r="R194" s="80">
        <v>16</v>
      </c>
      <c r="S194" s="80">
        <v>0</v>
      </c>
      <c r="T194" s="94"/>
      <c r="W194" s="100"/>
      <c r="Y194" s="102"/>
      <c r="Z194" s="102"/>
    </row>
    <row r="195" s="85" customFormat="1" spans="1:30">
      <c r="A195" s="74">
        <v>27100100032</v>
      </c>
      <c r="B195" s="80" t="s">
        <v>1304</v>
      </c>
      <c r="C195" s="84" t="s">
        <v>1301</v>
      </c>
      <c r="D195" s="84" t="s">
        <v>3015</v>
      </c>
      <c r="E195" s="94" t="s">
        <v>3014</v>
      </c>
      <c r="F195" s="80"/>
      <c r="G195" s="80"/>
      <c r="H195" s="80"/>
      <c r="I195" s="80">
        <v>1</v>
      </c>
      <c r="J195" s="80">
        <v>10000</v>
      </c>
      <c r="K195" s="80"/>
      <c r="L195" s="80">
        <v>0</v>
      </c>
      <c r="M195" s="80">
        <v>0</v>
      </c>
      <c r="N195" s="80">
        <v>0</v>
      </c>
      <c r="O195" s="80"/>
      <c r="P195" s="74">
        <v>8</v>
      </c>
      <c r="Q195" s="74"/>
      <c r="R195" s="80">
        <v>18</v>
      </c>
      <c r="S195" s="80">
        <v>26</v>
      </c>
      <c r="T195" s="94"/>
      <c r="U195" s="80"/>
      <c r="V195" s="80"/>
      <c r="W195" s="100"/>
      <c r="X195" s="80"/>
      <c r="Y195" s="102"/>
      <c r="Z195" s="102"/>
      <c r="AA195" s="80"/>
      <c r="AB195" s="80"/>
      <c r="AC195" s="80"/>
      <c r="AD195" s="100"/>
    </row>
    <row r="196" s="85" customFormat="1" spans="1:26">
      <c r="A196" s="74">
        <v>27100100033</v>
      </c>
      <c r="B196" s="85" t="s">
        <v>1307</v>
      </c>
      <c r="E196" s="99"/>
      <c r="I196" s="85">
        <v>3</v>
      </c>
      <c r="J196" s="85">
        <v>3000</v>
      </c>
      <c r="K196" s="85" t="s">
        <v>2903</v>
      </c>
      <c r="L196" s="85">
        <v>0</v>
      </c>
      <c r="M196" s="85">
        <v>1</v>
      </c>
      <c r="N196" s="85">
        <v>0</v>
      </c>
      <c r="P196" s="85">
        <v>0</v>
      </c>
      <c r="Q196" s="85">
        <v>60000</v>
      </c>
      <c r="R196" s="85">
        <v>16</v>
      </c>
      <c r="S196" s="85">
        <v>0</v>
      </c>
      <c r="T196" s="99"/>
      <c r="W196" s="101"/>
      <c r="Y196" s="103"/>
      <c r="Z196" s="103"/>
    </row>
    <row r="197" s="80" customFormat="1" spans="1:30">
      <c r="A197" s="74">
        <v>27100100034</v>
      </c>
      <c r="B197" s="85" t="s">
        <v>1309</v>
      </c>
      <c r="C197" s="85" t="s">
        <v>1306</v>
      </c>
      <c r="D197" s="84" t="s">
        <v>3016</v>
      </c>
      <c r="E197" s="99" t="s">
        <v>3014</v>
      </c>
      <c r="F197" s="85"/>
      <c r="G197" s="85"/>
      <c r="H197" s="85"/>
      <c r="I197" s="85">
        <v>1</v>
      </c>
      <c r="J197" s="85">
        <v>10000</v>
      </c>
      <c r="K197" s="85"/>
      <c r="L197" s="85">
        <v>0</v>
      </c>
      <c r="M197" s="85">
        <v>0</v>
      </c>
      <c r="N197" s="85">
        <v>0</v>
      </c>
      <c r="O197" s="85"/>
      <c r="P197" s="85">
        <v>8</v>
      </c>
      <c r="Q197" s="85"/>
      <c r="R197" s="85">
        <v>18</v>
      </c>
      <c r="S197" s="85">
        <v>26</v>
      </c>
      <c r="T197" s="99"/>
      <c r="U197" s="85"/>
      <c r="V197" s="85"/>
      <c r="W197" s="101"/>
      <c r="X197" s="85"/>
      <c r="Y197" s="103"/>
      <c r="Z197" s="103"/>
      <c r="AA197" s="85"/>
      <c r="AB197" s="85"/>
      <c r="AC197" s="85"/>
      <c r="AD197" s="101"/>
    </row>
    <row r="198" s="80" customFormat="1" spans="1:30">
      <c r="A198" s="74">
        <v>27100100035</v>
      </c>
      <c r="B198" s="80" t="s">
        <v>1311</v>
      </c>
      <c r="E198" s="94"/>
      <c r="I198" s="80">
        <v>2</v>
      </c>
      <c r="J198" s="80">
        <v>1000</v>
      </c>
      <c r="K198" s="80" t="s">
        <v>2855</v>
      </c>
      <c r="L198" s="80">
        <v>0</v>
      </c>
      <c r="M198" s="80">
        <v>1</v>
      </c>
      <c r="N198" s="80">
        <v>0</v>
      </c>
      <c r="P198" s="74">
        <v>0</v>
      </c>
      <c r="Q198" s="74">
        <v>10000</v>
      </c>
      <c r="R198" s="80">
        <v>16</v>
      </c>
      <c r="S198" s="80">
        <v>0</v>
      </c>
      <c r="T198" s="94"/>
      <c r="W198" s="100"/>
      <c r="Y198" s="102"/>
      <c r="Z198" s="102"/>
      <c r="AD198" s="100"/>
    </row>
    <row r="199" s="84" customFormat="1" spans="1:30">
      <c r="A199" s="74">
        <v>27100100036</v>
      </c>
      <c r="B199" s="80" t="s">
        <v>1314</v>
      </c>
      <c r="C199" s="80" t="s">
        <v>1310</v>
      </c>
      <c r="D199" s="80" t="s">
        <v>3017</v>
      </c>
      <c r="E199" s="94" t="s">
        <v>2879</v>
      </c>
      <c r="F199" s="80"/>
      <c r="G199" s="80"/>
      <c r="H199" s="80"/>
      <c r="I199" s="80">
        <v>1</v>
      </c>
      <c r="J199" s="80">
        <v>10000</v>
      </c>
      <c r="K199" s="80"/>
      <c r="L199" s="80">
        <v>0</v>
      </c>
      <c r="M199" s="80">
        <v>0</v>
      </c>
      <c r="N199" s="80">
        <v>0</v>
      </c>
      <c r="O199" s="80"/>
      <c r="P199" s="74">
        <v>5</v>
      </c>
      <c r="Q199" s="74"/>
      <c r="R199" s="80">
        <v>18</v>
      </c>
      <c r="S199" s="80">
        <v>75</v>
      </c>
      <c r="T199" s="94"/>
      <c r="U199" s="80"/>
      <c r="V199" s="80"/>
      <c r="W199" s="100"/>
      <c r="X199" s="80"/>
      <c r="Y199" s="102"/>
      <c r="Z199" s="102"/>
      <c r="AA199" s="80"/>
      <c r="AB199" s="80"/>
      <c r="AC199" s="80"/>
      <c r="AD199" s="100"/>
    </row>
    <row r="200" s="84" customFormat="1" spans="1:26">
      <c r="A200" s="74">
        <v>27100100037</v>
      </c>
      <c r="B200" s="84" t="s">
        <v>1316</v>
      </c>
      <c r="E200" s="96"/>
      <c r="I200" s="84">
        <v>2</v>
      </c>
      <c r="J200" s="84">
        <v>1200</v>
      </c>
      <c r="K200" s="84" t="s">
        <v>2855</v>
      </c>
      <c r="L200" s="84">
        <v>0</v>
      </c>
      <c r="M200" s="84">
        <v>1</v>
      </c>
      <c r="N200" s="84">
        <v>0</v>
      </c>
      <c r="P200" s="84">
        <v>0</v>
      </c>
      <c r="Q200" s="84">
        <v>10000</v>
      </c>
      <c r="R200" s="84">
        <v>16</v>
      </c>
      <c r="S200" s="84">
        <v>0</v>
      </c>
      <c r="T200" s="96"/>
      <c r="W200" s="97"/>
      <c r="Y200" s="98"/>
      <c r="Z200" s="98"/>
    </row>
    <row r="201" s="80" customFormat="1" spans="1:30">
      <c r="A201" s="74">
        <v>27100100038</v>
      </c>
      <c r="B201" s="84" t="s">
        <v>1318</v>
      </c>
      <c r="C201" s="84" t="s">
        <v>1315</v>
      </c>
      <c r="D201" s="80" t="s">
        <v>3018</v>
      </c>
      <c r="E201" s="96" t="s">
        <v>2879</v>
      </c>
      <c r="F201" s="84"/>
      <c r="G201" s="84"/>
      <c r="H201" s="84"/>
      <c r="I201" s="84">
        <v>1</v>
      </c>
      <c r="J201" s="84">
        <v>10000</v>
      </c>
      <c r="K201" s="84"/>
      <c r="L201" s="84">
        <v>0</v>
      </c>
      <c r="M201" s="84">
        <v>0</v>
      </c>
      <c r="N201" s="84">
        <v>0</v>
      </c>
      <c r="O201" s="84"/>
      <c r="P201" s="84">
        <v>5</v>
      </c>
      <c r="Q201" s="84"/>
      <c r="R201" s="84">
        <v>18</v>
      </c>
      <c r="S201" s="84">
        <v>75</v>
      </c>
      <c r="T201" s="96"/>
      <c r="U201" s="84"/>
      <c r="V201" s="84"/>
      <c r="W201" s="97"/>
      <c r="X201" s="84"/>
      <c r="Y201" s="98"/>
      <c r="Z201" s="98"/>
      <c r="AA201" s="84"/>
      <c r="AB201" s="84"/>
      <c r="AC201" s="84"/>
      <c r="AD201" s="97"/>
    </row>
    <row r="202" s="80" customFormat="1" spans="1:26">
      <c r="A202" s="74">
        <v>27100100039</v>
      </c>
      <c r="B202" s="80" t="s">
        <v>1320</v>
      </c>
      <c r="E202" s="94"/>
      <c r="I202" s="80">
        <v>2</v>
      </c>
      <c r="J202" s="80">
        <v>1500</v>
      </c>
      <c r="K202" s="80" t="s">
        <v>2855</v>
      </c>
      <c r="L202" s="80">
        <v>0</v>
      </c>
      <c r="M202" s="80">
        <v>1</v>
      </c>
      <c r="N202" s="80">
        <v>0</v>
      </c>
      <c r="P202" s="74">
        <v>0</v>
      </c>
      <c r="Q202" s="74">
        <v>10000</v>
      </c>
      <c r="R202" s="80">
        <v>16</v>
      </c>
      <c r="S202" s="80">
        <v>0</v>
      </c>
      <c r="T202" s="94"/>
      <c r="W202" s="100"/>
      <c r="Y202" s="102"/>
      <c r="Z202" s="102"/>
    </row>
    <row r="203" s="85" customFormat="1" spans="1:30">
      <c r="A203" s="74">
        <v>27100100040</v>
      </c>
      <c r="B203" s="80" t="s">
        <v>1322</v>
      </c>
      <c r="C203" s="80" t="s">
        <v>1319</v>
      </c>
      <c r="D203" s="80" t="s">
        <v>3019</v>
      </c>
      <c r="E203" s="94" t="s">
        <v>2879</v>
      </c>
      <c r="F203" s="80"/>
      <c r="G203" s="80"/>
      <c r="H203" s="80"/>
      <c r="I203" s="80">
        <v>1</v>
      </c>
      <c r="J203" s="80">
        <v>10000</v>
      </c>
      <c r="K203" s="80"/>
      <c r="L203" s="80">
        <v>0</v>
      </c>
      <c r="M203" s="80">
        <v>0</v>
      </c>
      <c r="N203" s="80">
        <v>0</v>
      </c>
      <c r="O203" s="80"/>
      <c r="P203" s="74">
        <v>5</v>
      </c>
      <c r="Q203" s="74"/>
      <c r="R203" s="80">
        <v>18</v>
      </c>
      <c r="S203" s="80">
        <v>75</v>
      </c>
      <c r="T203" s="94"/>
      <c r="U203" s="80"/>
      <c r="V203" s="80"/>
      <c r="W203" s="100"/>
      <c r="X203" s="80"/>
      <c r="Y203" s="102"/>
      <c r="Z203" s="102"/>
      <c r="AA203" s="80"/>
      <c r="AB203" s="80"/>
      <c r="AC203" s="80"/>
      <c r="AD203" s="100"/>
    </row>
    <row r="204" s="85" customFormat="1" spans="1:26">
      <c r="A204" s="74">
        <v>27100100041</v>
      </c>
      <c r="B204" s="85" t="s">
        <v>1324</v>
      </c>
      <c r="E204" s="99"/>
      <c r="I204" s="85">
        <v>3</v>
      </c>
      <c r="J204" s="85">
        <v>1000</v>
      </c>
      <c r="K204" s="30" t="s">
        <v>2855</v>
      </c>
      <c r="L204" s="85">
        <v>0</v>
      </c>
      <c r="M204" s="85">
        <v>1</v>
      </c>
      <c r="N204" s="85">
        <v>0</v>
      </c>
      <c r="P204" s="85">
        <v>0</v>
      </c>
      <c r="Q204" s="85">
        <v>60000</v>
      </c>
      <c r="R204" s="85">
        <v>16</v>
      </c>
      <c r="S204" s="85">
        <v>0</v>
      </c>
      <c r="T204" s="99"/>
      <c r="W204" s="101"/>
      <c r="Y204" s="103"/>
      <c r="Z204" s="103"/>
    </row>
    <row r="205" s="80" customFormat="1" spans="1:30">
      <c r="A205" s="74">
        <v>27100100042</v>
      </c>
      <c r="B205" s="85" t="s">
        <v>1327</v>
      </c>
      <c r="C205" s="85" t="s">
        <v>1323</v>
      </c>
      <c r="D205" s="84" t="s">
        <v>3020</v>
      </c>
      <c r="E205" s="99" t="s">
        <v>3014</v>
      </c>
      <c r="F205" s="85"/>
      <c r="G205" s="85"/>
      <c r="H205" s="85"/>
      <c r="I205" s="85">
        <v>1</v>
      </c>
      <c r="J205" s="85">
        <v>10000</v>
      </c>
      <c r="K205" s="85"/>
      <c r="L205" s="85">
        <v>0</v>
      </c>
      <c r="M205" s="85">
        <v>1</v>
      </c>
      <c r="N205" s="85">
        <v>2</v>
      </c>
      <c r="O205" s="85"/>
      <c r="P205" s="85">
        <v>0</v>
      </c>
      <c r="Q205" s="85"/>
      <c r="R205" s="85">
        <v>18</v>
      </c>
      <c r="S205" s="85">
        <v>26</v>
      </c>
      <c r="T205" s="99"/>
      <c r="U205" s="85"/>
      <c r="V205" s="85"/>
      <c r="W205" s="101"/>
      <c r="X205" s="85"/>
      <c r="Y205" s="103"/>
      <c r="Z205" s="103"/>
      <c r="AA205" s="85"/>
      <c r="AB205" s="85"/>
      <c r="AC205" s="85"/>
      <c r="AD205" s="101"/>
    </row>
    <row r="206" s="80" customFormat="1" spans="1:30">
      <c r="A206" s="74">
        <v>27100100043</v>
      </c>
      <c r="B206" s="80" t="s">
        <v>1329</v>
      </c>
      <c r="E206" s="94"/>
      <c r="I206" s="80">
        <v>2</v>
      </c>
      <c r="J206" s="80">
        <v>1000</v>
      </c>
      <c r="K206" s="80" t="s">
        <v>2903</v>
      </c>
      <c r="L206" s="80">
        <v>0</v>
      </c>
      <c r="M206" s="80">
        <v>1</v>
      </c>
      <c r="N206" s="80">
        <v>0</v>
      </c>
      <c r="P206" s="74">
        <v>0</v>
      </c>
      <c r="Q206" s="74">
        <v>60000</v>
      </c>
      <c r="R206" s="80">
        <v>16</v>
      </c>
      <c r="S206" s="80">
        <v>0</v>
      </c>
      <c r="T206" s="94"/>
      <c r="W206" s="100"/>
      <c r="Y206" s="102"/>
      <c r="Z206" s="102"/>
      <c r="AD206" s="100"/>
    </row>
    <row r="207" s="84" customFormat="1" spans="1:30">
      <c r="A207" s="74">
        <v>27100100044</v>
      </c>
      <c r="B207" s="80" t="s">
        <v>1332</v>
      </c>
      <c r="C207" s="80" t="s">
        <v>1328</v>
      </c>
      <c r="D207" s="84" t="s">
        <v>3021</v>
      </c>
      <c r="E207" s="94" t="s">
        <v>3022</v>
      </c>
      <c r="F207" s="80"/>
      <c r="G207" s="80"/>
      <c r="H207" s="80"/>
      <c r="I207" s="80">
        <v>1</v>
      </c>
      <c r="J207" s="80">
        <v>10000</v>
      </c>
      <c r="K207" s="80"/>
      <c r="L207" s="80">
        <v>0</v>
      </c>
      <c r="M207" s="80">
        <v>0</v>
      </c>
      <c r="N207" s="80">
        <v>0</v>
      </c>
      <c r="O207" s="80"/>
      <c r="P207" s="74">
        <v>5</v>
      </c>
      <c r="Q207" s="74"/>
      <c r="R207" s="80">
        <v>18</v>
      </c>
      <c r="S207" s="83">
        <v>36</v>
      </c>
      <c r="T207" s="94"/>
      <c r="U207" s="80"/>
      <c r="V207" s="80"/>
      <c r="W207" s="100"/>
      <c r="X207" s="80"/>
      <c r="Y207" s="102"/>
      <c r="Z207" s="102"/>
      <c r="AA207" s="80"/>
      <c r="AB207" s="80"/>
      <c r="AC207" s="80"/>
      <c r="AD207" s="100"/>
    </row>
    <row r="208" s="84" customFormat="1" spans="1:26">
      <c r="A208" s="74">
        <v>27100100045</v>
      </c>
      <c r="B208" s="84" t="s">
        <v>1334</v>
      </c>
      <c r="E208" s="96"/>
      <c r="I208" s="84">
        <v>5</v>
      </c>
      <c r="J208" s="84">
        <v>10000</v>
      </c>
      <c r="K208" s="84">
        <v>3000</v>
      </c>
      <c r="L208" s="84">
        <v>0</v>
      </c>
      <c r="M208" s="84">
        <v>1</v>
      </c>
      <c r="N208" s="84">
        <v>0</v>
      </c>
      <c r="P208" s="84">
        <v>0</v>
      </c>
      <c r="Q208" s="84">
        <v>5000</v>
      </c>
      <c r="R208" s="84">
        <v>16</v>
      </c>
      <c r="S208" s="84">
        <v>0</v>
      </c>
      <c r="T208" s="96"/>
      <c r="W208" s="97"/>
      <c r="Y208" s="98"/>
      <c r="Z208" s="98"/>
    </row>
    <row r="209" s="80" customFormat="1" spans="1:30">
      <c r="A209" s="74">
        <v>27100100046</v>
      </c>
      <c r="B209" s="84" t="s">
        <v>1337</v>
      </c>
      <c r="C209" s="84" t="s">
        <v>1333</v>
      </c>
      <c r="D209" s="84" t="s">
        <v>3023</v>
      </c>
      <c r="E209" s="96" t="s">
        <v>2829</v>
      </c>
      <c r="F209" s="84"/>
      <c r="G209" s="84"/>
      <c r="H209" s="84"/>
      <c r="I209" s="84">
        <v>1</v>
      </c>
      <c r="J209" s="84">
        <v>10000</v>
      </c>
      <c r="K209" s="84"/>
      <c r="L209" s="84">
        <v>0</v>
      </c>
      <c r="M209" s="84">
        <v>1</v>
      </c>
      <c r="N209" s="84">
        <v>2</v>
      </c>
      <c r="O209" s="84"/>
      <c r="P209" s="84">
        <v>0</v>
      </c>
      <c r="Q209" s="84"/>
      <c r="R209" s="84">
        <v>18</v>
      </c>
      <c r="S209" s="84">
        <v>25</v>
      </c>
      <c r="T209" s="96"/>
      <c r="U209" s="84"/>
      <c r="V209" s="84"/>
      <c r="W209" s="97"/>
      <c r="X209" s="84"/>
      <c r="Y209" s="98"/>
      <c r="Z209" s="98"/>
      <c r="AA209" s="84"/>
      <c r="AB209" s="84"/>
      <c r="AC209" s="84"/>
      <c r="AD209" s="97"/>
    </row>
    <row r="210" s="80" customFormat="1" spans="1:26">
      <c r="A210" s="74">
        <v>27100100047</v>
      </c>
      <c r="B210" s="80" t="s">
        <v>1340</v>
      </c>
      <c r="E210" s="94"/>
      <c r="I210" s="80">
        <v>5</v>
      </c>
      <c r="J210" s="80">
        <v>10000</v>
      </c>
      <c r="K210" s="80">
        <v>3000</v>
      </c>
      <c r="L210" s="80">
        <v>0</v>
      </c>
      <c r="M210" s="80">
        <v>1</v>
      </c>
      <c r="N210" s="80">
        <v>0</v>
      </c>
      <c r="P210" s="74">
        <v>0</v>
      </c>
      <c r="Q210" s="74">
        <v>5000</v>
      </c>
      <c r="R210" s="80">
        <v>16</v>
      </c>
      <c r="S210" s="80">
        <v>0</v>
      </c>
      <c r="T210" s="94"/>
      <c r="W210" s="100"/>
      <c r="Y210" s="102"/>
      <c r="Z210" s="102"/>
    </row>
    <row r="211" s="85" customFormat="1" spans="1:30">
      <c r="A211" s="74">
        <v>27100100048</v>
      </c>
      <c r="B211" s="80" t="s">
        <v>1343</v>
      </c>
      <c r="C211" s="80" t="s">
        <v>1339</v>
      </c>
      <c r="D211" s="84" t="s">
        <v>3024</v>
      </c>
      <c r="E211" s="94" t="s">
        <v>3014</v>
      </c>
      <c r="F211" s="80"/>
      <c r="G211" s="80"/>
      <c r="H211" s="80"/>
      <c r="I211" s="80">
        <v>1</v>
      </c>
      <c r="J211" s="80">
        <v>10000</v>
      </c>
      <c r="K211" s="80"/>
      <c r="L211" s="80">
        <v>0</v>
      </c>
      <c r="M211" s="80">
        <v>1</v>
      </c>
      <c r="N211" s="80">
        <v>2</v>
      </c>
      <c r="O211" s="80"/>
      <c r="P211" s="74">
        <v>0</v>
      </c>
      <c r="Q211" s="74"/>
      <c r="R211" s="80">
        <v>18</v>
      </c>
      <c r="S211" s="80">
        <v>26</v>
      </c>
      <c r="T211" s="94"/>
      <c r="U211" s="80"/>
      <c r="V211" s="80"/>
      <c r="W211" s="100"/>
      <c r="X211" s="80"/>
      <c r="Y211" s="102"/>
      <c r="Z211" s="102"/>
      <c r="AA211" s="80"/>
      <c r="AB211" s="80"/>
      <c r="AC211" s="80"/>
      <c r="AD211" s="100"/>
    </row>
    <row r="212" s="85" customFormat="1" spans="1:26">
      <c r="A212" s="74">
        <v>27100100049</v>
      </c>
      <c r="B212" s="85" t="s">
        <v>1345</v>
      </c>
      <c r="E212" s="99"/>
      <c r="I212" s="85">
        <v>5</v>
      </c>
      <c r="J212" s="85">
        <v>10000</v>
      </c>
      <c r="K212" s="85">
        <v>2000</v>
      </c>
      <c r="L212" s="85">
        <v>0</v>
      </c>
      <c r="M212" s="85">
        <v>1</v>
      </c>
      <c r="N212" s="85">
        <v>0</v>
      </c>
      <c r="P212" s="85">
        <v>0</v>
      </c>
      <c r="Q212" s="85">
        <v>5000</v>
      </c>
      <c r="R212" s="85">
        <v>16</v>
      </c>
      <c r="S212" s="85">
        <v>0</v>
      </c>
      <c r="T212" s="99"/>
      <c r="W212" s="101"/>
      <c r="Y212" s="103"/>
      <c r="Z212" s="103"/>
    </row>
    <row r="213" s="80" customFormat="1" spans="1:30">
      <c r="A213" s="74">
        <v>27100100050</v>
      </c>
      <c r="B213" s="85" t="s">
        <v>1348</v>
      </c>
      <c r="C213" s="85" t="s">
        <v>1344</v>
      </c>
      <c r="D213" s="84" t="s">
        <v>3025</v>
      </c>
      <c r="E213" s="80" t="s">
        <v>2978</v>
      </c>
      <c r="F213" s="85"/>
      <c r="G213" s="85"/>
      <c r="H213" s="85"/>
      <c r="I213" s="85">
        <v>3</v>
      </c>
      <c r="J213" s="85">
        <v>10000</v>
      </c>
      <c r="K213" s="85" t="s">
        <v>2903</v>
      </c>
      <c r="L213" s="85">
        <v>0</v>
      </c>
      <c r="M213" s="85">
        <v>1</v>
      </c>
      <c r="N213" s="85">
        <v>2</v>
      </c>
      <c r="O213" s="85"/>
      <c r="P213" s="85">
        <v>0</v>
      </c>
      <c r="Q213" s="85"/>
      <c r="R213" s="85">
        <v>20</v>
      </c>
      <c r="S213" s="85"/>
      <c r="T213" s="99"/>
      <c r="U213" s="85"/>
      <c r="V213" s="85"/>
      <c r="W213" s="101"/>
      <c r="X213" s="85"/>
      <c r="Y213" s="103"/>
      <c r="Z213" s="103"/>
      <c r="AA213" s="85"/>
      <c r="AB213" s="85"/>
      <c r="AC213" s="85"/>
      <c r="AD213" s="101"/>
    </row>
    <row r="214" s="80" customFormat="1" spans="1:30">
      <c r="A214" s="74">
        <v>27100100051</v>
      </c>
      <c r="B214" s="80" t="s">
        <v>1349</v>
      </c>
      <c r="E214" s="94"/>
      <c r="I214" s="80">
        <v>5</v>
      </c>
      <c r="J214" s="80">
        <v>10000</v>
      </c>
      <c r="K214" s="80">
        <v>3000</v>
      </c>
      <c r="L214" s="80">
        <v>0</v>
      </c>
      <c r="M214" s="80">
        <v>1</v>
      </c>
      <c r="N214" s="80">
        <v>0</v>
      </c>
      <c r="P214" s="74">
        <v>0</v>
      </c>
      <c r="Q214" s="74">
        <v>60000</v>
      </c>
      <c r="R214" s="80">
        <v>16</v>
      </c>
      <c r="S214" s="80">
        <v>0</v>
      </c>
      <c r="T214" s="94"/>
      <c r="W214" s="100"/>
      <c r="Y214" s="102"/>
      <c r="Z214" s="102"/>
      <c r="AD214" s="100"/>
    </row>
    <row r="215" spans="1:30">
      <c r="A215" s="74">
        <v>27100100052</v>
      </c>
      <c r="B215" s="80" t="s">
        <v>1352</v>
      </c>
      <c r="C215" s="80" t="s">
        <v>1349</v>
      </c>
      <c r="D215" s="84" t="s">
        <v>2964</v>
      </c>
      <c r="E215" s="80" t="s">
        <v>2965</v>
      </c>
      <c r="F215" s="80"/>
      <c r="G215" s="80"/>
      <c r="H215" s="80"/>
      <c r="I215" s="80">
        <v>1</v>
      </c>
      <c r="J215" s="80">
        <v>10000</v>
      </c>
      <c r="K215" s="80"/>
      <c r="L215" s="80">
        <v>0</v>
      </c>
      <c r="M215" s="80">
        <v>1</v>
      </c>
      <c r="N215" s="80">
        <v>2</v>
      </c>
      <c r="O215" s="80"/>
      <c r="P215" s="74">
        <v>0</v>
      </c>
      <c r="R215" s="80">
        <v>18</v>
      </c>
      <c r="S215" s="80">
        <v>17</v>
      </c>
      <c r="T215" s="94"/>
      <c r="U215" s="80"/>
      <c r="V215" s="80"/>
      <c r="W215" s="100"/>
      <c r="X215" s="80"/>
      <c r="Y215" s="102"/>
      <c r="Z215" s="102"/>
      <c r="AA215" s="80"/>
      <c r="AB215" s="80"/>
      <c r="AC215" s="80"/>
      <c r="AD215" s="100"/>
    </row>
    <row r="216" spans="1:25">
      <c r="A216" s="74">
        <v>27100100053</v>
      </c>
      <c r="B216" s="74" t="s">
        <v>1251</v>
      </c>
      <c r="I216" s="74">
        <v>1</v>
      </c>
      <c r="J216" s="74">
        <v>10000</v>
      </c>
      <c r="L216" s="74">
        <v>0</v>
      </c>
      <c r="M216" s="74">
        <v>1</v>
      </c>
      <c r="N216" s="74">
        <v>0</v>
      </c>
      <c r="P216" s="74">
        <v>0</v>
      </c>
      <c r="R216" s="74">
        <v>18</v>
      </c>
      <c r="S216" s="74">
        <v>71</v>
      </c>
      <c r="T216" s="74">
        <v>18</v>
      </c>
      <c r="U216" s="74">
        <v>72</v>
      </c>
      <c r="V216" s="74">
        <v>18</v>
      </c>
      <c r="W216" s="74">
        <v>73</v>
      </c>
      <c r="X216" s="74">
        <v>18</v>
      </c>
      <c r="Y216" s="74">
        <v>74</v>
      </c>
    </row>
    <row r="217" spans="1:25">
      <c r="A217" s="74">
        <v>27100100054</v>
      </c>
      <c r="B217" s="74" t="s">
        <v>1251</v>
      </c>
      <c r="I217" s="74">
        <v>1</v>
      </c>
      <c r="J217" s="74">
        <v>10000</v>
      </c>
      <c r="L217" s="74">
        <v>0</v>
      </c>
      <c r="M217" s="74">
        <v>1</v>
      </c>
      <c r="N217" s="74">
        <v>0</v>
      </c>
      <c r="P217" s="74">
        <v>0</v>
      </c>
      <c r="R217" s="74">
        <v>18</v>
      </c>
      <c r="S217" s="74">
        <v>71</v>
      </c>
      <c r="T217" s="74">
        <v>18</v>
      </c>
      <c r="U217" s="74">
        <v>72</v>
      </c>
      <c r="V217" s="74">
        <v>18</v>
      </c>
      <c r="W217" s="74">
        <v>73</v>
      </c>
      <c r="X217" s="74">
        <v>18</v>
      </c>
      <c r="Y217" s="74">
        <v>74</v>
      </c>
    </row>
    <row r="218" spans="1:25">
      <c r="A218" s="74">
        <v>27100100055</v>
      </c>
      <c r="B218" s="74" t="s">
        <v>1251</v>
      </c>
      <c r="I218" s="74">
        <v>1</v>
      </c>
      <c r="J218" s="74">
        <v>10000</v>
      </c>
      <c r="L218" s="74">
        <v>0</v>
      </c>
      <c r="M218" s="74">
        <v>1</v>
      </c>
      <c r="N218" s="74">
        <v>0</v>
      </c>
      <c r="P218" s="74">
        <v>0</v>
      </c>
      <c r="R218" s="74">
        <v>18</v>
      </c>
      <c r="S218" s="74">
        <v>71</v>
      </c>
      <c r="T218" s="74">
        <v>18</v>
      </c>
      <c r="U218" s="74">
        <v>72</v>
      </c>
      <c r="V218" s="74">
        <v>18</v>
      </c>
      <c r="W218" s="74">
        <v>73</v>
      </c>
      <c r="X218" s="74">
        <v>18</v>
      </c>
      <c r="Y218" s="74">
        <v>74</v>
      </c>
    </row>
    <row r="219" spans="1:25">
      <c r="A219" s="74">
        <v>27100100056</v>
      </c>
      <c r="B219" s="74" t="s">
        <v>1251</v>
      </c>
      <c r="I219" s="74">
        <v>1</v>
      </c>
      <c r="J219" s="74">
        <v>10000</v>
      </c>
      <c r="L219" s="74">
        <v>0</v>
      </c>
      <c r="M219" s="74">
        <v>1</v>
      </c>
      <c r="N219" s="74">
        <v>0</v>
      </c>
      <c r="P219" s="74">
        <v>0</v>
      </c>
      <c r="R219" s="74">
        <v>18</v>
      </c>
      <c r="S219" s="74">
        <v>71</v>
      </c>
      <c r="T219" s="74">
        <v>18</v>
      </c>
      <c r="U219" s="74">
        <v>72</v>
      </c>
      <c r="V219" s="74">
        <v>18</v>
      </c>
      <c r="W219" s="74">
        <v>73</v>
      </c>
      <c r="X219" s="74">
        <v>18</v>
      </c>
      <c r="Y219" s="74">
        <v>74</v>
      </c>
    </row>
    <row r="220" spans="1:25">
      <c r="A220" s="74">
        <v>27100100057</v>
      </c>
      <c r="B220" s="74" t="s">
        <v>1251</v>
      </c>
      <c r="I220" s="74">
        <v>1</v>
      </c>
      <c r="J220" s="74">
        <v>10000</v>
      </c>
      <c r="L220" s="74">
        <v>0</v>
      </c>
      <c r="M220" s="74">
        <v>1</v>
      </c>
      <c r="N220" s="74">
        <v>0</v>
      </c>
      <c r="P220" s="74">
        <v>0</v>
      </c>
      <c r="R220" s="74">
        <v>18</v>
      </c>
      <c r="S220" s="74">
        <v>71</v>
      </c>
      <c r="T220" s="74">
        <v>18</v>
      </c>
      <c r="U220" s="74">
        <v>72</v>
      </c>
      <c r="V220" s="74">
        <v>18</v>
      </c>
      <c r="W220" s="74">
        <v>73</v>
      </c>
      <c r="X220" s="74">
        <v>18</v>
      </c>
      <c r="Y220" s="74">
        <v>74</v>
      </c>
    </row>
    <row r="221" spans="1:25">
      <c r="A221" s="74">
        <v>27100100058</v>
      </c>
      <c r="B221" s="74" t="s">
        <v>1251</v>
      </c>
      <c r="I221" s="74">
        <v>1</v>
      </c>
      <c r="J221" s="74">
        <v>10000</v>
      </c>
      <c r="L221" s="74">
        <v>0</v>
      </c>
      <c r="M221" s="74">
        <v>1</v>
      </c>
      <c r="N221" s="74">
        <v>0</v>
      </c>
      <c r="P221" s="74">
        <v>0</v>
      </c>
      <c r="R221" s="74">
        <v>18</v>
      </c>
      <c r="S221" s="74">
        <v>71</v>
      </c>
      <c r="T221" s="74">
        <v>18</v>
      </c>
      <c r="U221" s="74">
        <v>72</v>
      </c>
      <c r="V221" s="74">
        <v>18</v>
      </c>
      <c r="W221" s="74">
        <v>73</v>
      </c>
      <c r="X221" s="74">
        <v>18</v>
      </c>
      <c r="Y221" s="74">
        <v>74</v>
      </c>
    </row>
    <row r="222" spans="1:25">
      <c r="A222" s="74">
        <v>27100100059</v>
      </c>
      <c r="B222" s="74" t="s">
        <v>1251</v>
      </c>
      <c r="I222" s="74">
        <v>1</v>
      </c>
      <c r="J222" s="74">
        <v>10000</v>
      </c>
      <c r="L222" s="74">
        <v>0</v>
      </c>
      <c r="M222" s="74">
        <v>1</v>
      </c>
      <c r="N222" s="74">
        <v>0</v>
      </c>
      <c r="P222" s="74">
        <v>0</v>
      </c>
      <c r="R222" s="74">
        <v>18</v>
      </c>
      <c r="S222" s="74">
        <v>71</v>
      </c>
      <c r="T222" s="74">
        <v>18</v>
      </c>
      <c r="U222" s="74">
        <v>72</v>
      </c>
      <c r="V222" s="74">
        <v>18</v>
      </c>
      <c r="W222" s="74">
        <v>73</v>
      </c>
      <c r="X222" s="74">
        <v>18</v>
      </c>
      <c r="Y222" s="74">
        <v>74</v>
      </c>
    </row>
    <row r="223" spans="1:25">
      <c r="A223" s="74">
        <v>27100100060</v>
      </c>
      <c r="B223" s="74" t="s">
        <v>1251</v>
      </c>
      <c r="I223" s="74">
        <v>1</v>
      </c>
      <c r="J223" s="74">
        <v>10000</v>
      </c>
      <c r="L223" s="74">
        <v>0</v>
      </c>
      <c r="M223" s="74">
        <v>1</v>
      </c>
      <c r="N223" s="74">
        <v>0</v>
      </c>
      <c r="P223" s="74">
        <v>0</v>
      </c>
      <c r="R223" s="74">
        <v>18</v>
      </c>
      <c r="S223" s="74">
        <v>71</v>
      </c>
      <c r="T223" s="74">
        <v>18</v>
      </c>
      <c r="U223" s="74">
        <v>72</v>
      </c>
      <c r="V223" s="74">
        <v>18</v>
      </c>
      <c r="W223" s="74">
        <v>73</v>
      </c>
      <c r="X223" s="74">
        <v>18</v>
      </c>
      <c r="Y223" s="74">
        <v>74</v>
      </c>
    </row>
    <row r="224" spans="1:25">
      <c r="A224" s="74">
        <v>27100100061</v>
      </c>
      <c r="B224" s="74" t="s">
        <v>1251</v>
      </c>
      <c r="I224" s="74">
        <v>1</v>
      </c>
      <c r="J224" s="74">
        <v>10000</v>
      </c>
      <c r="L224" s="74">
        <v>0</v>
      </c>
      <c r="M224" s="74">
        <v>1</v>
      </c>
      <c r="N224" s="74">
        <v>0</v>
      </c>
      <c r="P224" s="74">
        <v>0</v>
      </c>
      <c r="R224" s="74">
        <v>18</v>
      </c>
      <c r="S224" s="74">
        <v>71</v>
      </c>
      <c r="T224" s="74">
        <v>18</v>
      </c>
      <c r="U224" s="74">
        <v>72</v>
      </c>
      <c r="V224" s="74">
        <v>18</v>
      </c>
      <c r="W224" s="74">
        <v>73</v>
      </c>
      <c r="X224" s="74">
        <v>18</v>
      </c>
      <c r="Y224" s="74">
        <v>74</v>
      </c>
    </row>
    <row r="225" spans="1:25">
      <c r="A225" s="74">
        <v>27100100062</v>
      </c>
      <c r="B225" s="74" t="s">
        <v>1251</v>
      </c>
      <c r="I225" s="74">
        <v>1</v>
      </c>
      <c r="J225" s="74">
        <v>10000</v>
      </c>
      <c r="L225" s="74">
        <v>0</v>
      </c>
      <c r="M225" s="74">
        <v>1</v>
      </c>
      <c r="N225" s="74">
        <v>0</v>
      </c>
      <c r="P225" s="74">
        <v>0</v>
      </c>
      <c r="R225" s="74">
        <v>18</v>
      </c>
      <c r="S225" s="74">
        <v>71</v>
      </c>
      <c r="T225" s="74">
        <v>18</v>
      </c>
      <c r="U225" s="74">
        <v>72</v>
      </c>
      <c r="V225" s="74">
        <v>18</v>
      </c>
      <c r="W225" s="74">
        <v>73</v>
      </c>
      <c r="X225" s="74">
        <v>18</v>
      </c>
      <c r="Y225" s="74">
        <v>74</v>
      </c>
    </row>
    <row r="226" spans="1:25">
      <c r="A226" s="74">
        <v>27100100063</v>
      </c>
      <c r="B226" s="74" t="s">
        <v>1251</v>
      </c>
      <c r="I226" s="74">
        <v>1</v>
      </c>
      <c r="J226" s="74">
        <v>10000</v>
      </c>
      <c r="L226" s="74">
        <v>0</v>
      </c>
      <c r="M226" s="74">
        <v>1</v>
      </c>
      <c r="N226" s="74">
        <v>0</v>
      </c>
      <c r="P226" s="74">
        <v>0</v>
      </c>
      <c r="R226" s="74">
        <v>18</v>
      </c>
      <c r="S226" s="74">
        <v>71</v>
      </c>
      <c r="T226" s="74">
        <v>18</v>
      </c>
      <c r="U226" s="74">
        <v>72</v>
      </c>
      <c r="V226" s="74">
        <v>18</v>
      </c>
      <c r="W226" s="74">
        <v>73</v>
      </c>
      <c r="X226" s="74">
        <v>18</v>
      </c>
      <c r="Y226" s="74">
        <v>74</v>
      </c>
    </row>
    <row r="227" spans="1:25">
      <c r="A227" s="74">
        <v>27100100064</v>
      </c>
      <c r="B227" s="74" t="s">
        <v>1251</v>
      </c>
      <c r="I227" s="74">
        <v>1</v>
      </c>
      <c r="J227" s="74">
        <v>10000</v>
      </c>
      <c r="L227" s="74">
        <v>0</v>
      </c>
      <c r="M227" s="74">
        <v>1</v>
      </c>
      <c r="N227" s="74">
        <v>0</v>
      </c>
      <c r="P227" s="74">
        <v>0</v>
      </c>
      <c r="R227" s="74">
        <v>18</v>
      </c>
      <c r="S227" s="74">
        <v>71</v>
      </c>
      <c r="T227" s="74">
        <v>18</v>
      </c>
      <c r="U227" s="74">
        <v>72</v>
      </c>
      <c r="V227" s="74">
        <v>18</v>
      </c>
      <c r="W227" s="74">
        <v>73</v>
      </c>
      <c r="X227" s="74">
        <v>18</v>
      </c>
      <c r="Y227" s="74">
        <v>74</v>
      </c>
    </row>
    <row r="228" spans="1:25">
      <c r="A228" s="74">
        <v>27100100065</v>
      </c>
      <c r="B228" s="74" t="s">
        <v>1251</v>
      </c>
      <c r="I228" s="74">
        <v>1</v>
      </c>
      <c r="J228" s="74">
        <v>10000</v>
      </c>
      <c r="L228" s="74">
        <v>0</v>
      </c>
      <c r="M228" s="74">
        <v>1</v>
      </c>
      <c r="N228" s="74">
        <v>0</v>
      </c>
      <c r="P228" s="74">
        <v>0</v>
      </c>
      <c r="R228" s="74">
        <v>18</v>
      </c>
      <c r="S228" s="74">
        <v>71</v>
      </c>
      <c r="T228" s="74">
        <v>18</v>
      </c>
      <c r="U228" s="74">
        <v>72</v>
      </c>
      <c r="V228" s="74">
        <v>18</v>
      </c>
      <c r="W228" s="74">
        <v>73</v>
      </c>
      <c r="X228" s="74">
        <v>18</v>
      </c>
      <c r="Y228" s="74">
        <v>74</v>
      </c>
    </row>
    <row r="229" spans="1:25">
      <c r="A229" s="74">
        <v>27100100066</v>
      </c>
      <c r="B229" s="74" t="s">
        <v>1251</v>
      </c>
      <c r="I229" s="74">
        <v>1</v>
      </c>
      <c r="J229" s="74">
        <v>10000</v>
      </c>
      <c r="L229" s="74">
        <v>0</v>
      </c>
      <c r="M229" s="74">
        <v>1</v>
      </c>
      <c r="N229" s="74">
        <v>0</v>
      </c>
      <c r="P229" s="74">
        <v>0</v>
      </c>
      <c r="R229" s="74">
        <v>18</v>
      </c>
      <c r="S229" s="74">
        <v>71</v>
      </c>
      <c r="T229" s="74">
        <v>18</v>
      </c>
      <c r="U229" s="74">
        <v>72</v>
      </c>
      <c r="V229" s="74">
        <v>18</v>
      </c>
      <c r="W229" s="74">
        <v>73</v>
      </c>
      <c r="X229" s="74">
        <v>18</v>
      </c>
      <c r="Y229" s="74">
        <v>74</v>
      </c>
    </row>
    <row r="230" spans="1:25">
      <c r="A230" s="74">
        <v>27100100067</v>
      </c>
      <c r="B230" s="74" t="s">
        <v>1251</v>
      </c>
      <c r="I230" s="74">
        <v>1</v>
      </c>
      <c r="J230" s="74">
        <v>10000</v>
      </c>
      <c r="L230" s="74">
        <v>0</v>
      </c>
      <c r="M230" s="74">
        <v>1</v>
      </c>
      <c r="N230" s="74">
        <v>0</v>
      </c>
      <c r="P230" s="74">
        <v>0</v>
      </c>
      <c r="R230" s="74">
        <v>18</v>
      </c>
      <c r="S230" s="74">
        <v>71</v>
      </c>
      <c r="T230" s="74">
        <v>18</v>
      </c>
      <c r="U230" s="74">
        <v>72</v>
      </c>
      <c r="V230" s="74">
        <v>18</v>
      </c>
      <c r="W230" s="74">
        <v>73</v>
      </c>
      <c r="X230" s="74">
        <v>18</v>
      </c>
      <c r="Y230" s="74">
        <v>74</v>
      </c>
    </row>
    <row r="231" spans="1:25">
      <c r="A231" s="74">
        <v>27100100068</v>
      </c>
      <c r="B231" s="74" t="s">
        <v>1251</v>
      </c>
      <c r="I231" s="74">
        <v>1</v>
      </c>
      <c r="J231" s="74">
        <v>10000</v>
      </c>
      <c r="L231" s="74">
        <v>0</v>
      </c>
      <c r="M231" s="74">
        <v>1</v>
      </c>
      <c r="N231" s="74">
        <v>0</v>
      </c>
      <c r="P231" s="74">
        <v>0</v>
      </c>
      <c r="R231" s="74">
        <v>18</v>
      </c>
      <c r="S231" s="74">
        <v>71</v>
      </c>
      <c r="T231" s="74">
        <v>18</v>
      </c>
      <c r="U231" s="74">
        <v>72</v>
      </c>
      <c r="V231" s="74">
        <v>18</v>
      </c>
      <c r="W231" s="74">
        <v>73</v>
      </c>
      <c r="X231" s="74">
        <v>18</v>
      </c>
      <c r="Y231" s="74">
        <v>74</v>
      </c>
    </row>
    <row r="232" spans="1:25">
      <c r="A232" s="74">
        <v>27100100069</v>
      </c>
      <c r="B232" s="74" t="s">
        <v>1251</v>
      </c>
      <c r="I232" s="74">
        <v>1</v>
      </c>
      <c r="J232" s="74">
        <v>10000</v>
      </c>
      <c r="L232" s="74">
        <v>0</v>
      </c>
      <c r="M232" s="74">
        <v>1</v>
      </c>
      <c r="N232" s="74">
        <v>0</v>
      </c>
      <c r="P232" s="74">
        <v>0</v>
      </c>
      <c r="R232" s="74">
        <v>18</v>
      </c>
      <c r="S232" s="74">
        <v>71</v>
      </c>
      <c r="T232" s="74">
        <v>18</v>
      </c>
      <c r="U232" s="74">
        <v>72</v>
      </c>
      <c r="V232" s="74">
        <v>18</v>
      </c>
      <c r="W232" s="74">
        <v>73</v>
      </c>
      <c r="X232" s="74">
        <v>18</v>
      </c>
      <c r="Y232" s="74">
        <v>74</v>
      </c>
    </row>
    <row r="233" spans="1:25">
      <c r="A233" s="74">
        <v>27100100070</v>
      </c>
      <c r="B233" s="74" t="s">
        <v>1251</v>
      </c>
      <c r="I233" s="74">
        <v>1</v>
      </c>
      <c r="J233" s="74">
        <v>10000</v>
      </c>
      <c r="L233" s="74">
        <v>0</v>
      </c>
      <c r="M233" s="74">
        <v>1</v>
      </c>
      <c r="N233" s="74">
        <v>0</v>
      </c>
      <c r="P233" s="74">
        <v>0</v>
      </c>
      <c r="R233" s="74">
        <v>18</v>
      </c>
      <c r="S233" s="74">
        <v>71</v>
      </c>
      <c r="T233" s="74">
        <v>18</v>
      </c>
      <c r="U233" s="74">
        <v>72</v>
      </c>
      <c r="V233" s="74">
        <v>18</v>
      </c>
      <c r="W233" s="74">
        <v>73</v>
      </c>
      <c r="X233" s="74">
        <v>18</v>
      </c>
      <c r="Y233" s="74">
        <v>74</v>
      </c>
    </row>
    <row r="234" spans="1:19">
      <c r="A234" s="74">
        <v>27100100071</v>
      </c>
      <c r="B234" s="74" t="s">
        <v>1240</v>
      </c>
      <c r="I234" s="74">
        <v>1</v>
      </c>
      <c r="J234" s="74">
        <v>10000</v>
      </c>
      <c r="L234" s="74">
        <v>0</v>
      </c>
      <c r="M234" s="74">
        <v>1</v>
      </c>
      <c r="N234" s="74">
        <v>0</v>
      </c>
      <c r="P234" s="74">
        <v>0</v>
      </c>
      <c r="R234" s="74">
        <v>18</v>
      </c>
      <c r="S234" s="74">
        <v>73</v>
      </c>
    </row>
    <row r="235" spans="1:19">
      <c r="A235" s="74">
        <v>27100100072</v>
      </c>
      <c r="B235" s="74" t="s">
        <v>1244</v>
      </c>
      <c r="I235" s="74">
        <v>1</v>
      </c>
      <c r="J235" s="74">
        <v>10000</v>
      </c>
      <c r="L235" s="74">
        <v>0</v>
      </c>
      <c r="M235" s="74">
        <v>1</v>
      </c>
      <c r="N235" s="74">
        <v>0</v>
      </c>
      <c r="P235" s="74">
        <v>0</v>
      </c>
      <c r="R235" s="74">
        <v>18</v>
      </c>
      <c r="S235" s="74">
        <v>71</v>
      </c>
    </row>
    <row r="236" spans="1:19">
      <c r="A236" s="74">
        <v>27100100073</v>
      </c>
      <c r="B236" s="74" t="s">
        <v>1248</v>
      </c>
      <c r="I236" s="74">
        <v>1</v>
      </c>
      <c r="J236" s="74">
        <v>10000</v>
      </c>
      <c r="L236" s="74">
        <v>0</v>
      </c>
      <c r="M236" s="74">
        <v>1</v>
      </c>
      <c r="N236" s="74">
        <v>0</v>
      </c>
      <c r="P236" s="74">
        <v>0</v>
      </c>
      <c r="R236" s="74">
        <v>18</v>
      </c>
      <c r="S236" s="74">
        <v>72</v>
      </c>
    </row>
    <row r="237" spans="1:19">
      <c r="A237" s="74">
        <v>27100100074</v>
      </c>
      <c r="B237" s="74" t="s">
        <v>1248</v>
      </c>
      <c r="I237" s="74">
        <v>1</v>
      </c>
      <c r="J237" s="74">
        <v>10000</v>
      </c>
      <c r="L237" s="74">
        <v>0</v>
      </c>
      <c r="M237" s="74">
        <v>1</v>
      </c>
      <c r="N237" s="74">
        <v>0</v>
      </c>
      <c r="P237" s="74">
        <v>0</v>
      </c>
      <c r="R237" s="74">
        <v>18</v>
      </c>
      <c r="S237" s="74">
        <v>72</v>
      </c>
    </row>
    <row r="238" spans="1:19">
      <c r="A238" s="74">
        <v>27100130000</v>
      </c>
      <c r="B238" s="74" t="s">
        <v>3026</v>
      </c>
      <c r="C238" s="74" t="s">
        <v>3027</v>
      </c>
      <c r="D238" s="74" t="s">
        <v>3028</v>
      </c>
      <c r="E238" s="74" t="s">
        <v>2975</v>
      </c>
      <c r="F238" s="86" t="s">
        <v>2847</v>
      </c>
      <c r="G238" s="87">
        <v>0</v>
      </c>
      <c r="H238" s="87">
        <v>1</v>
      </c>
      <c r="I238" s="74">
        <v>1</v>
      </c>
      <c r="J238" s="74">
        <v>10000</v>
      </c>
      <c r="L238" s="74" t="s">
        <v>3029</v>
      </c>
      <c r="M238" s="74">
        <v>0</v>
      </c>
      <c r="N238" s="74">
        <v>1</v>
      </c>
      <c r="P238" s="74">
        <v>0</v>
      </c>
      <c r="R238" s="74">
        <v>18</v>
      </c>
      <c r="S238" s="74">
        <v>25</v>
      </c>
    </row>
    <row r="239" spans="1:19">
      <c r="A239" s="74">
        <v>27100130001</v>
      </c>
      <c r="B239" s="74" t="s">
        <v>3030</v>
      </c>
      <c r="C239" s="74" t="s">
        <v>3027</v>
      </c>
      <c r="D239" s="74" t="s">
        <v>3031</v>
      </c>
      <c r="E239" s="74" t="s">
        <v>3032</v>
      </c>
      <c r="I239" s="74">
        <v>1</v>
      </c>
      <c r="J239" s="74">
        <v>10000</v>
      </c>
      <c r="L239" s="74" t="s">
        <v>3029</v>
      </c>
      <c r="M239" s="74">
        <v>0</v>
      </c>
      <c r="N239" s="74">
        <v>1</v>
      </c>
      <c r="P239" s="74">
        <v>0</v>
      </c>
      <c r="R239" s="74">
        <v>23</v>
      </c>
      <c r="S239" s="74">
        <v>0</v>
      </c>
    </row>
    <row r="240" spans="1:19">
      <c r="A240" s="74">
        <v>27100130002</v>
      </c>
      <c r="B240" s="74" t="s">
        <v>3033</v>
      </c>
      <c r="C240" s="74" t="s">
        <v>3027</v>
      </c>
      <c r="D240" s="74" t="s">
        <v>3034</v>
      </c>
      <c r="E240" s="74" t="s">
        <v>3035</v>
      </c>
      <c r="I240" s="74">
        <v>1</v>
      </c>
      <c r="J240" s="74">
        <v>10000</v>
      </c>
      <c r="L240" s="74" t="s">
        <v>3029</v>
      </c>
      <c r="M240" s="74">
        <v>0</v>
      </c>
      <c r="N240" s="74">
        <v>1</v>
      </c>
      <c r="P240" s="74">
        <v>0</v>
      </c>
      <c r="R240" s="74">
        <v>24</v>
      </c>
      <c r="S240" s="74">
        <v>11</v>
      </c>
    </row>
    <row r="241" spans="1:19">
      <c r="A241" s="74">
        <v>27100130010</v>
      </c>
      <c r="B241" s="74" t="s">
        <v>3036</v>
      </c>
      <c r="C241" s="74" t="s">
        <v>3037</v>
      </c>
      <c r="D241" s="74" t="s">
        <v>3028</v>
      </c>
      <c r="E241" s="74" t="s">
        <v>2975</v>
      </c>
      <c r="I241" s="74">
        <v>1</v>
      </c>
      <c r="J241" s="74">
        <v>10000</v>
      </c>
      <c r="L241" s="74" t="s">
        <v>3038</v>
      </c>
      <c r="M241" s="74">
        <v>1</v>
      </c>
      <c r="N241" s="74">
        <v>1</v>
      </c>
      <c r="P241" s="74">
        <v>0</v>
      </c>
      <c r="R241" s="74">
        <v>18</v>
      </c>
      <c r="S241" s="74">
        <v>25</v>
      </c>
    </row>
    <row r="242" spans="1:19">
      <c r="A242" s="74">
        <v>27100130011</v>
      </c>
      <c r="B242" s="74" t="s">
        <v>3039</v>
      </c>
      <c r="C242" s="74" t="s">
        <v>3037</v>
      </c>
      <c r="D242" s="74" t="s">
        <v>3040</v>
      </c>
      <c r="E242" s="74" t="s">
        <v>2868</v>
      </c>
      <c r="I242" s="74">
        <v>1</v>
      </c>
      <c r="J242" s="74">
        <v>10000</v>
      </c>
      <c r="L242" s="74" t="s">
        <v>3038</v>
      </c>
      <c r="M242" s="74">
        <v>1</v>
      </c>
      <c r="N242" s="74">
        <v>1</v>
      </c>
      <c r="P242" s="74">
        <v>0</v>
      </c>
      <c r="R242" s="74">
        <v>18</v>
      </c>
      <c r="S242" s="74">
        <v>26</v>
      </c>
    </row>
    <row r="243" spans="1:19">
      <c r="A243" s="74">
        <v>27100130012</v>
      </c>
      <c r="B243" s="74" t="s">
        <v>3041</v>
      </c>
      <c r="C243" s="74" t="s">
        <v>3037</v>
      </c>
      <c r="D243" s="74" t="s">
        <v>3034</v>
      </c>
      <c r="E243" s="74" t="s">
        <v>3035</v>
      </c>
      <c r="I243" s="74">
        <v>1</v>
      </c>
      <c r="J243" s="74">
        <v>10000</v>
      </c>
      <c r="L243" s="74" t="s">
        <v>3038</v>
      </c>
      <c r="M243" s="74">
        <v>0</v>
      </c>
      <c r="N243" s="74">
        <v>1</v>
      </c>
      <c r="P243" s="74">
        <v>0</v>
      </c>
      <c r="R243" s="74">
        <v>24</v>
      </c>
      <c r="S243" s="74">
        <v>11</v>
      </c>
    </row>
    <row r="244" spans="1:19">
      <c r="A244" s="74">
        <v>27100130013</v>
      </c>
      <c r="B244" s="74" t="s">
        <v>3042</v>
      </c>
      <c r="C244" s="74" t="s">
        <v>3037</v>
      </c>
      <c r="D244" s="74" t="s">
        <v>3043</v>
      </c>
      <c r="E244" s="74" t="s">
        <v>3035</v>
      </c>
      <c r="I244" s="74">
        <v>1</v>
      </c>
      <c r="J244" s="74">
        <v>10000</v>
      </c>
      <c r="L244" s="74" t="s">
        <v>3038</v>
      </c>
      <c r="M244" s="74">
        <v>0</v>
      </c>
      <c r="N244" s="74">
        <v>1</v>
      </c>
      <c r="P244" s="74">
        <v>0</v>
      </c>
      <c r="R244" s="74">
        <v>24</v>
      </c>
      <c r="S244" s="74">
        <v>21</v>
      </c>
    </row>
    <row r="245" spans="1:19">
      <c r="A245" s="74">
        <v>27100130020</v>
      </c>
      <c r="B245" s="74" t="s">
        <v>3044</v>
      </c>
      <c r="E245" s="74" t="s">
        <v>3045</v>
      </c>
      <c r="I245" s="74">
        <v>1</v>
      </c>
      <c r="J245" s="74">
        <v>10000</v>
      </c>
      <c r="L245" s="74" t="s">
        <v>3029</v>
      </c>
      <c r="M245" s="74">
        <v>0</v>
      </c>
      <c r="N245" s="74">
        <v>1</v>
      </c>
      <c r="P245" s="74">
        <v>0</v>
      </c>
      <c r="Q245" s="74">
        <v>1000</v>
      </c>
      <c r="R245" s="74">
        <v>18</v>
      </c>
      <c r="S245" s="74">
        <v>102</v>
      </c>
    </row>
    <row r="246" spans="1:19">
      <c r="A246" s="74">
        <v>27100130030</v>
      </c>
      <c r="B246" s="74" t="s">
        <v>3046</v>
      </c>
      <c r="C246" s="74" t="s">
        <v>3047</v>
      </c>
      <c r="D246" s="74" t="s">
        <v>3043</v>
      </c>
      <c r="E246" s="74" t="s">
        <v>3035</v>
      </c>
      <c r="I246" s="74">
        <v>1</v>
      </c>
      <c r="J246" s="74">
        <v>10000</v>
      </c>
      <c r="L246" s="74" t="s">
        <v>3029</v>
      </c>
      <c r="M246" s="74">
        <v>0</v>
      </c>
      <c r="N246" s="74">
        <v>1</v>
      </c>
      <c r="P246" s="74">
        <v>0</v>
      </c>
      <c r="Q246" s="74">
        <v>2000</v>
      </c>
      <c r="R246" s="74">
        <v>24</v>
      </c>
      <c r="S246" s="74">
        <v>20</v>
      </c>
    </row>
    <row r="247" spans="1:19">
      <c r="A247" s="74">
        <v>27100130031</v>
      </c>
      <c r="B247" s="74" t="s">
        <v>3048</v>
      </c>
      <c r="I247" s="74">
        <v>1</v>
      </c>
      <c r="J247" s="74">
        <v>10000</v>
      </c>
      <c r="L247" s="74" t="s">
        <v>3029</v>
      </c>
      <c r="M247" s="74">
        <v>0</v>
      </c>
      <c r="N247" s="74">
        <v>1</v>
      </c>
      <c r="P247" s="74">
        <v>0</v>
      </c>
      <c r="R247" s="74">
        <v>24</v>
      </c>
      <c r="S247" s="74">
        <v>21</v>
      </c>
    </row>
    <row r="248" spans="1:19">
      <c r="A248" s="74">
        <v>27100140100</v>
      </c>
      <c r="B248" s="74" t="s">
        <v>3049</v>
      </c>
      <c r="C248" s="74" t="s">
        <v>3050</v>
      </c>
      <c r="E248" s="74" t="s">
        <v>3012</v>
      </c>
      <c r="F248" s="74" t="s">
        <v>3051</v>
      </c>
      <c r="G248" s="58">
        <v>1</v>
      </c>
      <c r="H248" s="58">
        <v>1</v>
      </c>
      <c r="I248" s="74">
        <v>1</v>
      </c>
      <c r="J248" s="74">
        <v>10000</v>
      </c>
      <c r="L248" s="74" t="s">
        <v>3029</v>
      </c>
      <c r="M248" s="74">
        <v>1</v>
      </c>
      <c r="N248" s="74">
        <v>1</v>
      </c>
      <c r="P248" s="74">
        <v>0</v>
      </c>
      <c r="R248" s="74">
        <v>18</v>
      </c>
      <c r="S248" s="74">
        <v>25</v>
      </c>
    </row>
    <row r="249" s="58" customFormat="1" spans="1:30">
      <c r="A249" s="74">
        <v>27100140101</v>
      </c>
      <c r="B249" s="74" t="s">
        <v>3052</v>
      </c>
      <c r="C249" s="74" t="s">
        <v>3053</v>
      </c>
      <c r="D249" s="74"/>
      <c r="E249" s="74" t="s">
        <v>3054</v>
      </c>
      <c r="F249" s="74" t="s">
        <v>3055</v>
      </c>
      <c r="G249" s="58">
        <v>0</v>
      </c>
      <c r="H249" s="58">
        <v>1</v>
      </c>
      <c r="I249" s="74">
        <v>1</v>
      </c>
      <c r="J249" s="74">
        <v>10000</v>
      </c>
      <c r="K249" s="74"/>
      <c r="L249" s="74" t="s">
        <v>3029</v>
      </c>
      <c r="M249" s="74">
        <v>1</v>
      </c>
      <c r="N249" s="74">
        <v>1</v>
      </c>
      <c r="O249" s="74"/>
      <c r="P249" s="74">
        <v>0</v>
      </c>
      <c r="Q249" s="74"/>
      <c r="R249" s="74">
        <v>18</v>
      </c>
      <c r="S249" s="74">
        <v>26</v>
      </c>
      <c r="T249" s="74"/>
      <c r="U249" s="74"/>
      <c r="V249" s="74"/>
      <c r="W249" s="74"/>
      <c r="X249" s="74"/>
      <c r="Y249" s="74"/>
      <c r="Z249" s="74"/>
      <c r="AA249" s="74"/>
      <c r="AB249" s="74"/>
      <c r="AC249" s="74"/>
      <c r="AD249" s="74"/>
    </row>
    <row r="250" s="58" customFormat="1" spans="1:19">
      <c r="A250" s="30">
        <v>27100140102</v>
      </c>
      <c r="B250" s="30" t="s">
        <v>3056</v>
      </c>
      <c r="C250" s="30" t="s">
        <v>3028</v>
      </c>
      <c r="D250" s="30"/>
      <c r="E250" s="30" t="s">
        <v>2975</v>
      </c>
      <c r="F250" s="30" t="s">
        <v>2847</v>
      </c>
      <c r="G250" s="58">
        <v>0</v>
      </c>
      <c r="H250" s="58">
        <v>1</v>
      </c>
      <c r="I250" s="58">
        <v>1</v>
      </c>
      <c r="J250" s="58">
        <v>10000</v>
      </c>
      <c r="L250" s="58">
        <v>3</v>
      </c>
      <c r="M250" s="74">
        <v>0</v>
      </c>
      <c r="N250" s="58">
        <v>1</v>
      </c>
      <c r="P250" s="58">
        <v>0</v>
      </c>
      <c r="R250" s="58">
        <v>18</v>
      </c>
      <c r="S250" s="58">
        <v>25</v>
      </c>
    </row>
    <row r="251" spans="1:30">
      <c r="A251" s="30">
        <v>27100140103</v>
      </c>
      <c r="B251" s="30" t="s">
        <v>3057</v>
      </c>
      <c r="C251" s="30" t="s">
        <v>3058</v>
      </c>
      <c r="D251" s="30"/>
      <c r="E251" s="30" t="s">
        <v>3054</v>
      </c>
      <c r="F251" s="30"/>
      <c r="G251" s="58"/>
      <c r="H251" s="58"/>
      <c r="I251" s="58">
        <v>1</v>
      </c>
      <c r="J251" s="58">
        <v>10000</v>
      </c>
      <c r="K251" s="58"/>
      <c r="L251" s="58">
        <v>3</v>
      </c>
      <c r="M251" s="74">
        <v>0</v>
      </c>
      <c r="N251" s="58">
        <v>1</v>
      </c>
      <c r="O251" s="58"/>
      <c r="P251" s="58">
        <v>0</v>
      </c>
      <c r="Q251" s="58"/>
      <c r="R251" s="58">
        <v>18</v>
      </c>
      <c r="S251" s="58">
        <v>26</v>
      </c>
      <c r="T251" s="58"/>
      <c r="U251" s="58"/>
      <c r="V251" s="58"/>
      <c r="W251" s="58"/>
      <c r="X251" s="58"/>
      <c r="Y251" s="58"/>
      <c r="Z251" s="58"/>
      <c r="AA251" s="58"/>
      <c r="AB251" s="58"/>
      <c r="AC251" s="58"/>
      <c r="AD251" s="58"/>
    </row>
    <row r="252" spans="1:19">
      <c r="A252" s="74">
        <v>27100140104</v>
      </c>
      <c r="B252" s="74" t="s">
        <v>3059</v>
      </c>
      <c r="C252" s="74" t="s">
        <v>3060</v>
      </c>
      <c r="E252" s="74" t="s">
        <v>2997</v>
      </c>
      <c r="F252" s="74" t="s">
        <v>2998</v>
      </c>
      <c r="I252" s="74">
        <v>1</v>
      </c>
      <c r="J252" s="74">
        <v>10000</v>
      </c>
      <c r="L252" s="74" t="s">
        <v>2827</v>
      </c>
      <c r="M252" s="74">
        <v>0</v>
      </c>
      <c r="N252" s="74">
        <v>0</v>
      </c>
      <c r="P252" s="74">
        <v>40104</v>
      </c>
      <c r="R252" s="74">
        <v>12</v>
      </c>
      <c r="S252" s="74">
        <v>0</v>
      </c>
    </row>
    <row r="253" spans="1:19">
      <c r="A253" s="74">
        <v>27100140105</v>
      </c>
      <c r="B253" s="74" t="s">
        <v>3061</v>
      </c>
      <c r="C253" s="74" t="s">
        <v>3062</v>
      </c>
      <c r="E253" s="74" t="s">
        <v>3063</v>
      </c>
      <c r="I253" s="74">
        <v>1</v>
      </c>
      <c r="J253" s="74">
        <v>10000</v>
      </c>
      <c r="L253" s="74" t="s">
        <v>2827</v>
      </c>
      <c r="M253" s="74">
        <v>0</v>
      </c>
      <c r="N253" s="74">
        <v>0</v>
      </c>
      <c r="P253" s="74">
        <v>0</v>
      </c>
      <c r="R253" s="74">
        <v>2</v>
      </c>
      <c r="S253" s="74">
        <v>40104</v>
      </c>
    </row>
    <row r="254" spans="1:18">
      <c r="A254" s="74">
        <v>27100140106</v>
      </c>
      <c r="B254" s="74" t="s">
        <v>1933</v>
      </c>
      <c r="C254" s="74" t="s">
        <v>3064</v>
      </c>
      <c r="D254" s="74" t="s">
        <v>3064</v>
      </c>
      <c r="E254" s="80" t="s">
        <v>3065</v>
      </c>
      <c r="F254" s="80"/>
      <c r="I254" s="74">
        <v>1</v>
      </c>
      <c r="J254" s="74">
        <v>10000</v>
      </c>
      <c r="L254" s="74">
        <v>2</v>
      </c>
      <c r="M254" s="74">
        <v>0</v>
      </c>
      <c r="N254" s="74">
        <v>0</v>
      </c>
      <c r="P254" s="74">
        <v>0</v>
      </c>
      <c r="R254" s="74">
        <v>15</v>
      </c>
    </row>
    <row r="255" spans="1:18">
      <c r="A255" s="74">
        <v>27100140107</v>
      </c>
      <c r="C255" s="74" t="s">
        <v>3064</v>
      </c>
      <c r="D255" s="74" t="s">
        <v>3064</v>
      </c>
      <c r="E255" s="80" t="s">
        <v>3065</v>
      </c>
      <c r="F255" s="74" t="s">
        <v>3066</v>
      </c>
      <c r="G255" s="58">
        <v>0</v>
      </c>
      <c r="H255" s="58">
        <v>1</v>
      </c>
      <c r="I255" s="74">
        <v>1</v>
      </c>
      <c r="J255" s="74">
        <v>10000</v>
      </c>
      <c r="L255" s="74">
        <v>2</v>
      </c>
      <c r="M255" s="74">
        <v>0</v>
      </c>
      <c r="N255" s="74">
        <v>2</v>
      </c>
      <c r="P255" s="74">
        <v>0</v>
      </c>
      <c r="R255" s="74">
        <v>15</v>
      </c>
    </row>
    <row r="256" spans="1:19">
      <c r="A256" s="74">
        <v>27100140108</v>
      </c>
      <c r="B256" s="74" t="s">
        <v>1939</v>
      </c>
      <c r="C256" s="74" t="s">
        <v>1940</v>
      </c>
      <c r="D256" s="74" t="s">
        <v>3067</v>
      </c>
      <c r="E256" s="74" t="s">
        <v>3054</v>
      </c>
      <c r="G256" s="58">
        <v>0</v>
      </c>
      <c r="H256" s="58">
        <v>1</v>
      </c>
      <c r="I256" s="74">
        <v>1</v>
      </c>
      <c r="J256" s="74">
        <v>10000</v>
      </c>
      <c r="L256" s="74">
        <v>3</v>
      </c>
      <c r="M256" s="74">
        <v>0</v>
      </c>
      <c r="N256" s="74">
        <v>0</v>
      </c>
      <c r="P256" s="74">
        <v>0</v>
      </c>
      <c r="R256" s="74">
        <v>18</v>
      </c>
      <c r="S256" s="74">
        <v>28</v>
      </c>
    </row>
    <row r="257" spans="1:19">
      <c r="A257" s="74">
        <v>27100150010</v>
      </c>
      <c r="B257" s="74" t="s">
        <v>3068</v>
      </c>
      <c r="C257" s="74" t="s">
        <v>2823</v>
      </c>
      <c r="D257" s="74" t="s">
        <v>2823</v>
      </c>
      <c r="E257" s="74" t="s">
        <v>3045</v>
      </c>
      <c r="F257" s="74" t="s">
        <v>3069</v>
      </c>
      <c r="G257" s="74">
        <v>0</v>
      </c>
      <c r="H257" s="74">
        <v>1</v>
      </c>
      <c r="I257" s="74">
        <v>1</v>
      </c>
      <c r="J257" s="74">
        <v>10000</v>
      </c>
      <c r="K257" s="74" t="s">
        <v>2855</v>
      </c>
      <c r="L257" s="74">
        <v>0</v>
      </c>
      <c r="M257" s="74">
        <v>0</v>
      </c>
      <c r="N257" s="74">
        <v>0</v>
      </c>
      <c r="P257" s="74">
        <v>6</v>
      </c>
      <c r="R257" s="74">
        <v>6</v>
      </c>
      <c r="S257" s="74">
        <v>0</v>
      </c>
    </row>
    <row r="258" spans="1:19">
      <c r="A258" s="74">
        <v>27100150011</v>
      </c>
      <c r="B258" s="74" t="s">
        <v>3070</v>
      </c>
      <c r="C258" s="74" t="s">
        <v>2857</v>
      </c>
      <c r="D258" s="74" t="s">
        <v>2857</v>
      </c>
      <c r="E258" s="74" t="s">
        <v>2859</v>
      </c>
      <c r="F258" s="74" t="s">
        <v>2860</v>
      </c>
      <c r="G258" s="74">
        <v>2</v>
      </c>
      <c r="H258" s="74">
        <v>0</v>
      </c>
      <c r="I258" s="74">
        <v>1</v>
      </c>
      <c r="J258" s="74">
        <v>10000</v>
      </c>
      <c r="L258" s="74">
        <v>0</v>
      </c>
      <c r="M258" s="74">
        <v>0</v>
      </c>
      <c r="N258" s="74">
        <v>0</v>
      </c>
      <c r="P258" s="74">
        <v>7</v>
      </c>
      <c r="R258" s="74">
        <v>5</v>
      </c>
      <c r="S258" s="74">
        <v>0</v>
      </c>
    </row>
    <row r="259" spans="1:19">
      <c r="A259" s="84">
        <v>27100150012</v>
      </c>
      <c r="B259" s="84" t="s">
        <v>3071</v>
      </c>
      <c r="C259" s="84" t="s">
        <v>3072</v>
      </c>
      <c r="D259" s="84" t="s">
        <v>3071</v>
      </c>
      <c r="E259" s="30" t="s">
        <v>2975</v>
      </c>
      <c r="F259" s="74" t="s">
        <v>2847</v>
      </c>
      <c r="G259" s="58">
        <v>0</v>
      </c>
      <c r="H259" s="58">
        <v>1</v>
      </c>
      <c r="I259" s="58">
        <v>1</v>
      </c>
      <c r="J259" s="74">
        <v>10000</v>
      </c>
      <c r="L259" s="74">
        <v>3</v>
      </c>
      <c r="M259" s="74">
        <v>0</v>
      </c>
      <c r="N259" s="74" t="s">
        <v>2875</v>
      </c>
      <c r="P259" s="74">
        <v>0</v>
      </c>
      <c r="R259" s="74">
        <v>18</v>
      </c>
      <c r="S259" s="74">
        <v>7</v>
      </c>
    </row>
    <row r="260" spans="1:19">
      <c r="A260" s="84">
        <v>27100150013</v>
      </c>
      <c r="B260" s="84" t="s">
        <v>3073</v>
      </c>
      <c r="C260" s="84" t="s">
        <v>3074</v>
      </c>
      <c r="D260" s="84" t="s">
        <v>3073</v>
      </c>
      <c r="E260" s="74" t="s">
        <v>3054</v>
      </c>
      <c r="G260" s="58">
        <v>0</v>
      </c>
      <c r="H260" s="58">
        <v>1</v>
      </c>
      <c r="I260" s="74">
        <v>1</v>
      </c>
      <c r="J260" s="74">
        <v>10000</v>
      </c>
      <c r="L260" s="74">
        <v>3</v>
      </c>
      <c r="M260" s="74">
        <v>0</v>
      </c>
      <c r="N260" s="74" t="s">
        <v>2875</v>
      </c>
      <c r="P260" s="74">
        <v>0</v>
      </c>
      <c r="R260" s="74">
        <v>18</v>
      </c>
      <c r="S260" s="74">
        <v>3</v>
      </c>
    </row>
    <row r="261" spans="1:19">
      <c r="A261" s="84">
        <v>27100150014</v>
      </c>
      <c r="B261" s="84" t="s">
        <v>3075</v>
      </c>
      <c r="C261" s="84" t="s">
        <v>3076</v>
      </c>
      <c r="D261" s="84" t="s">
        <v>3075</v>
      </c>
      <c r="E261" s="30" t="s">
        <v>3054</v>
      </c>
      <c r="G261" s="58">
        <v>0</v>
      </c>
      <c r="H261" s="58">
        <v>1</v>
      </c>
      <c r="I261" s="74">
        <v>1</v>
      </c>
      <c r="J261" s="74">
        <v>10000</v>
      </c>
      <c r="L261" s="74">
        <v>3</v>
      </c>
      <c r="M261" s="74">
        <v>0</v>
      </c>
      <c r="N261" s="74" t="s">
        <v>2875</v>
      </c>
      <c r="P261" s="74">
        <v>0</v>
      </c>
      <c r="R261" s="74">
        <v>18</v>
      </c>
      <c r="S261" s="74">
        <v>5</v>
      </c>
    </row>
    <row r="262" spans="1:19">
      <c r="A262" s="84">
        <v>27100150015</v>
      </c>
      <c r="B262" s="84" t="s">
        <v>3077</v>
      </c>
      <c r="C262" s="84" t="s">
        <v>1946</v>
      </c>
      <c r="D262" s="84" t="s">
        <v>1947</v>
      </c>
      <c r="E262" s="30" t="s">
        <v>2975</v>
      </c>
      <c r="F262" s="74" t="s">
        <v>2847</v>
      </c>
      <c r="G262" s="58">
        <v>0</v>
      </c>
      <c r="H262" s="58">
        <v>1</v>
      </c>
      <c r="I262" s="58">
        <v>1</v>
      </c>
      <c r="J262" s="74">
        <v>10000</v>
      </c>
      <c r="L262" s="74">
        <v>3</v>
      </c>
      <c r="M262" s="74">
        <v>0</v>
      </c>
      <c r="N262" s="74" t="s">
        <v>3078</v>
      </c>
      <c r="P262" s="74">
        <v>0</v>
      </c>
      <c r="R262" s="74">
        <v>18</v>
      </c>
      <c r="S262" s="74">
        <v>7</v>
      </c>
    </row>
    <row r="263" spans="1:19">
      <c r="A263" s="84">
        <v>27100150016</v>
      </c>
      <c r="B263" s="84" t="s">
        <v>3079</v>
      </c>
      <c r="C263" s="84" t="s">
        <v>1953</v>
      </c>
      <c r="D263" s="84" t="s">
        <v>1954</v>
      </c>
      <c r="E263" s="30" t="s">
        <v>2975</v>
      </c>
      <c r="F263" s="74" t="s">
        <v>2847</v>
      </c>
      <c r="G263" s="58">
        <v>0</v>
      </c>
      <c r="H263" s="58">
        <v>1</v>
      </c>
      <c r="I263" s="58">
        <v>1</v>
      </c>
      <c r="J263" s="74">
        <v>10000</v>
      </c>
      <c r="L263" s="74">
        <v>3</v>
      </c>
      <c r="M263" s="74">
        <v>0</v>
      </c>
      <c r="N263" s="74" t="s">
        <v>3080</v>
      </c>
      <c r="P263" s="74">
        <v>0</v>
      </c>
      <c r="R263" s="74">
        <v>18</v>
      </c>
      <c r="S263" s="74">
        <v>7</v>
      </c>
    </row>
    <row r="264" spans="1:30">
      <c r="A264" s="84">
        <v>27100150017</v>
      </c>
      <c r="B264" s="80" t="s">
        <v>3081</v>
      </c>
      <c r="C264" s="80" t="s">
        <v>3082</v>
      </c>
      <c r="D264" s="80" t="s">
        <v>3083</v>
      </c>
      <c r="E264" s="30" t="s">
        <v>2975</v>
      </c>
      <c r="F264" s="80"/>
      <c r="G264" s="80"/>
      <c r="H264" s="80"/>
      <c r="I264" s="80">
        <v>1</v>
      </c>
      <c r="J264" s="80">
        <v>10000</v>
      </c>
      <c r="K264" s="80"/>
      <c r="L264" s="80">
        <v>0</v>
      </c>
      <c r="M264" s="80">
        <v>0</v>
      </c>
      <c r="N264" s="80">
        <v>1</v>
      </c>
      <c r="O264" s="80"/>
      <c r="P264" s="80">
        <v>0</v>
      </c>
      <c r="Q264" s="80"/>
      <c r="R264" s="80">
        <v>25</v>
      </c>
      <c r="S264" s="80" t="s">
        <v>3084</v>
      </c>
      <c r="T264" s="80"/>
      <c r="U264" s="80"/>
      <c r="V264" s="80"/>
      <c r="W264" s="80"/>
      <c r="X264" s="80"/>
      <c r="Y264" s="80"/>
      <c r="Z264" s="80"/>
      <c r="AA264" s="80"/>
      <c r="AB264" s="90"/>
      <c r="AC264" s="90"/>
      <c r="AD264" s="80"/>
    </row>
    <row r="265" spans="1:24">
      <c r="A265" s="84">
        <v>27100150018</v>
      </c>
      <c r="B265" s="80" t="s">
        <v>3081</v>
      </c>
      <c r="C265" s="80" t="s">
        <v>3082</v>
      </c>
      <c r="D265" s="80" t="s">
        <v>3083</v>
      </c>
      <c r="E265" s="30" t="s">
        <v>2975</v>
      </c>
      <c r="F265" s="80"/>
      <c r="G265" s="80"/>
      <c r="H265" s="80"/>
      <c r="I265" s="80">
        <v>1</v>
      </c>
      <c r="J265" s="80">
        <v>10000</v>
      </c>
      <c r="K265" s="80"/>
      <c r="L265" s="80">
        <v>0</v>
      </c>
      <c r="M265" s="80">
        <v>0</v>
      </c>
      <c r="N265" s="80">
        <v>1</v>
      </c>
      <c r="O265" s="80"/>
      <c r="P265" s="80">
        <v>0</v>
      </c>
      <c r="Q265" s="80"/>
      <c r="R265" s="80">
        <v>25</v>
      </c>
      <c r="S265" s="80" t="s">
        <v>3085</v>
      </c>
      <c r="T265" s="80"/>
      <c r="U265" s="80"/>
      <c r="V265" s="80"/>
      <c r="W265" s="80"/>
      <c r="X265" s="80"/>
    </row>
    <row r="266" spans="1:19">
      <c r="A266" s="74">
        <v>27100140109</v>
      </c>
      <c r="B266" s="74" t="s">
        <v>1955</v>
      </c>
      <c r="C266" s="74" t="s">
        <v>1955</v>
      </c>
      <c r="D266" s="74" t="s">
        <v>3086</v>
      </c>
      <c r="E266" s="74" t="s">
        <v>2868</v>
      </c>
      <c r="I266" s="74">
        <v>1</v>
      </c>
      <c r="J266" s="74">
        <v>10000</v>
      </c>
      <c r="L266" s="74">
        <v>0</v>
      </c>
      <c r="M266" s="74">
        <v>1</v>
      </c>
      <c r="N266" s="74">
        <v>1</v>
      </c>
      <c r="P266" s="74">
        <v>0</v>
      </c>
      <c r="R266" s="74">
        <v>18</v>
      </c>
      <c r="S266" s="74">
        <v>25</v>
      </c>
    </row>
    <row r="267" spans="1:19">
      <c r="A267" s="74">
        <v>27100140110</v>
      </c>
      <c r="I267" s="74">
        <v>1</v>
      </c>
      <c r="J267" s="74">
        <v>10000</v>
      </c>
      <c r="L267" s="74">
        <v>0</v>
      </c>
      <c r="M267" s="74">
        <v>1</v>
      </c>
      <c r="N267" s="74">
        <v>1</v>
      </c>
      <c r="P267" s="74">
        <v>0</v>
      </c>
      <c r="R267" s="74">
        <v>18</v>
      </c>
      <c r="S267" s="74">
        <v>26</v>
      </c>
    </row>
    <row r="268" spans="1:30">
      <c r="A268" s="74">
        <v>27100140111</v>
      </c>
      <c r="B268" s="80" t="s">
        <v>3087</v>
      </c>
      <c r="C268" s="80" t="s">
        <v>1540</v>
      </c>
      <c r="D268" s="80" t="s">
        <v>2840</v>
      </c>
      <c r="E268" s="80" t="s">
        <v>2833</v>
      </c>
      <c r="F268" s="80"/>
      <c r="G268" s="80"/>
      <c r="H268" s="80"/>
      <c r="I268" s="80">
        <v>1</v>
      </c>
      <c r="J268" s="80">
        <v>10000</v>
      </c>
      <c r="K268" s="80"/>
      <c r="L268" s="80" t="s">
        <v>2827</v>
      </c>
      <c r="M268" s="80">
        <v>0</v>
      </c>
      <c r="N268" s="80">
        <v>0</v>
      </c>
      <c r="O268" s="80"/>
      <c r="P268" s="80">
        <v>8</v>
      </c>
      <c r="Q268" s="80"/>
      <c r="R268" s="80">
        <v>2</v>
      </c>
      <c r="S268" s="80" t="s">
        <v>2837</v>
      </c>
      <c r="T268" s="80"/>
      <c r="U268" s="80"/>
      <c r="V268" s="80"/>
      <c r="W268" s="80"/>
      <c r="X268" s="80"/>
      <c r="Y268" s="80"/>
      <c r="Z268" s="80"/>
      <c r="AA268" s="80"/>
      <c r="AB268" s="90"/>
      <c r="AC268" s="90"/>
      <c r="AD268" s="80"/>
    </row>
    <row r="269" spans="1:19">
      <c r="A269" s="74">
        <v>27100140112</v>
      </c>
      <c r="B269" s="74" t="s">
        <v>3088</v>
      </c>
      <c r="C269" s="74" t="s">
        <v>3089</v>
      </c>
      <c r="D269" s="74" t="s">
        <v>3090</v>
      </c>
      <c r="E269" s="74" t="s">
        <v>2868</v>
      </c>
      <c r="I269" s="74">
        <v>1</v>
      </c>
      <c r="J269" s="74">
        <v>10000</v>
      </c>
      <c r="L269" s="74" t="s">
        <v>2827</v>
      </c>
      <c r="M269" s="74">
        <v>1</v>
      </c>
      <c r="N269" s="74">
        <v>1</v>
      </c>
      <c r="P269" s="74">
        <v>0</v>
      </c>
      <c r="R269" s="74">
        <v>25</v>
      </c>
      <c r="S269" s="74" t="s">
        <v>3091</v>
      </c>
    </row>
    <row r="270" spans="1:19">
      <c r="A270" s="74">
        <v>27100140113</v>
      </c>
      <c r="B270" s="74" t="s">
        <v>3092</v>
      </c>
      <c r="C270" s="74" t="s">
        <v>3093</v>
      </c>
      <c r="D270" s="74" t="s">
        <v>3094</v>
      </c>
      <c r="E270" s="74" t="s">
        <v>3012</v>
      </c>
      <c r="G270" s="74">
        <v>0</v>
      </c>
      <c r="H270" s="74">
        <v>1</v>
      </c>
      <c r="I270" s="74">
        <v>1</v>
      </c>
      <c r="J270" s="74">
        <v>10000</v>
      </c>
      <c r="L270" s="74">
        <v>3</v>
      </c>
      <c r="M270" s="74">
        <v>1</v>
      </c>
      <c r="N270" s="74">
        <v>1</v>
      </c>
      <c r="P270" s="74">
        <v>0</v>
      </c>
      <c r="R270" s="74">
        <v>18</v>
      </c>
      <c r="S270" s="74">
        <v>35</v>
      </c>
    </row>
    <row r="271" spans="1:19">
      <c r="A271" s="74">
        <v>27100140114</v>
      </c>
      <c r="B271" s="74" t="s">
        <v>3095</v>
      </c>
      <c r="C271" s="74" t="s">
        <v>3093</v>
      </c>
      <c r="D271" s="74" t="s">
        <v>3096</v>
      </c>
      <c r="E271" s="74" t="s">
        <v>3012</v>
      </c>
      <c r="G271" s="74">
        <v>0</v>
      </c>
      <c r="H271" s="74">
        <v>1</v>
      </c>
      <c r="I271" s="74">
        <v>1</v>
      </c>
      <c r="J271" s="74">
        <v>10000</v>
      </c>
      <c r="L271" s="74">
        <v>3</v>
      </c>
      <c r="M271" s="74">
        <v>1</v>
      </c>
      <c r="N271" s="74">
        <v>1</v>
      </c>
      <c r="P271" s="74">
        <v>0</v>
      </c>
      <c r="R271" s="74">
        <v>18</v>
      </c>
      <c r="S271" s="74">
        <v>37</v>
      </c>
    </row>
    <row r="272" spans="1:19">
      <c r="A272" s="74">
        <v>27100140115</v>
      </c>
      <c r="B272" s="74" t="s">
        <v>3097</v>
      </c>
      <c r="C272" s="74" t="s">
        <v>3093</v>
      </c>
      <c r="D272" s="74" t="s">
        <v>3098</v>
      </c>
      <c r="E272" s="74" t="s">
        <v>3012</v>
      </c>
      <c r="G272" s="74">
        <v>0</v>
      </c>
      <c r="H272" s="74">
        <v>1</v>
      </c>
      <c r="I272" s="74">
        <v>1</v>
      </c>
      <c r="J272" s="74">
        <v>10000</v>
      </c>
      <c r="L272" s="74">
        <v>3</v>
      </c>
      <c r="M272" s="74">
        <v>1</v>
      </c>
      <c r="N272" s="74">
        <v>1</v>
      </c>
      <c r="P272" s="74">
        <v>0</v>
      </c>
      <c r="R272" s="74">
        <v>18</v>
      </c>
      <c r="S272" s="74">
        <v>8</v>
      </c>
    </row>
    <row r="273" spans="1:19">
      <c r="A273" s="74">
        <v>27100140116</v>
      </c>
      <c r="B273" s="74" t="s">
        <v>3099</v>
      </c>
      <c r="C273" s="74" t="s">
        <v>3093</v>
      </c>
      <c r="D273" s="74" t="s">
        <v>3100</v>
      </c>
      <c r="E273" s="74" t="s">
        <v>3012</v>
      </c>
      <c r="G273" s="74">
        <v>0</v>
      </c>
      <c r="H273" s="74">
        <v>1</v>
      </c>
      <c r="I273" s="74">
        <v>1</v>
      </c>
      <c r="J273" s="74">
        <v>10000</v>
      </c>
      <c r="L273" s="74">
        <v>3</v>
      </c>
      <c r="M273" s="74">
        <v>1</v>
      </c>
      <c r="N273" s="74">
        <v>1</v>
      </c>
      <c r="P273" s="74">
        <v>0</v>
      </c>
      <c r="R273" s="74">
        <v>18</v>
      </c>
      <c r="S273" s="74">
        <v>7</v>
      </c>
    </row>
    <row r="274" spans="1:19">
      <c r="A274" s="74">
        <v>27100140117</v>
      </c>
      <c r="B274" s="74" t="s">
        <v>3101</v>
      </c>
      <c r="C274" s="74" t="s">
        <v>3093</v>
      </c>
      <c r="D274" s="74" t="s">
        <v>3102</v>
      </c>
      <c r="E274" s="74" t="s">
        <v>3012</v>
      </c>
      <c r="G274" s="74">
        <v>0</v>
      </c>
      <c r="H274" s="74">
        <v>1</v>
      </c>
      <c r="I274" s="74">
        <v>1</v>
      </c>
      <c r="J274" s="74">
        <v>10000</v>
      </c>
      <c r="L274" s="74">
        <v>3</v>
      </c>
      <c r="M274" s="74">
        <v>1</v>
      </c>
      <c r="N274" s="74">
        <v>1</v>
      </c>
      <c r="P274" s="74">
        <v>0</v>
      </c>
      <c r="R274" s="74">
        <v>18</v>
      </c>
      <c r="S274" s="74">
        <v>35</v>
      </c>
    </row>
    <row r="275" spans="1:19">
      <c r="A275" s="74">
        <v>27100140118</v>
      </c>
      <c r="B275" s="74" t="s">
        <v>3103</v>
      </c>
      <c r="C275" s="74" t="s">
        <v>3093</v>
      </c>
      <c r="D275" s="74" t="s">
        <v>3094</v>
      </c>
      <c r="E275" s="74" t="s">
        <v>3012</v>
      </c>
      <c r="G275" s="74">
        <v>0</v>
      </c>
      <c r="H275" s="74">
        <v>1</v>
      </c>
      <c r="I275" s="74">
        <v>1</v>
      </c>
      <c r="J275" s="74">
        <v>10000</v>
      </c>
      <c r="L275" s="74">
        <v>3</v>
      </c>
      <c r="M275" s="74">
        <v>1</v>
      </c>
      <c r="N275" s="74">
        <v>1</v>
      </c>
      <c r="P275" s="74">
        <v>0</v>
      </c>
      <c r="R275" s="74">
        <v>18</v>
      </c>
      <c r="S275" s="74">
        <v>37</v>
      </c>
    </row>
    <row r="276" spans="1:19">
      <c r="A276" s="74">
        <v>27100140119</v>
      </c>
      <c r="B276" s="74" t="s">
        <v>3104</v>
      </c>
      <c r="C276" s="74" t="s">
        <v>3105</v>
      </c>
      <c r="D276" s="74" t="s">
        <v>3106</v>
      </c>
      <c r="E276" s="74" t="s">
        <v>3012</v>
      </c>
      <c r="G276" s="74">
        <v>0</v>
      </c>
      <c r="H276" s="74">
        <v>1</v>
      </c>
      <c r="I276" s="74">
        <v>1</v>
      </c>
      <c r="J276" s="74">
        <v>10000</v>
      </c>
      <c r="L276" s="30">
        <v>0</v>
      </c>
      <c r="M276" s="74">
        <v>1</v>
      </c>
      <c r="N276" s="74">
        <v>1</v>
      </c>
      <c r="P276" s="74">
        <v>0</v>
      </c>
      <c r="R276" s="74">
        <v>18</v>
      </c>
      <c r="S276" s="74">
        <v>26</v>
      </c>
    </row>
    <row r="277" spans="1:19">
      <c r="A277" s="74">
        <v>27100140120</v>
      </c>
      <c r="B277" s="74" t="s">
        <v>3107</v>
      </c>
      <c r="C277" s="74" t="s">
        <v>3108</v>
      </c>
      <c r="D277" s="74" t="s">
        <v>3109</v>
      </c>
      <c r="G277" s="74">
        <v>0</v>
      </c>
      <c r="H277" s="74">
        <v>1</v>
      </c>
      <c r="I277" s="74">
        <v>1</v>
      </c>
      <c r="J277" s="74">
        <v>10000</v>
      </c>
      <c r="L277" s="30">
        <v>0</v>
      </c>
      <c r="M277" s="74">
        <v>1</v>
      </c>
      <c r="N277" s="74">
        <v>1</v>
      </c>
      <c r="P277" s="74">
        <v>0</v>
      </c>
      <c r="R277" s="74">
        <v>18</v>
      </c>
      <c r="S277" s="74">
        <v>35</v>
      </c>
    </row>
    <row r="278" spans="1:19">
      <c r="A278" s="74">
        <v>27100140121</v>
      </c>
      <c r="B278" s="74" t="s">
        <v>3110</v>
      </c>
      <c r="C278" s="74" t="s">
        <v>3108</v>
      </c>
      <c r="D278" s="74" t="s">
        <v>2969</v>
      </c>
      <c r="G278" s="74">
        <v>0</v>
      </c>
      <c r="H278" s="74">
        <v>1</v>
      </c>
      <c r="I278" s="74">
        <v>1</v>
      </c>
      <c r="J278" s="74">
        <v>10000</v>
      </c>
      <c r="L278" s="30">
        <v>0</v>
      </c>
      <c r="M278" s="74">
        <v>1</v>
      </c>
      <c r="N278" s="74">
        <v>1</v>
      </c>
      <c r="P278" s="74">
        <v>0</v>
      </c>
      <c r="R278" s="74">
        <v>18</v>
      </c>
      <c r="S278" s="74">
        <v>37</v>
      </c>
    </row>
    <row r="279" spans="1:19">
      <c r="A279" s="74">
        <v>27100140122</v>
      </c>
      <c r="B279" s="74" t="s">
        <v>3111</v>
      </c>
      <c r="C279" s="74" t="s">
        <v>3108</v>
      </c>
      <c r="D279" s="74" t="s">
        <v>3112</v>
      </c>
      <c r="G279" s="74">
        <v>0</v>
      </c>
      <c r="H279" s="74">
        <v>1</v>
      </c>
      <c r="I279" s="74">
        <v>1</v>
      </c>
      <c r="J279" s="74">
        <v>10000</v>
      </c>
      <c r="L279" s="30">
        <v>0</v>
      </c>
      <c r="M279" s="74">
        <v>1</v>
      </c>
      <c r="N279" s="74">
        <v>1</v>
      </c>
      <c r="P279" s="74">
        <v>0</v>
      </c>
      <c r="R279" s="74">
        <v>18</v>
      </c>
      <c r="S279" s="74">
        <v>26</v>
      </c>
    </row>
    <row r="280" spans="1:19">
      <c r="A280" s="74">
        <v>27100140123</v>
      </c>
      <c r="B280" s="74" t="s">
        <v>3113</v>
      </c>
      <c r="C280" s="74" t="s">
        <v>3108</v>
      </c>
      <c r="D280" s="74" t="s">
        <v>3114</v>
      </c>
      <c r="G280" s="74">
        <v>0</v>
      </c>
      <c r="H280" s="74">
        <v>1</v>
      </c>
      <c r="I280" s="74">
        <v>1</v>
      </c>
      <c r="J280" s="74">
        <v>10000</v>
      </c>
      <c r="L280" s="30">
        <v>0</v>
      </c>
      <c r="M280" s="74">
        <v>1</v>
      </c>
      <c r="N280" s="74">
        <v>1</v>
      </c>
      <c r="P280" s="74">
        <v>0</v>
      </c>
      <c r="R280" s="74">
        <v>18</v>
      </c>
      <c r="S280" s="74">
        <v>8</v>
      </c>
    </row>
    <row r="281" spans="1:19">
      <c r="A281" s="74">
        <v>27100140124</v>
      </c>
      <c r="B281" s="74" t="s">
        <v>3115</v>
      </c>
      <c r="C281" s="74" t="s">
        <v>3108</v>
      </c>
      <c r="D281" s="74" t="s">
        <v>3116</v>
      </c>
      <c r="G281" s="74">
        <v>0</v>
      </c>
      <c r="H281" s="74">
        <v>1</v>
      </c>
      <c r="I281" s="74">
        <v>1</v>
      </c>
      <c r="J281" s="74">
        <v>10000</v>
      </c>
      <c r="L281" s="30">
        <v>0</v>
      </c>
      <c r="M281" s="74">
        <v>1</v>
      </c>
      <c r="N281" s="74">
        <v>1</v>
      </c>
      <c r="P281" s="74">
        <v>0</v>
      </c>
      <c r="R281" s="74">
        <v>18</v>
      </c>
      <c r="S281" s="74">
        <v>36</v>
      </c>
    </row>
    <row r="282" spans="1:19">
      <c r="A282" s="74">
        <v>27100140125</v>
      </c>
      <c r="B282" s="74" t="s">
        <v>3117</v>
      </c>
      <c r="C282" s="74" t="s">
        <v>3108</v>
      </c>
      <c r="D282" s="74" t="s">
        <v>3118</v>
      </c>
      <c r="G282" s="74">
        <v>0</v>
      </c>
      <c r="H282" s="74">
        <v>1</v>
      </c>
      <c r="I282" s="74">
        <v>1</v>
      </c>
      <c r="J282" s="74">
        <v>10000</v>
      </c>
      <c r="L282" s="30">
        <v>0</v>
      </c>
      <c r="M282" s="74">
        <v>1</v>
      </c>
      <c r="N282" s="74">
        <v>1</v>
      </c>
      <c r="P282" s="74">
        <v>0</v>
      </c>
      <c r="R282" s="74">
        <v>18</v>
      </c>
      <c r="S282" s="74">
        <v>7</v>
      </c>
    </row>
    <row r="283" spans="1:19">
      <c r="A283" s="74">
        <v>27100040130</v>
      </c>
      <c r="B283" s="74" t="s">
        <v>2877</v>
      </c>
      <c r="C283" s="74" t="s">
        <v>2877</v>
      </c>
      <c r="D283" s="74" t="s">
        <v>3119</v>
      </c>
      <c r="E283" s="74" t="s">
        <v>2879</v>
      </c>
      <c r="F283" s="74" t="s">
        <v>2826</v>
      </c>
      <c r="G283" s="74">
        <v>0</v>
      </c>
      <c r="H283" s="74">
        <v>1</v>
      </c>
      <c r="I283" s="74">
        <v>1</v>
      </c>
      <c r="J283" s="74">
        <v>10000</v>
      </c>
      <c r="L283" s="74" t="s">
        <v>2827</v>
      </c>
      <c r="M283" s="74">
        <v>0</v>
      </c>
      <c r="N283" s="74">
        <v>0</v>
      </c>
      <c r="P283" s="74">
        <v>5</v>
      </c>
      <c r="R283" s="74">
        <v>18</v>
      </c>
      <c r="S283" s="74">
        <v>75</v>
      </c>
    </row>
    <row r="284" spans="1:30">
      <c r="A284" s="74">
        <v>27100040131</v>
      </c>
      <c r="B284" s="80" t="s">
        <v>3120</v>
      </c>
      <c r="C284" s="80"/>
      <c r="D284" s="80"/>
      <c r="E284" s="80"/>
      <c r="F284" s="80"/>
      <c r="G284" s="80"/>
      <c r="H284" s="80"/>
      <c r="I284" s="80">
        <v>1</v>
      </c>
      <c r="J284" s="80">
        <v>10000</v>
      </c>
      <c r="K284" s="80"/>
      <c r="L284" s="80">
        <v>0</v>
      </c>
      <c r="M284" s="80">
        <v>0</v>
      </c>
      <c r="N284" s="80">
        <v>1</v>
      </c>
      <c r="O284" s="80"/>
      <c r="P284" s="80">
        <v>0</v>
      </c>
      <c r="Q284" s="80"/>
      <c r="R284" s="80">
        <v>25</v>
      </c>
      <c r="S284" s="80" t="s">
        <v>3121</v>
      </c>
      <c r="T284" s="80"/>
      <c r="U284" s="80"/>
      <c r="V284" s="80"/>
      <c r="W284" s="80"/>
      <c r="X284" s="80"/>
      <c r="Y284" s="80"/>
      <c r="Z284" s="80"/>
      <c r="AA284" s="80"/>
      <c r="AB284" s="90"/>
      <c r="AC284" s="90"/>
      <c r="AD284" s="80"/>
    </row>
    <row r="285" spans="1:19">
      <c r="A285" s="74">
        <v>27100040132</v>
      </c>
      <c r="B285" s="74" t="s">
        <v>3122</v>
      </c>
      <c r="G285" s="74">
        <v>0</v>
      </c>
      <c r="H285" s="74">
        <v>1</v>
      </c>
      <c r="I285" s="74">
        <v>1</v>
      </c>
      <c r="J285" s="74">
        <v>10000</v>
      </c>
      <c r="L285" s="74" t="s">
        <v>2827</v>
      </c>
      <c r="M285" s="74">
        <v>0</v>
      </c>
      <c r="N285" s="74">
        <v>0</v>
      </c>
      <c r="P285" s="74">
        <v>8</v>
      </c>
      <c r="R285" s="74">
        <v>18</v>
      </c>
      <c r="S285" s="74">
        <v>17</v>
      </c>
    </row>
    <row r="286" spans="1:19">
      <c r="A286" s="74">
        <v>27100040133</v>
      </c>
      <c r="B286" s="74" t="s">
        <v>3123</v>
      </c>
      <c r="G286" s="74">
        <v>0</v>
      </c>
      <c r="H286" s="74">
        <v>1</v>
      </c>
      <c r="I286" s="74">
        <v>1</v>
      </c>
      <c r="J286" s="74">
        <v>10000</v>
      </c>
      <c r="L286" s="74" t="s">
        <v>2827</v>
      </c>
      <c r="M286" s="74">
        <v>0</v>
      </c>
      <c r="N286" s="74">
        <v>0</v>
      </c>
      <c r="P286" s="74">
        <v>8</v>
      </c>
      <c r="R286" s="74">
        <v>18</v>
      </c>
      <c r="S286" s="74">
        <v>21</v>
      </c>
    </row>
    <row r="287" spans="1:19">
      <c r="A287" s="74">
        <v>27100040134</v>
      </c>
      <c r="B287" s="74" t="s">
        <v>3124</v>
      </c>
      <c r="G287" s="74">
        <v>0</v>
      </c>
      <c r="H287" s="74">
        <v>1</v>
      </c>
      <c r="I287" s="74">
        <v>1</v>
      </c>
      <c r="J287" s="74">
        <v>10000</v>
      </c>
      <c r="L287" s="74" t="s">
        <v>2827</v>
      </c>
      <c r="M287" s="74">
        <v>0</v>
      </c>
      <c r="N287" s="74">
        <v>0</v>
      </c>
      <c r="P287" s="74">
        <v>8</v>
      </c>
      <c r="R287" s="74">
        <v>18</v>
      </c>
      <c r="S287" s="74">
        <v>26</v>
      </c>
    </row>
    <row r="288" spans="1:19">
      <c r="A288" s="74">
        <v>27100040135</v>
      </c>
      <c r="B288" s="74" t="s">
        <v>3125</v>
      </c>
      <c r="G288" s="74">
        <v>0</v>
      </c>
      <c r="H288" s="74">
        <v>1</v>
      </c>
      <c r="I288" s="74">
        <v>1</v>
      </c>
      <c r="J288" s="74">
        <v>10000</v>
      </c>
      <c r="L288" s="74" t="s">
        <v>2827</v>
      </c>
      <c r="M288" s="74">
        <v>0</v>
      </c>
      <c r="N288" s="74">
        <v>0</v>
      </c>
      <c r="P288" s="74">
        <v>8</v>
      </c>
      <c r="R288" s="74">
        <v>18</v>
      </c>
      <c r="S288" s="74">
        <v>35</v>
      </c>
    </row>
    <row r="289" spans="1:19">
      <c r="A289" s="74">
        <v>27100040136</v>
      </c>
      <c r="B289" s="74" t="s">
        <v>3126</v>
      </c>
      <c r="G289" s="74">
        <v>0</v>
      </c>
      <c r="H289" s="74">
        <v>1</v>
      </c>
      <c r="I289" s="74">
        <v>1</v>
      </c>
      <c r="J289" s="74">
        <v>10000</v>
      </c>
      <c r="L289" s="74" t="s">
        <v>2827</v>
      </c>
      <c r="M289" s="74">
        <v>0</v>
      </c>
      <c r="N289" s="74">
        <v>0</v>
      </c>
      <c r="P289" s="74">
        <v>8</v>
      </c>
      <c r="R289" s="74">
        <v>18</v>
      </c>
      <c r="S289" s="74">
        <v>37</v>
      </c>
    </row>
    <row r="290" spans="1:19">
      <c r="A290" s="74">
        <v>27100040150</v>
      </c>
      <c r="B290" s="74" t="s">
        <v>3127</v>
      </c>
      <c r="I290" s="74">
        <v>1</v>
      </c>
      <c r="J290" s="74">
        <v>10000</v>
      </c>
      <c r="L290" s="74" t="s">
        <v>2827</v>
      </c>
      <c r="M290" s="74">
        <v>0</v>
      </c>
      <c r="N290" s="74">
        <v>1</v>
      </c>
      <c r="P290" s="74">
        <v>0</v>
      </c>
      <c r="R290" s="74">
        <v>25</v>
      </c>
      <c r="S290" s="74" t="s">
        <v>2900</v>
      </c>
    </row>
    <row r="291" spans="1:19">
      <c r="A291" s="74">
        <v>27100040151</v>
      </c>
      <c r="B291" s="74" t="s">
        <v>3128</v>
      </c>
      <c r="I291" s="74">
        <v>1</v>
      </c>
      <c r="J291" s="74">
        <v>10000</v>
      </c>
      <c r="L291" s="74" t="s">
        <v>2827</v>
      </c>
      <c r="M291" s="74">
        <v>0</v>
      </c>
      <c r="N291" s="74">
        <v>1</v>
      </c>
      <c r="P291" s="74">
        <v>0</v>
      </c>
      <c r="R291" s="74">
        <v>25</v>
      </c>
      <c r="S291" s="74" t="s">
        <v>3129</v>
      </c>
    </row>
    <row r="292" spans="1:19">
      <c r="A292" s="74">
        <v>27100040152</v>
      </c>
      <c r="B292" s="74" t="s">
        <v>3130</v>
      </c>
      <c r="C292" s="74" t="s">
        <v>2877</v>
      </c>
      <c r="D292" s="74" t="s">
        <v>3131</v>
      </c>
      <c r="E292" s="74" t="s">
        <v>2879</v>
      </c>
      <c r="F292" s="74" t="s">
        <v>2826</v>
      </c>
      <c r="I292" s="74">
        <v>1</v>
      </c>
      <c r="J292" s="74">
        <v>10000</v>
      </c>
      <c r="L292" s="74" t="s">
        <v>3132</v>
      </c>
      <c r="M292" s="74">
        <v>0</v>
      </c>
      <c r="N292" s="74">
        <v>0</v>
      </c>
      <c r="P292" s="74">
        <v>5</v>
      </c>
      <c r="R292" s="74">
        <v>18</v>
      </c>
      <c r="S292" s="74">
        <v>75</v>
      </c>
    </row>
    <row r="293" spans="1:19">
      <c r="A293" s="74">
        <v>27100240000</v>
      </c>
      <c r="B293" s="74" t="s">
        <v>3133</v>
      </c>
      <c r="C293" s="74" t="s">
        <v>3133</v>
      </c>
      <c r="D293" s="74" t="s">
        <v>3134</v>
      </c>
      <c r="G293" s="74">
        <v>0</v>
      </c>
      <c r="H293" s="74">
        <v>1</v>
      </c>
      <c r="I293" s="74">
        <v>1</v>
      </c>
      <c r="J293" s="74">
        <v>10000</v>
      </c>
      <c r="L293" s="74">
        <v>0</v>
      </c>
      <c r="M293" s="74">
        <v>1</v>
      </c>
      <c r="N293" s="74">
        <v>1</v>
      </c>
      <c r="P293" s="74">
        <v>0</v>
      </c>
      <c r="R293" s="74">
        <v>18</v>
      </c>
      <c r="S293" s="74">
        <v>36</v>
      </c>
    </row>
    <row r="294" spans="1:19">
      <c r="A294" s="74">
        <v>27100240001</v>
      </c>
      <c r="B294" s="74" t="s">
        <v>3135</v>
      </c>
      <c r="C294" s="74" t="s">
        <v>3135</v>
      </c>
      <c r="D294" s="74" t="s">
        <v>3136</v>
      </c>
      <c r="G294" s="74">
        <v>0</v>
      </c>
      <c r="H294" s="74">
        <v>1</v>
      </c>
      <c r="I294" s="74">
        <v>1</v>
      </c>
      <c r="J294" s="74">
        <v>10000</v>
      </c>
      <c r="L294" s="74">
        <v>0</v>
      </c>
      <c r="M294" s="74">
        <v>1</v>
      </c>
      <c r="N294" s="74">
        <v>1</v>
      </c>
      <c r="P294" s="74">
        <v>0</v>
      </c>
      <c r="R294" s="74">
        <v>18</v>
      </c>
      <c r="S294" s="74">
        <v>36</v>
      </c>
    </row>
    <row r="295" spans="1:19">
      <c r="A295" s="74">
        <v>27100240002</v>
      </c>
      <c r="B295" s="74" t="s">
        <v>3135</v>
      </c>
      <c r="G295" s="74">
        <v>0</v>
      </c>
      <c r="H295" s="74">
        <v>1</v>
      </c>
      <c r="I295" s="74">
        <v>1</v>
      </c>
      <c r="J295" s="74">
        <v>10000</v>
      </c>
      <c r="L295" s="74">
        <v>0</v>
      </c>
      <c r="M295" s="74">
        <v>1</v>
      </c>
      <c r="N295" s="74">
        <v>1</v>
      </c>
      <c r="P295" s="74">
        <v>0</v>
      </c>
      <c r="R295" s="74">
        <v>18</v>
      </c>
      <c r="S295" s="74">
        <v>17</v>
      </c>
    </row>
    <row r="296" spans="1:19">
      <c r="A296" s="74">
        <v>27100240003</v>
      </c>
      <c r="B296" s="74" t="s">
        <v>3137</v>
      </c>
      <c r="C296" s="74" t="s">
        <v>3137</v>
      </c>
      <c r="D296" s="74" t="s">
        <v>3138</v>
      </c>
      <c r="G296" s="74">
        <v>0</v>
      </c>
      <c r="H296" s="74">
        <v>1</v>
      </c>
      <c r="I296" s="74">
        <v>1</v>
      </c>
      <c r="J296" s="74">
        <v>10000</v>
      </c>
      <c r="L296" s="74">
        <v>0</v>
      </c>
      <c r="M296" s="74">
        <v>1</v>
      </c>
      <c r="N296" s="74">
        <v>1</v>
      </c>
      <c r="P296" s="74">
        <v>0</v>
      </c>
      <c r="R296" s="74">
        <v>18</v>
      </c>
      <c r="S296" s="74">
        <v>4</v>
      </c>
    </row>
    <row r="297" spans="1:19">
      <c r="A297" s="74">
        <v>27100240004</v>
      </c>
      <c r="G297" s="74">
        <v>0</v>
      </c>
      <c r="H297" s="74">
        <v>1</v>
      </c>
      <c r="I297" s="74">
        <v>1</v>
      </c>
      <c r="J297" s="74">
        <v>10000</v>
      </c>
      <c r="L297" s="74">
        <v>0</v>
      </c>
      <c r="M297" s="74">
        <v>1</v>
      </c>
      <c r="N297" s="74">
        <v>1</v>
      </c>
      <c r="P297" s="74">
        <v>0</v>
      </c>
      <c r="R297" s="74">
        <v>18</v>
      </c>
      <c r="S297" s="74">
        <v>5</v>
      </c>
    </row>
    <row r="298" spans="1:19">
      <c r="A298" s="74">
        <v>27100240005</v>
      </c>
      <c r="B298" s="74" t="s">
        <v>3135</v>
      </c>
      <c r="C298" s="74" t="s">
        <v>3135</v>
      </c>
      <c r="D298" s="74" t="s">
        <v>3139</v>
      </c>
      <c r="G298" s="74">
        <v>0</v>
      </c>
      <c r="H298" s="74">
        <v>1</v>
      </c>
      <c r="I298" s="74">
        <v>1</v>
      </c>
      <c r="J298" s="74">
        <v>10000</v>
      </c>
      <c r="L298" s="74">
        <v>0</v>
      </c>
      <c r="M298" s="74">
        <v>1</v>
      </c>
      <c r="N298" s="74">
        <v>1</v>
      </c>
      <c r="P298" s="74">
        <v>0</v>
      </c>
      <c r="R298" s="74">
        <v>18</v>
      </c>
      <c r="S298" s="74">
        <v>17</v>
      </c>
    </row>
    <row r="299" spans="1:19">
      <c r="A299" s="74">
        <v>27100150100</v>
      </c>
      <c r="B299" s="74" t="s">
        <v>3140</v>
      </c>
      <c r="C299" s="74" t="s">
        <v>3141</v>
      </c>
      <c r="D299" s="74" t="s">
        <v>3142</v>
      </c>
      <c r="E299" s="74" t="s">
        <v>3143</v>
      </c>
      <c r="I299" s="74">
        <v>1</v>
      </c>
      <c r="J299" s="74">
        <v>10000</v>
      </c>
      <c r="L299" s="74">
        <v>0</v>
      </c>
      <c r="M299" s="74">
        <v>0</v>
      </c>
      <c r="N299" s="74" t="s">
        <v>3144</v>
      </c>
      <c r="P299" s="74">
        <v>0</v>
      </c>
      <c r="R299" s="74">
        <v>25</v>
      </c>
      <c r="S299" s="74" t="s">
        <v>3145</v>
      </c>
    </row>
    <row r="300" spans="1:19">
      <c r="A300" s="74">
        <v>27100150101</v>
      </c>
      <c r="B300" s="74" t="s">
        <v>3146</v>
      </c>
      <c r="C300" s="74" t="s">
        <v>3147</v>
      </c>
      <c r="D300" s="74" t="s">
        <v>3148</v>
      </c>
      <c r="E300" s="74" t="s">
        <v>2868</v>
      </c>
      <c r="I300" s="74">
        <v>1</v>
      </c>
      <c r="J300" s="74">
        <v>10000</v>
      </c>
      <c r="L300" s="74">
        <v>0</v>
      </c>
      <c r="M300" s="74">
        <v>0</v>
      </c>
      <c r="N300" s="74">
        <v>1</v>
      </c>
      <c r="P300" s="74">
        <v>0</v>
      </c>
      <c r="R300" s="74">
        <v>25</v>
      </c>
      <c r="S300" s="74" t="s">
        <v>3149</v>
      </c>
    </row>
    <row r="301" spans="1:19">
      <c r="A301" s="74">
        <v>27100150102</v>
      </c>
      <c r="B301" s="74" t="s">
        <v>3150</v>
      </c>
      <c r="C301" s="74" t="s">
        <v>3151</v>
      </c>
      <c r="D301" s="74" t="s">
        <v>3152</v>
      </c>
      <c r="E301" s="74" t="s">
        <v>2859</v>
      </c>
      <c r="F301" s="74" t="s">
        <v>2860</v>
      </c>
      <c r="G301" s="74">
        <v>2</v>
      </c>
      <c r="H301" s="74">
        <v>0</v>
      </c>
      <c r="I301" s="74">
        <v>1</v>
      </c>
      <c r="J301" s="74">
        <v>10000</v>
      </c>
      <c r="L301" s="74">
        <v>0</v>
      </c>
      <c r="M301" s="74">
        <v>0</v>
      </c>
      <c r="N301" s="74">
        <v>0</v>
      </c>
      <c r="P301" s="74">
        <v>7</v>
      </c>
      <c r="R301" s="74">
        <v>5</v>
      </c>
      <c r="S301" s="74">
        <v>0</v>
      </c>
    </row>
    <row r="302" spans="1:19">
      <c r="A302" s="74">
        <v>27100150103</v>
      </c>
      <c r="B302" s="74" t="s">
        <v>3153</v>
      </c>
      <c r="C302" s="74" t="s">
        <v>2877</v>
      </c>
      <c r="D302" s="74" t="s">
        <v>2928</v>
      </c>
      <c r="E302" s="74" t="s">
        <v>2879</v>
      </c>
      <c r="F302" s="74" t="s">
        <v>2860</v>
      </c>
      <c r="G302" s="74">
        <v>0</v>
      </c>
      <c r="H302" s="74">
        <v>0</v>
      </c>
      <c r="I302" s="74">
        <v>1</v>
      </c>
      <c r="J302" s="74">
        <v>10000</v>
      </c>
      <c r="L302" s="74">
        <v>0</v>
      </c>
      <c r="M302" s="74">
        <v>0</v>
      </c>
      <c r="N302" s="74">
        <v>0</v>
      </c>
      <c r="P302" s="74">
        <v>8</v>
      </c>
      <c r="R302" s="74">
        <v>18</v>
      </c>
      <c r="S302" s="74">
        <v>75</v>
      </c>
    </row>
    <row r="303" spans="1:19">
      <c r="A303" s="74">
        <v>27100150104</v>
      </c>
      <c r="B303" s="74" t="s">
        <v>3154</v>
      </c>
      <c r="C303" s="74" t="s">
        <v>2866</v>
      </c>
      <c r="D303" s="74" t="s">
        <v>3155</v>
      </c>
      <c r="E303" s="74" t="s">
        <v>3156</v>
      </c>
      <c r="G303" s="74">
        <v>0</v>
      </c>
      <c r="H303" s="74">
        <v>0</v>
      </c>
      <c r="I303" s="74">
        <v>1</v>
      </c>
      <c r="J303" s="74">
        <v>10000</v>
      </c>
      <c r="L303" s="74" t="s">
        <v>3029</v>
      </c>
      <c r="M303" s="74">
        <v>0</v>
      </c>
      <c r="N303" s="74" t="s">
        <v>2875</v>
      </c>
      <c r="P303" s="74">
        <v>0</v>
      </c>
      <c r="R303" s="74">
        <v>18</v>
      </c>
      <c r="S303" s="74">
        <v>26</v>
      </c>
    </row>
    <row r="304" spans="1:19">
      <c r="A304" s="74">
        <v>27100150105</v>
      </c>
      <c r="B304" s="74" t="s">
        <v>3157</v>
      </c>
      <c r="C304" s="74" t="s">
        <v>3158</v>
      </c>
      <c r="D304" s="74" t="s">
        <v>3159</v>
      </c>
      <c r="E304" s="74" t="s">
        <v>3022</v>
      </c>
      <c r="G304" s="74">
        <v>0</v>
      </c>
      <c r="H304" s="74">
        <v>0</v>
      </c>
      <c r="I304" s="74">
        <v>1</v>
      </c>
      <c r="J304" s="74">
        <v>10000</v>
      </c>
      <c r="L304" s="74" t="s">
        <v>3029</v>
      </c>
      <c r="M304" s="74">
        <v>0</v>
      </c>
      <c r="N304" s="74" t="s">
        <v>2875</v>
      </c>
      <c r="P304" s="74">
        <v>0</v>
      </c>
      <c r="R304" s="74">
        <v>18</v>
      </c>
      <c r="S304" s="74">
        <v>25</v>
      </c>
    </row>
    <row r="305" spans="1:30">
      <c r="A305" s="80">
        <v>27100160000</v>
      </c>
      <c r="B305" s="3" t="s">
        <v>3160</v>
      </c>
      <c r="C305" s="80"/>
      <c r="D305" s="80"/>
      <c r="E305" s="80"/>
      <c r="F305" s="80"/>
      <c r="G305" s="80"/>
      <c r="H305" s="80"/>
      <c r="I305" s="80">
        <v>2</v>
      </c>
      <c r="J305" s="74">
        <v>10000</v>
      </c>
      <c r="K305" s="80" t="s">
        <v>2855</v>
      </c>
      <c r="L305" s="80">
        <v>0</v>
      </c>
      <c r="M305" s="80">
        <v>1</v>
      </c>
      <c r="N305" s="80">
        <v>0</v>
      </c>
      <c r="O305" s="80"/>
      <c r="P305" s="80">
        <v>0</v>
      </c>
      <c r="Q305" s="80">
        <v>0</v>
      </c>
      <c r="R305" s="80">
        <v>16</v>
      </c>
      <c r="S305" s="80">
        <v>0</v>
      </c>
      <c r="T305" s="80"/>
      <c r="U305" s="80"/>
      <c r="V305" s="80"/>
      <c r="W305" s="80"/>
      <c r="X305" s="80"/>
      <c r="Y305" s="80"/>
      <c r="Z305" s="80"/>
      <c r="AA305" s="80"/>
      <c r="AB305" s="90"/>
      <c r="AC305" s="90"/>
      <c r="AD305" s="80"/>
    </row>
    <row r="306" spans="1:30">
      <c r="A306" s="80">
        <v>27100160001</v>
      </c>
      <c r="B306" s="3" t="s">
        <v>3160</v>
      </c>
      <c r="C306" s="80"/>
      <c r="D306" s="80"/>
      <c r="E306" s="80"/>
      <c r="F306" s="80"/>
      <c r="G306" s="80"/>
      <c r="H306" s="80"/>
      <c r="I306" s="80">
        <v>2</v>
      </c>
      <c r="J306" s="74">
        <v>10000</v>
      </c>
      <c r="K306" s="80" t="s">
        <v>2855</v>
      </c>
      <c r="L306" s="80">
        <v>0</v>
      </c>
      <c r="M306" s="80">
        <v>1</v>
      </c>
      <c r="N306" s="80">
        <v>0</v>
      </c>
      <c r="O306" s="80"/>
      <c r="P306" s="80">
        <v>0</v>
      </c>
      <c r="Q306" s="80">
        <v>0</v>
      </c>
      <c r="R306" s="80">
        <v>16</v>
      </c>
      <c r="S306" s="80">
        <v>0</v>
      </c>
      <c r="T306" s="80"/>
      <c r="U306" s="80"/>
      <c r="V306" s="80"/>
      <c r="W306" s="80"/>
      <c r="X306" s="80"/>
      <c r="Y306" s="80"/>
      <c r="Z306" s="80"/>
      <c r="AA306" s="80"/>
      <c r="AB306" s="90"/>
      <c r="AC306" s="90"/>
      <c r="AD306" s="80"/>
    </row>
    <row r="307" spans="1:30">
      <c r="A307" s="80">
        <v>27100160002</v>
      </c>
      <c r="B307" s="3" t="s">
        <v>3160</v>
      </c>
      <c r="C307" s="80"/>
      <c r="D307" s="80"/>
      <c r="E307" s="80"/>
      <c r="F307" s="80"/>
      <c r="G307" s="80"/>
      <c r="H307" s="80"/>
      <c r="I307" s="80">
        <v>2</v>
      </c>
      <c r="J307" s="74">
        <v>10000</v>
      </c>
      <c r="K307" s="80" t="s">
        <v>2855</v>
      </c>
      <c r="L307" s="80">
        <v>0</v>
      </c>
      <c r="M307" s="80">
        <v>1</v>
      </c>
      <c r="N307" s="80">
        <v>0</v>
      </c>
      <c r="O307" s="80"/>
      <c r="P307" s="80">
        <v>0</v>
      </c>
      <c r="Q307" s="80">
        <v>0</v>
      </c>
      <c r="R307" s="80">
        <v>16</v>
      </c>
      <c r="S307" s="80">
        <v>0</v>
      </c>
      <c r="T307" s="80"/>
      <c r="U307" s="80"/>
      <c r="V307" s="80"/>
      <c r="W307" s="80"/>
      <c r="X307" s="80"/>
      <c r="Y307" s="80"/>
      <c r="Z307" s="80"/>
      <c r="AA307" s="80"/>
      <c r="AB307" s="90"/>
      <c r="AC307" s="90"/>
      <c r="AD307" s="80"/>
    </row>
    <row r="308" spans="1:30">
      <c r="A308" s="80">
        <v>27100160003</v>
      </c>
      <c r="B308" s="3" t="s">
        <v>3160</v>
      </c>
      <c r="C308" s="80"/>
      <c r="D308" s="80"/>
      <c r="E308" s="80"/>
      <c r="F308" s="80"/>
      <c r="G308" s="80"/>
      <c r="H308" s="80"/>
      <c r="I308" s="80">
        <v>2</v>
      </c>
      <c r="J308" s="74">
        <v>10000</v>
      </c>
      <c r="K308" s="80" t="s">
        <v>2855</v>
      </c>
      <c r="L308" s="80">
        <v>0</v>
      </c>
      <c r="M308" s="80">
        <v>1</v>
      </c>
      <c r="N308" s="80">
        <v>0</v>
      </c>
      <c r="O308" s="80"/>
      <c r="P308" s="80">
        <v>0</v>
      </c>
      <c r="Q308" s="80">
        <v>0</v>
      </c>
      <c r="R308" s="80">
        <v>16</v>
      </c>
      <c r="S308" s="80">
        <v>0</v>
      </c>
      <c r="T308" s="80"/>
      <c r="U308" s="80"/>
      <c r="V308" s="80"/>
      <c r="W308" s="80"/>
      <c r="X308" s="80"/>
      <c r="Y308" s="80"/>
      <c r="Z308" s="80"/>
      <c r="AA308" s="80"/>
      <c r="AB308" s="90"/>
      <c r="AC308" s="90"/>
      <c r="AD308" s="80"/>
    </row>
    <row r="309" spans="1:30">
      <c r="A309" s="80">
        <v>27100160004</v>
      </c>
      <c r="B309" s="3" t="s">
        <v>3160</v>
      </c>
      <c r="C309" s="80"/>
      <c r="D309" s="80"/>
      <c r="E309" s="80"/>
      <c r="F309" s="80"/>
      <c r="G309" s="80"/>
      <c r="H309" s="80"/>
      <c r="I309" s="80">
        <v>2</v>
      </c>
      <c r="J309" s="74">
        <v>10000</v>
      </c>
      <c r="K309" s="80" t="s">
        <v>2855</v>
      </c>
      <c r="L309" s="80">
        <v>0</v>
      </c>
      <c r="M309" s="80">
        <v>1</v>
      </c>
      <c r="N309" s="80">
        <v>0</v>
      </c>
      <c r="O309" s="80"/>
      <c r="P309" s="80">
        <v>0</v>
      </c>
      <c r="Q309" s="80">
        <v>0</v>
      </c>
      <c r="R309" s="80">
        <v>16</v>
      </c>
      <c r="S309" s="80">
        <v>0</v>
      </c>
      <c r="T309" s="80"/>
      <c r="U309" s="80"/>
      <c r="V309" s="80"/>
      <c r="W309" s="80"/>
      <c r="X309" s="80"/>
      <c r="Y309" s="80"/>
      <c r="Z309" s="80"/>
      <c r="AA309" s="80"/>
      <c r="AB309" s="90"/>
      <c r="AC309" s="90"/>
      <c r="AD309" s="80"/>
    </row>
    <row r="310" spans="1:30">
      <c r="A310" s="80">
        <v>27100160005</v>
      </c>
      <c r="B310" s="3" t="s">
        <v>3160</v>
      </c>
      <c r="C310" s="80"/>
      <c r="D310" s="80"/>
      <c r="E310" s="80"/>
      <c r="F310" s="80"/>
      <c r="G310" s="80"/>
      <c r="H310" s="80"/>
      <c r="I310" s="80">
        <v>2</v>
      </c>
      <c r="J310" s="74">
        <v>10000</v>
      </c>
      <c r="K310" s="80" t="s">
        <v>2855</v>
      </c>
      <c r="L310" s="80">
        <v>0</v>
      </c>
      <c r="M310" s="80">
        <v>1</v>
      </c>
      <c r="N310" s="80">
        <v>0</v>
      </c>
      <c r="O310" s="80"/>
      <c r="P310" s="80">
        <v>0</v>
      </c>
      <c r="Q310" s="80">
        <v>0</v>
      </c>
      <c r="R310" s="80">
        <v>16</v>
      </c>
      <c r="S310" s="80">
        <v>0</v>
      </c>
      <c r="T310" s="80"/>
      <c r="U310" s="80"/>
      <c r="V310" s="80"/>
      <c r="W310" s="80"/>
      <c r="X310" s="80"/>
      <c r="Y310" s="80"/>
      <c r="Z310" s="80"/>
      <c r="AA310" s="80"/>
      <c r="AB310" s="90"/>
      <c r="AC310" s="90"/>
      <c r="AD310" s="80"/>
    </row>
    <row r="311" spans="1:19">
      <c r="A311" s="74">
        <v>27100160100</v>
      </c>
      <c r="B311" s="74" t="s">
        <v>3161</v>
      </c>
      <c r="C311" s="80"/>
      <c r="D311" s="80"/>
      <c r="E311" s="80"/>
      <c r="F311" s="74" t="s">
        <v>3162</v>
      </c>
      <c r="G311" s="74">
        <v>0</v>
      </c>
      <c r="I311" s="74">
        <v>1</v>
      </c>
      <c r="J311" s="74">
        <v>10000</v>
      </c>
      <c r="L311" s="74">
        <v>0</v>
      </c>
      <c r="M311" s="74">
        <v>0</v>
      </c>
      <c r="N311" s="74">
        <v>1</v>
      </c>
      <c r="P311" s="74">
        <v>0</v>
      </c>
      <c r="R311" s="74">
        <v>25</v>
      </c>
      <c r="S311" s="74" t="s">
        <v>2900</v>
      </c>
    </row>
    <row r="312" spans="1:19">
      <c r="A312" s="74">
        <v>27100160101</v>
      </c>
      <c r="B312" s="74" t="s">
        <v>3161</v>
      </c>
      <c r="C312" s="80"/>
      <c r="D312" s="80"/>
      <c r="E312" s="80"/>
      <c r="F312" s="74" t="s">
        <v>3162</v>
      </c>
      <c r="G312" s="74">
        <v>0</v>
      </c>
      <c r="I312" s="74">
        <v>1</v>
      </c>
      <c r="J312" s="74">
        <v>10000</v>
      </c>
      <c r="L312" s="74">
        <v>0</v>
      </c>
      <c r="M312" s="74">
        <v>0</v>
      </c>
      <c r="N312" s="74">
        <v>1</v>
      </c>
      <c r="P312" s="74">
        <v>0</v>
      </c>
      <c r="R312" s="74">
        <v>25</v>
      </c>
      <c r="S312" s="74" t="s">
        <v>2900</v>
      </c>
    </row>
    <row r="313" spans="1:19">
      <c r="A313" s="74">
        <v>27100160102</v>
      </c>
      <c r="B313" s="74" t="s">
        <v>3161</v>
      </c>
      <c r="C313" s="80"/>
      <c r="D313" s="80"/>
      <c r="E313" s="80"/>
      <c r="F313" s="74" t="s">
        <v>3162</v>
      </c>
      <c r="G313" s="74">
        <v>0</v>
      </c>
      <c r="I313" s="74">
        <v>1</v>
      </c>
      <c r="J313" s="74">
        <v>10000</v>
      </c>
      <c r="L313" s="74">
        <v>0</v>
      </c>
      <c r="M313" s="74">
        <v>0</v>
      </c>
      <c r="N313" s="74">
        <v>1</v>
      </c>
      <c r="P313" s="74">
        <v>0</v>
      </c>
      <c r="R313" s="74">
        <v>25</v>
      </c>
      <c r="S313" s="74" t="s">
        <v>3163</v>
      </c>
    </row>
    <row r="314" spans="1:19">
      <c r="A314" s="74">
        <v>27100160103</v>
      </c>
      <c r="B314" s="74" t="s">
        <v>3161</v>
      </c>
      <c r="C314" s="80"/>
      <c r="D314" s="80"/>
      <c r="E314" s="80"/>
      <c r="F314" s="74" t="s">
        <v>3162</v>
      </c>
      <c r="G314" s="74">
        <v>0</v>
      </c>
      <c r="I314" s="74">
        <v>1</v>
      </c>
      <c r="J314" s="74">
        <v>10000</v>
      </c>
      <c r="L314" s="74">
        <v>0</v>
      </c>
      <c r="M314" s="74">
        <v>0</v>
      </c>
      <c r="N314" s="74">
        <v>1</v>
      </c>
      <c r="P314" s="74">
        <v>0</v>
      </c>
      <c r="R314" s="74">
        <v>25</v>
      </c>
      <c r="S314" s="74" t="s">
        <v>3164</v>
      </c>
    </row>
    <row r="315" spans="1:19">
      <c r="A315" s="74">
        <v>27100160104</v>
      </c>
      <c r="B315" s="74" t="s">
        <v>3161</v>
      </c>
      <c r="C315" s="80"/>
      <c r="D315" s="80"/>
      <c r="E315" s="80"/>
      <c r="F315" s="74" t="s">
        <v>3162</v>
      </c>
      <c r="G315" s="74">
        <v>0</v>
      </c>
      <c r="I315" s="74">
        <v>1</v>
      </c>
      <c r="J315" s="74">
        <v>10000</v>
      </c>
      <c r="L315" s="74">
        <v>0</v>
      </c>
      <c r="M315" s="74">
        <v>0</v>
      </c>
      <c r="N315" s="74">
        <v>1</v>
      </c>
      <c r="P315" s="74">
        <v>0</v>
      </c>
      <c r="R315" s="74">
        <v>25</v>
      </c>
      <c r="S315" s="74" t="s">
        <v>3165</v>
      </c>
    </row>
    <row r="316" spans="1:19">
      <c r="A316" s="74">
        <v>27100160105</v>
      </c>
      <c r="B316" s="74" t="s">
        <v>3161</v>
      </c>
      <c r="C316" s="80"/>
      <c r="D316" s="80"/>
      <c r="E316" s="80"/>
      <c r="F316" s="74" t="s">
        <v>3162</v>
      </c>
      <c r="G316" s="74">
        <v>0</v>
      </c>
      <c r="I316" s="74">
        <v>1</v>
      </c>
      <c r="J316" s="74">
        <v>10000</v>
      </c>
      <c r="L316" s="74">
        <v>0</v>
      </c>
      <c r="M316" s="74">
        <v>0</v>
      </c>
      <c r="N316" s="74">
        <v>1</v>
      </c>
      <c r="P316" s="74">
        <v>0</v>
      </c>
      <c r="R316" s="74">
        <v>25</v>
      </c>
      <c r="S316" s="74" t="s">
        <v>3166</v>
      </c>
    </row>
    <row r="317" spans="1:18">
      <c r="A317" s="74">
        <v>27100200030</v>
      </c>
      <c r="B317" s="74" t="s">
        <v>3167</v>
      </c>
      <c r="C317" s="74" t="s">
        <v>3168</v>
      </c>
      <c r="D317" s="74" t="s">
        <v>3169</v>
      </c>
      <c r="E317" s="74" t="s">
        <v>3012</v>
      </c>
      <c r="G317" s="74">
        <v>0</v>
      </c>
      <c r="H317" s="74">
        <v>1</v>
      </c>
      <c r="I317" s="74">
        <v>1</v>
      </c>
      <c r="J317" s="74">
        <v>10000</v>
      </c>
      <c r="L317" s="74">
        <v>0</v>
      </c>
      <c r="M317" s="74">
        <v>1</v>
      </c>
      <c r="N317" s="74">
        <v>5</v>
      </c>
      <c r="P317" s="74">
        <v>0</v>
      </c>
      <c r="R317" s="74">
        <v>28</v>
      </c>
    </row>
    <row r="318" spans="1:19">
      <c r="A318" s="74">
        <v>27100200010</v>
      </c>
      <c r="B318" s="74" t="s">
        <v>3170</v>
      </c>
      <c r="C318" s="74" t="s">
        <v>3170</v>
      </c>
      <c r="G318" s="74">
        <v>0</v>
      </c>
      <c r="H318" s="74">
        <v>1</v>
      </c>
      <c r="I318" s="74">
        <v>1</v>
      </c>
      <c r="J318" s="74">
        <v>10000</v>
      </c>
      <c r="L318" s="74">
        <v>0</v>
      </c>
      <c r="M318" s="74">
        <v>1</v>
      </c>
      <c r="N318" s="74">
        <v>1</v>
      </c>
      <c r="P318" s="74">
        <v>0</v>
      </c>
      <c r="R318" s="74">
        <v>18</v>
      </c>
      <c r="S318" s="74">
        <v>57</v>
      </c>
    </row>
    <row r="319" spans="1:19">
      <c r="A319" s="74">
        <v>27100200011</v>
      </c>
      <c r="B319" s="74" t="s">
        <v>3171</v>
      </c>
      <c r="C319" s="74" t="s">
        <v>3171</v>
      </c>
      <c r="G319" s="74">
        <v>0</v>
      </c>
      <c r="H319" s="74">
        <v>1</v>
      </c>
      <c r="I319" s="74">
        <v>1</v>
      </c>
      <c r="J319" s="74">
        <v>10000</v>
      </c>
      <c r="L319" s="74">
        <v>0</v>
      </c>
      <c r="M319" s="74">
        <v>1</v>
      </c>
      <c r="N319" s="74">
        <v>1</v>
      </c>
      <c r="P319" s="74">
        <v>0</v>
      </c>
      <c r="R319" s="74">
        <v>18</v>
      </c>
      <c r="S319" s="74">
        <v>62</v>
      </c>
    </row>
    <row r="320" spans="1:19">
      <c r="A320" s="74">
        <v>27100200012</v>
      </c>
      <c r="B320" s="74" t="s">
        <v>3172</v>
      </c>
      <c r="C320" s="74" t="s">
        <v>3172</v>
      </c>
      <c r="G320" s="74">
        <v>0</v>
      </c>
      <c r="H320" s="74">
        <v>1</v>
      </c>
      <c r="I320" s="74">
        <v>1</v>
      </c>
      <c r="J320" s="74">
        <v>10000</v>
      </c>
      <c r="L320" s="74">
        <v>0</v>
      </c>
      <c r="M320" s="74">
        <v>1</v>
      </c>
      <c r="N320" s="74">
        <v>1</v>
      </c>
      <c r="P320" s="74">
        <v>0</v>
      </c>
      <c r="R320" s="74">
        <v>18</v>
      </c>
      <c r="S320" s="74">
        <v>63</v>
      </c>
    </row>
    <row r="321" spans="1:19">
      <c r="A321" s="74">
        <v>27100200013</v>
      </c>
      <c r="B321" s="74" t="s">
        <v>3173</v>
      </c>
      <c r="C321" s="74" t="s">
        <v>3173</v>
      </c>
      <c r="G321" s="74">
        <v>0</v>
      </c>
      <c r="H321" s="74">
        <v>1</v>
      </c>
      <c r="I321" s="74">
        <v>1</v>
      </c>
      <c r="J321" s="74">
        <v>10000</v>
      </c>
      <c r="L321" s="74">
        <v>0</v>
      </c>
      <c r="M321" s="74">
        <v>1</v>
      </c>
      <c r="N321" s="74">
        <v>1</v>
      </c>
      <c r="P321" s="74">
        <v>0</v>
      </c>
      <c r="R321" s="74">
        <v>18</v>
      </c>
      <c r="S321" s="74">
        <v>64</v>
      </c>
    </row>
    <row r="322" spans="1:19">
      <c r="A322" s="74">
        <v>27100200014</v>
      </c>
      <c r="B322" s="74" t="s">
        <v>3174</v>
      </c>
      <c r="C322" s="74" t="s">
        <v>3174</v>
      </c>
      <c r="G322" s="74">
        <v>0</v>
      </c>
      <c r="H322" s="74">
        <v>1</v>
      </c>
      <c r="I322" s="74">
        <v>1</v>
      </c>
      <c r="J322" s="74">
        <v>10000</v>
      </c>
      <c r="L322" s="74">
        <v>0</v>
      </c>
      <c r="M322" s="74">
        <v>1</v>
      </c>
      <c r="N322" s="74">
        <v>1</v>
      </c>
      <c r="P322" s="74">
        <v>0</v>
      </c>
      <c r="R322" s="74">
        <v>18</v>
      </c>
      <c r="S322" s="74">
        <v>66</v>
      </c>
    </row>
    <row r="323" spans="1:19">
      <c r="A323" s="74">
        <v>27100200015</v>
      </c>
      <c r="B323" s="74" t="s">
        <v>3175</v>
      </c>
      <c r="C323" s="74" t="s">
        <v>3175</v>
      </c>
      <c r="G323" s="74">
        <v>0</v>
      </c>
      <c r="H323" s="74">
        <v>1</v>
      </c>
      <c r="I323" s="74">
        <v>1</v>
      </c>
      <c r="J323" s="74">
        <v>10000</v>
      </c>
      <c r="L323" s="74">
        <v>0</v>
      </c>
      <c r="M323" s="74">
        <v>1</v>
      </c>
      <c r="N323" s="74">
        <v>1</v>
      </c>
      <c r="P323" s="74">
        <v>0</v>
      </c>
      <c r="R323" s="74">
        <v>18</v>
      </c>
      <c r="S323" s="74">
        <v>67</v>
      </c>
    </row>
    <row r="324" spans="1:19">
      <c r="A324" s="74">
        <v>27100200016</v>
      </c>
      <c r="B324" s="74" t="s">
        <v>3176</v>
      </c>
      <c r="C324" s="74" t="s">
        <v>3176</v>
      </c>
      <c r="G324" s="74">
        <v>0</v>
      </c>
      <c r="H324" s="74">
        <v>1</v>
      </c>
      <c r="I324" s="74">
        <v>1</v>
      </c>
      <c r="J324" s="74">
        <v>10000</v>
      </c>
      <c r="L324" s="74">
        <v>0</v>
      </c>
      <c r="M324" s="74">
        <v>1</v>
      </c>
      <c r="N324" s="74">
        <v>1</v>
      </c>
      <c r="P324" s="74">
        <v>0</v>
      </c>
      <c r="R324" s="74">
        <v>18</v>
      </c>
      <c r="S324" s="74">
        <v>68</v>
      </c>
    </row>
    <row r="325" spans="1:19">
      <c r="A325" s="74">
        <v>27100200017</v>
      </c>
      <c r="B325" s="74" t="s">
        <v>3177</v>
      </c>
      <c r="C325" s="74" t="s">
        <v>3177</v>
      </c>
      <c r="G325" s="74">
        <v>0</v>
      </c>
      <c r="H325" s="74">
        <v>1</v>
      </c>
      <c r="I325" s="74">
        <v>1</v>
      </c>
      <c r="J325" s="74">
        <v>10000</v>
      </c>
      <c r="L325" s="74">
        <v>0</v>
      </c>
      <c r="M325" s="74">
        <v>1</v>
      </c>
      <c r="N325" s="74">
        <v>1</v>
      </c>
      <c r="P325" s="74">
        <v>0</v>
      </c>
      <c r="R325" s="74">
        <v>18</v>
      </c>
      <c r="S325" s="74">
        <v>69</v>
      </c>
    </row>
    <row r="326" spans="1:19">
      <c r="A326" s="74">
        <v>27100200018</v>
      </c>
      <c r="B326" s="74" t="s">
        <v>3178</v>
      </c>
      <c r="C326" s="74" t="s">
        <v>3178</v>
      </c>
      <c r="G326" s="74">
        <v>0</v>
      </c>
      <c r="H326" s="74">
        <v>1</v>
      </c>
      <c r="I326" s="74">
        <v>1</v>
      </c>
      <c r="J326" s="74">
        <v>10000</v>
      </c>
      <c r="L326" s="74">
        <v>0</v>
      </c>
      <c r="M326" s="74">
        <v>1</v>
      </c>
      <c r="N326" s="74">
        <v>1</v>
      </c>
      <c r="P326" s="74">
        <v>0</v>
      </c>
      <c r="R326" s="74">
        <v>18</v>
      </c>
      <c r="S326" s="74">
        <v>70</v>
      </c>
    </row>
    <row r="327" spans="1:19">
      <c r="A327" s="74">
        <v>27100200019</v>
      </c>
      <c r="B327" s="104" t="s">
        <v>3179</v>
      </c>
      <c r="C327" s="104" t="s">
        <v>3179</v>
      </c>
      <c r="G327" s="74">
        <v>0</v>
      </c>
      <c r="H327" s="74">
        <v>1</v>
      </c>
      <c r="I327" s="74">
        <v>1</v>
      </c>
      <c r="J327" s="74">
        <v>10000</v>
      </c>
      <c r="L327" s="74">
        <v>0</v>
      </c>
      <c r="M327" s="74">
        <v>1</v>
      </c>
      <c r="N327" s="74">
        <v>1</v>
      </c>
      <c r="P327" s="74">
        <v>0</v>
      </c>
      <c r="R327" s="74">
        <v>18</v>
      </c>
      <c r="S327" s="74">
        <v>80</v>
      </c>
    </row>
    <row r="328" spans="1:19">
      <c r="A328" s="74">
        <v>27100200020</v>
      </c>
      <c r="B328" s="74" t="s">
        <v>3180</v>
      </c>
      <c r="C328" s="74" t="s">
        <v>3180</v>
      </c>
      <c r="G328" s="74">
        <v>0</v>
      </c>
      <c r="H328" s="74">
        <v>1</v>
      </c>
      <c r="I328" s="74">
        <v>1</v>
      </c>
      <c r="J328" s="74">
        <v>10000</v>
      </c>
      <c r="L328" s="74">
        <v>0</v>
      </c>
      <c r="M328" s="74">
        <v>1</v>
      </c>
      <c r="N328" s="74">
        <v>1</v>
      </c>
      <c r="P328" s="74">
        <v>0</v>
      </c>
      <c r="R328" s="74">
        <v>18</v>
      </c>
      <c r="S328" s="74">
        <v>81</v>
      </c>
    </row>
    <row r="329" spans="1:19">
      <c r="A329" s="74">
        <v>27100200021</v>
      </c>
      <c r="B329" s="74" t="s">
        <v>3181</v>
      </c>
      <c r="C329" s="74" t="s">
        <v>3181</v>
      </c>
      <c r="G329" s="74">
        <v>0</v>
      </c>
      <c r="H329" s="74">
        <v>1</v>
      </c>
      <c r="I329" s="74">
        <v>1</v>
      </c>
      <c r="J329" s="74">
        <v>10000</v>
      </c>
      <c r="L329" s="74">
        <v>0</v>
      </c>
      <c r="M329" s="74">
        <v>1</v>
      </c>
      <c r="N329" s="74">
        <v>1</v>
      </c>
      <c r="P329" s="74">
        <v>0</v>
      </c>
      <c r="R329" s="74">
        <v>18</v>
      </c>
      <c r="S329" s="74">
        <v>82</v>
      </c>
    </row>
    <row r="330" spans="1:19">
      <c r="A330" s="74">
        <v>27100200022</v>
      </c>
      <c r="B330" s="74" t="s">
        <v>3182</v>
      </c>
      <c r="C330" s="74" t="s">
        <v>3182</v>
      </c>
      <c r="G330" s="74">
        <v>0</v>
      </c>
      <c r="H330" s="74">
        <v>1</v>
      </c>
      <c r="I330" s="74">
        <v>1</v>
      </c>
      <c r="J330" s="74">
        <v>10000</v>
      </c>
      <c r="L330" s="74">
        <v>0</v>
      </c>
      <c r="M330" s="74">
        <v>1</v>
      </c>
      <c r="N330" s="74">
        <v>1</v>
      </c>
      <c r="P330" s="74">
        <v>0</v>
      </c>
      <c r="R330" s="74">
        <v>18</v>
      </c>
      <c r="S330" s="74">
        <v>83</v>
      </c>
    </row>
    <row r="331" spans="1:18">
      <c r="A331" s="74">
        <v>27100200100</v>
      </c>
      <c r="B331" s="74" t="s">
        <v>3183</v>
      </c>
      <c r="C331" s="74" t="s">
        <v>1937</v>
      </c>
      <c r="D331" s="74" t="s">
        <v>3184</v>
      </c>
      <c r="E331" s="74" t="s">
        <v>3065</v>
      </c>
      <c r="F331" s="74" t="s">
        <v>2853</v>
      </c>
      <c r="G331" s="74">
        <v>0</v>
      </c>
      <c r="H331" s="74">
        <v>1</v>
      </c>
      <c r="I331" s="74">
        <v>1</v>
      </c>
      <c r="J331" s="74">
        <v>10000</v>
      </c>
      <c r="L331" s="74">
        <v>2</v>
      </c>
      <c r="M331" s="74">
        <v>0</v>
      </c>
      <c r="N331" s="74">
        <v>0</v>
      </c>
      <c r="P331" s="74">
        <v>0</v>
      </c>
      <c r="R331" s="74">
        <v>15</v>
      </c>
    </row>
    <row r="332" spans="1:19">
      <c r="A332" s="74">
        <v>27100200101</v>
      </c>
      <c r="B332" s="74" t="s">
        <v>3185</v>
      </c>
      <c r="E332" s="74" t="s">
        <v>3065</v>
      </c>
      <c r="I332" s="74">
        <v>1</v>
      </c>
      <c r="J332" s="74">
        <v>10000</v>
      </c>
      <c r="L332" s="74">
        <v>0</v>
      </c>
      <c r="M332" s="74">
        <v>1</v>
      </c>
      <c r="N332" s="74">
        <v>0</v>
      </c>
      <c r="P332" s="74">
        <v>0</v>
      </c>
      <c r="R332" s="74">
        <v>18</v>
      </c>
      <c r="S332" s="74">
        <v>76</v>
      </c>
    </row>
  </sheetData>
  <autoFilter ref="A4:AD332">
    <extLst/>
  </autoFilter>
  <conditionalFormatting sqref="A49">
    <cfRule type="duplicateValues" dxfId="1" priority="6"/>
  </conditionalFormatting>
  <conditionalFormatting sqref="G192:H192">
    <cfRule type="cellIs" dxfId="0" priority="188" operator="greaterThan">
      <formula>2</formula>
    </cfRule>
  </conditionalFormatting>
  <conditionalFormatting sqref="L192">
    <cfRule type="cellIs" dxfId="0" priority="187" operator="greaterThan">
      <formula>5</formula>
    </cfRule>
  </conditionalFormatting>
  <conditionalFormatting sqref="AC192">
    <cfRule type="cellIs" dxfId="0" priority="186" operator="greaterThan">
      <formula>7</formula>
    </cfRule>
  </conditionalFormatting>
  <conditionalFormatting sqref="G193:H193">
    <cfRule type="cellIs" dxfId="0" priority="184" operator="greaterThan">
      <formula>2</formula>
    </cfRule>
  </conditionalFormatting>
  <conditionalFormatting sqref="L193">
    <cfRule type="cellIs" dxfId="0" priority="183" operator="greaterThan">
      <formula>5</formula>
    </cfRule>
  </conditionalFormatting>
  <conditionalFormatting sqref="AC193">
    <cfRule type="cellIs" dxfId="0" priority="182" operator="greaterThan">
      <formula>7</formula>
    </cfRule>
  </conditionalFormatting>
  <conditionalFormatting sqref="G194:H194">
    <cfRule type="cellIs" dxfId="0" priority="180" operator="greaterThan">
      <formula>2</formula>
    </cfRule>
  </conditionalFormatting>
  <conditionalFormatting sqref="L194">
    <cfRule type="cellIs" dxfId="0" priority="179" operator="greaterThan">
      <formula>5</formula>
    </cfRule>
  </conditionalFormatting>
  <conditionalFormatting sqref="AC194">
    <cfRule type="cellIs" dxfId="0" priority="178" operator="greaterThan">
      <formula>7</formula>
    </cfRule>
  </conditionalFormatting>
  <conditionalFormatting sqref="G195:H195">
    <cfRule type="cellIs" dxfId="0" priority="176" operator="greaterThan">
      <formula>2</formula>
    </cfRule>
  </conditionalFormatting>
  <conditionalFormatting sqref="L195">
    <cfRule type="cellIs" dxfId="0" priority="175" operator="greaterThan">
      <formula>5</formula>
    </cfRule>
  </conditionalFormatting>
  <conditionalFormatting sqref="AC195">
    <cfRule type="cellIs" dxfId="0" priority="174" operator="greaterThan">
      <formula>7</formula>
    </cfRule>
  </conditionalFormatting>
  <conditionalFormatting sqref="G196:H196">
    <cfRule type="cellIs" dxfId="0" priority="172" operator="greaterThan">
      <formula>2</formula>
    </cfRule>
  </conditionalFormatting>
  <conditionalFormatting sqref="L196">
    <cfRule type="cellIs" dxfId="0" priority="171" operator="greaterThan">
      <formula>5</formula>
    </cfRule>
  </conditionalFormatting>
  <conditionalFormatting sqref="AC196">
    <cfRule type="cellIs" dxfId="0" priority="170" operator="greaterThan">
      <formula>7</formula>
    </cfRule>
  </conditionalFormatting>
  <conditionalFormatting sqref="G197:H197">
    <cfRule type="cellIs" dxfId="0" priority="168" operator="greaterThan">
      <formula>2</formula>
    </cfRule>
  </conditionalFormatting>
  <conditionalFormatting sqref="L197">
    <cfRule type="cellIs" dxfId="0" priority="167" operator="greaterThan">
      <formula>5</formula>
    </cfRule>
  </conditionalFormatting>
  <conditionalFormatting sqref="AC197">
    <cfRule type="cellIs" dxfId="0" priority="166" operator="greaterThan">
      <formula>7</formula>
    </cfRule>
  </conditionalFormatting>
  <conditionalFormatting sqref="G198:H198">
    <cfRule type="cellIs" dxfId="0" priority="164" operator="greaterThan">
      <formula>2</formula>
    </cfRule>
  </conditionalFormatting>
  <conditionalFormatting sqref="L198">
    <cfRule type="cellIs" dxfId="0" priority="163" operator="greaterThan">
      <formula>5</formula>
    </cfRule>
  </conditionalFormatting>
  <conditionalFormatting sqref="AC198">
    <cfRule type="cellIs" dxfId="0" priority="162" operator="greaterThan">
      <formula>7</formula>
    </cfRule>
  </conditionalFormatting>
  <conditionalFormatting sqref="G199:H199">
    <cfRule type="cellIs" dxfId="0" priority="160" operator="greaterThan">
      <formula>2</formula>
    </cfRule>
  </conditionalFormatting>
  <conditionalFormatting sqref="L199">
    <cfRule type="cellIs" dxfId="0" priority="159" operator="greaterThan">
      <formula>5</formula>
    </cfRule>
  </conditionalFormatting>
  <conditionalFormatting sqref="AC199">
    <cfRule type="cellIs" dxfId="0" priority="158" operator="greaterThan">
      <formula>7</formula>
    </cfRule>
  </conditionalFormatting>
  <conditionalFormatting sqref="G200:H200">
    <cfRule type="cellIs" dxfId="0" priority="156" operator="greaterThan">
      <formula>2</formula>
    </cfRule>
  </conditionalFormatting>
  <conditionalFormatting sqref="L200">
    <cfRule type="cellIs" dxfId="0" priority="155" operator="greaterThan">
      <formula>5</formula>
    </cfRule>
  </conditionalFormatting>
  <conditionalFormatting sqref="AC200">
    <cfRule type="cellIs" dxfId="0" priority="154" operator="greaterThan">
      <formula>7</formula>
    </cfRule>
  </conditionalFormatting>
  <conditionalFormatting sqref="G201:H201">
    <cfRule type="cellIs" dxfId="0" priority="152" operator="greaterThan">
      <formula>2</formula>
    </cfRule>
  </conditionalFormatting>
  <conditionalFormatting sqref="L201">
    <cfRule type="cellIs" dxfId="0" priority="151" operator="greaterThan">
      <formula>5</formula>
    </cfRule>
  </conditionalFormatting>
  <conditionalFormatting sqref="AC201">
    <cfRule type="cellIs" dxfId="0" priority="150" operator="greaterThan">
      <formula>7</formula>
    </cfRule>
  </conditionalFormatting>
  <conditionalFormatting sqref="G202:H202">
    <cfRule type="cellIs" dxfId="0" priority="148" operator="greaterThan">
      <formula>2</formula>
    </cfRule>
  </conditionalFormatting>
  <conditionalFormatting sqref="L202">
    <cfRule type="cellIs" dxfId="0" priority="147" operator="greaterThan">
      <formula>5</formula>
    </cfRule>
  </conditionalFormatting>
  <conditionalFormatting sqref="AC202">
    <cfRule type="cellIs" dxfId="0" priority="146" operator="greaterThan">
      <formula>7</formula>
    </cfRule>
  </conditionalFormatting>
  <conditionalFormatting sqref="G203:H203">
    <cfRule type="cellIs" dxfId="0" priority="144" operator="greaterThan">
      <formula>2</formula>
    </cfRule>
  </conditionalFormatting>
  <conditionalFormatting sqref="L203">
    <cfRule type="cellIs" dxfId="0" priority="143" operator="greaterThan">
      <formula>5</formula>
    </cfRule>
  </conditionalFormatting>
  <conditionalFormatting sqref="AC203">
    <cfRule type="cellIs" dxfId="0" priority="142" operator="greaterThan">
      <formula>7</formula>
    </cfRule>
  </conditionalFormatting>
  <conditionalFormatting sqref="G204:H204">
    <cfRule type="cellIs" dxfId="0" priority="140" operator="greaterThan">
      <formula>2</formula>
    </cfRule>
  </conditionalFormatting>
  <conditionalFormatting sqref="L204">
    <cfRule type="cellIs" dxfId="0" priority="139" operator="greaterThan">
      <formula>5</formula>
    </cfRule>
  </conditionalFormatting>
  <conditionalFormatting sqref="AC204">
    <cfRule type="cellIs" dxfId="0" priority="138" operator="greaterThan">
      <formula>7</formula>
    </cfRule>
  </conditionalFormatting>
  <conditionalFormatting sqref="G205:H205">
    <cfRule type="cellIs" dxfId="0" priority="136" operator="greaterThan">
      <formula>2</formula>
    </cfRule>
  </conditionalFormatting>
  <conditionalFormatting sqref="L205">
    <cfRule type="cellIs" dxfId="0" priority="135" operator="greaterThan">
      <formula>5</formula>
    </cfRule>
  </conditionalFormatting>
  <conditionalFormatting sqref="AC205">
    <cfRule type="cellIs" dxfId="0" priority="134" operator="greaterThan">
      <formula>7</formula>
    </cfRule>
  </conditionalFormatting>
  <conditionalFormatting sqref="G206:H206">
    <cfRule type="cellIs" dxfId="0" priority="132" operator="greaterThan">
      <formula>2</formula>
    </cfRule>
  </conditionalFormatting>
  <conditionalFormatting sqref="L206">
    <cfRule type="cellIs" dxfId="0" priority="131" operator="greaterThan">
      <formula>5</formula>
    </cfRule>
  </conditionalFormatting>
  <conditionalFormatting sqref="AC206">
    <cfRule type="cellIs" dxfId="0" priority="130" operator="greaterThan">
      <formula>7</formula>
    </cfRule>
  </conditionalFormatting>
  <conditionalFormatting sqref="G207:H207">
    <cfRule type="cellIs" dxfId="0" priority="128" operator="greaterThan">
      <formula>2</formula>
    </cfRule>
  </conditionalFormatting>
  <conditionalFormatting sqref="L207">
    <cfRule type="cellIs" dxfId="0" priority="127" operator="greaterThan">
      <formula>5</formula>
    </cfRule>
  </conditionalFormatting>
  <conditionalFormatting sqref="AC207">
    <cfRule type="cellIs" dxfId="0" priority="126" operator="greaterThan">
      <formula>7</formula>
    </cfRule>
  </conditionalFormatting>
  <conditionalFormatting sqref="G208:H208">
    <cfRule type="cellIs" dxfId="0" priority="124" operator="greaterThan">
      <formula>2</formula>
    </cfRule>
  </conditionalFormatting>
  <conditionalFormatting sqref="L208">
    <cfRule type="cellIs" dxfId="0" priority="123" operator="greaterThan">
      <formula>5</formula>
    </cfRule>
  </conditionalFormatting>
  <conditionalFormatting sqref="AC208">
    <cfRule type="cellIs" dxfId="0" priority="122" operator="greaterThan">
      <formula>7</formula>
    </cfRule>
  </conditionalFormatting>
  <conditionalFormatting sqref="G209:H209">
    <cfRule type="cellIs" dxfId="0" priority="120" operator="greaterThan">
      <formula>2</formula>
    </cfRule>
  </conditionalFormatting>
  <conditionalFormatting sqref="L209">
    <cfRule type="cellIs" dxfId="0" priority="119" operator="greaterThan">
      <formula>5</formula>
    </cfRule>
  </conditionalFormatting>
  <conditionalFormatting sqref="AC209">
    <cfRule type="cellIs" dxfId="0" priority="118" operator="greaterThan">
      <formula>7</formula>
    </cfRule>
  </conditionalFormatting>
  <conditionalFormatting sqref="G210:H210">
    <cfRule type="cellIs" dxfId="0" priority="116" operator="greaterThan">
      <formula>2</formula>
    </cfRule>
  </conditionalFormatting>
  <conditionalFormatting sqref="L210">
    <cfRule type="cellIs" dxfId="0" priority="115" operator="greaterThan">
      <formula>5</formula>
    </cfRule>
  </conditionalFormatting>
  <conditionalFormatting sqref="AC210">
    <cfRule type="cellIs" dxfId="0" priority="114" operator="greaterThan">
      <formula>7</formula>
    </cfRule>
  </conditionalFormatting>
  <conditionalFormatting sqref="G211:H211">
    <cfRule type="cellIs" dxfId="0" priority="112" operator="greaterThan">
      <formula>2</formula>
    </cfRule>
  </conditionalFormatting>
  <conditionalFormatting sqref="L211">
    <cfRule type="cellIs" dxfId="0" priority="111" operator="greaterThan">
      <formula>5</formula>
    </cfRule>
  </conditionalFormatting>
  <conditionalFormatting sqref="AC211">
    <cfRule type="cellIs" dxfId="0" priority="110" operator="greaterThan">
      <formula>7</formula>
    </cfRule>
  </conditionalFormatting>
  <conditionalFormatting sqref="G212:H212">
    <cfRule type="cellIs" dxfId="0" priority="108" operator="greaterThan">
      <formula>2</formula>
    </cfRule>
  </conditionalFormatting>
  <conditionalFormatting sqref="L212">
    <cfRule type="cellIs" dxfId="0" priority="107" operator="greaterThan">
      <formula>5</formula>
    </cfRule>
  </conditionalFormatting>
  <conditionalFormatting sqref="AC212">
    <cfRule type="cellIs" dxfId="0" priority="106" operator="greaterThan">
      <formula>7</formula>
    </cfRule>
  </conditionalFormatting>
  <conditionalFormatting sqref="G213:H213">
    <cfRule type="cellIs" dxfId="0" priority="104" operator="greaterThan">
      <formula>2</formula>
    </cfRule>
  </conditionalFormatting>
  <conditionalFormatting sqref="L213">
    <cfRule type="cellIs" dxfId="0" priority="103" operator="greaterThan">
      <formula>5</formula>
    </cfRule>
  </conditionalFormatting>
  <conditionalFormatting sqref="AC213">
    <cfRule type="cellIs" dxfId="0" priority="102" operator="greaterThan">
      <formula>7</formula>
    </cfRule>
  </conditionalFormatting>
  <conditionalFormatting sqref="G214:H214">
    <cfRule type="cellIs" dxfId="0" priority="100" operator="greaterThan">
      <formula>2</formula>
    </cfRule>
  </conditionalFormatting>
  <conditionalFormatting sqref="L214">
    <cfRule type="cellIs" dxfId="0" priority="99" operator="greaterThan">
      <formula>5</formula>
    </cfRule>
  </conditionalFormatting>
  <conditionalFormatting sqref="AC214">
    <cfRule type="cellIs" dxfId="0" priority="98" operator="greaterThan">
      <formula>7</formula>
    </cfRule>
  </conditionalFormatting>
  <conditionalFormatting sqref="G215:H215">
    <cfRule type="cellIs" dxfId="0" priority="96" operator="greaterThan">
      <formula>2</formula>
    </cfRule>
  </conditionalFormatting>
  <conditionalFormatting sqref="L215">
    <cfRule type="cellIs" dxfId="0" priority="95" operator="greaterThan">
      <formula>5</formula>
    </cfRule>
  </conditionalFormatting>
  <conditionalFormatting sqref="AC215">
    <cfRule type="cellIs" dxfId="0" priority="94" operator="greaterThan">
      <formula>7</formula>
    </cfRule>
  </conditionalFormatting>
  <conditionalFormatting sqref="A310">
    <cfRule type="duplicateValues" dxfId="1" priority="2"/>
  </conditionalFormatting>
  <conditionalFormatting sqref="A305:A309">
    <cfRule type="duplicateValues" dxfId="1" priority="1379"/>
  </conditionalFormatting>
  <conditionalFormatting sqref="A312 A1:A48 A314 A316 A331:A1048576 A50:A304">
    <cfRule type="duplicateValues" dxfId="1" priority="1351"/>
  </conditionalFormatting>
  <conditionalFormatting sqref="A311 A313 A315">
    <cfRule type="duplicateValues" dxfId="1" priority="1"/>
  </conditionalFormatting>
  <pageMargins left="0.7" right="0.7" top="0.75" bottom="0.75" header="0.3" footer="0.3"/>
  <pageSetup paperSize="9"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I680"/>
  <sheetViews>
    <sheetView workbookViewId="0">
      <pane xSplit="2" ySplit="2" topLeftCell="C659" activePane="bottomRight" state="frozen"/>
      <selection/>
      <selection pane="topRight"/>
      <selection pane="bottomLeft"/>
      <selection pane="bottomRight" activeCell="AE680" sqref="AE677:AE680"/>
    </sheetView>
  </sheetViews>
  <sheetFormatPr defaultColWidth="9" defaultRowHeight="16.5"/>
  <cols>
    <col min="1" max="1" width="13.5" style="51" customWidth="1"/>
    <col min="2" max="2" width="39.875" style="51" customWidth="1"/>
    <col min="3" max="3" width="13.25" style="51" customWidth="1"/>
    <col min="4" max="4" width="40.5" style="51" customWidth="1"/>
    <col min="5" max="5" width="10.375" style="51" customWidth="1"/>
    <col min="6" max="6" width="14.5" style="51" customWidth="1"/>
    <col min="7" max="7" width="22.875" style="51" customWidth="1"/>
    <col min="8" max="8" width="18.75" style="51" customWidth="1"/>
    <col min="9" max="9" width="38" style="51" customWidth="1"/>
    <col min="10" max="10" width="10.375" style="51" customWidth="1"/>
    <col min="11" max="11" width="14.5" style="51" customWidth="1"/>
    <col min="12" max="12" width="22.875" style="51" customWidth="1"/>
    <col min="13" max="13" width="18.75" style="51" customWidth="1"/>
    <col min="14" max="14" width="38.25" style="51" customWidth="1"/>
    <col min="15" max="15" width="10.375" style="51" customWidth="1"/>
    <col min="16" max="16" width="14.5" style="51" customWidth="1"/>
    <col min="17" max="17" width="22.875" style="51" customWidth="1"/>
    <col min="18" max="18" width="18.75" style="51" customWidth="1"/>
    <col min="19" max="19" width="23.875" style="51" customWidth="1"/>
    <col min="20" max="20" width="9.25" style="51" customWidth="1"/>
    <col min="21" max="21" width="46.875" style="51" customWidth="1"/>
    <col min="22" max="22" width="30.25" style="51" customWidth="1"/>
    <col min="23" max="23" width="29.875" style="51" customWidth="1"/>
    <col min="24" max="25" width="10.375" style="51" customWidth="1"/>
    <col min="26" max="26" width="7.375" style="51" customWidth="1"/>
    <col min="27" max="27" width="9.25" style="51" customWidth="1"/>
    <col min="28" max="28" width="14.5" style="51" customWidth="1"/>
    <col min="29" max="29" width="9.25" style="51" customWidth="1"/>
    <col min="30" max="30" width="33.375" style="52" customWidth="1"/>
    <col min="31" max="31" width="11.25" style="51" customWidth="1"/>
    <col min="32" max="32" width="9.25" style="51" customWidth="1"/>
    <col min="33" max="33" width="61.25" style="51" customWidth="1"/>
    <col min="34" max="35" width="11.25" style="51" customWidth="1"/>
    <col min="36" max="36" width="38" style="51" customWidth="1"/>
    <col min="37" max="37" width="27.5" style="51" customWidth="1"/>
    <col min="38" max="38" width="27.125" style="51" customWidth="1"/>
    <col min="39" max="40" width="11.875" style="51" customWidth="1"/>
    <col min="41" max="41" width="13.25" style="51" customWidth="1"/>
    <col min="42" max="47" width="11.25" style="51" customWidth="1"/>
    <col min="48" max="52" width="11.375" style="51" customWidth="1"/>
    <col min="53" max="53" width="14.5" style="51" customWidth="1"/>
    <col min="54" max="54" width="13.875" style="51" customWidth="1"/>
    <col min="55" max="55" width="15.375" style="51" customWidth="1"/>
    <col min="56" max="56" width="19.5" style="51" customWidth="1"/>
    <col min="57" max="57" width="16.625" style="51" customWidth="1"/>
    <col min="58" max="58" width="7.875" style="51" customWidth="1"/>
    <col min="59" max="59" width="10.875" style="51" customWidth="1"/>
    <col min="60" max="60" width="20.75" style="51" customWidth="1"/>
    <col min="61" max="61" width="13.125" style="51" customWidth="1"/>
    <col min="62" max="16384" width="9" style="51"/>
  </cols>
  <sheetData>
    <row r="1" ht="33" spans="1:61">
      <c r="A1" s="51" t="s">
        <v>3186</v>
      </c>
      <c r="B1" s="51" t="s">
        <v>18</v>
      </c>
      <c r="C1" s="51" t="s">
        <v>3187</v>
      </c>
      <c r="D1" s="51" t="s">
        <v>3188</v>
      </c>
      <c r="E1" s="51" t="s">
        <v>3189</v>
      </c>
      <c r="F1" s="51" t="s">
        <v>3190</v>
      </c>
      <c r="G1" s="51" t="s">
        <v>3191</v>
      </c>
      <c r="H1" s="51" t="s">
        <v>3192</v>
      </c>
      <c r="I1" s="51" t="s">
        <v>3188</v>
      </c>
      <c r="J1" s="51" t="s">
        <v>3189</v>
      </c>
      <c r="K1" s="51" t="s">
        <v>3190</v>
      </c>
      <c r="L1" s="51" t="s">
        <v>3191</v>
      </c>
      <c r="M1" s="51" t="s">
        <v>3192</v>
      </c>
      <c r="N1" s="51" t="s">
        <v>3188</v>
      </c>
      <c r="O1" s="51" t="s">
        <v>3189</v>
      </c>
      <c r="P1" s="51" t="s">
        <v>3190</v>
      </c>
      <c r="Q1" s="51" t="s">
        <v>3191</v>
      </c>
      <c r="R1" s="51" t="s">
        <v>3192</v>
      </c>
      <c r="S1" s="51" t="s">
        <v>3193</v>
      </c>
      <c r="T1" s="61" t="s">
        <v>3194</v>
      </c>
      <c r="U1" s="61" t="s">
        <v>3195</v>
      </c>
      <c r="V1" s="61" t="s">
        <v>3195</v>
      </c>
      <c r="W1" s="61" t="s">
        <v>3195</v>
      </c>
      <c r="X1" s="61" t="s">
        <v>3195</v>
      </c>
      <c r="Y1" s="61" t="s">
        <v>3195</v>
      </c>
      <c r="Z1" s="61" t="s">
        <v>3196</v>
      </c>
      <c r="AA1" s="61" t="s">
        <v>3197</v>
      </c>
      <c r="AB1" s="61" t="s">
        <v>3198</v>
      </c>
      <c r="AC1" s="61" t="s">
        <v>3199</v>
      </c>
      <c r="AD1" s="52" t="s">
        <v>3200</v>
      </c>
      <c r="AE1" s="61" t="s">
        <v>3201</v>
      </c>
      <c r="AF1" s="61" t="s">
        <v>3202</v>
      </c>
      <c r="AG1" s="61" t="s">
        <v>3203</v>
      </c>
      <c r="AH1" s="61" t="s">
        <v>3204</v>
      </c>
      <c r="AI1" s="61" t="s">
        <v>3205</v>
      </c>
      <c r="AJ1" s="61" t="s">
        <v>3206</v>
      </c>
      <c r="AK1" s="61" t="s">
        <v>3206</v>
      </c>
      <c r="AL1" s="61" t="s">
        <v>3206</v>
      </c>
      <c r="AM1" s="61" t="s">
        <v>3206</v>
      </c>
      <c r="AN1" s="61" t="s">
        <v>3206</v>
      </c>
      <c r="AO1" s="61" t="s">
        <v>3207</v>
      </c>
      <c r="AP1" s="61" t="s">
        <v>3208</v>
      </c>
      <c r="AQ1" s="61" t="s">
        <v>3208</v>
      </c>
      <c r="AR1" s="61" t="s">
        <v>3208</v>
      </c>
      <c r="AS1" s="61" t="s">
        <v>3208</v>
      </c>
      <c r="AT1" s="61" t="s">
        <v>3208</v>
      </c>
      <c r="AU1" s="61" t="s">
        <v>3209</v>
      </c>
      <c r="AV1" s="61" t="s">
        <v>3210</v>
      </c>
      <c r="AW1" s="61" t="s">
        <v>3210</v>
      </c>
      <c r="AX1" s="61" t="s">
        <v>3210</v>
      </c>
      <c r="AY1" s="61" t="s">
        <v>3210</v>
      </c>
      <c r="AZ1" s="61" t="s">
        <v>3210</v>
      </c>
      <c r="BA1" s="61" t="s">
        <v>3211</v>
      </c>
      <c r="BB1" s="69" t="s">
        <v>3212</v>
      </c>
      <c r="BC1" s="51" t="s">
        <v>3213</v>
      </c>
      <c r="BD1" s="51" t="s">
        <v>3214</v>
      </c>
      <c r="BE1" s="51" t="s">
        <v>3215</v>
      </c>
      <c r="BF1" s="51" t="s">
        <v>230</v>
      </c>
      <c r="BG1" s="51" t="s">
        <v>233</v>
      </c>
      <c r="BH1" s="51" t="s">
        <v>233</v>
      </c>
      <c r="BI1" s="51" t="s">
        <v>3216</v>
      </c>
    </row>
    <row r="2" ht="33" spans="1:61">
      <c r="A2" s="51" t="s">
        <v>3217</v>
      </c>
      <c r="B2" s="51" t="s">
        <v>19</v>
      </c>
      <c r="C2" s="51" t="s">
        <v>3218</v>
      </c>
      <c r="D2" s="51" t="s">
        <v>3219</v>
      </c>
      <c r="E2" s="51" t="s">
        <v>3220</v>
      </c>
      <c r="F2" s="51" t="s">
        <v>3221</v>
      </c>
      <c r="G2" s="51" t="s">
        <v>3222</v>
      </c>
      <c r="H2" s="51" t="s">
        <v>3223</v>
      </c>
      <c r="I2" s="51" t="s">
        <v>3224</v>
      </c>
      <c r="J2" s="51" t="s">
        <v>3225</v>
      </c>
      <c r="K2" s="51" t="s">
        <v>3226</v>
      </c>
      <c r="L2" s="51" t="s">
        <v>3227</v>
      </c>
      <c r="M2" s="51" t="s">
        <v>3228</v>
      </c>
      <c r="N2" s="51" t="s">
        <v>3229</v>
      </c>
      <c r="O2" s="51" t="s">
        <v>3230</v>
      </c>
      <c r="P2" s="51" t="s">
        <v>3231</v>
      </c>
      <c r="Q2" s="51" t="s">
        <v>3232</v>
      </c>
      <c r="R2" s="51" t="s">
        <v>3233</v>
      </c>
      <c r="S2" s="51" t="s">
        <v>3234</v>
      </c>
      <c r="T2" s="61" t="s">
        <v>3235</v>
      </c>
      <c r="U2" s="61" t="s">
        <v>3236</v>
      </c>
      <c r="V2" s="61" t="s">
        <v>3237</v>
      </c>
      <c r="W2" s="61" t="s">
        <v>3238</v>
      </c>
      <c r="X2" s="61" t="s">
        <v>3239</v>
      </c>
      <c r="Y2" s="61" t="s">
        <v>3240</v>
      </c>
      <c r="Z2" s="61" t="s">
        <v>3241</v>
      </c>
      <c r="AA2" s="61" t="s">
        <v>3242</v>
      </c>
      <c r="AB2" s="61" t="s">
        <v>3243</v>
      </c>
      <c r="AC2" s="61" t="s">
        <v>3244</v>
      </c>
      <c r="AD2" s="67" t="s">
        <v>3245</v>
      </c>
      <c r="AE2" s="61" t="s">
        <v>3246</v>
      </c>
      <c r="AF2" s="61" t="s">
        <v>3247</v>
      </c>
      <c r="AG2" s="61" t="s">
        <v>3248</v>
      </c>
      <c r="AH2" s="61" t="s">
        <v>3249</v>
      </c>
      <c r="AI2" s="61" t="s">
        <v>3250</v>
      </c>
      <c r="AJ2" s="61" t="s">
        <v>3251</v>
      </c>
      <c r="AK2" s="61" t="s">
        <v>3252</v>
      </c>
      <c r="AL2" s="61" t="s">
        <v>3253</v>
      </c>
      <c r="AM2" s="61" t="s">
        <v>3254</v>
      </c>
      <c r="AN2" s="61" t="s">
        <v>3255</v>
      </c>
      <c r="AO2" s="61" t="s">
        <v>3256</v>
      </c>
      <c r="AP2" s="61" t="s">
        <v>3257</v>
      </c>
      <c r="AQ2" s="61" t="s">
        <v>3258</v>
      </c>
      <c r="AR2" s="61" t="s">
        <v>3259</v>
      </c>
      <c r="AS2" s="61" t="s">
        <v>3260</v>
      </c>
      <c r="AT2" s="61" t="s">
        <v>3261</v>
      </c>
      <c r="AU2" s="61" t="s">
        <v>3262</v>
      </c>
      <c r="AV2" s="61" t="s">
        <v>3263</v>
      </c>
      <c r="AW2" s="61" t="s">
        <v>3264</v>
      </c>
      <c r="AX2" s="61" t="s">
        <v>3265</v>
      </c>
      <c r="AY2" s="61" t="s">
        <v>3266</v>
      </c>
      <c r="AZ2" s="61" t="s">
        <v>3267</v>
      </c>
      <c r="BA2" s="61" t="s">
        <v>3268</v>
      </c>
      <c r="BB2" s="61" t="s">
        <v>3269</v>
      </c>
      <c r="BC2" s="51" t="s">
        <v>3270</v>
      </c>
      <c r="BD2" s="51" t="s">
        <v>3271</v>
      </c>
      <c r="BE2" s="51" t="s">
        <v>3272</v>
      </c>
      <c r="BF2" s="51" t="s">
        <v>231</v>
      </c>
      <c r="BG2" s="51" t="s">
        <v>234</v>
      </c>
      <c r="BH2" s="51" t="s">
        <v>235</v>
      </c>
      <c r="BI2" s="51" t="s">
        <v>3273</v>
      </c>
    </row>
    <row r="3" spans="1:61">
      <c r="A3" s="51" t="s">
        <v>381</v>
      </c>
      <c r="B3" s="51" t="s">
        <v>382</v>
      </c>
      <c r="C3" s="51" t="s">
        <v>383</v>
      </c>
      <c r="D3" s="51" t="s">
        <v>382</v>
      </c>
      <c r="E3" s="51" t="s">
        <v>383</v>
      </c>
      <c r="F3" s="51" t="s">
        <v>383</v>
      </c>
      <c r="G3" s="51" t="s">
        <v>383</v>
      </c>
      <c r="H3" s="51" t="s">
        <v>383</v>
      </c>
      <c r="I3" s="51" t="s">
        <v>382</v>
      </c>
      <c r="J3" s="51" t="s">
        <v>383</v>
      </c>
      <c r="K3" s="51" t="s">
        <v>383</v>
      </c>
      <c r="L3" s="51" t="s">
        <v>383</v>
      </c>
      <c r="M3" s="51" t="s">
        <v>383</v>
      </c>
      <c r="N3" s="51" t="s">
        <v>382</v>
      </c>
      <c r="O3" s="51" t="s">
        <v>383</v>
      </c>
      <c r="P3" s="51" t="s">
        <v>383</v>
      </c>
      <c r="Q3" s="51" t="s">
        <v>383</v>
      </c>
      <c r="R3" s="51" t="s">
        <v>383</v>
      </c>
      <c r="S3" s="51" t="s">
        <v>382</v>
      </c>
      <c r="T3" s="51" t="s">
        <v>382</v>
      </c>
      <c r="U3" s="51" t="s">
        <v>382</v>
      </c>
      <c r="V3" s="51" t="s">
        <v>382</v>
      </c>
      <c r="W3" s="51" t="s">
        <v>382</v>
      </c>
      <c r="X3" s="51" t="s">
        <v>382</v>
      </c>
      <c r="Y3" s="51" t="s">
        <v>382</v>
      </c>
      <c r="Z3" s="51" t="s">
        <v>383</v>
      </c>
      <c r="AA3" s="51" t="s">
        <v>383</v>
      </c>
      <c r="AB3" s="51" t="s">
        <v>382</v>
      </c>
      <c r="AC3" s="51" t="s">
        <v>383</v>
      </c>
      <c r="AD3" s="52" t="s">
        <v>382</v>
      </c>
      <c r="AE3" s="51" t="s">
        <v>383</v>
      </c>
      <c r="AF3" s="51" t="s">
        <v>383</v>
      </c>
      <c r="AG3" s="51" t="s">
        <v>382</v>
      </c>
      <c r="AH3" s="51" t="s">
        <v>383</v>
      </c>
      <c r="AI3" s="51" t="s">
        <v>383</v>
      </c>
      <c r="AJ3" s="51" t="s">
        <v>382</v>
      </c>
      <c r="AK3" s="51" t="s">
        <v>382</v>
      </c>
      <c r="AL3" s="51" t="s">
        <v>382</v>
      </c>
      <c r="AM3" s="51" t="s">
        <v>382</v>
      </c>
      <c r="AN3" s="51" t="s">
        <v>382</v>
      </c>
      <c r="AO3" s="51" t="s">
        <v>383</v>
      </c>
      <c r="AP3" s="51" t="s">
        <v>383</v>
      </c>
      <c r="AQ3" s="51" t="s">
        <v>383</v>
      </c>
      <c r="AR3" s="51" t="s">
        <v>383</v>
      </c>
      <c r="AS3" s="51" t="s">
        <v>383</v>
      </c>
      <c r="AT3" s="51" t="s">
        <v>383</v>
      </c>
      <c r="AU3" s="51" t="s">
        <v>383</v>
      </c>
      <c r="AV3" s="51" t="s">
        <v>383</v>
      </c>
      <c r="AW3" s="51" t="s">
        <v>383</v>
      </c>
      <c r="AX3" s="51" t="s">
        <v>383</v>
      </c>
      <c r="AY3" s="51" t="s">
        <v>383</v>
      </c>
      <c r="AZ3" s="51" t="s">
        <v>383</v>
      </c>
      <c r="BA3" s="51" t="s">
        <v>383</v>
      </c>
      <c r="BB3" s="51" t="s">
        <v>383</v>
      </c>
      <c r="BC3" s="51" t="s">
        <v>383</v>
      </c>
      <c r="BD3" s="51" t="s">
        <v>383</v>
      </c>
      <c r="BE3" s="51" t="s">
        <v>383</v>
      </c>
      <c r="BF3" s="51" t="s">
        <v>383</v>
      </c>
      <c r="BG3" s="51" t="s">
        <v>382</v>
      </c>
      <c r="BH3" s="51" t="s">
        <v>382</v>
      </c>
      <c r="BI3" s="51" t="s">
        <v>383</v>
      </c>
    </row>
    <row r="4" spans="1:61">
      <c r="A4" s="51">
        <v>1</v>
      </c>
      <c r="B4" s="51">
        <v>0</v>
      </c>
      <c r="C4" s="51">
        <v>1</v>
      </c>
      <c r="D4" s="51">
        <v>1</v>
      </c>
      <c r="E4" s="51">
        <v>1</v>
      </c>
      <c r="F4" s="51">
        <v>1</v>
      </c>
      <c r="G4" s="51">
        <v>1</v>
      </c>
      <c r="H4" s="51">
        <v>1</v>
      </c>
      <c r="I4" s="51">
        <v>1</v>
      </c>
      <c r="J4" s="51">
        <v>1</v>
      </c>
      <c r="K4" s="51">
        <v>1</v>
      </c>
      <c r="L4" s="51">
        <v>1</v>
      </c>
      <c r="M4" s="51">
        <v>1</v>
      </c>
      <c r="N4" s="51">
        <v>1</v>
      </c>
      <c r="O4" s="51">
        <v>1</v>
      </c>
      <c r="P4" s="51">
        <v>1</v>
      </c>
      <c r="Q4" s="51">
        <v>1</v>
      </c>
      <c r="R4" s="51">
        <v>1</v>
      </c>
      <c r="S4" s="51">
        <v>1</v>
      </c>
      <c r="T4" s="51">
        <v>1</v>
      </c>
      <c r="U4" s="51">
        <v>1</v>
      </c>
      <c r="V4" s="51">
        <v>1</v>
      </c>
      <c r="W4" s="51">
        <v>1</v>
      </c>
      <c r="X4" s="51">
        <v>1</v>
      </c>
      <c r="Y4" s="51">
        <v>1</v>
      </c>
      <c r="Z4" s="51">
        <v>1</v>
      </c>
      <c r="AA4" s="51">
        <v>1</v>
      </c>
      <c r="AB4" s="51">
        <v>1</v>
      </c>
      <c r="AC4" s="51">
        <v>1</v>
      </c>
      <c r="AD4" s="52">
        <v>1</v>
      </c>
      <c r="AE4" s="51">
        <v>1</v>
      </c>
      <c r="AF4" s="51">
        <v>1</v>
      </c>
      <c r="AG4" s="51">
        <v>1</v>
      </c>
      <c r="AH4" s="51">
        <v>1</v>
      </c>
      <c r="AI4" s="51">
        <v>1</v>
      </c>
      <c r="AJ4" s="51">
        <v>1</v>
      </c>
      <c r="AK4" s="51">
        <v>1</v>
      </c>
      <c r="AL4" s="51">
        <v>1</v>
      </c>
      <c r="AM4" s="51">
        <v>1</v>
      </c>
      <c r="AN4" s="51">
        <v>1</v>
      </c>
      <c r="AO4" s="51">
        <v>1</v>
      </c>
      <c r="AP4" s="51">
        <v>1</v>
      </c>
      <c r="AQ4" s="51">
        <v>1</v>
      </c>
      <c r="AR4" s="51">
        <v>1</v>
      </c>
      <c r="AS4" s="51">
        <v>1</v>
      </c>
      <c r="AT4" s="51">
        <v>1</v>
      </c>
      <c r="AU4" s="51">
        <v>1</v>
      </c>
      <c r="AV4" s="51">
        <v>1</v>
      </c>
      <c r="AW4" s="51">
        <v>1</v>
      </c>
      <c r="AX4" s="51">
        <v>1</v>
      </c>
      <c r="AY4" s="51">
        <v>1</v>
      </c>
      <c r="AZ4" s="51">
        <v>1</v>
      </c>
      <c r="BA4" s="51">
        <v>1</v>
      </c>
      <c r="BB4" s="51">
        <v>1</v>
      </c>
      <c r="BC4" s="51">
        <v>1</v>
      </c>
      <c r="BD4" s="51">
        <v>1</v>
      </c>
      <c r="BE4" s="51">
        <v>1</v>
      </c>
      <c r="BF4" s="51">
        <v>1</v>
      </c>
      <c r="BG4" s="51">
        <v>1</v>
      </c>
      <c r="BH4" s="51">
        <v>1</v>
      </c>
      <c r="BI4" s="51">
        <v>1</v>
      </c>
    </row>
    <row r="5" spans="1:61">
      <c r="A5" s="3">
        <v>27200010001</v>
      </c>
      <c r="B5" s="3" t="s">
        <v>3274</v>
      </c>
      <c r="C5" s="53">
        <v>8</v>
      </c>
      <c r="D5" s="53" t="s">
        <v>3275</v>
      </c>
      <c r="E5" s="53">
        <v>1000</v>
      </c>
      <c r="F5" s="54">
        <v>0</v>
      </c>
      <c r="G5" s="54">
        <v>1</v>
      </c>
      <c r="H5" s="54"/>
      <c r="I5" s="53"/>
      <c r="J5" s="53"/>
      <c r="K5" s="53"/>
      <c r="L5" s="53"/>
      <c r="M5" s="53"/>
      <c r="N5" s="53"/>
      <c r="O5" s="53"/>
      <c r="P5" s="53"/>
      <c r="Q5" s="53"/>
      <c r="R5" s="53"/>
      <c r="S5" s="62" t="s">
        <v>3276</v>
      </c>
      <c r="T5" s="53"/>
      <c r="U5" s="53"/>
      <c r="V5" s="53"/>
      <c r="W5" s="53"/>
      <c r="X5" s="53"/>
      <c r="Y5" s="53"/>
      <c r="Z5" s="53"/>
      <c r="AA5" s="53"/>
      <c r="AB5" s="53"/>
      <c r="AC5" s="53"/>
      <c r="AD5" s="68"/>
      <c r="AE5" s="53"/>
      <c r="AF5" s="53"/>
      <c r="AG5" s="53"/>
      <c r="AH5" s="53"/>
      <c r="AI5" s="53"/>
      <c r="AJ5" s="53" t="s">
        <v>3277</v>
      </c>
      <c r="AK5" s="53" t="s">
        <v>3278</v>
      </c>
      <c r="AL5" s="53"/>
      <c r="AM5" s="53"/>
      <c r="AN5" s="53"/>
      <c r="AO5" s="53"/>
      <c r="AP5" s="53">
        <v>1</v>
      </c>
      <c r="AQ5" s="53">
        <v>1</v>
      </c>
      <c r="AR5" s="53"/>
      <c r="AS5" s="53"/>
      <c r="AT5" s="53"/>
      <c r="AU5" s="53"/>
      <c r="AV5" s="53"/>
      <c r="AW5" s="53"/>
      <c r="AX5" s="53"/>
      <c r="AY5" s="53"/>
      <c r="AZ5" s="53"/>
      <c r="BA5" s="53"/>
      <c r="BB5" s="53"/>
      <c r="BC5" s="53"/>
      <c r="BD5" s="53"/>
      <c r="BE5" s="53"/>
      <c r="BF5" s="53"/>
      <c r="BG5" s="53"/>
      <c r="BH5" s="53"/>
      <c r="BI5" s="53"/>
    </row>
    <row r="6" spans="1:61">
      <c r="A6" s="3">
        <v>27200010002</v>
      </c>
      <c r="B6" s="3" t="s">
        <v>3279</v>
      </c>
      <c r="C6" s="53">
        <v>9</v>
      </c>
      <c r="D6" s="53" t="s">
        <v>3280</v>
      </c>
      <c r="E6" s="53">
        <v>1000</v>
      </c>
      <c r="F6" s="54">
        <v>0</v>
      </c>
      <c r="G6" s="54">
        <v>1</v>
      </c>
      <c r="H6" s="54"/>
      <c r="I6" s="53"/>
      <c r="J6" s="53"/>
      <c r="K6" s="53"/>
      <c r="L6" s="56"/>
      <c r="M6" s="53"/>
      <c r="N6" s="53"/>
      <c r="O6" s="53"/>
      <c r="P6" s="53"/>
      <c r="Q6" s="56"/>
      <c r="R6" s="53"/>
      <c r="S6" s="62" t="s">
        <v>3281</v>
      </c>
      <c r="T6" s="53"/>
      <c r="U6" s="53"/>
      <c r="V6" s="53"/>
      <c r="W6" s="53"/>
      <c r="X6" s="53"/>
      <c r="Y6" s="53"/>
      <c r="Z6" s="53"/>
      <c r="AA6" s="53"/>
      <c r="AB6" s="53"/>
      <c r="AC6" s="53"/>
      <c r="AD6" s="68"/>
      <c r="AE6" s="53"/>
      <c r="AF6" s="53"/>
      <c r="AG6" s="53"/>
      <c r="AH6" s="53"/>
      <c r="AI6" s="53"/>
      <c r="AJ6" s="53" t="s">
        <v>3277</v>
      </c>
      <c r="AK6" s="53" t="s">
        <v>3278</v>
      </c>
      <c r="AL6" s="53"/>
      <c r="AM6" s="53"/>
      <c r="AN6" s="53"/>
      <c r="AO6" s="53"/>
      <c r="AP6" s="53">
        <v>1</v>
      </c>
      <c r="AQ6" s="53">
        <v>1</v>
      </c>
      <c r="AR6" s="53"/>
      <c r="AS6" s="53"/>
      <c r="AT6" s="53"/>
      <c r="AU6" s="53"/>
      <c r="AV6" s="53"/>
      <c r="AW6" s="53"/>
      <c r="AX6" s="53"/>
      <c r="AY6" s="53"/>
      <c r="AZ6" s="53"/>
      <c r="BA6" s="53"/>
      <c r="BB6" s="53"/>
      <c r="BC6" s="53"/>
      <c r="BD6" s="53"/>
      <c r="BE6" s="53"/>
      <c r="BF6" s="53"/>
      <c r="BG6" s="53"/>
      <c r="BH6" s="53"/>
      <c r="BI6" s="53"/>
    </row>
    <row r="7" spans="1:61">
      <c r="A7" s="3">
        <v>27200010003</v>
      </c>
      <c r="B7" s="3" t="s">
        <v>3282</v>
      </c>
      <c r="C7" s="53">
        <v>10</v>
      </c>
      <c r="D7" s="53" t="s">
        <v>3283</v>
      </c>
      <c r="E7" s="53">
        <v>1000</v>
      </c>
      <c r="F7" s="54">
        <v>0</v>
      </c>
      <c r="G7" s="54">
        <v>1</v>
      </c>
      <c r="H7" s="54"/>
      <c r="I7" s="53"/>
      <c r="J7" s="53"/>
      <c r="K7" s="53"/>
      <c r="L7" s="56"/>
      <c r="M7" s="53"/>
      <c r="N7" s="53"/>
      <c r="O7" s="53"/>
      <c r="P7" s="53"/>
      <c r="Q7" s="56"/>
      <c r="R7" s="53"/>
      <c r="S7" s="62" t="s">
        <v>3276</v>
      </c>
      <c r="T7" s="53"/>
      <c r="U7" s="53"/>
      <c r="V7" s="53"/>
      <c r="W7" s="53"/>
      <c r="X7" s="53"/>
      <c r="Y7" s="53"/>
      <c r="Z7" s="53"/>
      <c r="AA7" s="53"/>
      <c r="AB7" s="53"/>
      <c r="AC7" s="53"/>
      <c r="AD7" s="68"/>
      <c r="AE7" s="53"/>
      <c r="AF7" s="53"/>
      <c r="AG7" s="53"/>
      <c r="AH7" s="53"/>
      <c r="AI7" s="53"/>
      <c r="AJ7" s="53" t="s">
        <v>3277</v>
      </c>
      <c r="AK7" s="53" t="s">
        <v>3278</v>
      </c>
      <c r="AL7" s="53"/>
      <c r="AM7" s="53"/>
      <c r="AN7" s="53"/>
      <c r="AO7" s="53"/>
      <c r="AP7" s="53">
        <v>1</v>
      </c>
      <c r="AQ7" s="53">
        <v>1</v>
      </c>
      <c r="AR7" s="53"/>
      <c r="AS7" s="53"/>
      <c r="AT7" s="53"/>
      <c r="AU7" s="53"/>
      <c r="AV7" s="53"/>
      <c r="AW7" s="53"/>
      <c r="AX7" s="53"/>
      <c r="AY7" s="53"/>
      <c r="AZ7" s="53"/>
      <c r="BA7" s="53"/>
      <c r="BB7" s="53"/>
      <c r="BC7" s="53"/>
      <c r="BD7" s="53"/>
      <c r="BE7" s="53"/>
      <c r="BF7" s="53"/>
      <c r="BG7" s="53"/>
      <c r="BH7" s="53"/>
      <c r="BI7" s="53"/>
    </row>
    <row r="8" spans="1:61">
      <c r="A8" s="3">
        <v>27200010004</v>
      </c>
      <c r="B8" s="3" t="s">
        <v>3284</v>
      </c>
      <c r="C8" s="53">
        <v>15</v>
      </c>
      <c r="D8" s="55" t="s">
        <v>3285</v>
      </c>
      <c r="E8" s="53">
        <v>1000</v>
      </c>
      <c r="F8" s="53">
        <v>0</v>
      </c>
      <c r="G8" s="53">
        <v>1</v>
      </c>
      <c r="H8" s="53"/>
      <c r="I8" s="53"/>
      <c r="J8" s="53"/>
      <c r="K8" s="53"/>
      <c r="L8" s="53"/>
      <c r="M8" s="53"/>
      <c r="N8" s="53"/>
      <c r="O8" s="53"/>
      <c r="P8" s="53"/>
      <c r="Q8" s="53"/>
      <c r="R8" s="53"/>
      <c r="S8" s="62" t="s">
        <v>3286</v>
      </c>
      <c r="T8" s="53"/>
      <c r="U8" s="53"/>
      <c r="V8" s="53"/>
      <c r="W8" s="53"/>
      <c r="X8" s="53"/>
      <c r="Y8" s="53"/>
      <c r="Z8" s="53"/>
      <c r="AA8" s="53"/>
      <c r="AB8" s="53"/>
      <c r="AC8" s="53"/>
      <c r="AD8" s="68"/>
      <c r="AE8" s="53"/>
      <c r="AF8" s="53"/>
      <c r="AG8" s="53"/>
      <c r="AH8" s="53"/>
      <c r="AI8" s="53"/>
      <c r="AJ8" s="53" t="s">
        <v>3287</v>
      </c>
      <c r="AK8" s="53" t="s">
        <v>3278</v>
      </c>
      <c r="AL8" s="53"/>
      <c r="AM8" s="53"/>
      <c r="AN8" s="53"/>
      <c r="AO8" s="53"/>
      <c r="AP8" s="53">
        <v>1</v>
      </c>
      <c r="AQ8" s="53">
        <v>1</v>
      </c>
      <c r="AR8" s="53"/>
      <c r="AS8" s="53"/>
      <c r="AT8" s="53"/>
      <c r="AU8" s="53"/>
      <c r="AV8" s="53"/>
      <c r="AW8" s="53"/>
      <c r="AX8" s="53"/>
      <c r="AY8" s="53"/>
      <c r="AZ8" s="53"/>
      <c r="BA8" s="53"/>
      <c r="BB8" s="53"/>
      <c r="BC8" s="53"/>
      <c r="BD8" s="53"/>
      <c r="BE8" s="53"/>
      <c r="BF8" s="53"/>
      <c r="BG8" s="53"/>
      <c r="BH8" s="53"/>
      <c r="BI8" s="53"/>
    </row>
    <row r="9" spans="1:61">
      <c r="A9" s="3">
        <v>27200010005</v>
      </c>
      <c r="B9" s="3" t="s">
        <v>3288</v>
      </c>
      <c r="C9" s="53">
        <v>18</v>
      </c>
      <c r="D9" s="53"/>
      <c r="E9" s="53"/>
      <c r="F9" s="53"/>
      <c r="G9" s="53">
        <v>0</v>
      </c>
      <c r="H9" s="53"/>
      <c r="I9" s="53"/>
      <c r="J9" s="53"/>
      <c r="K9" s="53"/>
      <c r="L9" s="53"/>
      <c r="M9" s="53"/>
      <c r="N9" s="53"/>
      <c r="O9" s="53"/>
      <c r="P9" s="53"/>
      <c r="Q9" s="53"/>
      <c r="R9" s="53"/>
      <c r="S9" s="62" t="s">
        <v>3289</v>
      </c>
      <c r="T9" s="53"/>
      <c r="U9" s="53"/>
      <c r="V9" s="53"/>
      <c r="W9" s="53"/>
      <c r="X9" s="53"/>
      <c r="Y9" s="53"/>
      <c r="Z9" s="53"/>
      <c r="AA9" s="53"/>
      <c r="AB9" s="53"/>
      <c r="AC9" s="53"/>
      <c r="AD9" s="68"/>
      <c r="AE9" s="53"/>
      <c r="AF9" s="53"/>
      <c r="AG9" s="53" t="s">
        <v>3290</v>
      </c>
      <c r="AH9" s="53">
        <v>0</v>
      </c>
      <c r="AI9" s="53">
        <v>9000</v>
      </c>
      <c r="AJ9" s="53"/>
      <c r="AK9" s="53"/>
      <c r="AL9" s="53"/>
      <c r="AM9" s="53"/>
      <c r="AN9" s="53"/>
      <c r="AO9" s="53"/>
      <c r="AP9" s="53"/>
      <c r="AQ9" s="53"/>
      <c r="AR9" s="53"/>
      <c r="AS9" s="53"/>
      <c r="AT9" s="53"/>
      <c r="AU9" s="53"/>
      <c r="AV9" s="53"/>
      <c r="AW9" s="53"/>
      <c r="AX9" s="53"/>
      <c r="AY9" s="53"/>
      <c r="AZ9" s="53"/>
      <c r="BA9" s="53"/>
      <c r="BB9" s="53">
        <v>100</v>
      </c>
      <c r="BC9" s="53">
        <v>1</v>
      </c>
      <c r="BD9" s="53"/>
      <c r="BE9" s="53"/>
      <c r="BF9" s="53"/>
      <c r="BG9" s="53"/>
      <c r="BH9" s="53"/>
      <c r="BI9" s="53"/>
    </row>
    <row r="10" spans="1:61">
      <c r="A10" s="3">
        <v>27200010006</v>
      </c>
      <c r="B10" s="3" t="s">
        <v>3291</v>
      </c>
      <c r="C10" s="53">
        <v>17</v>
      </c>
      <c r="D10" s="53" t="s">
        <v>3292</v>
      </c>
      <c r="E10" s="53">
        <v>2400</v>
      </c>
      <c r="F10" s="53">
        <v>0</v>
      </c>
      <c r="G10" s="56">
        <v>1</v>
      </c>
      <c r="H10" s="56">
        <v>1</v>
      </c>
      <c r="I10" s="53"/>
      <c r="J10" s="53"/>
      <c r="K10" s="53"/>
      <c r="L10" s="56"/>
      <c r="M10" s="53"/>
      <c r="N10" s="53"/>
      <c r="O10" s="53"/>
      <c r="P10" s="53"/>
      <c r="Q10" s="56"/>
      <c r="R10" s="53"/>
      <c r="S10" s="62" t="s">
        <v>3293</v>
      </c>
      <c r="T10" s="53"/>
      <c r="U10" s="53"/>
      <c r="V10" s="53"/>
      <c r="W10" s="53"/>
      <c r="X10" s="53"/>
      <c r="Y10" s="53"/>
      <c r="Z10" s="53"/>
      <c r="AA10" s="53"/>
      <c r="AB10" s="53"/>
      <c r="AC10" s="53"/>
      <c r="AD10" s="68"/>
      <c r="AE10" s="53"/>
      <c r="AF10" s="53"/>
      <c r="AG10" s="53"/>
      <c r="AH10" s="53"/>
      <c r="AI10" s="53"/>
      <c r="AJ10" s="53"/>
      <c r="AK10" s="53"/>
      <c r="AL10" s="53"/>
      <c r="AM10" s="53"/>
      <c r="AN10" s="53"/>
      <c r="AO10" s="53"/>
      <c r="AP10" s="53">
        <v>1</v>
      </c>
      <c r="AQ10" s="53"/>
      <c r="AR10" s="53"/>
      <c r="AS10" s="53"/>
      <c r="AT10" s="53"/>
      <c r="AU10" s="53"/>
      <c r="AV10" s="53"/>
      <c r="AW10" s="53"/>
      <c r="AX10" s="53"/>
      <c r="AY10" s="53"/>
      <c r="AZ10" s="53"/>
      <c r="BA10" s="53"/>
      <c r="BB10" s="53"/>
      <c r="BC10" s="53"/>
      <c r="BD10" s="53"/>
      <c r="BE10" s="53"/>
      <c r="BF10" s="53"/>
      <c r="BG10" s="53"/>
      <c r="BH10" s="53"/>
      <c r="BI10" s="53"/>
    </row>
    <row r="11" spans="1:61">
      <c r="A11" s="3">
        <v>27200010007</v>
      </c>
      <c r="B11" s="3" t="s">
        <v>3294</v>
      </c>
      <c r="C11" s="55">
        <v>28</v>
      </c>
      <c r="D11" s="55" t="s">
        <v>3295</v>
      </c>
      <c r="E11" s="55">
        <v>1500</v>
      </c>
      <c r="F11" s="55">
        <v>0</v>
      </c>
      <c r="G11" s="55"/>
      <c r="H11" s="55"/>
      <c r="I11" s="55"/>
      <c r="J11" s="55"/>
      <c r="K11" s="55"/>
      <c r="L11" s="55"/>
      <c r="M11" s="55"/>
      <c r="N11" s="55"/>
      <c r="O11" s="55"/>
      <c r="P11" s="55"/>
      <c r="Q11" s="55"/>
      <c r="R11" s="55"/>
      <c r="S11" s="55">
        <v>23003000105</v>
      </c>
      <c r="T11" s="55"/>
      <c r="U11" s="55" t="s">
        <v>3296</v>
      </c>
      <c r="V11" s="55"/>
      <c r="W11" s="55"/>
      <c r="X11" s="55"/>
      <c r="Y11" s="55"/>
      <c r="Z11" s="55">
        <v>1</v>
      </c>
      <c r="AA11" s="55">
        <v>2000</v>
      </c>
      <c r="AB11" s="55"/>
      <c r="AC11" s="55"/>
      <c r="AE11" s="55"/>
      <c r="AF11" s="55"/>
      <c r="AG11" s="55"/>
      <c r="AH11" s="55"/>
      <c r="AI11" s="55"/>
      <c r="AJ11" s="55" t="s">
        <v>3297</v>
      </c>
      <c r="AK11" s="55"/>
      <c r="AL11" s="55"/>
      <c r="AM11" s="55"/>
      <c r="AN11" s="55"/>
      <c r="AO11" s="55"/>
      <c r="AP11" s="55">
        <v>1</v>
      </c>
      <c r="AQ11" s="55"/>
      <c r="AR11" s="55"/>
      <c r="AS11" s="55"/>
      <c r="AT11" s="55"/>
      <c r="AU11" s="55"/>
      <c r="AV11" s="55"/>
      <c r="AW11" s="55"/>
      <c r="AX11" s="55"/>
      <c r="AY11" s="55"/>
      <c r="AZ11" s="55"/>
      <c r="BA11" s="55"/>
      <c r="BB11" s="53">
        <v>100</v>
      </c>
      <c r="BC11" s="53">
        <v>3</v>
      </c>
      <c r="BD11" s="55"/>
      <c r="BE11" s="55"/>
      <c r="BF11" s="55"/>
      <c r="BG11" s="55"/>
      <c r="BH11" s="55"/>
      <c r="BI11" s="55"/>
    </row>
    <row r="12" s="46" customFormat="1" spans="1:61">
      <c r="A12" s="57">
        <v>27200010008</v>
      </c>
      <c r="B12" s="57" t="s">
        <v>3298</v>
      </c>
      <c r="C12" s="57">
        <v>16</v>
      </c>
      <c r="D12" s="57" t="s">
        <v>3299</v>
      </c>
      <c r="E12" s="57">
        <v>10000</v>
      </c>
      <c r="F12" s="57">
        <v>10</v>
      </c>
      <c r="G12" s="57">
        <v>1</v>
      </c>
      <c r="H12" s="57"/>
      <c r="I12" s="57" t="s">
        <v>3300</v>
      </c>
      <c r="J12" s="57">
        <v>10000</v>
      </c>
      <c r="K12" s="57">
        <v>0</v>
      </c>
      <c r="L12" s="57"/>
      <c r="M12" s="57"/>
      <c r="N12" s="57"/>
      <c r="O12" s="57"/>
      <c r="P12" s="57"/>
      <c r="Q12" s="57"/>
      <c r="R12" s="57"/>
      <c r="S12" s="63" t="s">
        <v>3301</v>
      </c>
      <c r="T12" s="57"/>
      <c r="U12" s="57"/>
      <c r="V12" s="57"/>
      <c r="W12" s="57"/>
      <c r="X12" s="57"/>
      <c r="Y12" s="57"/>
      <c r="Z12" s="57"/>
      <c r="AA12" s="57"/>
      <c r="AB12" s="57"/>
      <c r="AC12" s="57"/>
      <c r="AD12" s="57"/>
      <c r="AE12" s="57"/>
      <c r="AF12" s="57"/>
      <c r="AG12" s="57"/>
      <c r="AH12" s="57"/>
      <c r="AI12" s="57"/>
      <c r="AJ12" s="57" t="s">
        <v>3302</v>
      </c>
      <c r="AK12" s="57"/>
      <c r="AL12" s="57"/>
      <c r="AM12" s="57"/>
      <c r="AN12" s="57"/>
      <c r="AO12" s="57"/>
      <c r="AP12" s="57">
        <v>0</v>
      </c>
      <c r="AQ12" s="57"/>
      <c r="AR12" s="57"/>
      <c r="AS12" s="57"/>
      <c r="AT12" s="57"/>
      <c r="AU12" s="57">
        <v>1</v>
      </c>
      <c r="AV12" s="57"/>
      <c r="AW12" s="57"/>
      <c r="AX12" s="57"/>
      <c r="AY12" s="57"/>
      <c r="AZ12" s="57"/>
      <c r="BA12" s="57"/>
      <c r="BD12" s="57"/>
      <c r="BE12" s="57"/>
      <c r="BF12" s="57"/>
      <c r="BG12" s="57"/>
      <c r="BH12" s="57"/>
      <c r="BI12" s="57"/>
    </row>
    <row r="13" spans="1:61">
      <c r="A13" s="3">
        <v>27200010009</v>
      </c>
      <c r="B13" s="3" t="s">
        <v>670</v>
      </c>
      <c r="C13" s="53">
        <v>19</v>
      </c>
      <c r="D13" s="53" t="s">
        <v>3303</v>
      </c>
      <c r="E13" s="53">
        <v>1500</v>
      </c>
      <c r="F13" s="53">
        <v>0</v>
      </c>
      <c r="G13" s="53">
        <v>1</v>
      </c>
      <c r="H13" s="53"/>
      <c r="I13" s="53"/>
      <c r="J13" s="53"/>
      <c r="K13" s="53"/>
      <c r="L13" s="53"/>
      <c r="M13" s="53"/>
      <c r="N13" s="53"/>
      <c r="O13" s="53"/>
      <c r="P13" s="53"/>
      <c r="Q13" s="53"/>
      <c r="R13" s="53"/>
      <c r="S13" s="62" t="s">
        <v>3304</v>
      </c>
      <c r="T13" s="53"/>
      <c r="U13" s="53"/>
      <c r="V13" s="53"/>
      <c r="W13" s="53"/>
      <c r="X13" s="53"/>
      <c r="Y13" s="53"/>
      <c r="Z13" s="53"/>
      <c r="AA13" s="53"/>
      <c r="AB13" s="53"/>
      <c r="AC13" s="53"/>
      <c r="AD13" s="68"/>
      <c r="AE13" s="53"/>
      <c r="AF13" s="53"/>
      <c r="AG13" s="53"/>
      <c r="AH13" s="53"/>
      <c r="AI13" s="53"/>
      <c r="AJ13" s="53"/>
      <c r="AK13" s="53"/>
      <c r="AL13" s="53"/>
      <c r="AM13" s="53"/>
      <c r="AN13" s="53"/>
      <c r="AO13" s="53"/>
      <c r="AP13" s="53"/>
      <c r="AQ13" s="53"/>
      <c r="AR13" s="53"/>
      <c r="AS13" s="53"/>
      <c r="AT13" s="53"/>
      <c r="AU13" s="53"/>
      <c r="AV13" s="53"/>
      <c r="AW13" s="53"/>
      <c r="AX13" s="53"/>
      <c r="AY13" s="53"/>
      <c r="AZ13" s="53"/>
      <c r="BA13" s="53"/>
      <c r="BB13" s="53"/>
      <c r="BC13" s="53"/>
      <c r="BD13" s="53"/>
      <c r="BE13" s="53"/>
      <c r="BF13" s="53"/>
      <c r="BG13" s="53"/>
      <c r="BH13" s="53"/>
      <c r="BI13" s="53"/>
    </row>
    <row r="14" spans="1:61">
      <c r="A14" s="3">
        <v>27200010010</v>
      </c>
      <c r="B14" s="3" t="s">
        <v>512</v>
      </c>
      <c r="C14" s="53">
        <v>29</v>
      </c>
      <c r="D14" s="53"/>
      <c r="E14" s="53"/>
      <c r="F14" s="53"/>
      <c r="G14" s="53"/>
      <c r="H14" s="53"/>
      <c r="I14" s="53"/>
      <c r="J14" s="53"/>
      <c r="K14" s="53"/>
      <c r="L14" s="53"/>
      <c r="M14" s="53"/>
      <c r="N14" s="53"/>
      <c r="O14" s="53"/>
      <c r="P14" s="53"/>
      <c r="Q14" s="53"/>
      <c r="R14" s="53"/>
      <c r="S14" s="62" t="s">
        <v>3305</v>
      </c>
      <c r="T14" s="53"/>
      <c r="U14" s="53"/>
      <c r="V14" s="53"/>
      <c r="W14" s="53"/>
      <c r="X14" s="53"/>
      <c r="Y14" s="53"/>
      <c r="Z14" s="53"/>
      <c r="AA14" s="53"/>
      <c r="AB14" s="53"/>
      <c r="AC14" s="53"/>
      <c r="AD14" s="68"/>
      <c r="AE14" s="53"/>
      <c r="AF14" s="53"/>
      <c r="AG14" s="53"/>
      <c r="AH14" s="53"/>
      <c r="AI14" s="53"/>
      <c r="AJ14" s="53"/>
      <c r="AK14" s="53"/>
      <c r="AL14" s="53"/>
      <c r="AM14" s="53"/>
      <c r="AN14" s="53"/>
      <c r="AO14" s="53"/>
      <c r="AP14" s="53"/>
      <c r="AQ14" s="53"/>
      <c r="AR14" s="53"/>
      <c r="AS14" s="53"/>
      <c r="AT14" s="53"/>
      <c r="AU14" s="53"/>
      <c r="AV14" s="53"/>
      <c r="AW14" s="53"/>
      <c r="AX14" s="53"/>
      <c r="AY14" s="53"/>
      <c r="AZ14" s="53"/>
      <c r="BA14" s="53"/>
      <c r="BB14" s="53"/>
      <c r="BC14" s="53"/>
      <c r="BD14" s="53"/>
      <c r="BE14" s="53"/>
      <c r="BF14" s="53"/>
      <c r="BG14" s="53"/>
      <c r="BH14" s="53"/>
      <c r="BI14" s="53"/>
    </row>
    <row r="15" spans="1:61">
      <c r="A15" s="3">
        <v>27200010011</v>
      </c>
      <c r="B15" s="58" t="s">
        <v>447</v>
      </c>
      <c r="C15" s="53">
        <v>8</v>
      </c>
      <c r="D15" s="53" t="s">
        <v>3275</v>
      </c>
      <c r="E15" s="53">
        <v>1000</v>
      </c>
      <c r="F15" s="54">
        <v>0</v>
      </c>
      <c r="G15" s="54">
        <v>1</v>
      </c>
      <c r="H15" s="54"/>
      <c r="I15" s="53"/>
      <c r="J15" s="53"/>
      <c r="K15" s="53"/>
      <c r="L15" s="53"/>
      <c r="M15" s="53"/>
      <c r="N15" s="53"/>
      <c r="O15" s="53"/>
      <c r="P15" s="53"/>
      <c r="Q15" s="53"/>
      <c r="R15" s="53"/>
      <c r="S15" s="62" t="s">
        <v>3276</v>
      </c>
      <c r="T15" s="53"/>
      <c r="U15" s="53"/>
      <c r="V15" s="53"/>
      <c r="W15" s="53"/>
      <c r="X15" s="53"/>
      <c r="Y15" s="53"/>
      <c r="Z15" s="53"/>
      <c r="AA15" s="53"/>
      <c r="AB15" s="53"/>
      <c r="AC15" s="53"/>
      <c r="AD15" s="68"/>
      <c r="AE15" s="53"/>
      <c r="AF15" s="53"/>
      <c r="AG15" s="53"/>
      <c r="AH15" s="53"/>
      <c r="AI15" s="53"/>
      <c r="AJ15" s="53" t="s">
        <v>3277</v>
      </c>
      <c r="AK15" s="53" t="s">
        <v>3278</v>
      </c>
      <c r="AL15" s="53"/>
      <c r="AM15" s="53"/>
      <c r="AN15" s="53"/>
      <c r="AO15" s="53"/>
      <c r="AP15" s="53">
        <v>1</v>
      </c>
      <c r="AQ15" s="53">
        <v>1</v>
      </c>
      <c r="AR15" s="53"/>
      <c r="AS15" s="53"/>
      <c r="AT15" s="53"/>
      <c r="AU15" s="53"/>
      <c r="AV15" s="53"/>
      <c r="AW15" s="53"/>
      <c r="AX15" s="53"/>
      <c r="AY15" s="53"/>
      <c r="AZ15" s="53"/>
      <c r="BA15" s="53"/>
      <c r="BB15" s="53"/>
      <c r="BC15" s="53"/>
      <c r="BD15" s="53"/>
      <c r="BE15" s="53"/>
      <c r="BF15" s="53"/>
      <c r="BG15" s="53"/>
      <c r="BH15" s="53"/>
      <c r="BI15" s="53"/>
    </row>
    <row r="16" spans="1:61">
      <c r="A16" s="3">
        <v>27200010012</v>
      </c>
      <c r="B16" s="58" t="s">
        <v>450</v>
      </c>
      <c r="C16" s="53">
        <v>9</v>
      </c>
      <c r="D16" s="53" t="s">
        <v>3280</v>
      </c>
      <c r="E16" s="53">
        <v>1000</v>
      </c>
      <c r="F16" s="54">
        <v>0</v>
      </c>
      <c r="G16" s="54">
        <v>1</v>
      </c>
      <c r="H16" s="54"/>
      <c r="I16" s="53"/>
      <c r="J16" s="53"/>
      <c r="K16" s="53"/>
      <c r="L16" s="56"/>
      <c r="M16" s="53"/>
      <c r="N16" s="53"/>
      <c r="O16" s="53"/>
      <c r="P16" s="53"/>
      <c r="Q16" s="56"/>
      <c r="R16" s="53"/>
      <c r="S16" s="62" t="s">
        <v>3281</v>
      </c>
      <c r="T16" s="53"/>
      <c r="U16" s="53"/>
      <c r="V16" s="53"/>
      <c r="W16" s="53"/>
      <c r="X16" s="53"/>
      <c r="Y16" s="53"/>
      <c r="Z16" s="53"/>
      <c r="AA16" s="53"/>
      <c r="AB16" s="53"/>
      <c r="AC16" s="53"/>
      <c r="AD16" s="68"/>
      <c r="AE16" s="53"/>
      <c r="AF16" s="53"/>
      <c r="AG16" s="53"/>
      <c r="AH16" s="53"/>
      <c r="AI16" s="53"/>
      <c r="AJ16" s="53" t="s">
        <v>3277</v>
      </c>
      <c r="AK16" s="53" t="s">
        <v>3278</v>
      </c>
      <c r="AL16" s="53"/>
      <c r="AM16" s="53"/>
      <c r="AN16" s="53"/>
      <c r="AO16" s="53"/>
      <c r="AP16" s="53">
        <v>1</v>
      </c>
      <c r="AQ16" s="53">
        <v>1</v>
      </c>
      <c r="AR16" s="53"/>
      <c r="AS16" s="53"/>
      <c r="AT16" s="53"/>
      <c r="AU16" s="53"/>
      <c r="AV16" s="53"/>
      <c r="AW16" s="53"/>
      <c r="AX16" s="53"/>
      <c r="AY16" s="53"/>
      <c r="AZ16" s="53"/>
      <c r="BA16" s="53"/>
      <c r="BB16" s="53"/>
      <c r="BC16" s="53"/>
      <c r="BD16" s="53"/>
      <c r="BE16" s="53"/>
      <c r="BF16" s="53"/>
      <c r="BG16" s="53"/>
      <c r="BH16" s="53"/>
      <c r="BI16" s="53"/>
    </row>
    <row r="17" spans="1:61">
      <c r="A17" s="3">
        <v>27200010013</v>
      </c>
      <c r="B17" s="58" t="s">
        <v>451</v>
      </c>
      <c r="C17" s="53">
        <v>10</v>
      </c>
      <c r="D17" s="53" t="s">
        <v>3283</v>
      </c>
      <c r="E17" s="53">
        <v>1000</v>
      </c>
      <c r="F17" s="54">
        <v>0</v>
      </c>
      <c r="G17" s="54">
        <v>1</v>
      </c>
      <c r="H17" s="54"/>
      <c r="I17" s="53"/>
      <c r="J17" s="53"/>
      <c r="K17" s="53"/>
      <c r="L17" s="56"/>
      <c r="M17" s="53"/>
      <c r="N17" s="53"/>
      <c r="O17" s="53"/>
      <c r="P17" s="53"/>
      <c r="Q17" s="56"/>
      <c r="R17" s="53"/>
      <c r="S17" s="62" t="s">
        <v>3276</v>
      </c>
      <c r="T17" s="53"/>
      <c r="U17" s="53"/>
      <c r="V17" s="53"/>
      <c r="W17" s="53"/>
      <c r="X17" s="53"/>
      <c r="Y17" s="53"/>
      <c r="Z17" s="53"/>
      <c r="AA17" s="53"/>
      <c r="AB17" s="53"/>
      <c r="AC17" s="53"/>
      <c r="AD17" s="68"/>
      <c r="AE17" s="53"/>
      <c r="AF17" s="53"/>
      <c r="AG17" s="53"/>
      <c r="AH17" s="53"/>
      <c r="AI17" s="53"/>
      <c r="AJ17" s="53" t="s">
        <v>3277</v>
      </c>
      <c r="AK17" s="53" t="s">
        <v>3278</v>
      </c>
      <c r="AL17" s="53"/>
      <c r="AM17" s="53"/>
      <c r="AN17" s="53"/>
      <c r="AO17" s="53"/>
      <c r="AP17" s="53">
        <v>1</v>
      </c>
      <c r="AQ17" s="53">
        <v>1</v>
      </c>
      <c r="AR17" s="53"/>
      <c r="AS17" s="53"/>
      <c r="AT17" s="53"/>
      <c r="AU17" s="53"/>
      <c r="AV17" s="53"/>
      <c r="AW17" s="53"/>
      <c r="AX17" s="53"/>
      <c r="AY17" s="53"/>
      <c r="AZ17" s="53"/>
      <c r="BA17" s="53"/>
      <c r="BB17" s="53"/>
      <c r="BC17" s="53"/>
      <c r="BD17" s="53"/>
      <c r="BE17" s="53"/>
      <c r="BF17" s="53"/>
      <c r="BG17" s="53"/>
      <c r="BH17" s="53"/>
      <c r="BI17" s="53"/>
    </row>
    <row r="18" spans="1:61">
      <c r="A18" s="3">
        <v>27200010014</v>
      </c>
      <c r="B18" s="58" t="s">
        <v>452</v>
      </c>
      <c r="C18" s="53">
        <v>8</v>
      </c>
      <c r="D18" s="53" t="s">
        <v>3275</v>
      </c>
      <c r="E18" s="53">
        <v>1000</v>
      </c>
      <c r="F18" s="54">
        <v>0</v>
      </c>
      <c r="G18" s="54">
        <v>1</v>
      </c>
      <c r="H18" s="54"/>
      <c r="I18" s="53"/>
      <c r="J18" s="53"/>
      <c r="K18" s="53"/>
      <c r="L18" s="53"/>
      <c r="M18" s="53"/>
      <c r="N18" s="53"/>
      <c r="O18" s="53"/>
      <c r="P18" s="53"/>
      <c r="Q18" s="53"/>
      <c r="R18" s="53"/>
      <c r="S18" s="62" t="s">
        <v>3276</v>
      </c>
      <c r="T18" s="53"/>
      <c r="U18" s="53"/>
      <c r="V18" s="53"/>
      <c r="W18" s="53"/>
      <c r="X18" s="53"/>
      <c r="Y18" s="53"/>
      <c r="Z18" s="53"/>
      <c r="AA18" s="53"/>
      <c r="AB18" s="53"/>
      <c r="AC18" s="53"/>
      <c r="AD18" s="68"/>
      <c r="AE18" s="53"/>
      <c r="AF18" s="53"/>
      <c r="AG18" s="53"/>
      <c r="AH18" s="53"/>
      <c r="AI18" s="53"/>
      <c r="AJ18" s="53" t="s">
        <v>3277</v>
      </c>
      <c r="AK18" s="53" t="s">
        <v>3278</v>
      </c>
      <c r="AL18" s="53"/>
      <c r="AM18" s="53"/>
      <c r="AN18" s="53"/>
      <c r="AO18" s="53"/>
      <c r="AP18" s="53">
        <v>1</v>
      </c>
      <c r="AQ18" s="53">
        <v>1</v>
      </c>
      <c r="AR18" s="53"/>
      <c r="AS18" s="53"/>
      <c r="AT18" s="53"/>
      <c r="AU18" s="53"/>
      <c r="AV18" s="53"/>
      <c r="AW18" s="53"/>
      <c r="AX18" s="53"/>
      <c r="AY18" s="53"/>
      <c r="AZ18" s="53"/>
      <c r="BA18" s="53"/>
      <c r="BB18" s="53"/>
      <c r="BC18" s="53"/>
      <c r="BD18" s="53"/>
      <c r="BE18" s="53"/>
      <c r="BF18" s="53"/>
      <c r="BG18" s="53"/>
      <c r="BH18" s="53"/>
      <c r="BI18" s="53"/>
    </row>
    <row r="19" spans="1:61">
      <c r="A19" s="3">
        <v>27200010015</v>
      </c>
      <c r="B19" s="58" t="s">
        <v>455</v>
      </c>
      <c r="C19" s="53">
        <v>9</v>
      </c>
      <c r="D19" s="53" t="s">
        <v>3280</v>
      </c>
      <c r="E19" s="53">
        <v>1000</v>
      </c>
      <c r="F19" s="54">
        <v>0</v>
      </c>
      <c r="G19" s="54">
        <v>1</v>
      </c>
      <c r="H19" s="54"/>
      <c r="I19" s="53"/>
      <c r="J19" s="53"/>
      <c r="K19" s="53"/>
      <c r="L19" s="56"/>
      <c r="M19" s="53"/>
      <c r="N19" s="53"/>
      <c r="O19" s="53"/>
      <c r="P19" s="53"/>
      <c r="Q19" s="56"/>
      <c r="R19" s="53"/>
      <c r="S19" s="62" t="s">
        <v>3281</v>
      </c>
      <c r="T19" s="53"/>
      <c r="U19" s="53"/>
      <c r="V19" s="53"/>
      <c r="W19" s="53"/>
      <c r="X19" s="53"/>
      <c r="Y19" s="53"/>
      <c r="Z19" s="53"/>
      <c r="AA19" s="53"/>
      <c r="AB19" s="53"/>
      <c r="AC19" s="53"/>
      <c r="AD19" s="68"/>
      <c r="AE19" s="53"/>
      <c r="AF19" s="53"/>
      <c r="AG19" s="53"/>
      <c r="AH19" s="53"/>
      <c r="AI19" s="53"/>
      <c r="AJ19" s="53" t="s">
        <v>3277</v>
      </c>
      <c r="AK19" s="53" t="s">
        <v>3278</v>
      </c>
      <c r="AL19" s="53"/>
      <c r="AM19" s="53"/>
      <c r="AN19" s="53"/>
      <c r="AO19" s="53"/>
      <c r="AP19" s="53">
        <v>1</v>
      </c>
      <c r="AQ19" s="53">
        <v>1</v>
      </c>
      <c r="AR19" s="53"/>
      <c r="AS19" s="53"/>
      <c r="AT19" s="53"/>
      <c r="AU19" s="53"/>
      <c r="AV19" s="53"/>
      <c r="AW19" s="53"/>
      <c r="AX19" s="53"/>
      <c r="AY19" s="53"/>
      <c r="AZ19" s="53"/>
      <c r="BA19" s="53"/>
      <c r="BB19" s="53"/>
      <c r="BC19" s="53"/>
      <c r="BD19" s="53"/>
      <c r="BE19" s="53"/>
      <c r="BF19" s="53"/>
      <c r="BG19" s="53"/>
      <c r="BH19" s="53"/>
      <c r="BI19" s="53"/>
    </row>
    <row r="20" spans="1:61">
      <c r="A20" s="3">
        <v>27200010016</v>
      </c>
      <c r="B20" s="58" t="s">
        <v>456</v>
      </c>
      <c r="C20" s="53">
        <v>10</v>
      </c>
      <c r="D20" s="53" t="s">
        <v>3283</v>
      </c>
      <c r="E20" s="53">
        <v>1000</v>
      </c>
      <c r="F20" s="54">
        <v>0</v>
      </c>
      <c r="G20" s="54">
        <v>1</v>
      </c>
      <c r="H20" s="54"/>
      <c r="I20" s="53"/>
      <c r="J20" s="53"/>
      <c r="K20" s="53"/>
      <c r="L20" s="56"/>
      <c r="M20" s="53"/>
      <c r="N20" s="53"/>
      <c r="O20" s="53"/>
      <c r="P20" s="53"/>
      <c r="Q20" s="56"/>
      <c r="R20" s="53"/>
      <c r="S20" s="62" t="s">
        <v>3276</v>
      </c>
      <c r="T20" s="53"/>
      <c r="U20" s="53"/>
      <c r="V20" s="53"/>
      <c r="W20" s="53"/>
      <c r="X20" s="53"/>
      <c r="Y20" s="53"/>
      <c r="Z20" s="53"/>
      <c r="AA20" s="53"/>
      <c r="AB20" s="53"/>
      <c r="AC20" s="53"/>
      <c r="AD20" s="68"/>
      <c r="AE20" s="53"/>
      <c r="AF20" s="53"/>
      <c r="AG20" s="53"/>
      <c r="AH20" s="53"/>
      <c r="AI20" s="53"/>
      <c r="AJ20" s="53" t="s">
        <v>3277</v>
      </c>
      <c r="AK20" s="53" t="s">
        <v>3278</v>
      </c>
      <c r="AL20" s="53"/>
      <c r="AM20" s="53"/>
      <c r="AN20" s="53"/>
      <c r="AO20" s="53"/>
      <c r="AP20" s="53">
        <v>1</v>
      </c>
      <c r="AQ20" s="53">
        <v>1</v>
      </c>
      <c r="AR20" s="53"/>
      <c r="AS20" s="53"/>
      <c r="AT20" s="53"/>
      <c r="AU20" s="53"/>
      <c r="AV20" s="53"/>
      <c r="AW20" s="53"/>
      <c r="AX20" s="53"/>
      <c r="AY20" s="53"/>
      <c r="AZ20" s="53"/>
      <c r="BA20" s="53"/>
      <c r="BB20" s="53"/>
      <c r="BC20" s="53"/>
      <c r="BD20" s="53"/>
      <c r="BE20" s="53"/>
      <c r="BF20" s="53"/>
      <c r="BG20" s="53"/>
      <c r="BH20" s="53"/>
      <c r="BI20" s="53"/>
    </row>
    <row r="21" spans="1:61">
      <c r="A21" s="3">
        <v>27200010017</v>
      </c>
      <c r="B21" s="58" t="s">
        <v>457</v>
      </c>
      <c r="C21" s="53">
        <v>15</v>
      </c>
      <c r="D21" s="55" t="s">
        <v>3285</v>
      </c>
      <c r="E21" s="53">
        <v>1000</v>
      </c>
      <c r="F21" s="53">
        <v>0</v>
      </c>
      <c r="G21" s="53">
        <v>1</v>
      </c>
      <c r="H21" s="53"/>
      <c r="I21" s="53"/>
      <c r="J21" s="53"/>
      <c r="K21" s="53"/>
      <c r="L21" s="53"/>
      <c r="M21" s="53"/>
      <c r="N21" s="53"/>
      <c r="O21" s="53"/>
      <c r="P21" s="53"/>
      <c r="Q21" s="53"/>
      <c r="R21" s="53"/>
      <c r="S21" s="62" t="s">
        <v>3286</v>
      </c>
      <c r="T21" s="53"/>
      <c r="U21" s="53"/>
      <c r="V21" s="53"/>
      <c r="W21" s="53"/>
      <c r="X21" s="53"/>
      <c r="Y21" s="53"/>
      <c r="Z21" s="53"/>
      <c r="AA21" s="53"/>
      <c r="AB21" s="53"/>
      <c r="AC21" s="53"/>
      <c r="AD21" s="68"/>
      <c r="AE21" s="53"/>
      <c r="AF21" s="53"/>
      <c r="AG21" s="53"/>
      <c r="AH21" s="53"/>
      <c r="AI21" s="53"/>
      <c r="AJ21" s="53" t="s">
        <v>3287</v>
      </c>
      <c r="AK21" s="53" t="s">
        <v>3278</v>
      </c>
      <c r="AL21" s="53"/>
      <c r="AM21" s="53"/>
      <c r="AN21" s="53"/>
      <c r="AO21" s="53"/>
      <c r="AP21" s="53">
        <v>1</v>
      </c>
      <c r="AQ21" s="53">
        <v>1</v>
      </c>
      <c r="AR21" s="53"/>
      <c r="AS21" s="53"/>
      <c r="AT21" s="53"/>
      <c r="AU21" s="53"/>
      <c r="AV21" s="53"/>
      <c r="AW21" s="53"/>
      <c r="AX21" s="53"/>
      <c r="AY21" s="53"/>
      <c r="AZ21" s="53"/>
      <c r="BA21" s="53"/>
      <c r="BB21" s="53"/>
      <c r="BC21" s="53"/>
      <c r="BD21" s="53"/>
      <c r="BE21" s="53"/>
      <c r="BF21" s="53"/>
      <c r="BG21" s="53"/>
      <c r="BH21" s="53"/>
      <c r="BI21" s="53"/>
    </row>
    <row r="22" spans="1:61">
      <c r="A22" s="3">
        <v>27200010018</v>
      </c>
      <c r="B22" s="58" t="s">
        <v>460</v>
      </c>
      <c r="C22" s="55">
        <v>28</v>
      </c>
      <c r="D22" s="55" t="s">
        <v>3295</v>
      </c>
      <c r="E22" s="55">
        <v>1500</v>
      </c>
      <c r="F22" s="55">
        <v>0</v>
      </c>
      <c r="G22" s="55"/>
      <c r="H22" s="55"/>
      <c r="I22" s="55"/>
      <c r="J22" s="55"/>
      <c r="K22" s="55"/>
      <c r="L22" s="55"/>
      <c r="M22" s="55"/>
      <c r="N22" s="55"/>
      <c r="O22" s="55"/>
      <c r="P22" s="55"/>
      <c r="Q22" s="55"/>
      <c r="R22" s="55"/>
      <c r="S22" s="55">
        <v>23003000105</v>
      </c>
      <c r="T22" s="55"/>
      <c r="U22" s="55" t="s">
        <v>3296</v>
      </c>
      <c r="V22" s="55"/>
      <c r="W22" s="55"/>
      <c r="X22" s="55"/>
      <c r="Y22" s="55"/>
      <c r="Z22" s="55">
        <v>1</v>
      </c>
      <c r="AA22" s="55">
        <v>2000</v>
      </c>
      <c r="AB22" s="55"/>
      <c r="AC22" s="55"/>
      <c r="AE22" s="55"/>
      <c r="AF22" s="55"/>
      <c r="AG22" s="55"/>
      <c r="AH22" s="55"/>
      <c r="AI22" s="55"/>
      <c r="AJ22" s="55" t="s">
        <v>3297</v>
      </c>
      <c r="AK22" s="55"/>
      <c r="AL22" s="55"/>
      <c r="AM22" s="55"/>
      <c r="AN22" s="55"/>
      <c r="AO22" s="55"/>
      <c r="AP22" s="55">
        <v>1</v>
      </c>
      <c r="AQ22" s="55"/>
      <c r="AR22" s="55"/>
      <c r="AS22" s="55"/>
      <c r="AT22" s="55"/>
      <c r="AU22" s="55"/>
      <c r="AV22" s="55"/>
      <c r="AW22" s="55"/>
      <c r="AX22" s="55"/>
      <c r="AY22" s="55"/>
      <c r="AZ22" s="55"/>
      <c r="BA22" s="55"/>
      <c r="BB22" s="53">
        <v>100</v>
      </c>
      <c r="BC22" s="53">
        <v>3</v>
      </c>
      <c r="BD22" s="55"/>
      <c r="BE22" s="55"/>
      <c r="BF22" s="55"/>
      <c r="BG22" s="55"/>
      <c r="BH22" s="55"/>
      <c r="BI22" s="55"/>
    </row>
    <row r="23" s="47" customFormat="1" spans="1:55">
      <c r="A23" s="30">
        <v>27200010040</v>
      </c>
      <c r="B23" s="30" t="s">
        <v>3306</v>
      </c>
      <c r="C23" s="47">
        <v>51</v>
      </c>
      <c r="D23" s="47" t="s">
        <v>3307</v>
      </c>
      <c r="E23" s="47">
        <v>4000</v>
      </c>
      <c r="F23" s="47">
        <v>0</v>
      </c>
      <c r="G23" s="47">
        <v>1</v>
      </c>
      <c r="S23" s="47">
        <v>23003000105</v>
      </c>
      <c r="BB23" s="30"/>
      <c r="BC23" s="30"/>
    </row>
    <row r="24" s="47" customFormat="1" spans="1:55">
      <c r="A24" s="30">
        <v>27200010041</v>
      </c>
      <c r="B24" s="30" t="s">
        <v>420</v>
      </c>
      <c r="C24" s="47">
        <v>52</v>
      </c>
      <c r="D24" s="47" t="s">
        <v>3308</v>
      </c>
      <c r="E24" s="47">
        <v>4000</v>
      </c>
      <c r="F24" s="47">
        <v>0</v>
      </c>
      <c r="S24" s="47">
        <v>23003000105</v>
      </c>
      <c r="BB24" s="30"/>
      <c r="BC24" s="30"/>
    </row>
    <row r="25" s="47" customFormat="1" spans="1:55">
      <c r="A25" s="30">
        <v>27200010042</v>
      </c>
      <c r="B25" s="30" t="s">
        <v>405</v>
      </c>
      <c r="C25" s="47">
        <v>53</v>
      </c>
      <c r="D25" s="47" t="s">
        <v>3309</v>
      </c>
      <c r="E25" s="47">
        <v>4000</v>
      </c>
      <c r="F25" s="47">
        <v>0</v>
      </c>
      <c r="S25" s="47">
        <v>23003000105</v>
      </c>
      <c r="BB25" s="30"/>
      <c r="BC25" s="30"/>
    </row>
    <row r="26" s="47" customFormat="1" spans="1:55">
      <c r="A26" s="30">
        <v>27200010043</v>
      </c>
      <c r="B26" s="30" t="s">
        <v>3310</v>
      </c>
      <c r="C26" s="47">
        <v>54</v>
      </c>
      <c r="D26" s="47" t="s">
        <v>3311</v>
      </c>
      <c r="E26" s="47">
        <v>4000</v>
      </c>
      <c r="F26" s="47">
        <v>0</v>
      </c>
      <c r="S26" s="47">
        <v>23003000105</v>
      </c>
      <c r="BB26" s="30"/>
      <c r="BC26" s="30"/>
    </row>
    <row r="27" spans="1:61">
      <c r="A27" s="3">
        <v>27200020001</v>
      </c>
      <c r="B27" s="3" t="s">
        <v>3312</v>
      </c>
      <c r="C27" s="53">
        <v>8</v>
      </c>
      <c r="D27" s="53"/>
      <c r="E27" s="53"/>
      <c r="F27" s="53"/>
      <c r="G27" s="53"/>
      <c r="H27" s="53"/>
      <c r="I27" s="53"/>
      <c r="J27" s="53"/>
      <c r="K27" s="53"/>
      <c r="L27" s="53"/>
      <c r="M27" s="53"/>
      <c r="N27" s="53"/>
      <c r="O27" s="53"/>
      <c r="P27" s="53"/>
      <c r="Q27" s="53"/>
      <c r="R27" s="53"/>
      <c r="S27" s="62" t="s">
        <v>3313</v>
      </c>
      <c r="T27" s="53"/>
      <c r="U27" s="53"/>
      <c r="V27" s="53"/>
      <c r="W27" s="53"/>
      <c r="X27" s="53"/>
      <c r="Y27" s="53"/>
      <c r="Z27" s="53"/>
      <c r="AA27" s="53"/>
      <c r="AB27" s="53"/>
      <c r="AC27" s="53">
        <v>0</v>
      </c>
      <c r="AD27" s="68" t="s">
        <v>3314</v>
      </c>
      <c r="AE27" s="53">
        <v>18</v>
      </c>
      <c r="AF27" s="53">
        <v>500</v>
      </c>
      <c r="AG27" s="53"/>
      <c r="AH27" s="53"/>
      <c r="AI27" s="53"/>
      <c r="AJ27" s="53" t="s">
        <v>3315</v>
      </c>
      <c r="AK27" s="53"/>
      <c r="AL27" s="53"/>
      <c r="AM27" s="53"/>
      <c r="AN27" s="53"/>
      <c r="AO27" s="53"/>
      <c r="AP27" s="53">
        <v>1</v>
      </c>
      <c r="AQ27" s="53"/>
      <c r="AR27" s="53"/>
      <c r="AS27" s="53"/>
      <c r="AT27" s="53"/>
      <c r="AU27" s="53"/>
      <c r="AV27" s="53"/>
      <c r="AW27" s="53"/>
      <c r="AX27" s="53"/>
      <c r="AY27" s="53"/>
      <c r="AZ27" s="53"/>
      <c r="BA27" s="53"/>
      <c r="BB27" s="53"/>
      <c r="BC27" s="53"/>
      <c r="BD27" s="53"/>
      <c r="BE27" s="53"/>
      <c r="BF27" s="53"/>
      <c r="BG27" s="53"/>
      <c r="BH27" s="53"/>
      <c r="BI27" s="53"/>
    </row>
    <row r="28" spans="1:61">
      <c r="A28" s="3">
        <v>27200020002</v>
      </c>
      <c r="B28" s="3" t="s">
        <v>3316</v>
      </c>
      <c r="C28" s="53">
        <v>9</v>
      </c>
      <c r="D28" s="53"/>
      <c r="E28" s="53"/>
      <c r="F28" s="53"/>
      <c r="G28" s="53"/>
      <c r="H28" s="53"/>
      <c r="I28" s="53"/>
      <c r="J28" s="53"/>
      <c r="K28" s="53"/>
      <c r="L28" s="53"/>
      <c r="M28" s="53"/>
      <c r="N28" s="53"/>
      <c r="O28" s="53"/>
      <c r="P28" s="53"/>
      <c r="Q28" s="53"/>
      <c r="R28" s="53"/>
      <c r="S28" s="62" t="s">
        <v>3317</v>
      </c>
      <c r="T28" s="53"/>
      <c r="U28" s="53"/>
      <c r="V28" s="53"/>
      <c r="W28" s="53"/>
      <c r="X28" s="53"/>
      <c r="Y28" s="53"/>
      <c r="Z28" s="53"/>
      <c r="AA28" s="53"/>
      <c r="AB28" s="53"/>
      <c r="AC28" s="53">
        <v>0</v>
      </c>
      <c r="AD28" s="68" t="s">
        <v>3314</v>
      </c>
      <c r="AE28" s="53">
        <v>18</v>
      </c>
      <c r="AF28" s="53">
        <v>500</v>
      </c>
      <c r="AG28" s="53"/>
      <c r="AH28" s="53"/>
      <c r="AI28" s="53"/>
      <c r="AJ28" s="53" t="s">
        <v>3315</v>
      </c>
      <c r="AK28" s="53"/>
      <c r="AL28" s="53"/>
      <c r="AM28" s="53"/>
      <c r="AN28" s="53"/>
      <c r="AO28" s="53"/>
      <c r="AP28" s="53">
        <v>1</v>
      </c>
      <c r="AQ28" s="53"/>
      <c r="AR28" s="53"/>
      <c r="AS28" s="53"/>
      <c r="AT28" s="53"/>
      <c r="AU28" s="53"/>
      <c r="AV28" s="53"/>
      <c r="AW28" s="53"/>
      <c r="AX28" s="53"/>
      <c r="AY28" s="53"/>
      <c r="AZ28" s="53"/>
      <c r="BA28" s="53"/>
      <c r="BB28" s="53"/>
      <c r="BC28" s="53"/>
      <c r="BD28" s="53"/>
      <c r="BE28" s="53"/>
      <c r="BF28" s="53"/>
      <c r="BG28" s="53"/>
      <c r="BH28" s="53"/>
      <c r="BI28" s="53"/>
    </row>
    <row r="29" spans="1:61">
      <c r="A29" s="3">
        <v>27200020003</v>
      </c>
      <c r="B29" s="3" t="s">
        <v>3318</v>
      </c>
      <c r="C29" s="53">
        <v>10</v>
      </c>
      <c r="D29" s="53"/>
      <c r="E29" s="53"/>
      <c r="F29" s="53"/>
      <c r="G29" s="53"/>
      <c r="H29" s="53"/>
      <c r="I29" s="53"/>
      <c r="J29" s="53"/>
      <c r="K29" s="53"/>
      <c r="L29" s="53"/>
      <c r="M29" s="53"/>
      <c r="N29" s="53"/>
      <c r="O29" s="53"/>
      <c r="P29" s="53"/>
      <c r="Q29" s="53"/>
      <c r="R29" s="53"/>
      <c r="S29" s="62" t="s">
        <v>3319</v>
      </c>
      <c r="T29" s="53"/>
      <c r="U29" s="53"/>
      <c r="V29" s="53"/>
      <c r="W29" s="53"/>
      <c r="X29" s="53"/>
      <c r="Y29" s="53"/>
      <c r="Z29" s="53"/>
      <c r="AA29" s="53"/>
      <c r="AB29" s="53"/>
      <c r="AC29" s="53">
        <v>0</v>
      </c>
      <c r="AD29" s="68" t="s">
        <v>3314</v>
      </c>
      <c r="AE29" s="53">
        <v>14</v>
      </c>
      <c r="AF29" s="53">
        <v>500</v>
      </c>
      <c r="AG29" s="53"/>
      <c r="AH29" s="53"/>
      <c r="AI29" s="53"/>
      <c r="AJ29" s="53" t="s">
        <v>3315</v>
      </c>
      <c r="AK29" s="53"/>
      <c r="AL29" s="53"/>
      <c r="AM29" s="53"/>
      <c r="AN29" s="53"/>
      <c r="AO29" s="53"/>
      <c r="AP29" s="53">
        <v>1</v>
      </c>
      <c r="AQ29" s="53"/>
      <c r="AR29" s="53"/>
      <c r="AS29" s="53"/>
      <c r="AT29" s="53"/>
      <c r="AU29" s="53"/>
      <c r="AV29" s="53"/>
      <c r="AW29" s="53"/>
      <c r="AX29" s="53"/>
      <c r="AY29" s="53"/>
      <c r="AZ29" s="53"/>
      <c r="BA29" s="53"/>
      <c r="BB29" s="53"/>
      <c r="BC29" s="53"/>
      <c r="BD29" s="53"/>
      <c r="BE29" s="53"/>
      <c r="BF29" s="53"/>
      <c r="BG29" s="53"/>
      <c r="BH29" s="53"/>
      <c r="BI29" s="53"/>
    </row>
    <row r="30" s="46" customFormat="1" spans="1:61">
      <c r="A30" s="57">
        <v>27200020004</v>
      </c>
      <c r="B30" s="57" t="s">
        <v>483</v>
      </c>
      <c r="C30" s="57">
        <v>15</v>
      </c>
      <c r="D30" s="57" t="s">
        <v>3320</v>
      </c>
      <c r="E30" s="57">
        <v>10000</v>
      </c>
      <c r="F30" s="57">
        <v>0</v>
      </c>
      <c r="G30" s="57">
        <v>0</v>
      </c>
      <c r="H30" s="57"/>
      <c r="I30" s="57"/>
      <c r="J30" s="57"/>
      <c r="K30" s="57"/>
      <c r="L30" s="57"/>
      <c r="M30" s="57"/>
      <c r="N30" s="57"/>
      <c r="O30" s="57"/>
      <c r="P30" s="57"/>
      <c r="Q30" s="57"/>
      <c r="R30" s="57"/>
      <c r="S30" s="63" t="s">
        <v>3321</v>
      </c>
      <c r="T30" s="57"/>
      <c r="U30" s="57"/>
      <c r="V30" s="57"/>
      <c r="W30" s="57"/>
      <c r="X30" s="57"/>
      <c r="Y30" s="57"/>
      <c r="Z30" s="57"/>
      <c r="AA30" s="57"/>
      <c r="AB30" s="57"/>
      <c r="AC30" s="57">
        <v>20</v>
      </c>
      <c r="AD30" s="57" t="s">
        <v>3322</v>
      </c>
      <c r="AE30" s="57">
        <v>14</v>
      </c>
      <c r="AF30" s="57">
        <v>3000</v>
      </c>
      <c r="AG30" s="57"/>
      <c r="AH30" s="57"/>
      <c r="AI30" s="57"/>
      <c r="AJ30" s="57" t="s">
        <v>3323</v>
      </c>
      <c r="AK30" s="57"/>
      <c r="AL30" s="57"/>
      <c r="AM30" s="57"/>
      <c r="AN30" s="57"/>
      <c r="AO30" s="57"/>
      <c r="AP30" s="57">
        <v>1</v>
      </c>
      <c r="AQ30" s="57"/>
      <c r="AR30" s="57"/>
      <c r="AS30" s="57"/>
      <c r="AT30" s="57"/>
      <c r="AU30" s="57"/>
      <c r="AV30" s="57"/>
      <c r="AW30" s="57"/>
      <c r="AX30" s="57"/>
      <c r="AY30" s="57"/>
      <c r="AZ30" s="57"/>
      <c r="BA30" s="57"/>
      <c r="BB30" s="57"/>
      <c r="BC30" s="57"/>
      <c r="BD30" s="57"/>
      <c r="BE30" s="57"/>
      <c r="BF30" s="57"/>
      <c r="BG30" s="57"/>
      <c r="BH30" s="57"/>
      <c r="BI30" s="57"/>
    </row>
    <row r="31" spans="1:61">
      <c r="A31" s="3">
        <v>27200020005</v>
      </c>
      <c r="B31" s="3" t="s">
        <v>3324</v>
      </c>
      <c r="C31" s="53">
        <v>32</v>
      </c>
      <c r="D31" s="53" t="s">
        <v>3325</v>
      </c>
      <c r="E31" s="53">
        <v>1000</v>
      </c>
      <c r="F31" s="53">
        <v>0</v>
      </c>
      <c r="G31" s="53">
        <v>0</v>
      </c>
      <c r="H31" s="53"/>
      <c r="I31" s="53" t="s">
        <v>3326</v>
      </c>
      <c r="J31" s="53">
        <v>5000</v>
      </c>
      <c r="K31" s="53">
        <v>0</v>
      </c>
      <c r="L31" s="53">
        <v>0</v>
      </c>
      <c r="M31" s="53">
        <v>0</v>
      </c>
      <c r="N31" s="53"/>
      <c r="O31" s="53"/>
      <c r="P31" s="53"/>
      <c r="Q31" s="53"/>
      <c r="R31" s="53"/>
      <c r="S31" s="62"/>
      <c r="T31" s="53"/>
      <c r="U31" s="53" t="s">
        <v>3327</v>
      </c>
      <c r="V31" s="53"/>
      <c r="W31" s="53"/>
      <c r="X31" s="53"/>
      <c r="Y31" s="53"/>
      <c r="Z31" s="53">
        <v>0</v>
      </c>
      <c r="AA31" s="53">
        <v>2000</v>
      </c>
      <c r="AB31" s="53"/>
      <c r="AC31" s="53"/>
      <c r="AD31" s="68"/>
      <c r="AE31" s="53"/>
      <c r="AF31" s="53"/>
      <c r="AG31" s="53"/>
      <c r="AH31" s="53"/>
      <c r="AI31" s="53"/>
      <c r="AJ31" s="53"/>
      <c r="AK31" s="53"/>
      <c r="AL31" s="53"/>
      <c r="AM31" s="53"/>
      <c r="AN31" s="53"/>
      <c r="AO31" s="53"/>
      <c r="AP31" s="53">
        <v>1</v>
      </c>
      <c r="AQ31" s="53">
        <v>0</v>
      </c>
      <c r="AR31" s="53"/>
      <c r="AS31" s="53"/>
      <c r="AT31" s="53"/>
      <c r="AU31" s="53"/>
      <c r="AV31" s="53"/>
      <c r="AW31" s="53"/>
      <c r="AX31" s="53"/>
      <c r="AY31" s="53"/>
      <c r="AZ31" s="53"/>
      <c r="BA31" s="53"/>
      <c r="BB31" s="53"/>
      <c r="BC31" s="53"/>
      <c r="BD31" s="53"/>
      <c r="BE31" s="53"/>
      <c r="BF31" s="53"/>
      <c r="BG31" s="53"/>
      <c r="BH31" s="53"/>
      <c r="BI31" s="53"/>
    </row>
    <row r="32" spans="1:61">
      <c r="A32" s="3">
        <v>27200020006</v>
      </c>
      <c r="B32" s="3" t="s">
        <v>493</v>
      </c>
      <c r="C32" s="53">
        <v>16</v>
      </c>
      <c r="D32" s="53" t="s">
        <v>3328</v>
      </c>
      <c r="E32" s="53">
        <v>1000</v>
      </c>
      <c r="F32" s="53">
        <v>0</v>
      </c>
      <c r="G32" s="53">
        <v>0</v>
      </c>
      <c r="H32" s="53"/>
      <c r="I32" s="53"/>
      <c r="J32" s="53"/>
      <c r="K32" s="53"/>
      <c r="L32" s="53"/>
      <c r="M32" s="53"/>
      <c r="N32" s="53"/>
      <c r="O32" s="53"/>
      <c r="P32" s="53"/>
      <c r="Q32" s="53"/>
      <c r="R32" s="53"/>
      <c r="S32" s="62" t="s">
        <v>3329</v>
      </c>
      <c r="T32" s="53"/>
      <c r="U32" s="53" t="s">
        <v>3330</v>
      </c>
      <c r="V32" s="53"/>
      <c r="W32" s="53"/>
      <c r="X32" s="53"/>
      <c r="Y32" s="53"/>
      <c r="Z32" s="53">
        <v>0</v>
      </c>
      <c r="AA32" s="53">
        <v>6000</v>
      </c>
      <c r="AB32" s="53"/>
      <c r="AC32" s="53"/>
      <c r="AD32" s="68"/>
      <c r="AE32" s="53"/>
      <c r="AF32" s="53"/>
      <c r="AG32" s="53"/>
      <c r="AH32" s="53"/>
      <c r="AI32" s="53"/>
      <c r="AJ32" s="53" t="s">
        <v>3331</v>
      </c>
      <c r="AK32" s="53"/>
      <c r="AL32" s="53"/>
      <c r="AM32" s="53"/>
      <c r="AN32" s="53"/>
      <c r="AO32" s="53"/>
      <c r="AP32" s="53">
        <v>1</v>
      </c>
      <c r="AQ32" s="53"/>
      <c r="AR32" s="53"/>
      <c r="AS32" s="53"/>
      <c r="AT32" s="53"/>
      <c r="AU32" s="53"/>
      <c r="AV32" s="53"/>
      <c r="AW32" s="53"/>
      <c r="AX32" s="53"/>
      <c r="AY32" s="53"/>
      <c r="AZ32" s="53"/>
      <c r="BA32" s="53"/>
      <c r="BB32" s="53">
        <v>100</v>
      </c>
      <c r="BC32" s="53">
        <v>3</v>
      </c>
      <c r="BD32" s="53"/>
      <c r="BE32" s="53"/>
      <c r="BF32" s="53"/>
      <c r="BG32" s="53"/>
      <c r="BH32" s="53"/>
      <c r="BI32" s="53"/>
    </row>
    <row r="33" spans="1:61">
      <c r="A33" s="3">
        <v>27200020007</v>
      </c>
      <c r="B33" s="3" t="s">
        <v>3332</v>
      </c>
      <c r="C33" s="53">
        <v>28</v>
      </c>
      <c r="D33" s="53" t="s">
        <v>3333</v>
      </c>
      <c r="E33" s="53">
        <v>1500</v>
      </c>
      <c r="F33" s="53">
        <v>0</v>
      </c>
      <c r="G33" s="53"/>
      <c r="H33" s="53"/>
      <c r="I33" s="53"/>
      <c r="J33" s="53"/>
      <c r="K33" s="53"/>
      <c r="L33" s="53"/>
      <c r="M33" s="53"/>
      <c r="N33" s="53"/>
      <c r="O33" s="53"/>
      <c r="P33" s="53"/>
      <c r="Q33" s="53"/>
      <c r="R33" s="53"/>
      <c r="S33" s="62" t="s">
        <v>3334</v>
      </c>
      <c r="T33" s="53"/>
      <c r="U33" s="53" t="s">
        <v>3335</v>
      </c>
      <c r="V33" s="53"/>
      <c r="W33" s="53"/>
      <c r="X33" s="53"/>
      <c r="Y33" s="53"/>
      <c r="Z33" s="53">
        <v>1</v>
      </c>
      <c r="AA33" s="53">
        <v>2500</v>
      </c>
      <c r="AB33" s="53"/>
      <c r="AC33" s="53"/>
      <c r="AD33" s="68"/>
      <c r="AE33" s="53"/>
      <c r="AF33" s="53"/>
      <c r="AG33" s="53"/>
      <c r="AH33" s="53"/>
      <c r="AI33" s="53"/>
      <c r="AJ33" s="53" t="s">
        <v>3336</v>
      </c>
      <c r="AK33" s="53"/>
      <c r="AL33" s="53"/>
      <c r="AM33" s="53"/>
      <c r="AN33" s="53"/>
      <c r="AO33" s="53"/>
      <c r="AP33" s="53">
        <v>1</v>
      </c>
      <c r="AQ33" s="53"/>
      <c r="AR33" s="53"/>
      <c r="AS33" s="53"/>
      <c r="AT33" s="53"/>
      <c r="AU33" s="53"/>
      <c r="AV33" s="53"/>
      <c r="AW33" s="53"/>
      <c r="AX33" s="53"/>
      <c r="AY33" s="53"/>
      <c r="AZ33" s="53"/>
      <c r="BA33" s="53"/>
      <c r="BB33" s="53"/>
      <c r="BC33" s="53"/>
      <c r="BD33" s="53"/>
      <c r="BE33" s="53"/>
      <c r="BF33" s="53"/>
      <c r="BG33" s="53"/>
      <c r="BH33" s="53"/>
      <c r="BI33" s="53"/>
    </row>
    <row r="34" s="46" customFormat="1" spans="1:61">
      <c r="A34" s="57">
        <v>27200020008</v>
      </c>
      <c r="B34" s="57" t="s">
        <v>3337</v>
      </c>
      <c r="C34" s="57">
        <v>17</v>
      </c>
      <c r="D34" s="57" t="s">
        <v>3338</v>
      </c>
      <c r="E34" s="57">
        <v>10000</v>
      </c>
      <c r="F34" s="57">
        <v>0</v>
      </c>
      <c r="G34" s="59">
        <v>1</v>
      </c>
      <c r="H34" s="57"/>
      <c r="I34" s="57"/>
      <c r="J34" s="57"/>
      <c r="K34" s="57"/>
      <c r="L34" s="57"/>
      <c r="M34" s="57"/>
      <c r="N34" s="57"/>
      <c r="O34" s="57"/>
      <c r="P34" s="57"/>
      <c r="Q34" s="57"/>
      <c r="R34" s="57"/>
      <c r="S34" s="63" t="s">
        <v>3339</v>
      </c>
      <c r="T34" s="57"/>
      <c r="U34" s="57"/>
      <c r="V34" s="57"/>
      <c r="W34" s="57"/>
      <c r="X34" s="57"/>
      <c r="Y34" s="57"/>
      <c r="Z34" s="57"/>
      <c r="AA34" s="57"/>
      <c r="AB34" s="57"/>
      <c r="AC34" s="57">
        <v>0</v>
      </c>
      <c r="AD34" s="57" t="s">
        <v>3340</v>
      </c>
      <c r="AE34" s="57">
        <v>0</v>
      </c>
      <c r="AF34" s="57">
        <v>3000</v>
      </c>
      <c r="AG34" s="57"/>
      <c r="AH34" s="57"/>
      <c r="AI34" s="57"/>
      <c r="AJ34" s="57" t="s">
        <v>3341</v>
      </c>
      <c r="AK34" s="57"/>
      <c r="AL34" s="57"/>
      <c r="AM34" s="57"/>
      <c r="AN34" s="57"/>
      <c r="AO34" s="57"/>
      <c r="AP34" s="57">
        <v>0</v>
      </c>
      <c r="AQ34" s="57"/>
      <c r="AR34" s="57"/>
      <c r="AS34" s="57"/>
      <c r="AT34" s="57"/>
      <c r="AU34" s="57"/>
      <c r="AV34" s="57"/>
      <c r="AW34" s="57"/>
      <c r="AX34" s="57"/>
      <c r="AY34" s="57"/>
      <c r="AZ34" s="57"/>
      <c r="BA34" s="57"/>
      <c r="BB34" s="57"/>
      <c r="BC34" s="57"/>
      <c r="BD34" s="57"/>
      <c r="BE34" s="57"/>
      <c r="BF34" s="57"/>
      <c r="BG34" s="57"/>
      <c r="BH34" s="57"/>
      <c r="BI34" s="57"/>
    </row>
    <row r="35" spans="1:61">
      <c r="A35" s="3">
        <v>27200020009</v>
      </c>
      <c r="B35" s="3" t="s">
        <v>3342</v>
      </c>
      <c r="C35" s="53">
        <v>29</v>
      </c>
      <c r="D35" s="53"/>
      <c r="E35" s="53"/>
      <c r="F35" s="53"/>
      <c r="G35" s="54"/>
      <c r="H35" s="53"/>
      <c r="I35" s="53"/>
      <c r="J35" s="53"/>
      <c r="K35" s="53"/>
      <c r="L35" s="53"/>
      <c r="M35" s="53"/>
      <c r="N35" s="53"/>
      <c r="O35" s="53"/>
      <c r="P35" s="53"/>
      <c r="Q35" s="53"/>
      <c r="R35" s="53"/>
      <c r="S35" s="62" t="s">
        <v>3343</v>
      </c>
      <c r="T35" s="53"/>
      <c r="U35" s="53"/>
      <c r="V35" s="53"/>
      <c r="W35" s="53"/>
      <c r="X35" s="53"/>
      <c r="Y35" s="53"/>
      <c r="Z35" s="53"/>
      <c r="AA35" s="53"/>
      <c r="AB35" s="53"/>
      <c r="AC35" s="53"/>
      <c r="AD35" s="68"/>
      <c r="AE35" s="53"/>
      <c r="AF35" s="53"/>
      <c r="AG35" s="53"/>
      <c r="AH35" s="53"/>
      <c r="AI35" s="53"/>
      <c r="AJ35" s="53"/>
      <c r="AK35" s="53"/>
      <c r="AL35" s="53"/>
      <c r="AM35" s="53"/>
      <c r="AN35" s="53"/>
      <c r="AO35" s="53"/>
      <c r="AP35" s="53"/>
      <c r="AQ35" s="53"/>
      <c r="AR35" s="53"/>
      <c r="AS35" s="53"/>
      <c r="AT35" s="53"/>
      <c r="AU35" s="53"/>
      <c r="AV35" s="53"/>
      <c r="AW35" s="53"/>
      <c r="AX35" s="53"/>
      <c r="AY35" s="53"/>
      <c r="AZ35" s="53"/>
      <c r="BA35" s="53"/>
      <c r="BB35" s="53"/>
      <c r="BC35" s="53"/>
      <c r="BD35" s="53"/>
      <c r="BE35" s="53"/>
      <c r="BF35" s="53"/>
      <c r="BG35" s="53"/>
      <c r="BH35" s="53"/>
      <c r="BI35" s="53"/>
    </row>
    <row r="36" spans="1:61">
      <c r="A36" s="3">
        <v>27200020010</v>
      </c>
      <c r="B36" s="3" t="s">
        <v>512</v>
      </c>
      <c r="C36" s="53">
        <v>19</v>
      </c>
      <c r="D36" s="53"/>
      <c r="E36" s="53"/>
      <c r="F36" s="53"/>
      <c r="G36" s="54"/>
      <c r="H36" s="53"/>
      <c r="I36" s="53"/>
      <c r="J36" s="53"/>
      <c r="K36" s="53"/>
      <c r="L36" s="53"/>
      <c r="M36" s="53"/>
      <c r="N36" s="53"/>
      <c r="O36" s="53"/>
      <c r="P36" s="53"/>
      <c r="Q36" s="53"/>
      <c r="R36" s="53"/>
      <c r="S36" s="62" t="s">
        <v>3344</v>
      </c>
      <c r="T36" s="53"/>
      <c r="U36" s="53"/>
      <c r="V36" s="53"/>
      <c r="W36" s="53"/>
      <c r="X36" s="53"/>
      <c r="Y36" s="53"/>
      <c r="Z36" s="53"/>
      <c r="AA36" s="53"/>
      <c r="AB36" s="53"/>
      <c r="AC36" s="53"/>
      <c r="AD36" s="68"/>
      <c r="AE36" s="53"/>
      <c r="AF36" s="53"/>
      <c r="AG36" s="53"/>
      <c r="AH36" s="53"/>
      <c r="AI36" s="53"/>
      <c r="AJ36" s="53"/>
      <c r="AK36" s="53"/>
      <c r="AL36" s="53"/>
      <c r="AM36" s="53"/>
      <c r="AN36" s="53"/>
      <c r="AO36" s="53"/>
      <c r="AP36" s="53"/>
      <c r="AQ36" s="53"/>
      <c r="AR36" s="53"/>
      <c r="AS36" s="53"/>
      <c r="AT36" s="53"/>
      <c r="AU36" s="53"/>
      <c r="AV36" s="53"/>
      <c r="AW36" s="53"/>
      <c r="AX36" s="53"/>
      <c r="AY36" s="53"/>
      <c r="AZ36" s="53"/>
      <c r="BA36" s="53"/>
      <c r="BB36" s="53"/>
      <c r="BC36" s="53"/>
      <c r="BD36" s="53"/>
      <c r="BE36" s="53"/>
      <c r="BF36" s="53"/>
      <c r="BG36" s="53"/>
      <c r="BH36" s="53"/>
      <c r="BI36" s="53"/>
    </row>
    <row r="37" spans="1:61">
      <c r="A37" s="3">
        <v>27200020011</v>
      </c>
      <c r="B37" s="58" t="s">
        <v>515</v>
      </c>
      <c r="C37" s="53">
        <v>8</v>
      </c>
      <c r="D37" s="53"/>
      <c r="E37" s="53"/>
      <c r="F37" s="53"/>
      <c r="G37" s="53"/>
      <c r="H37" s="53"/>
      <c r="I37" s="53"/>
      <c r="J37" s="53"/>
      <c r="K37" s="53"/>
      <c r="L37" s="53"/>
      <c r="M37" s="53"/>
      <c r="N37" s="53"/>
      <c r="O37" s="53"/>
      <c r="P37" s="53"/>
      <c r="Q37" s="53"/>
      <c r="R37" s="53"/>
      <c r="S37" s="62" t="s">
        <v>3313</v>
      </c>
      <c r="T37" s="53"/>
      <c r="U37" s="53"/>
      <c r="V37" s="53"/>
      <c r="W37" s="53"/>
      <c r="X37" s="53"/>
      <c r="Y37" s="53"/>
      <c r="Z37" s="53"/>
      <c r="AA37" s="53"/>
      <c r="AB37" s="53"/>
      <c r="AC37" s="53">
        <v>0</v>
      </c>
      <c r="AD37" s="68" t="s">
        <v>3314</v>
      </c>
      <c r="AE37" s="53">
        <v>18</v>
      </c>
      <c r="AF37" s="53">
        <v>500</v>
      </c>
      <c r="AG37" s="53"/>
      <c r="AH37" s="53"/>
      <c r="AI37" s="53"/>
      <c r="AJ37" s="53" t="s">
        <v>3315</v>
      </c>
      <c r="AK37" s="53"/>
      <c r="AL37" s="53"/>
      <c r="AM37" s="53"/>
      <c r="AN37" s="53"/>
      <c r="AO37" s="53"/>
      <c r="AP37" s="53">
        <v>1</v>
      </c>
      <c r="AQ37" s="53"/>
      <c r="AR37" s="53"/>
      <c r="AS37" s="53"/>
      <c r="AT37" s="53"/>
      <c r="AU37" s="53"/>
      <c r="AV37" s="53"/>
      <c r="AW37" s="53"/>
      <c r="AX37" s="53"/>
      <c r="AY37" s="53"/>
      <c r="AZ37" s="53"/>
      <c r="BA37" s="53"/>
      <c r="BB37" s="53"/>
      <c r="BC37" s="53"/>
      <c r="BD37" s="53"/>
      <c r="BE37" s="53"/>
      <c r="BF37" s="53"/>
      <c r="BG37" s="53"/>
      <c r="BH37" s="53"/>
      <c r="BI37" s="53"/>
    </row>
    <row r="38" spans="1:61">
      <c r="A38" s="3">
        <v>27200020012</v>
      </c>
      <c r="B38" s="58" t="s">
        <v>516</v>
      </c>
      <c r="C38" s="53">
        <v>9</v>
      </c>
      <c r="D38" s="53"/>
      <c r="E38" s="53"/>
      <c r="F38" s="53"/>
      <c r="G38" s="53"/>
      <c r="H38" s="53"/>
      <c r="I38" s="53"/>
      <c r="J38" s="53"/>
      <c r="K38" s="53"/>
      <c r="L38" s="53"/>
      <c r="M38" s="53"/>
      <c r="N38" s="53"/>
      <c r="O38" s="53"/>
      <c r="P38" s="53"/>
      <c r="Q38" s="53"/>
      <c r="R38" s="53"/>
      <c r="S38" s="62" t="s">
        <v>3317</v>
      </c>
      <c r="T38" s="53"/>
      <c r="U38" s="53"/>
      <c r="V38" s="53"/>
      <c r="W38" s="53"/>
      <c r="X38" s="53"/>
      <c r="Y38" s="53"/>
      <c r="Z38" s="53"/>
      <c r="AA38" s="53"/>
      <c r="AB38" s="53"/>
      <c r="AC38" s="53">
        <v>0</v>
      </c>
      <c r="AD38" s="68" t="s">
        <v>3314</v>
      </c>
      <c r="AE38" s="53">
        <v>18</v>
      </c>
      <c r="AF38" s="53">
        <v>500</v>
      </c>
      <c r="AG38" s="53"/>
      <c r="AH38" s="53"/>
      <c r="AI38" s="53"/>
      <c r="AJ38" s="53" t="s">
        <v>3315</v>
      </c>
      <c r="AK38" s="53"/>
      <c r="AL38" s="53"/>
      <c r="AM38" s="53"/>
      <c r="AN38" s="53"/>
      <c r="AO38" s="53"/>
      <c r="AP38" s="53">
        <v>1</v>
      </c>
      <c r="AQ38" s="53"/>
      <c r="AR38" s="53"/>
      <c r="AS38" s="53"/>
      <c r="AT38" s="53"/>
      <c r="AU38" s="53"/>
      <c r="AV38" s="53"/>
      <c r="AW38" s="53"/>
      <c r="AX38" s="53"/>
      <c r="AY38" s="53"/>
      <c r="AZ38" s="53"/>
      <c r="BA38" s="53"/>
      <c r="BB38" s="53"/>
      <c r="BC38" s="53"/>
      <c r="BD38" s="53"/>
      <c r="BE38" s="53"/>
      <c r="BF38" s="53"/>
      <c r="BG38" s="53"/>
      <c r="BH38" s="53"/>
      <c r="BI38" s="53"/>
    </row>
    <row r="39" spans="1:61">
      <c r="A39" s="3">
        <v>27200020013</v>
      </c>
      <c r="B39" s="58" t="s">
        <v>517</v>
      </c>
      <c r="C39" s="53">
        <v>10</v>
      </c>
      <c r="D39" s="53"/>
      <c r="E39" s="53"/>
      <c r="F39" s="53"/>
      <c r="G39" s="53"/>
      <c r="H39" s="53"/>
      <c r="I39" s="53"/>
      <c r="J39" s="53"/>
      <c r="K39" s="53"/>
      <c r="L39" s="53"/>
      <c r="M39" s="53"/>
      <c r="N39" s="53"/>
      <c r="O39" s="53"/>
      <c r="P39" s="53"/>
      <c r="Q39" s="53"/>
      <c r="R39" s="53"/>
      <c r="S39" s="62" t="s">
        <v>3319</v>
      </c>
      <c r="T39" s="53"/>
      <c r="U39" s="53"/>
      <c r="V39" s="53"/>
      <c r="W39" s="53"/>
      <c r="X39" s="53"/>
      <c r="Y39" s="53"/>
      <c r="Z39" s="53"/>
      <c r="AA39" s="53"/>
      <c r="AB39" s="53"/>
      <c r="AC39" s="53">
        <v>0</v>
      </c>
      <c r="AD39" s="68" t="s">
        <v>3314</v>
      </c>
      <c r="AE39" s="53">
        <v>14</v>
      </c>
      <c r="AF39" s="53">
        <v>500</v>
      </c>
      <c r="AG39" s="53"/>
      <c r="AH39" s="53"/>
      <c r="AI39" s="53"/>
      <c r="AJ39" s="53" t="s">
        <v>3315</v>
      </c>
      <c r="AK39" s="53"/>
      <c r="AL39" s="53"/>
      <c r="AM39" s="53"/>
      <c r="AN39" s="53"/>
      <c r="AO39" s="53"/>
      <c r="AP39" s="53">
        <v>1</v>
      </c>
      <c r="AQ39" s="53"/>
      <c r="AR39" s="53"/>
      <c r="AS39" s="53"/>
      <c r="AT39" s="53"/>
      <c r="AU39" s="53"/>
      <c r="AV39" s="53"/>
      <c r="AW39" s="53"/>
      <c r="AX39" s="53"/>
      <c r="AY39" s="53"/>
      <c r="AZ39" s="53"/>
      <c r="BA39" s="53"/>
      <c r="BB39" s="53"/>
      <c r="BC39" s="53"/>
      <c r="BD39" s="53"/>
      <c r="BE39" s="53"/>
      <c r="BF39" s="53"/>
      <c r="BG39" s="53"/>
      <c r="BH39" s="53"/>
      <c r="BI39" s="53"/>
    </row>
    <row r="40" spans="1:61">
      <c r="A40" s="3">
        <v>27200020014</v>
      </c>
      <c r="B40" s="58" t="s">
        <v>518</v>
      </c>
      <c r="C40" s="53">
        <v>8</v>
      </c>
      <c r="D40" s="53"/>
      <c r="E40" s="53"/>
      <c r="F40" s="53"/>
      <c r="G40" s="53"/>
      <c r="H40" s="53"/>
      <c r="I40" s="53"/>
      <c r="J40" s="53"/>
      <c r="K40" s="53"/>
      <c r="L40" s="53"/>
      <c r="M40" s="53"/>
      <c r="N40" s="53"/>
      <c r="O40" s="53"/>
      <c r="P40" s="53"/>
      <c r="Q40" s="53"/>
      <c r="R40" s="53"/>
      <c r="S40" s="62" t="s">
        <v>3313</v>
      </c>
      <c r="T40" s="53"/>
      <c r="U40" s="53"/>
      <c r="V40" s="53"/>
      <c r="W40" s="53"/>
      <c r="X40" s="53"/>
      <c r="Y40" s="53"/>
      <c r="Z40" s="53"/>
      <c r="AA40" s="53"/>
      <c r="AB40" s="53"/>
      <c r="AC40" s="53">
        <v>0</v>
      </c>
      <c r="AD40" s="68" t="s">
        <v>3314</v>
      </c>
      <c r="AE40" s="53">
        <v>18</v>
      </c>
      <c r="AF40" s="53">
        <v>500</v>
      </c>
      <c r="AG40" s="53"/>
      <c r="AH40" s="53"/>
      <c r="AI40" s="53"/>
      <c r="AJ40" s="53" t="s">
        <v>3315</v>
      </c>
      <c r="AK40" s="53"/>
      <c r="AL40" s="53"/>
      <c r="AM40" s="53"/>
      <c r="AN40" s="53"/>
      <c r="AO40" s="53"/>
      <c r="AP40" s="53">
        <v>1</v>
      </c>
      <c r="AQ40" s="53"/>
      <c r="AR40" s="53"/>
      <c r="AS40" s="53"/>
      <c r="AT40" s="53"/>
      <c r="AU40" s="53"/>
      <c r="AV40" s="53"/>
      <c r="AW40" s="53"/>
      <c r="AX40" s="53"/>
      <c r="AY40" s="53"/>
      <c r="AZ40" s="53"/>
      <c r="BA40" s="53"/>
      <c r="BB40" s="53"/>
      <c r="BC40" s="53"/>
      <c r="BD40" s="53"/>
      <c r="BE40" s="53"/>
      <c r="BF40" s="53"/>
      <c r="BG40" s="53"/>
      <c r="BH40" s="53"/>
      <c r="BI40" s="53"/>
    </row>
    <row r="41" spans="1:61">
      <c r="A41" s="3">
        <v>27200020015</v>
      </c>
      <c r="B41" s="58" t="s">
        <v>519</v>
      </c>
      <c r="C41" s="53">
        <v>9</v>
      </c>
      <c r="D41" s="53"/>
      <c r="E41" s="53"/>
      <c r="F41" s="53"/>
      <c r="G41" s="53"/>
      <c r="H41" s="53"/>
      <c r="I41" s="53"/>
      <c r="J41" s="53"/>
      <c r="K41" s="53"/>
      <c r="L41" s="53"/>
      <c r="M41" s="53"/>
      <c r="N41" s="53"/>
      <c r="O41" s="53"/>
      <c r="P41" s="53"/>
      <c r="Q41" s="53"/>
      <c r="R41" s="53"/>
      <c r="S41" s="62" t="s">
        <v>3317</v>
      </c>
      <c r="T41" s="53"/>
      <c r="U41" s="53"/>
      <c r="V41" s="53"/>
      <c r="W41" s="53"/>
      <c r="X41" s="53"/>
      <c r="Y41" s="53"/>
      <c r="Z41" s="53"/>
      <c r="AA41" s="53"/>
      <c r="AB41" s="53"/>
      <c r="AC41" s="53">
        <v>0</v>
      </c>
      <c r="AD41" s="68" t="s">
        <v>3314</v>
      </c>
      <c r="AE41" s="53">
        <v>18</v>
      </c>
      <c r="AF41" s="53">
        <v>500</v>
      </c>
      <c r="AG41" s="53"/>
      <c r="AH41" s="53"/>
      <c r="AI41" s="53"/>
      <c r="AJ41" s="53" t="s">
        <v>3315</v>
      </c>
      <c r="AK41" s="53"/>
      <c r="AL41" s="53"/>
      <c r="AM41" s="53"/>
      <c r="AN41" s="53"/>
      <c r="AO41" s="53"/>
      <c r="AP41" s="53">
        <v>1</v>
      </c>
      <c r="AQ41" s="53"/>
      <c r="AR41" s="53"/>
      <c r="AS41" s="53"/>
      <c r="AT41" s="53"/>
      <c r="AU41" s="53"/>
      <c r="AV41" s="53"/>
      <c r="AW41" s="53"/>
      <c r="AX41" s="53"/>
      <c r="AY41" s="53"/>
      <c r="AZ41" s="53"/>
      <c r="BA41" s="53"/>
      <c r="BB41" s="53"/>
      <c r="BC41" s="53"/>
      <c r="BD41" s="53"/>
      <c r="BE41" s="53"/>
      <c r="BF41" s="53"/>
      <c r="BG41" s="53"/>
      <c r="BH41" s="53"/>
      <c r="BI41" s="53"/>
    </row>
    <row r="42" spans="1:61">
      <c r="A42" s="3">
        <v>27200020016</v>
      </c>
      <c r="B42" s="58" t="s">
        <v>520</v>
      </c>
      <c r="C42" s="53">
        <v>10</v>
      </c>
      <c r="D42" s="53"/>
      <c r="E42" s="53"/>
      <c r="F42" s="53"/>
      <c r="G42" s="53"/>
      <c r="H42" s="53"/>
      <c r="I42" s="53"/>
      <c r="J42" s="53"/>
      <c r="K42" s="53"/>
      <c r="L42" s="53"/>
      <c r="M42" s="53"/>
      <c r="N42" s="53"/>
      <c r="O42" s="53"/>
      <c r="P42" s="53"/>
      <c r="Q42" s="53"/>
      <c r="R42" s="53"/>
      <c r="S42" s="62" t="s">
        <v>3319</v>
      </c>
      <c r="T42" s="53"/>
      <c r="U42" s="53"/>
      <c r="V42" s="53"/>
      <c r="W42" s="53"/>
      <c r="X42" s="53"/>
      <c r="Y42" s="53"/>
      <c r="Z42" s="53"/>
      <c r="AA42" s="53"/>
      <c r="AB42" s="53"/>
      <c r="AC42" s="53">
        <v>0</v>
      </c>
      <c r="AD42" s="68" t="s">
        <v>3314</v>
      </c>
      <c r="AE42" s="53">
        <v>14</v>
      </c>
      <c r="AF42" s="53">
        <v>500</v>
      </c>
      <c r="AG42" s="53"/>
      <c r="AH42" s="53"/>
      <c r="AI42" s="53"/>
      <c r="AJ42" s="53" t="s">
        <v>3315</v>
      </c>
      <c r="AK42" s="53"/>
      <c r="AL42" s="53"/>
      <c r="AM42" s="53"/>
      <c r="AN42" s="53"/>
      <c r="AO42" s="53"/>
      <c r="AP42" s="53">
        <v>1</v>
      </c>
      <c r="AQ42" s="53"/>
      <c r="AR42" s="53"/>
      <c r="AS42" s="53"/>
      <c r="AT42" s="53"/>
      <c r="AU42" s="53"/>
      <c r="AV42" s="53"/>
      <c r="AW42" s="53"/>
      <c r="AX42" s="53"/>
      <c r="AY42" s="53"/>
      <c r="AZ42" s="53"/>
      <c r="BA42" s="53"/>
      <c r="BB42" s="53"/>
      <c r="BC42" s="53"/>
      <c r="BD42" s="53"/>
      <c r="BE42" s="53"/>
      <c r="BF42" s="53"/>
      <c r="BG42" s="53"/>
      <c r="BH42" s="53"/>
      <c r="BI42" s="53"/>
    </row>
    <row r="43" spans="1:61">
      <c r="A43" s="3">
        <v>27200020017</v>
      </c>
      <c r="B43" s="58" t="s">
        <v>521</v>
      </c>
      <c r="C43" s="57">
        <v>15</v>
      </c>
      <c r="D43" s="57" t="s">
        <v>3320</v>
      </c>
      <c r="E43" s="57">
        <v>10000</v>
      </c>
      <c r="F43" s="57">
        <v>0</v>
      </c>
      <c r="G43" s="57">
        <v>0</v>
      </c>
      <c r="H43" s="57"/>
      <c r="I43" s="57"/>
      <c r="J43" s="57"/>
      <c r="K43" s="57"/>
      <c r="L43" s="57"/>
      <c r="M43" s="57"/>
      <c r="N43" s="57"/>
      <c r="O43" s="57"/>
      <c r="P43" s="57"/>
      <c r="Q43" s="57"/>
      <c r="R43" s="57"/>
      <c r="S43" s="63" t="s">
        <v>3321</v>
      </c>
      <c r="T43" s="57"/>
      <c r="U43" s="57"/>
      <c r="V43" s="57"/>
      <c r="W43" s="57"/>
      <c r="X43" s="57"/>
      <c r="Y43" s="57"/>
      <c r="Z43" s="57"/>
      <c r="AA43" s="57"/>
      <c r="AB43" s="57"/>
      <c r="AC43" s="57">
        <v>20</v>
      </c>
      <c r="AD43" s="57" t="s">
        <v>3322</v>
      </c>
      <c r="AE43" s="57">
        <v>14</v>
      </c>
      <c r="AF43" s="57">
        <v>3000</v>
      </c>
      <c r="AG43" s="57"/>
      <c r="AH43" s="57"/>
      <c r="AI43" s="57"/>
      <c r="AJ43" s="57" t="s">
        <v>3323</v>
      </c>
      <c r="AK43" s="57"/>
      <c r="AL43" s="57"/>
      <c r="AM43" s="57"/>
      <c r="AN43" s="57"/>
      <c r="AO43" s="57"/>
      <c r="AP43" s="57">
        <v>1</v>
      </c>
      <c r="AQ43" s="57"/>
      <c r="AR43" s="57"/>
      <c r="AS43" s="57"/>
      <c r="AT43" s="57"/>
      <c r="AU43" s="57"/>
      <c r="AV43" s="57"/>
      <c r="AW43" s="57"/>
      <c r="AX43" s="57"/>
      <c r="AY43" s="57"/>
      <c r="AZ43" s="57"/>
      <c r="BA43" s="57"/>
      <c r="BB43" s="57"/>
      <c r="BC43" s="57"/>
      <c r="BD43" s="57"/>
      <c r="BE43" s="57"/>
      <c r="BF43" s="57"/>
      <c r="BG43" s="57"/>
      <c r="BH43" s="57"/>
      <c r="BI43" s="57"/>
    </row>
    <row r="44" spans="1:61">
      <c r="A44" s="3">
        <v>27200020018</v>
      </c>
      <c r="B44" s="58" t="s">
        <v>524</v>
      </c>
      <c r="C44" s="53">
        <v>28</v>
      </c>
      <c r="D44" s="53" t="s">
        <v>3333</v>
      </c>
      <c r="E44" s="53">
        <v>1500</v>
      </c>
      <c r="F44" s="53">
        <v>0</v>
      </c>
      <c r="G44" s="53"/>
      <c r="H44" s="53"/>
      <c r="I44" s="53"/>
      <c r="J44" s="53"/>
      <c r="K44" s="53"/>
      <c r="L44" s="53"/>
      <c r="M44" s="53"/>
      <c r="N44" s="53"/>
      <c r="O44" s="53"/>
      <c r="P44" s="53"/>
      <c r="Q44" s="53"/>
      <c r="R44" s="53"/>
      <c r="S44" s="62" t="s">
        <v>3334</v>
      </c>
      <c r="T44" s="53"/>
      <c r="U44" s="53" t="s">
        <v>3335</v>
      </c>
      <c r="V44" s="53"/>
      <c r="W44" s="53"/>
      <c r="X44" s="53"/>
      <c r="Y44" s="53"/>
      <c r="Z44" s="53">
        <v>1</v>
      </c>
      <c r="AA44" s="53">
        <v>2500</v>
      </c>
      <c r="AB44" s="53"/>
      <c r="AC44" s="53"/>
      <c r="AD44" s="68"/>
      <c r="AE44" s="53"/>
      <c r="AF44" s="53"/>
      <c r="AG44" s="53"/>
      <c r="AH44" s="53"/>
      <c r="AI44" s="53"/>
      <c r="AJ44" s="53" t="s">
        <v>3336</v>
      </c>
      <c r="AK44" s="53"/>
      <c r="AL44" s="53"/>
      <c r="AM44" s="53"/>
      <c r="AN44" s="53"/>
      <c r="AO44" s="53"/>
      <c r="AP44" s="53">
        <v>1</v>
      </c>
      <c r="AQ44" s="53"/>
      <c r="AR44" s="53"/>
      <c r="AS44" s="53"/>
      <c r="AT44" s="53"/>
      <c r="AU44" s="53"/>
      <c r="AV44" s="53"/>
      <c r="AW44" s="53"/>
      <c r="AX44" s="53"/>
      <c r="AY44" s="53"/>
      <c r="AZ44" s="53"/>
      <c r="BA44" s="53"/>
      <c r="BB44" s="53"/>
      <c r="BC44" s="53"/>
      <c r="BD44" s="53"/>
      <c r="BE44" s="53"/>
      <c r="BF44" s="53"/>
      <c r="BG44" s="53"/>
      <c r="BH44" s="53"/>
      <c r="BI44" s="53"/>
    </row>
    <row r="45" spans="1:61">
      <c r="A45" s="3">
        <v>27200020019</v>
      </c>
      <c r="B45" s="3" t="s">
        <v>488</v>
      </c>
      <c r="C45" s="53">
        <v>18</v>
      </c>
      <c r="D45" s="53" t="s">
        <v>3345</v>
      </c>
      <c r="E45" s="53">
        <v>2000</v>
      </c>
      <c r="F45" s="53">
        <v>0</v>
      </c>
      <c r="G45" s="53">
        <v>0</v>
      </c>
      <c r="H45" s="53"/>
      <c r="I45" s="53"/>
      <c r="J45" s="53"/>
      <c r="K45" s="53"/>
      <c r="L45" s="53"/>
      <c r="M45" s="53"/>
      <c r="N45" s="53"/>
      <c r="O45" s="53"/>
      <c r="P45" s="53"/>
      <c r="Q45" s="53"/>
      <c r="R45" s="53"/>
      <c r="S45" s="62" t="s">
        <v>3346</v>
      </c>
      <c r="T45" s="53"/>
      <c r="U45" s="53" t="s">
        <v>3347</v>
      </c>
      <c r="V45" s="53"/>
      <c r="W45" s="53"/>
      <c r="X45" s="53"/>
      <c r="Y45" s="53"/>
      <c r="Z45" s="53">
        <v>0</v>
      </c>
      <c r="AA45" s="53">
        <v>3000</v>
      </c>
      <c r="AB45" s="53"/>
      <c r="AC45" s="53"/>
      <c r="AD45" s="68"/>
      <c r="AE45" s="53"/>
      <c r="AF45" s="53"/>
      <c r="AG45" s="53"/>
      <c r="AH45" s="53"/>
      <c r="AI45" s="53"/>
      <c r="AJ45" s="53" t="s">
        <v>3348</v>
      </c>
      <c r="AK45" s="53"/>
      <c r="AL45" s="53"/>
      <c r="AM45" s="53"/>
      <c r="AN45" s="53"/>
      <c r="AO45" s="53"/>
      <c r="AP45" s="53">
        <v>1</v>
      </c>
      <c r="AQ45" s="53">
        <v>0</v>
      </c>
      <c r="AR45" s="53"/>
      <c r="AS45" s="53"/>
      <c r="AT45" s="53"/>
      <c r="AU45" s="53"/>
      <c r="AV45" s="53"/>
      <c r="AW45" s="53"/>
      <c r="AX45" s="53"/>
      <c r="AY45" s="53"/>
      <c r="AZ45" s="53"/>
      <c r="BA45" s="53"/>
      <c r="BB45" s="53"/>
      <c r="BC45" s="53"/>
      <c r="BD45" s="53"/>
      <c r="BE45" s="53"/>
      <c r="BF45" s="53"/>
      <c r="BG45" s="53"/>
      <c r="BH45" s="53"/>
      <c r="BI45" s="53"/>
    </row>
    <row r="46" spans="1:61">
      <c r="A46" s="3">
        <v>27200020020</v>
      </c>
      <c r="B46" s="3" t="s">
        <v>3349</v>
      </c>
      <c r="C46" s="53">
        <v>32</v>
      </c>
      <c r="D46" s="53" t="s">
        <v>3325</v>
      </c>
      <c r="E46" s="53">
        <v>1000</v>
      </c>
      <c r="F46" s="53">
        <v>0</v>
      </c>
      <c r="G46" s="53">
        <v>0</v>
      </c>
      <c r="H46" s="53"/>
      <c r="I46" s="53"/>
      <c r="J46" s="53"/>
      <c r="K46" s="53"/>
      <c r="L46" s="53"/>
      <c r="M46" s="53"/>
      <c r="N46" s="53"/>
      <c r="O46" s="53"/>
      <c r="P46" s="53"/>
      <c r="Q46" s="53"/>
      <c r="R46" s="53"/>
      <c r="S46" s="62"/>
      <c r="T46" s="53"/>
      <c r="U46" s="53" t="s">
        <v>3327</v>
      </c>
      <c r="V46" s="53" t="s">
        <v>3325</v>
      </c>
      <c r="W46" s="53"/>
      <c r="X46" s="53"/>
      <c r="Y46" s="53"/>
      <c r="Z46" s="53">
        <v>0</v>
      </c>
      <c r="AA46" s="53">
        <v>2000</v>
      </c>
      <c r="AB46" s="53"/>
      <c r="AC46" s="53"/>
      <c r="AD46" s="68"/>
      <c r="AE46" s="53"/>
      <c r="AF46" s="53"/>
      <c r="AG46" s="53"/>
      <c r="AH46" s="53"/>
      <c r="AI46" s="53"/>
      <c r="AJ46" s="53"/>
      <c r="AK46" s="53"/>
      <c r="AL46" s="53"/>
      <c r="AM46" s="53"/>
      <c r="AN46" s="53"/>
      <c r="AO46" s="53"/>
      <c r="AP46" s="53">
        <v>1</v>
      </c>
      <c r="AQ46" s="53">
        <v>0</v>
      </c>
      <c r="AR46" s="53"/>
      <c r="AS46" s="53"/>
      <c r="AT46" s="53"/>
      <c r="AU46" s="53"/>
      <c r="AV46" s="53"/>
      <c r="AW46" s="53"/>
      <c r="AX46" s="53"/>
      <c r="AY46" s="53"/>
      <c r="AZ46" s="53"/>
      <c r="BA46" s="53"/>
      <c r="BB46" s="53"/>
      <c r="BC46" s="53"/>
      <c r="BD46" s="53"/>
      <c r="BE46" s="53"/>
      <c r="BF46" s="53"/>
      <c r="BG46" s="53"/>
      <c r="BH46" s="53"/>
      <c r="BI46" s="53"/>
    </row>
    <row r="47" s="47" customFormat="1" spans="1:55">
      <c r="A47" s="30">
        <v>27200020040</v>
      </c>
      <c r="B47" s="30" t="s">
        <v>503</v>
      </c>
      <c r="C47" s="47">
        <v>51</v>
      </c>
      <c r="D47" s="47" t="s">
        <v>3350</v>
      </c>
      <c r="E47" s="47">
        <v>2000</v>
      </c>
      <c r="F47" s="47">
        <v>0</v>
      </c>
      <c r="S47" s="47">
        <v>23003000105</v>
      </c>
      <c r="U47" s="47" t="s">
        <v>3351</v>
      </c>
      <c r="Z47" s="47">
        <v>0</v>
      </c>
      <c r="AA47" s="47">
        <v>5000</v>
      </c>
      <c r="AP47" s="47">
        <v>0</v>
      </c>
      <c r="BB47" s="30"/>
      <c r="BC47" s="30"/>
    </row>
    <row r="48" s="47" customFormat="1" spans="1:55">
      <c r="A48" s="30">
        <v>27200020041</v>
      </c>
      <c r="B48" s="30" t="s">
        <v>497</v>
      </c>
      <c r="C48" s="47">
        <v>52</v>
      </c>
      <c r="D48" s="47" t="s">
        <v>3352</v>
      </c>
      <c r="E48" s="47">
        <v>2000</v>
      </c>
      <c r="F48" s="47">
        <v>0</v>
      </c>
      <c r="S48" s="47">
        <v>23003000105</v>
      </c>
      <c r="BB48" s="30"/>
      <c r="BC48" s="30"/>
    </row>
    <row r="49" s="47" customFormat="1" spans="1:55">
      <c r="A49" s="30">
        <v>27200020042</v>
      </c>
      <c r="B49" s="30" t="s">
        <v>493</v>
      </c>
      <c r="C49" s="47">
        <v>53</v>
      </c>
      <c r="D49" s="47" t="s">
        <v>3353</v>
      </c>
      <c r="E49" s="47">
        <v>2000</v>
      </c>
      <c r="F49" s="47">
        <v>0</v>
      </c>
      <c r="S49" s="47">
        <v>23003000105</v>
      </c>
      <c r="U49" s="47" t="s">
        <v>3354</v>
      </c>
      <c r="Z49" s="47">
        <v>0</v>
      </c>
      <c r="AA49" s="47">
        <v>5000</v>
      </c>
      <c r="AP49" s="47">
        <v>0</v>
      </c>
      <c r="BB49" s="30"/>
      <c r="BC49" s="30"/>
    </row>
    <row r="50" spans="1:61">
      <c r="A50" s="3">
        <v>27200030001</v>
      </c>
      <c r="B50" s="23" t="s">
        <v>3355</v>
      </c>
      <c r="C50" s="55">
        <v>8</v>
      </c>
      <c r="D50" s="55" t="s">
        <v>3356</v>
      </c>
      <c r="E50" s="55">
        <v>500</v>
      </c>
      <c r="F50" s="60">
        <v>0</v>
      </c>
      <c r="G50" s="60">
        <v>1</v>
      </c>
      <c r="H50" s="60"/>
      <c r="I50" s="55"/>
      <c r="J50" s="55"/>
      <c r="K50" s="55"/>
      <c r="L50" s="55"/>
      <c r="M50" s="55"/>
      <c r="N50" s="55"/>
      <c r="O50" s="55"/>
      <c r="P50" s="55"/>
      <c r="Q50" s="55"/>
      <c r="R50" s="55"/>
      <c r="S50" s="62" t="s">
        <v>3357</v>
      </c>
      <c r="T50" s="55"/>
      <c r="U50" s="55"/>
      <c r="V50" s="55"/>
      <c r="W50" s="55"/>
      <c r="X50" s="55"/>
      <c r="Y50" s="55"/>
      <c r="Z50" s="55"/>
      <c r="AA50" s="55"/>
      <c r="AB50" s="55"/>
      <c r="AC50" s="55"/>
      <c r="AE50" s="55"/>
      <c r="AF50" s="55"/>
      <c r="AG50" s="55"/>
      <c r="AH50" s="55"/>
      <c r="AI50" s="55"/>
      <c r="AJ50" s="55" t="s">
        <v>3358</v>
      </c>
      <c r="AK50" s="55" t="s">
        <v>3278</v>
      </c>
      <c r="AL50" s="55"/>
      <c r="AM50" s="55"/>
      <c r="AN50" s="55"/>
      <c r="AO50" s="55"/>
      <c r="AP50" s="55">
        <v>1</v>
      </c>
      <c r="AQ50" s="55">
        <v>1</v>
      </c>
      <c r="AR50" s="55"/>
      <c r="AS50" s="55"/>
      <c r="AT50" s="55"/>
      <c r="AU50" s="55"/>
      <c r="AV50" s="55"/>
      <c r="AW50" s="55"/>
      <c r="AX50" s="55"/>
      <c r="AY50" s="55"/>
      <c r="AZ50" s="55"/>
      <c r="BA50" s="55"/>
      <c r="BB50" s="55"/>
      <c r="BC50" s="55"/>
      <c r="BD50" s="55"/>
      <c r="BE50" s="55"/>
      <c r="BF50" s="55"/>
      <c r="BG50" s="55"/>
      <c r="BH50" s="55"/>
      <c r="BI50" s="55"/>
    </row>
    <row r="51" spans="1:61">
      <c r="A51" s="3">
        <v>27200030002</v>
      </c>
      <c r="B51" s="23" t="s">
        <v>3359</v>
      </c>
      <c r="C51" s="55">
        <v>9</v>
      </c>
      <c r="D51" s="55" t="s">
        <v>3360</v>
      </c>
      <c r="E51" s="55">
        <v>500</v>
      </c>
      <c r="F51" s="60">
        <v>0</v>
      </c>
      <c r="G51" s="60">
        <v>1</v>
      </c>
      <c r="H51" s="60"/>
      <c r="I51" s="55"/>
      <c r="J51" s="55"/>
      <c r="K51" s="55"/>
      <c r="L51" s="55"/>
      <c r="M51" s="55"/>
      <c r="N51" s="55"/>
      <c r="O51" s="55"/>
      <c r="P51" s="55"/>
      <c r="Q51" s="55"/>
      <c r="R51" s="55"/>
      <c r="S51" s="62" t="s">
        <v>3361</v>
      </c>
      <c r="T51" s="55"/>
      <c r="U51" s="55"/>
      <c r="V51" s="55"/>
      <c r="W51" s="55"/>
      <c r="X51" s="55"/>
      <c r="Y51" s="55"/>
      <c r="Z51" s="55"/>
      <c r="AA51" s="55"/>
      <c r="AB51" s="55"/>
      <c r="AC51" s="55"/>
      <c r="AE51" s="55"/>
      <c r="AF51" s="55"/>
      <c r="AG51" s="55"/>
      <c r="AH51" s="55"/>
      <c r="AI51" s="55"/>
      <c r="AJ51" s="55" t="s">
        <v>3362</v>
      </c>
      <c r="AK51" s="55" t="s">
        <v>3278</v>
      </c>
      <c r="AL51" s="55"/>
      <c r="AM51" s="55"/>
      <c r="AN51" s="55"/>
      <c r="AO51" s="55"/>
      <c r="AP51" s="55">
        <v>1</v>
      </c>
      <c r="AQ51" s="55">
        <v>1</v>
      </c>
      <c r="AR51" s="55"/>
      <c r="AS51" s="55"/>
      <c r="AT51" s="55"/>
      <c r="AU51" s="55"/>
      <c r="AV51" s="55"/>
      <c r="AW51" s="55"/>
      <c r="AX51" s="55"/>
      <c r="AY51" s="55"/>
      <c r="AZ51" s="55"/>
      <c r="BA51" s="55"/>
      <c r="BB51" s="55"/>
      <c r="BC51" s="55"/>
      <c r="BD51" s="55"/>
      <c r="BE51" s="55"/>
      <c r="BF51" s="55"/>
      <c r="BG51" s="55"/>
      <c r="BH51" s="55"/>
      <c r="BI51" s="55"/>
    </row>
    <row r="52" spans="1:61">
      <c r="A52" s="3">
        <v>27200030003</v>
      </c>
      <c r="B52" s="23" t="s">
        <v>3363</v>
      </c>
      <c r="C52" s="55">
        <v>10</v>
      </c>
      <c r="D52" s="55" t="s">
        <v>3364</v>
      </c>
      <c r="E52" s="55">
        <v>500</v>
      </c>
      <c r="F52" s="60">
        <v>0</v>
      </c>
      <c r="G52" s="60">
        <v>1</v>
      </c>
      <c r="H52" s="60"/>
      <c r="I52" s="55"/>
      <c r="J52" s="55"/>
      <c r="K52" s="55"/>
      <c r="L52" s="55"/>
      <c r="M52" s="55"/>
      <c r="N52" s="55"/>
      <c r="O52" s="55"/>
      <c r="P52" s="55"/>
      <c r="Q52" s="55"/>
      <c r="R52" s="55"/>
      <c r="S52" s="62" t="s">
        <v>3365</v>
      </c>
      <c r="T52" s="55"/>
      <c r="U52" s="55"/>
      <c r="V52" s="55"/>
      <c r="W52" s="55"/>
      <c r="X52" s="55"/>
      <c r="Y52" s="55"/>
      <c r="Z52" s="55"/>
      <c r="AA52" s="55"/>
      <c r="AB52" s="55"/>
      <c r="AC52" s="55"/>
      <c r="AE52" s="55"/>
      <c r="AF52" s="55"/>
      <c r="AG52" s="55"/>
      <c r="AH52" s="55"/>
      <c r="AI52" s="55"/>
      <c r="AJ52" s="55" t="s">
        <v>3366</v>
      </c>
      <c r="AK52" s="55" t="s">
        <v>3278</v>
      </c>
      <c r="AL52" s="55"/>
      <c r="AM52" s="55"/>
      <c r="AN52" s="55"/>
      <c r="AO52" s="55"/>
      <c r="AP52" s="55">
        <v>1</v>
      </c>
      <c r="AQ52" s="55">
        <v>1</v>
      </c>
      <c r="AR52" s="55"/>
      <c r="AS52" s="55"/>
      <c r="AT52" s="55"/>
      <c r="AU52" s="55"/>
      <c r="AV52" s="55"/>
      <c r="AW52" s="55"/>
      <c r="AX52" s="55"/>
      <c r="AY52" s="55"/>
      <c r="AZ52" s="55"/>
      <c r="BA52" s="55"/>
      <c r="BB52" s="55"/>
      <c r="BC52" s="55"/>
      <c r="BD52" s="55"/>
      <c r="BE52" s="55"/>
      <c r="BF52" s="55"/>
      <c r="BG52" s="55"/>
      <c r="BH52" s="55"/>
      <c r="BI52" s="55"/>
    </row>
    <row r="53" spans="1:61">
      <c r="A53" s="3">
        <v>27200030004</v>
      </c>
      <c r="B53" s="23" t="s">
        <v>3367</v>
      </c>
      <c r="C53" s="55">
        <v>15</v>
      </c>
      <c r="D53" s="55" t="s">
        <v>3368</v>
      </c>
      <c r="E53" s="55">
        <v>10000</v>
      </c>
      <c r="F53" s="55">
        <v>0</v>
      </c>
      <c r="G53" s="55">
        <v>1</v>
      </c>
      <c r="H53" s="55"/>
      <c r="I53" s="55"/>
      <c r="J53" s="55"/>
      <c r="K53" s="55"/>
      <c r="L53" s="55"/>
      <c r="M53" s="55"/>
      <c r="N53" s="55"/>
      <c r="O53" s="55"/>
      <c r="P53" s="55"/>
      <c r="Q53" s="55"/>
      <c r="R53" s="55"/>
      <c r="S53" s="64" t="s">
        <v>3369</v>
      </c>
      <c r="T53" s="55"/>
      <c r="U53" s="55"/>
      <c r="V53" s="55"/>
      <c r="W53" s="55"/>
      <c r="X53" s="55"/>
      <c r="Y53" s="55"/>
      <c r="Z53" s="55"/>
      <c r="AA53" s="55"/>
      <c r="AB53" s="55"/>
      <c r="AC53" s="55"/>
      <c r="AE53" s="55"/>
      <c r="AF53" s="55"/>
      <c r="AG53" s="55"/>
      <c r="AH53" s="55"/>
      <c r="AI53" s="55"/>
      <c r="AJ53" s="55" t="s">
        <v>3370</v>
      </c>
      <c r="AK53" s="55" t="s">
        <v>3278</v>
      </c>
      <c r="AL53" s="55"/>
      <c r="AM53" s="55"/>
      <c r="AN53" s="55"/>
      <c r="AO53" s="55"/>
      <c r="AP53" s="55">
        <v>1</v>
      </c>
      <c r="AQ53" s="55">
        <v>1</v>
      </c>
      <c r="AR53" s="55"/>
      <c r="AS53" s="55"/>
      <c r="AT53" s="55"/>
      <c r="AU53" s="55"/>
      <c r="AV53" s="55"/>
      <c r="AW53" s="55"/>
      <c r="AX53" s="55"/>
      <c r="AY53" s="55"/>
      <c r="AZ53" s="55"/>
      <c r="BA53" s="55"/>
      <c r="BB53" s="55"/>
      <c r="BC53" s="55"/>
      <c r="BD53" s="55"/>
      <c r="BE53" s="55"/>
      <c r="BF53" s="55"/>
      <c r="BG53" s="55"/>
      <c r="BH53" s="55"/>
      <c r="BI53" s="55"/>
    </row>
    <row r="54" s="46" customFormat="1" spans="1:61">
      <c r="A54" s="57">
        <v>27200030005</v>
      </c>
      <c r="B54" s="57" t="s">
        <v>3371</v>
      </c>
      <c r="C54" s="57">
        <v>28</v>
      </c>
      <c r="D54" s="57" t="s">
        <v>3372</v>
      </c>
      <c r="E54" s="57">
        <v>10000</v>
      </c>
      <c r="F54" s="57">
        <v>0</v>
      </c>
      <c r="G54" s="59">
        <v>1</v>
      </c>
      <c r="H54" s="57"/>
      <c r="I54" s="57"/>
      <c r="J54" s="57"/>
      <c r="K54" s="57"/>
      <c r="L54" s="57"/>
      <c r="M54" s="57"/>
      <c r="N54" s="57"/>
      <c r="O54" s="57"/>
      <c r="P54" s="57"/>
      <c r="Q54" s="57"/>
      <c r="R54" s="57"/>
      <c r="S54" s="63" t="s">
        <v>3373</v>
      </c>
      <c r="T54" s="57"/>
      <c r="U54" s="57" t="s">
        <v>3374</v>
      </c>
      <c r="V54" s="57"/>
      <c r="W54" s="57"/>
      <c r="X54" s="57"/>
      <c r="Y54" s="57"/>
      <c r="Z54" s="57">
        <v>0</v>
      </c>
      <c r="AA54" s="57">
        <v>10000</v>
      </c>
      <c r="AB54" s="57"/>
      <c r="AC54" s="57"/>
      <c r="AD54" s="57"/>
      <c r="AE54" s="57"/>
      <c r="AF54" s="57"/>
      <c r="AG54" s="57"/>
      <c r="AH54" s="57"/>
      <c r="AI54" s="57"/>
      <c r="AJ54" s="57"/>
      <c r="AK54" s="57"/>
      <c r="AL54" s="57"/>
      <c r="AM54" s="57"/>
      <c r="AN54" s="57"/>
      <c r="AO54" s="57"/>
      <c r="AP54" s="57"/>
      <c r="AQ54" s="57"/>
      <c r="AR54" s="57"/>
      <c r="AS54" s="57"/>
      <c r="AT54" s="57"/>
      <c r="AU54" s="57"/>
      <c r="AV54" s="57"/>
      <c r="AW54" s="57"/>
      <c r="AX54" s="57"/>
      <c r="AY54" s="57"/>
      <c r="AZ54" s="57"/>
      <c r="BA54" s="57"/>
      <c r="BB54" s="57"/>
      <c r="BC54" s="57"/>
      <c r="BD54" s="57"/>
      <c r="BE54" s="57"/>
      <c r="BF54" s="57"/>
      <c r="BG54" s="57"/>
      <c r="BH54" s="57"/>
      <c r="BI54" s="57"/>
    </row>
    <row r="55" spans="1:61">
      <c r="A55" s="3">
        <v>27200030006</v>
      </c>
      <c r="B55" s="23" t="s">
        <v>547</v>
      </c>
      <c r="C55" s="55">
        <v>18</v>
      </c>
      <c r="D55" s="55" t="s">
        <v>3375</v>
      </c>
      <c r="E55" s="55">
        <v>10000</v>
      </c>
      <c r="F55" s="55">
        <v>1</v>
      </c>
      <c r="G55" s="55">
        <v>1</v>
      </c>
      <c r="H55" s="55"/>
      <c r="I55" s="55"/>
      <c r="J55" s="55"/>
      <c r="K55" s="55"/>
      <c r="L55" s="55"/>
      <c r="M55" s="55"/>
      <c r="N55" s="55"/>
      <c r="O55" s="55"/>
      <c r="P55" s="55"/>
      <c r="Q55" s="55"/>
      <c r="R55" s="55"/>
      <c r="S55" s="64" t="s">
        <v>3376</v>
      </c>
      <c r="T55" s="55"/>
      <c r="U55" s="55" t="s">
        <v>3377</v>
      </c>
      <c r="V55" s="55" t="s">
        <v>3378</v>
      </c>
      <c r="W55" s="55" t="s">
        <v>3379</v>
      </c>
      <c r="X55" s="55"/>
      <c r="Y55" s="55"/>
      <c r="Z55" s="55">
        <v>0</v>
      </c>
      <c r="AA55" s="55">
        <v>3000</v>
      </c>
      <c r="AB55" s="55"/>
      <c r="AC55" s="55"/>
      <c r="AE55" s="55"/>
      <c r="AF55" s="55"/>
      <c r="AG55" s="55"/>
      <c r="AH55" s="55"/>
      <c r="AI55" s="55"/>
      <c r="AJ55" s="55" t="s">
        <v>3380</v>
      </c>
      <c r="AK55" s="55" t="s">
        <v>3381</v>
      </c>
      <c r="AL55" s="55" t="s">
        <v>3382</v>
      </c>
      <c r="AM55" s="55"/>
      <c r="AN55" s="55"/>
      <c r="AO55" s="55">
        <v>1</v>
      </c>
      <c r="AP55" s="55">
        <v>1</v>
      </c>
      <c r="AQ55" s="55">
        <v>1</v>
      </c>
      <c r="AR55" s="55">
        <v>1</v>
      </c>
      <c r="AS55" s="55"/>
      <c r="AT55" s="55"/>
      <c r="AU55" s="55"/>
      <c r="AV55" s="55"/>
      <c r="AW55" s="55"/>
      <c r="AX55" s="55"/>
      <c r="AY55" s="55"/>
      <c r="AZ55" s="55"/>
      <c r="BA55" s="55"/>
      <c r="BB55" s="53">
        <v>100</v>
      </c>
      <c r="BC55" s="53">
        <v>3</v>
      </c>
      <c r="BD55" s="55"/>
      <c r="BE55" s="55"/>
      <c r="BF55" s="55">
        <v>3</v>
      </c>
      <c r="BG55" s="55"/>
      <c r="BH55" s="55" t="s">
        <v>3383</v>
      </c>
      <c r="BI55" s="55"/>
    </row>
    <row r="56" s="46" customFormat="1" spans="1:61">
      <c r="A56" s="57">
        <v>27200030007</v>
      </c>
      <c r="B56" s="57" t="s">
        <v>3384</v>
      </c>
      <c r="C56" s="57">
        <v>29</v>
      </c>
      <c r="D56" s="57"/>
      <c r="E56" s="57"/>
      <c r="F56" s="57"/>
      <c r="G56" s="59"/>
      <c r="H56" s="57"/>
      <c r="I56" s="57"/>
      <c r="J56" s="57"/>
      <c r="K56" s="57"/>
      <c r="L56" s="57"/>
      <c r="M56" s="57"/>
      <c r="N56" s="57"/>
      <c r="O56" s="57"/>
      <c r="P56" s="57"/>
      <c r="Q56" s="57"/>
      <c r="R56" s="57"/>
      <c r="S56" s="63" t="s">
        <v>3385</v>
      </c>
      <c r="T56" s="57"/>
      <c r="U56" s="57" t="s">
        <v>3386</v>
      </c>
      <c r="V56" s="57"/>
      <c r="W56" s="57"/>
      <c r="X56" s="57"/>
      <c r="Y56" s="57"/>
      <c r="Z56" s="57">
        <v>0</v>
      </c>
      <c r="AA56" s="57">
        <v>10000</v>
      </c>
      <c r="AB56" s="57"/>
      <c r="AC56" s="57"/>
      <c r="AD56" s="57"/>
      <c r="AE56" s="57"/>
      <c r="AF56" s="57"/>
      <c r="AG56" s="57"/>
      <c r="AH56" s="57"/>
      <c r="AI56" s="57"/>
      <c r="AJ56" s="57"/>
      <c r="AK56" s="57"/>
      <c r="AL56" s="57"/>
      <c r="AM56" s="57"/>
      <c r="AN56" s="57"/>
      <c r="AO56" s="57"/>
      <c r="AP56" s="57"/>
      <c r="AQ56" s="57"/>
      <c r="AR56" s="57"/>
      <c r="AS56" s="57"/>
      <c r="AT56" s="57"/>
      <c r="AU56" s="57"/>
      <c r="AV56" s="57"/>
      <c r="AW56" s="57"/>
      <c r="AX56" s="57"/>
      <c r="AY56" s="57"/>
      <c r="AZ56" s="57"/>
      <c r="BA56" s="57"/>
      <c r="BB56" s="57"/>
      <c r="BC56" s="57"/>
      <c r="BD56" s="57"/>
      <c r="BE56" s="57"/>
      <c r="BF56" s="57"/>
      <c r="BG56" s="57"/>
      <c r="BH56" s="57"/>
      <c r="BI56" s="57"/>
    </row>
    <row r="57" s="46" customFormat="1" spans="1:42">
      <c r="A57" s="57">
        <v>27200030008</v>
      </c>
      <c r="B57" s="57" t="s">
        <v>3387</v>
      </c>
      <c r="C57" s="46">
        <v>17</v>
      </c>
      <c r="D57" s="46" t="s">
        <v>3388</v>
      </c>
      <c r="E57" s="46">
        <v>10000</v>
      </c>
      <c r="F57" s="46">
        <v>0</v>
      </c>
      <c r="G57" s="46">
        <v>0</v>
      </c>
      <c r="S57" s="65" t="s">
        <v>3389</v>
      </c>
      <c r="AJ57" s="46" t="s">
        <v>3390</v>
      </c>
      <c r="AP57" s="46">
        <v>1</v>
      </c>
    </row>
    <row r="58" spans="1:61">
      <c r="A58" s="3">
        <v>27200030009</v>
      </c>
      <c r="B58" s="23" t="s">
        <v>1005</v>
      </c>
      <c r="C58" s="55">
        <v>0</v>
      </c>
      <c r="D58" s="55" t="s">
        <v>3391</v>
      </c>
      <c r="E58" s="55">
        <v>1500</v>
      </c>
      <c r="F58" s="55">
        <v>0</v>
      </c>
      <c r="G58" s="55">
        <v>1</v>
      </c>
      <c r="H58" s="55"/>
      <c r="I58" s="55"/>
      <c r="J58" s="55"/>
      <c r="K58" s="55"/>
      <c r="L58" s="55"/>
      <c r="M58" s="55"/>
      <c r="N58" s="55"/>
      <c r="O58" s="55"/>
      <c r="P58" s="55"/>
      <c r="Q58" s="55"/>
      <c r="R58" s="55"/>
      <c r="S58" s="66" t="s">
        <v>3392</v>
      </c>
      <c r="T58" s="55"/>
      <c r="U58" s="55"/>
      <c r="V58" s="55"/>
      <c r="W58" s="55"/>
      <c r="X58" s="55"/>
      <c r="Y58" s="55"/>
      <c r="Z58" s="55"/>
      <c r="AA58" s="55"/>
      <c r="AB58" s="55"/>
      <c r="AC58" s="55"/>
      <c r="AE58" s="55"/>
      <c r="AF58" s="55"/>
      <c r="AG58" s="55"/>
      <c r="AH58" s="55"/>
      <c r="AI58" s="55"/>
      <c r="AJ58" s="55"/>
      <c r="AK58" s="55"/>
      <c r="AL58" s="55"/>
      <c r="AM58" s="55"/>
      <c r="AN58" s="55"/>
      <c r="AO58" s="55"/>
      <c r="AP58" s="55"/>
      <c r="AQ58" s="55"/>
      <c r="AR58" s="55"/>
      <c r="AS58" s="55"/>
      <c r="AT58" s="55"/>
      <c r="AU58" s="55"/>
      <c r="AV58" s="55"/>
      <c r="AW58" s="55"/>
      <c r="AX58" s="55"/>
      <c r="AY58" s="55"/>
      <c r="AZ58" s="55"/>
      <c r="BA58" s="55"/>
      <c r="BB58" s="55"/>
      <c r="BC58" s="55"/>
      <c r="BD58" s="55"/>
      <c r="BE58" s="55"/>
      <c r="BF58" s="55"/>
      <c r="BG58" s="55"/>
      <c r="BH58" s="55"/>
      <c r="BI58" s="55"/>
    </row>
    <row r="59" spans="1:61">
      <c r="A59" s="3">
        <v>27200030010</v>
      </c>
      <c r="B59" s="3" t="s">
        <v>512</v>
      </c>
      <c r="C59" s="55">
        <v>30</v>
      </c>
      <c r="D59" s="55"/>
      <c r="E59" s="55"/>
      <c r="F59" s="55"/>
      <c r="G59" s="55"/>
      <c r="H59" s="55"/>
      <c r="I59" s="55"/>
      <c r="J59" s="55"/>
      <c r="K59" s="55"/>
      <c r="L59" s="55"/>
      <c r="M59" s="55"/>
      <c r="N59" s="55"/>
      <c r="O59" s="55"/>
      <c r="P59" s="55"/>
      <c r="Q59" s="55"/>
      <c r="R59" s="55"/>
      <c r="S59" s="64" t="s">
        <v>3393</v>
      </c>
      <c r="T59" s="55"/>
      <c r="U59" s="55"/>
      <c r="V59" s="55"/>
      <c r="W59" s="55"/>
      <c r="X59" s="55"/>
      <c r="Y59" s="55"/>
      <c r="Z59" s="55"/>
      <c r="AA59" s="55"/>
      <c r="AB59" s="55"/>
      <c r="AC59" s="55"/>
      <c r="AE59" s="55"/>
      <c r="AF59" s="55"/>
      <c r="AG59" s="55"/>
      <c r="AH59" s="55"/>
      <c r="AI59" s="55"/>
      <c r="AJ59" s="55"/>
      <c r="AK59" s="55"/>
      <c r="AL59" s="55"/>
      <c r="AM59" s="55"/>
      <c r="AN59" s="55"/>
      <c r="AO59" s="55"/>
      <c r="AP59" s="55"/>
      <c r="AQ59" s="55"/>
      <c r="AR59" s="55"/>
      <c r="AS59" s="55"/>
      <c r="AT59" s="55"/>
      <c r="AU59" s="55"/>
      <c r="AV59" s="55"/>
      <c r="AW59" s="55"/>
      <c r="AX59" s="55"/>
      <c r="AY59" s="55"/>
      <c r="AZ59" s="55"/>
      <c r="BA59" s="55"/>
      <c r="BB59" s="55"/>
      <c r="BC59" s="55"/>
      <c r="BD59" s="55"/>
      <c r="BE59" s="55"/>
      <c r="BF59" s="55"/>
      <c r="BG59" s="55"/>
      <c r="BH59" s="55"/>
      <c r="BI59" s="55"/>
    </row>
    <row r="60" spans="1:61">
      <c r="A60" s="3">
        <v>27200030011</v>
      </c>
      <c r="B60" s="58" t="s">
        <v>579</v>
      </c>
      <c r="C60" s="55">
        <v>8</v>
      </c>
      <c r="D60" s="55" t="s">
        <v>3356</v>
      </c>
      <c r="E60" s="55">
        <v>500</v>
      </c>
      <c r="F60" s="60">
        <v>0</v>
      </c>
      <c r="G60" s="60">
        <v>1</v>
      </c>
      <c r="H60" s="60"/>
      <c r="I60" s="55"/>
      <c r="J60" s="55"/>
      <c r="K60" s="55"/>
      <c r="L60" s="55"/>
      <c r="M60" s="55"/>
      <c r="N60" s="55"/>
      <c r="O60" s="55"/>
      <c r="P60" s="55"/>
      <c r="Q60" s="55"/>
      <c r="R60" s="55"/>
      <c r="S60" s="62" t="s">
        <v>3357</v>
      </c>
      <c r="T60" s="55"/>
      <c r="U60" s="55"/>
      <c r="V60" s="55"/>
      <c r="W60" s="55"/>
      <c r="X60" s="55"/>
      <c r="Y60" s="55"/>
      <c r="Z60" s="55"/>
      <c r="AA60" s="55"/>
      <c r="AB60" s="55"/>
      <c r="AC60" s="55"/>
      <c r="AE60" s="55"/>
      <c r="AF60" s="55"/>
      <c r="AG60" s="55"/>
      <c r="AH60" s="55"/>
      <c r="AI60" s="55"/>
      <c r="AJ60" s="55" t="s">
        <v>3358</v>
      </c>
      <c r="AK60" s="55" t="s">
        <v>3278</v>
      </c>
      <c r="AL60" s="55"/>
      <c r="AM60" s="55"/>
      <c r="AN60" s="55"/>
      <c r="AO60" s="55"/>
      <c r="AP60" s="55">
        <v>1</v>
      </c>
      <c r="AQ60" s="55">
        <v>1</v>
      </c>
      <c r="AR60" s="55"/>
      <c r="AS60" s="55"/>
      <c r="AT60" s="55"/>
      <c r="AU60" s="55"/>
      <c r="AV60" s="55"/>
      <c r="AW60" s="55"/>
      <c r="AX60" s="55"/>
      <c r="AY60" s="55"/>
      <c r="AZ60" s="55"/>
      <c r="BA60" s="55"/>
      <c r="BB60" s="55"/>
      <c r="BC60" s="55"/>
      <c r="BD60" s="55"/>
      <c r="BE60" s="55"/>
      <c r="BF60" s="55"/>
      <c r="BG60" s="55"/>
      <c r="BH60" s="55"/>
      <c r="BI60" s="55"/>
    </row>
    <row r="61" spans="1:61">
      <c r="A61" s="3">
        <v>27200030012</v>
      </c>
      <c r="B61" s="58" t="s">
        <v>580</v>
      </c>
      <c r="C61" s="55">
        <v>9</v>
      </c>
      <c r="D61" s="55" t="s">
        <v>3360</v>
      </c>
      <c r="E61" s="55">
        <v>500</v>
      </c>
      <c r="F61" s="60">
        <v>0</v>
      </c>
      <c r="G61" s="60">
        <v>1</v>
      </c>
      <c r="H61" s="60"/>
      <c r="I61" s="55"/>
      <c r="J61" s="55"/>
      <c r="K61" s="55"/>
      <c r="L61" s="55"/>
      <c r="M61" s="55"/>
      <c r="N61" s="55"/>
      <c r="O61" s="55"/>
      <c r="P61" s="55"/>
      <c r="Q61" s="55"/>
      <c r="R61" s="55"/>
      <c r="S61" s="62" t="s">
        <v>3361</v>
      </c>
      <c r="T61" s="55"/>
      <c r="U61" s="55"/>
      <c r="V61" s="55"/>
      <c r="W61" s="55"/>
      <c r="X61" s="55"/>
      <c r="Y61" s="55"/>
      <c r="Z61" s="55"/>
      <c r="AA61" s="55"/>
      <c r="AB61" s="55"/>
      <c r="AC61" s="55"/>
      <c r="AE61" s="55"/>
      <c r="AF61" s="55"/>
      <c r="AG61" s="55"/>
      <c r="AH61" s="55"/>
      <c r="AI61" s="55"/>
      <c r="AJ61" s="55" t="s">
        <v>3362</v>
      </c>
      <c r="AK61" s="55" t="s">
        <v>3278</v>
      </c>
      <c r="AL61" s="55"/>
      <c r="AM61" s="55"/>
      <c r="AN61" s="55"/>
      <c r="AO61" s="55"/>
      <c r="AP61" s="55">
        <v>1</v>
      </c>
      <c r="AQ61" s="55">
        <v>1</v>
      </c>
      <c r="AR61" s="55"/>
      <c r="AS61" s="55"/>
      <c r="AT61" s="55"/>
      <c r="AU61" s="55"/>
      <c r="AV61" s="55"/>
      <c r="AW61" s="55"/>
      <c r="AX61" s="55"/>
      <c r="AY61" s="55"/>
      <c r="AZ61" s="55"/>
      <c r="BA61" s="55"/>
      <c r="BB61" s="55"/>
      <c r="BC61" s="55"/>
      <c r="BD61" s="55"/>
      <c r="BE61" s="55"/>
      <c r="BF61" s="55"/>
      <c r="BG61" s="55"/>
      <c r="BH61" s="55"/>
      <c r="BI61" s="55"/>
    </row>
    <row r="62" spans="1:61">
      <c r="A62" s="3">
        <v>27200030013</v>
      </c>
      <c r="B62" s="58" t="s">
        <v>581</v>
      </c>
      <c r="C62" s="55">
        <v>10</v>
      </c>
      <c r="D62" s="55" t="s">
        <v>3364</v>
      </c>
      <c r="E62" s="55">
        <v>500</v>
      </c>
      <c r="F62" s="60">
        <v>0</v>
      </c>
      <c r="G62" s="60">
        <v>1</v>
      </c>
      <c r="H62" s="60"/>
      <c r="I62" s="55"/>
      <c r="J62" s="55"/>
      <c r="K62" s="55"/>
      <c r="L62" s="55"/>
      <c r="M62" s="55"/>
      <c r="N62" s="55"/>
      <c r="O62" s="55"/>
      <c r="P62" s="55"/>
      <c r="Q62" s="55"/>
      <c r="R62" s="55"/>
      <c r="S62" s="62" t="s">
        <v>3365</v>
      </c>
      <c r="T62" s="55"/>
      <c r="U62" s="55"/>
      <c r="V62" s="55"/>
      <c r="W62" s="55"/>
      <c r="X62" s="55"/>
      <c r="Y62" s="55"/>
      <c r="Z62" s="55"/>
      <c r="AA62" s="55"/>
      <c r="AB62" s="55"/>
      <c r="AC62" s="55"/>
      <c r="AE62" s="55"/>
      <c r="AF62" s="55"/>
      <c r="AG62" s="55"/>
      <c r="AH62" s="55"/>
      <c r="AI62" s="55"/>
      <c r="AJ62" s="55" t="s">
        <v>3366</v>
      </c>
      <c r="AK62" s="55" t="s">
        <v>3278</v>
      </c>
      <c r="AL62" s="55"/>
      <c r="AM62" s="55"/>
      <c r="AN62" s="55"/>
      <c r="AO62" s="55"/>
      <c r="AP62" s="55">
        <v>1</v>
      </c>
      <c r="AQ62" s="55">
        <v>1</v>
      </c>
      <c r="AR62" s="55"/>
      <c r="AS62" s="55"/>
      <c r="AT62" s="55"/>
      <c r="AU62" s="55"/>
      <c r="AV62" s="55"/>
      <c r="AW62" s="55"/>
      <c r="AX62" s="55"/>
      <c r="AY62" s="55"/>
      <c r="AZ62" s="55"/>
      <c r="BA62" s="55"/>
      <c r="BB62" s="55"/>
      <c r="BC62" s="55"/>
      <c r="BD62" s="55"/>
      <c r="BE62" s="55"/>
      <c r="BF62" s="55"/>
      <c r="BG62" s="55"/>
      <c r="BH62" s="55"/>
      <c r="BI62" s="55"/>
    </row>
    <row r="63" spans="1:61">
      <c r="A63" s="3">
        <v>27200030014</v>
      </c>
      <c r="B63" s="58" t="s">
        <v>582</v>
      </c>
      <c r="C63" s="55">
        <v>8</v>
      </c>
      <c r="D63" s="55" t="s">
        <v>3356</v>
      </c>
      <c r="E63" s="55">
        <v>500</v>
      </c>
      <c r="F63" s="60">
        <v>0</v>
      </c>
      <c r="G63" s="60">
        <v>1</v>
      </c>
      <c r="H63" s="60"/>
      <c r="I63" s="55"/>
      <c r="J63" s="55"/>
      <c r="K63" s="55"/>
      <c r="L63" s="55"/>
      <c r="M63" s="55"/>
      <c r="N63" s="55"/>
      <c r="O63" s="55"/>
      <c r="P63" s="55"/>
      <c r="Q63" s="55"/>
      <c r="R63" s="55"/>
      <c r="S63" s="62" t="s">
        <v>3357</v>
      </c>
      <c r="T63" s="55"/>
      <c r="U63" s="55"/>
      <c r="V63" s="55"/>
      <c r="W63" s="55"/>
      <c r="X63" s="55"/>
      <c r="Y63" s="55"/>
      <c r="Z63" s="55"/>
      <c r="AA63" s="55"/>
      <c r="AB63" s="55"/>
      <c r="AC63" s="55"/>
      <c r="AE63" s="55"/>
      <c r="AF63" s="55"/>
      <c r="AG63" s="55"/>
      <c r="AH63" s="55"/>
      <c r="AI63" s="55"/>
      <c r="AJ63" s="55" t="s">
        <v>3358</v>
      </c>
      <c r="AK63" s="55" t="s">
        <v>3278</v>
      </c>
      <c r="AL63" s="55"/>
      <c r="AM63" s="55"/>
      <c r="AN63" s="55"/>
      <c r="AO63" s="55"/>
      <c r="AP63" s="55">
        <v>1</v>
      </c>
      <c r="AQ63" s="55">
        <v>1</v>
      </c>
      <c r="AR63" s="55"/>
      <c r="AS63" s="55"/>
      <c r="AT63" s="55"/>
      <c r="AU63" s="55"/>
      <c r="AV63" s="55"/>
      <c r="AW63" s="55"/>
      <c r="AX63" s="55"/>
      <c r="AY63" s="55"/>
      <c r="AZ63" s="55"/>
      <c r="BA63" s="55"/>
      <c r="BB63" s="55"/>
      <c r="BC63" s="55"/>
      <c r="BD63" s="55"/>
      <c r="BE63" s="55"/>
      <c r="BF63" s="55"/>
      <c r="BG63" s="55"/>
      <c r="BH63" s="55"/>
      <c r="BI63" s="55"/>
    </row>
    <row r="64" spans="1:61">
      <c r="A64" s="3">
        <v>27200030015</v>
      </c>
      <c r="B64" s="58" t="s">
        <v>583</v>
      </c>
      <c r="C64" s="55">
        <v>9</v>
      </c>
      <c r="D64" s="55" t="s">
        <v>3360</v>
      </c>
      <c r="E64" s="55">
        <v>500</v>
      </c>
      <c r="F64" s="60">
        <v>0</v>
      </c>
      <c r="G64" s="60">
        <v>1</v>
      </c>
      <c r="H64" s="60"/>
      <c r="I64" s="55"/>
      <c r="J64" s="55"/>
      <c r="K64" s="55"/>
      <c r="L64" s="55"/>
      <c r="M64" s="55"/>
      <c r="N64" s="55"/>
      <c r="O64" s="55"/>
      <c r="P64" s="55"/>
      <c r="Q64" s="55"/>
      <c r="R64" s="55"/>
      <c r="S64" s="62" t="s">
        <v>3361</v>
      </c>
      <c r="T64" s="55"/>
      <c r="U64" s="55"/>
      <c r="V64" s="55"/>
      <c r="W64" s="55"/>
      <c r="X64" s="55"/>
      <c r="Y64" s="55"/>
      <c r="Z64" s="55"/>
      <c r="AA64" s="55"/>
      <c r="AB64" s="55"/>
      <c r="AC64" s="55"/>
      <c r="AE64" s="55"/>
      <c r="AF64" s="55"/>
      <c r="AG64" s="55"/>
      <c r="AH64" s="55"/>
      <c r="AI64" s="55"/>
      <c r="AJ64" s="55" t="s">
        <v>3362</v>
      </c>
      <c r="AK64" s="55" t="s">
        <v>3278</v>
      </c>
      <c r="AL64" s="55"/>
      <c r="AM64" s="55"/>
      <c r="AN64" s="55"/>
      <c r="AO64" s="55"/>
      <c r="AP64" s="55">
        <v>1</v>
      </c>
      <c r="AQ64" s="55">
        <v>1</v>
      </c>
      <c r="AR64" s="55"/>
      <c r="AS64" s="55"/>
      <c r="AT64" s="55"/>
      <c r="AU64" s="55"/>
      <c r="AV64" s="55"/>
      <c r="AW64" s="55"/>
      <c r="AX64" s="55"/>
      <c r="AY64" s="55"/>
      <c r="AZ64" s="55"/>
      <c r="BA64" s="55"/>
      <c r="BB64" s="55"/>
      <c r="BC64" s="55"/>
      <c r="BD64" s="55"/>
      <c r="BE64" s="55"/>
      <c r="BF64" s="55"/>
      <c r="BG64" s="55"/>
      <c r="BH64" s="55"/>
      <c r="BI64" s="55"/>
    </row>
    <row r="65" spans="1:61">
      <c r="A65" s="3">
        <v>27200030016</v>
      </c>
      <c r="B65" s="58" t="s">
        <v>584</v>
      </c>
      <c r="C65" s="55">
        <v>10</v>
      </c>
      <c r="D65" s="55" t="s">
        <v>3364</v>
      </c>
      <c r="E65" s="55">
        <v>500</v>
      </c>
      <c r="F65" s="60">
        <v>0</v>
      </c>
      <c r="G65" s="60">
        <v>1</v>
      </c>
      <c r="H65" s="60"/>
      <c r="I65" s="55"/>
      <c r="J65" s="55"/>
      <c r="K65" s="55"/>
      <c r="L65" s="55"/>
      <c r="M65" s="55"/>
      <c r="N65" s="55"/>
      <c r="O65" s="55"/>
      <c r="P65" s="55"/>
      <c r="Q65" s="55"/>
      <c r="R65" s="55"/>
      <c r="S65" s="62" t="s">
        <v>3365</v>
      </c>
      <c r="T65" s="55"/>
      <c r="U65" s="55"/>
      <c r="V65" s="55"/>
      <c r="W65" s="55"/>
      <c r="X65" s="55"/>
      <c r="Y65" s="55"/>
      <c r="Z65" s="55"/>
      <c r="AA65" s="55"/>
      <c r="AB65" s="55"/>
      <c r="AC65" s="55"/>
      <c r="AE65" s="55"/>
      <c r="AF65" s="55"/>
      <c r="AG65" s="55"/>
      <c r="AH65" s="55"/>
      <c r="AI65" s="55"/>
      <c r="AJ65" s="55" t="s">
        <v>3366</v>
      </c>
      <c r="AK65" s="55" t="s">
        <v>3278</v>
      </c>
      <c r="AL65" s="55"/>
      <c r="AM65" s="55"/>
      <c r="AN65" s="55"/>
      <c r="AO65" s="55"/>
      <c r="AP65" s="55">
        <v>1</v>
      </c>
      <c r="AQ65" s="55">
        <v>1</v>
      </c>
      <c r="AR65" s="55"/>
      <c r="AS65" s="55"/>
      <c r="AT65" s="55"/>
      <c r="AU65" s="55"/>
      <c r="AV65" s="55"/>
      <c r="AW65" s="55"/>
      <c r="AX65" s="55"/>
      <c r="AY65" s="55"/>
      <c r="AZ65" s="55"/>
      <c r="BA65" s="55"/>
      <c r="BB65" s="55"/>
      <c r="BC65" s="55"/>
      <c r="BD65" s="55"/>
      <c r="BE65" s="55"/>
      <c r="BF65" s="55"/>
      <c r="BG65" s="55"/>
      <c r="BH65" s="55"/>
      <c r="BI65" s="55"/>
    </row>
    <row r="66" spans="1:61">
      <c r="A66" s="3">
        <v>27200030017</v>
      </c>
      <c r="B66" s="58" t="s">
        <v>585</v>
      </c>
      <c r="C66" s="55">
        <v>15</v>
      </c>
      <c r="D66" s="55" t="s">
        <v>3368</v>
      </c>
      <c r="E66" s="55">
        <v>10000</v>
      </c>
      <c r="F66" s="55">
        <v>0</v>
      </c>
      <c r="G66" s="55">
        <v>1</v>
      </c>
      <c r="H66" s="55"/>
      <c r="I66" s="55"/>
      <c r="J66" s="55"/>
      <c r="K66" s="55"/>
      <c r="L66" s="55"/>
      <c r="M66" s="55"/>
      <c r="N66" s="55"/>
      <c r="O66" s="55"/>
      <c r="P66" s="55"/>
      <c r="Q66" s="55"/>
      <c r="R66" s="55"/>
      <c r="S66" s="64" t="s">
        <v>3369</v>
      </c>
      <c r="T66" s="55"/>
      <c r="U66" s="55"/>
      <c r="V66" s="55"/>
      <c r="W66" s="55"/>
      <c r="X66" s="55"/>
      <c r="Y66" s="55"/>
      <c r="Z66" s="55"/>
      <c r="AA66" s="55"/>
      <c r="AB66" s="55"/>
      <c r="AC66" s="55"/>
      <c r="AE66" s="55"/>
      <c r="AF66" s="55"/>
      <c r="AG66" s="55"/>
      <c r="AH66" s="55"/>
      <c r="AI66" s="55"/>
      <c r="AJ66" s="55" t="s">
        <v>3370</v>
      </c>
      <c r="AK66" s="55" t="s">
        <v>3278</v>
      </c>
      <c r="AL66" s="55"/>
      <c r="AM66" s="55"/>
      <c r="AN66" s="55"/>
      <c r="AO66" s="55"/>
      <c r="AP66" s="55">
        <v>1</v>
      </c>
      <c r="AQ66" s="55">
        <v>1</v>
      </c>
      <c r="AR66" s="55"/>
      <c r="AS66" s="55"/>
      <c r="AT66" s="55"/>
      <c r="AU66" s="55"/>
      <c r="AV66" s="55"/>
      <c r="AW66" s="55"/>
      <c r="AX66" s="55"/>
      <c r="AY66" s="55"/>
      <c r="AZ66" s="55"/>
      <c r="BA66" s="55"/>
      <c r="BB66" s="55"/>
      <c r="BC66" s="55"/>
      <c r="BD66" s="55"/>
      <c r="BE66" s="55"/>
      <c r="BF66" s="55"/>
      <c r="BG66" s="55"/>
      <c r="BH66" s="55"/>
      <c r="BI66" s="55"/>
    </row>
    <row r="67" s="46" customFormat="1" spans="1:61">
      <c r="A67" s="57">
        <v>27200030018</v>
      </c>
      <c r="B67" s="57" t="s">
        <v>589</v>
      </c>
      <c r="C67" s="57">
        <v>29</v>
      </c>
      <c r="D67" s="57"/>
      <c r="E67" s="57"/>
      <c r="F67" s="57"/>
      <c r="G67" s="59"/>
      <c r="H67" s="57"/>
      <c r="I67" s="57"/>
      <c r="J67" s="57"/>
      <c r="K67" s="57"/>
      <c r="L67" s="57"/>
      <c r="M67" s="57"/>
      <c r="N67" s="57"/>
      <c r="O67" s="57"/>
      <c r="P67" s="57"/>
      <c r="Q67" s="57"/>
      <c r="R67" s="57"/>
      <c r="S67" s="63" t="s">
        <v>3385</v>
      </c>
      <c r="T67" s="57"/>
      <c r="U67" s="57" t="s">
        <v>3386</v>
      </c>
      <c r="V67" s="57"/>
      <c r="W67" s="57"/>
      <c r="X67" s="57"/>
      <c r="Y67" s="57"/>
      <c r="Z67" s="57">
        <v>0</v>
      </c>
      <c r="AA67" s="57">
        <v>10000</v>
      </c>
      <c r="AB67" s="57"/>
      <c r="AC67" s="57"/>
      <c r="AD67" s="57"/>
      <c r="AE67" s="57"/>
      <c r="AF67" s="57"/>
      <c r="AG67" s="57"/>
      <c r="AH67" s="57"/>
      <c r="AI67" s="57"/>
      <c r="AJ67" s="57"/>
      <c r="AK67" s="57"/>
      <c r="AL67" s="57"/>
      <c r="AM67" s="57"/>
      <c r="AN67" s="57"/>
      <c r="AO67" s="57"/>
      <c r="AP67" s="57"/>
      <c r="AQ67" s="57"/>
      <c r="AR67" s="57"/>
      <c r="AS67" s="57"/>
      <c r="AT67" s="57"/>
      <c r="AU67" s="57"/>
      <c r="AV67" s="57"/>
      <c r="AW67" s="57"/>
      <c r="AX67" s="57"/>
      <c r="AY67" s="57"/>
      <c r="AZ67" s="57"/>
      <c r="BA67" s="57"/>
      <c r="BB67" s="57"/>
      <c r="BC67" s="57"/>
      <c r="BD67" s="57"/>
      <c r="BE67" s="57"/>
      <c r="BF67" s="57"/>
      <c r="BG67" s="57"/>
      <c r="BH67" s="57"/>
      <c r="BI67" s="57"/>
    </row>
    <row r="68" s="47" customFormat="1" spans="1:55">
      <c r="A68" s="30">
        <v>27200030040</v>
      </c>
      <c r="B68" s="30" t="s">
        <v>566</v>
      </c>
      <c r="C68" s="47">
        <v>51</v>
      </c>
      <c r="D68" s="47" t="s">
        <v>3394</v>
      </c>
      <c r="E68" s="47">
        <v>3000</v>
      </c>
      <c r="F68" s="47">
        <v>0</v>
      </c>
      <c r="G68" s="47">
        <v>1</v>
      </c>
      <c r="S68" s="47">
        <v>23003000105</v>
      </c>
      <c r="BB68" s="30"/>
      <c r="BC68" s="30"/>
    </row>
    <row r="69" s="47" customFormat="1" spans="1:55">
      <c r="A69" s="30">
        <v>27200030041</v>
      </c>
      <c r="B69" s="30" t="s">
        <v>560</v>
      </c>
      <c r="C69" s="47">
        <v>52</v>
      </c>
      <c r="D69" s="47" t="s">
        <v>3395</v>
      </c>
      <c r="E69" s="47">
        <v>3000</v>
      </c>
      <c r="F69" s="47">
        <v>0</v>
      </c>
      <c r="S69" s="47">
        <v>23003000105</v>
      </c>
      <c r="BB69" s="30"/>
      <c r="BC69" s="30"/>
    </row>
    <row r="70" s="47" customFormat="1" spans="1:55">
      <c r="A70" s="30">
        <v>27200030042</v>
      </c>
      <c r="B70" s="30" t="s">
        <v>3396</v>
      </c>
      <c r="C70" s="47">
        <v>53</v>
      </c>
      <c r="D70" s="47" t="s">
        <v>3397</v>
      </c>
      <c r="E70" s="47">
        <v>3000</v>
      </c>
      <c r="F70" s="47">
        <v>0</v>
      </c>
      <c r="S70" s="47">
        <v>23003000105</v>
      </c>
      <c r="BB70" s="30"/>
      <c r="BC70" s="30"/>
    </row>
    <row r="71" spans="1:61">
      <c r="A71" s="3">
        <v>27200040001</v>
      </c>
      <c r="B71" s="15" t="s">
        <v>3398</v>
      </c>
      <c r="C71" s="53">
        <v>8</v>
      </c>
      <c r="D71" s="53" t="s">
        <v>3399</v>
      </c>
      <c r="E71" s="53">
        <v>1000</v>
      </c>
      <c r="F71" s="53">
        <v>0</v>
      </c>
      <c r="G71" s="53">
        <v>1</v>
      </c>
      <c r="H71" s="53"/>
      <c r="I71" s="53"/>
      <c r="J71" s="53"/>
      <c r="K71" s="53"/>
      <c r="L71" s="53"/>
      <c r="M71" s="53"/>
      <c r="N71" s="53"/>
      <c r="O71" s="53"/>
      <c r="P71" s="53"/>
      <c r="Q71" s="53"/>
      <c r="R71" s="53"/>
      <c r="S71" s="62" t="s">
        <v>3400</v>
      </c>
      <c r="T71" s="53"/>
      <c r="U71" s="53"/>
      <c r="V71" s="53"/>
      <c r="W71" s="53"/>
      <c r="X71" s="53"/>
      <c r="Y71" s="53"/>
      <c r="Z71" s="53"/>
      <c r="AA71" s="53"/>
      <c r="AB71" s="53"/>
      <c r="AC71" s="53">
        <v>0</v>
      </c>
      <c r="AD71" s="68" t="s">
        <v>3401</v>
      </c>
      <c r="AE71" s="53">
        <v>14</v>
      </c>
      <c r="AF71" s="53">
        <v>500</v>
      </c>
      <c r="AG71" s="53"/>
      <c r="AH71" s="53"/>
      <c r="AI71" s="53"/>
      <c r="AJ71" s="53" t="s">
        <v>3402</v>
      </c>
      <c r="AK71" s="53"/>
      <c r="AL71" s="53"/>
      <c r="AM71" s="53"/>
      <c r="AN71" s="53"/>
      <c r="AO71" s="53"/>
      <c r="AP71" s="53">
        <v>1</v>
      </c>
      <c r="AQ71" s="53"/>
      <c r="AR71" s="53"/>
      <c r="AS71" s="53"/>
      <c r="AT71" s="53"/>
      <c r="AU71" s="53"/>
      <c r="AV71" s="53"/>
      <c r="AW71" s="53"/>
      <c r="AX71" s="53"/>
      <c r="AY71" s="53"/>
      <c r="AZ71" s="53"/>
      <c r="BA71" s="53"/>
      <c r="BB71" s="53"/>
      <c r="BC71" s="53"/>
      <c r="BD71" s="53"/>
      <c r="BE71" s="53"/>
      <c r="BF71" s="53"/>
      <c r="BG71" s="53"/>
      <c r="BH71" s="53"/>
      <c r="BI71" s="53"/>
    </row>
    <row r="72" spans="1:61">
      <c r="A72" s="3">
        <v>27200040002</v>
      </c>
      <c r="B72" s="15" t="s">
        <v>3403</v>
      </c>
      <c r="C72" s="53">
        <v>9</v>
      </c>
      <c r="D72" s="53" t="s">
        <v>3404</v>
      </c>
      <c r="E72" s="53">
        <v>1000</v>
      </c>
      <c r="F72" s="53">
        <v>0</v>
      </c>
      <c r="G72" s="53">
        <v>1</v>
      </c>
      <c r="H72" s="53"/>
      <c r="I72" s="53"/>
      <c r="J72" s="53"/>
      <c r="K72" s="53"/>
      <c r="L72" s="53"/>
      <c r="M72" s="53"/>
      <c r="N72" s="53"/>
      <c r="O72" s="53"/>
      <c r="P72" s="53"/>
      <c r="Q72" s="53"/>
      <c r="R72" s="53"/>
      <c r="S72" s="62" t="s">
        <v>3405</v>
      </c>
      <c r="T72" s="53"/>
      <c r="U72" s="53"/>
      <c r="V72" s="53"/>
      <c r="W72" s="53"/>
      <c r="X72" s="53"/>
      <c r="Y72" s="53"/>
      <c r="Z72" s="53"/>
      <c r="AA72" s="53"/>
      <c r="AB72" s="53"/>
      <c r="AC72" s="53">
        <v>0</v>
      </c>
      <c r="AD72" s="68" t="s">
        <v>3401</v>
      </c>
      <c r="AE72" s="53">
        <v>14</v>
      </c>
      <c r="AF72" s="53">
        <v>500</v>
      </c>
      <c r="AG72" s="53"/>
      <c r="AH72" s="53"/>
      <c r="AI72" s="53"/>
      <c r="AJ72" s="53" t="s">
        <v>3402</v>
      </c>
      <c r="AK72" s="53"/>
      <c r="AL72" s="53"/>
      <c r="AM72" s="53"/>
      <c r="AN72" s="53"/>
      <c r="AO72" s="53"/>
      <c r="AP72" s="53">
        <v>1</v>
      </c>
      <c r="AQ72" s="53"/>
      <c r="AR72" s="53"/>
      <c r="AS72" s="53"/>
      <c r="AT72" s="53"/>
      <c r="AU72" s="53"/>
      <c r="AV72" s="53"/>
      <c r="AW72" s="53"/>
      <c r="AX72" s="53"/>
      <c r="AY72" s="53"/>
      <c r="AZ72" s="53"/>
      <c r="BA72" s="53"/>
      <c r="BB72" s="53"/>
      <c r="BC72" s="53"/>
      <c r="BD72" s="53"/>
      <c r="BE72" s="53"/>
      <c r="BF72" s="53"/>
      <c r="BG72" s="53"/>
      <c r="BH72" s="53"/>
      <c r="BI72" s="53"/>
    </row>
    <row r="73" spans="1:61">
      <c r="A73" s="3">
        <v>27200040003</v>
      </c>
      <c r="B73" s="15" t="s">
        <v>3406</v>
      </c>
      <c r="C73" s="53">
        <v>10</v>
      </c>
      <c r="D73" s="53" t="s">
        <v>3407</v>
      </c>
      <c r="E73" s="53">
        <v>1000</v>
      </c>
      <c r="F73" s="53">
        <v>0</v>
      </c>
      <c r="G73" s="53">
        <v>1</v>
      </c>
      <c r="H73" s="53"/>
      <c r="I73" s="53"/>
      <c r="J73" s="53"/>
      <c r="K73" s="53"/>
      <c r="L73" s="53"/>
      <c r="M73" s="53"/>
      <c r="N73" s="53"/>
      <c r="O73" s="53"/>
      <c r="P73" s="53"/>
      <c r="Q73" s="53"/>
      <c r="R73" s="53"/>
      <c r="S73" s="62" t="s">
        <v>3408</v>
      </c>
      <c r="T73" s="53"/>
      <c r="U73" s="53"/>
      <c r="V73" s="53"/>
      <c r="W73" s="53"/>
      <c r="X73" s="53"/>
      <c r="Y73" s="53"/>
      <c r="Z73" s="53"/>
      <c r="AA73" s="53"/>
      <c r="AB73" s="53"/>
      <c r="AC73" s="53">
        <v>0</v>
      </c>
      <c r="AD73" s="68" t="s">
        <v>3401</v>
      </c>
      <c r="AE73" s="53">
        <v>14</v>
      </c>
      <c r="AF73" s="53">
        <v>500</v>
      </c>
      <c r="AG73" s="53"/>
      <c r="AH73" s="53"/>
      <c r="AI73" s="53"/>
      <c r="AJ73" s="53" t="s">
        <v>3402</v>
      </c>
      <c r="AK73" s="53"/>
      <c r="AL73" s="53"/>
      <c r="AM73" s="53"/>
      <c r="AN73" s="53"/>
      <c r="AO73" s="53"/>
      <c r="AP73" s="53">
        <v>1</v>
      </c>
      <c r="AQ73" s="53"/>
      <c r="AR73" s="53"/>
      <c r="AS73" s="53"/>
      <c r="AT73" s="53"/>
      <c r="AU73" s="53"/>
      <c r="AV73" s="53"/>
      <c r="AW73" s="53"/>
      <c r="AX73" s="53"/>
      <c r="AY73" s="53"/>
      <c r="AZ73" s="53"/>
      <c r="BA73" s="53"/>
      <c r="BB73" s="53"/>
      <c r="BC73" s="53"/>
      <c r="BD73" s="53"/>
      <c r="BE73" s="53"/>
      <c r="BF73" s="53"/>
      <c r="BG73" s="53"/>
      <c r="BH73" s="53"/>
      <c r="BI73" s="53"/>
    </row>
    <row r="74" s="46" customFormat="1" spans="1:61">
      <c r="A74" s="57">
        <v>27200040004</v>
      </c>
      <c r="B74" s="46" t="s">
        <v>604</v>
      </c>
      <c r="C74" s="57">
        <v>15</v>
      </c>
      <c r="D74" s="57"/>
      <c r="E74" s="57"/>
      <c r="F74" s="57"/>
      <c r="G74" s="57"/>
      <c r="H74" s="57"/>
      <c r="I74" s="57"/>
      <c r="J74" s="57"/>
      <c r="K74" s="57"/>
      <c r="L74" s="57"/>
      <c r="M74" s="57"/>
      <c r="N74" s="57"/>
      <c r="O74" s="57"/>
      <c r="P74" s="57"/>
      <c r="Q74" s="57"/>
      <c r="R74" s="57"/>
      <c r="S74" s="63" t="s">
        <v>3409</v>
      </c>
      <c r="T74" s="57"/>
      <c r="U74" s="57" t="s">
        <v>3410</v>
      </c>
      <c r="V74" s="57"/>
      <c r="W74" s="57"/>
      <c r="X74" s="57"/>
      <c r="Y74" s="57"/>
      <c r="Z74" s="57">
        <v>0</v>
      </c>
      <c r="AA74" s="57">
        <v>10000</v>
      </c>
      <c r="AB74" s="57"/>
      <c r="AC74" s="57"/>
      <c r="AD74" s="57"/>
      <c r="AE74" s="57"/>
      <c r="AF74" s="57"/>
      <c r="AG74" s="57"/>
      <c r="AH74" s="57"/>
      <c r="AI74" s="57"/>
      <c r="AJ74" s="57" t="s">
        <v>3411</v>
      </c>
      <c r="AK74" s="57"/>
      <c r="AL74" s="57"/>
      <c r="AM74" s="57"/>
      <c r="AN74" s="57"/>
      <c r="AO74" s="57"/>
      <c r="AP74" s="57">
        <v>1</v>
      </c>
      <c r="AQ74" s="57"/>
      <c r="AR74" s="57"/>
      <c r="AS74" s="57"/>
      <c r="AT74" s="57"/>
      <c r="AU74" s="57"/>
      <c r="AV74" s="57"/>
      <c r="AW74" s="57"/>
      <c r="AX74" s="57"/>
      <c r="AY74" s="57"/>
      <c r="AZ74" s="57"/>
      <c r="BA74" s="57"/>
      <c r="BB74" s="57"/>
      <c r="BC74" s="57"/>
      <c r="BD74" s="57"/>
      <c r="BE74" s="57"/>
      <c r="BF74" s="57"/>
      <c r="BG74" s="57"/>
      <c r="BH74" s="57"/>
      <c r="BI74" s="57"/>
    </row>
    <row r="75" spans="1:61">
      <c r="A75" s="3">
        <v>27200040005</v>
      </c>
      <c r="B75" s="15" t="s">
        <v>3412</v>
      </c>
      <c r="C75" s="53">
        <v>18</v>
      </c>
      <c r="D75" s="53"/>
      <c r="E75" s="53"/>
      <c r="F75" s="53"/>
      <c r="G75" s="53"/>
      <c r="H75" s="53"/>
      <c r="I75" s="53"/>
      <c r="J75" s="53"/>
      <c r="K75" s="53"/>
      <c r="L75" s="53"/>
      <c r="M75" s="53"/>
      <c r="N75" s="53"/>
      <c r="O75" s="53"/>
      <c r="P75" s="53"/>
      <c r="Q75" s="53"/>
      <c r="R75" s="53"/>
      <c r="S75" s="62" t="s">
        <v>3413</v>
      </c>
      <c r="T75" s="53"/>
      <c r="U75" s="53"/>
      <c r="V75" s="53"/>
      <c r="W75" s="53"/>
      <c r="X75" s="53"/>
      <c r="Y75" s="53"/>
      <c r="Z75" s="53"/>
      <c r="AA75" s="53"/>
      <c r="AB75" s="53"/>
      <c r="AC75" s="53">
        <v>0</v>
      </c>
      <c r="AD75" s="68" t="s">
        <v>3414</v>
      </c>
      <c r="AE75" s="53">
        <v>14</v>
      </c>
      <c r="AF75" s="53">
        <v>500</v>
      </c>
      <c r="AG75" s="53"/>
      <c r="AH75" s="53"/>
      <c r="AI75" s="53"/>
      <c r="AJ75" s="53" t="s">
        <v>3415</v>
      </c>
      <c r="AK75" s="53"/>
      <c r="AL75" s="53"/>
      <c r="AM75" s="53"/>
      <c r="AN75" s="53"/>
      <c r="AO75" s="53"/>
      <c r="AP75" s="53">
        <v>1</v>
      </c>
      <c r="AQ75" s="53"/>
      <c r="AR75" s="53"/>
      <c r="AS75" s="53"/>
      <c r="AT75" s="53"/>
      <c r="AU75" s="53"/>
      <c r="AV75" s="53"/>
      <c r="AW75" s="53"/>
      <c r="AX75" s="53"/>
      <c r="AY75" s="53"/>
      <c r="AZ75" s="53"/>
      <c r="BA75" s="72"/>
      <c r="BB75" s="53"/>
      <c r="BC75" s="53"/>
      <c r="BD75" s="53"/>
      <c r="BE75" s="53"/>
      <c r="BF75" s="53"/>
      <c r="BG75" s="53"/>
      <c r="BH75" s="53"/>
      <c r="BI75" s="53"/>
    </row>
    <row r="76" spans="1:61">
      <c r="A76" s="3">
        <v>27200040006</v>
      </c>
      <c r="B76" s="15" t="s">
        <v>3416</v>
      </c>
      <c r="C76" s="70">
        <v>16</v>
      </c>
      <c r="D76" s="70" t="s">
        <v>3417</v>
      </c>
      <c r="E76" s="70">
        <v>3200</v>
      </c>
      <c r="F76" s="70">
        <v>0</v>
      </c>
      <c r="G76" s="70">
        <v>1</v>
      </c>
      <c r="H76" s="70">
        <v>1</v>
      </c>
      <c r="I76" s="70"/>
      <c r="J76" s="70"/>
      <c r="K76" s="70"/>
      <c r="L76" s="70"/>
      <c r="M76" s="70"/>
      <c r="N76" s="70"/>
      <c r="O76" s="70"/>
      <c r="P76" s="70"/>
      <c r="Q76" s="70"/>
      <c r="R76" s="70"/>
      <c r="S76" s="71" t="s">
        <v>3418</v>
      </c>
      <c r="T76" s="70"/>
      <c r="U76" s="70"/>
      <c r="V76" s="70"/>
      <c r="W76" s="70"/>
      <c r="X76" s="70"/>
      <c r="Y76" s="70"/>
      <c r="Z76" s="70"/>
      <c r="AA76" s="70"/>
      <c r="AB76" s="70"/>
      <c r="AC76" s="70"/>
      <c r="AD76" s="68"/>
      <c r="AE76" s="70"/>
      <c r="AF76" s="70"/>
      <c r="AG76" s="70"/>
      <c r="AH76" s="70"/>
      <c r="AI76" s="70"/>
      <c r="AJ76" s="70" t="s">
        <v>3419</v>
      </c>
      <c r="AK76" s="70"/>
      <c r="AL76" s="70"/>
      <c r="AM76" s="70"/>
      <c r="AN76" s="70"/>
      <c r="AO76" s="70"/>
      <c r="AP76" s="70">
        <v>1</v>
      </c>
      <c r="AQ76" s="70"/>
      <c r="AR76" s="70"/>
      <c r="AS76" s="70"/>
      <c r="AT76" s="70"/>
      <c r="AU76" s="70"/>
      <c r="AV76" s="70"/>
      <c r="AW76" s="70"/>
      <c r="AX76" s="70"/>
      <c r="AY76" s="70"/>
      <c r="AZ76" s="70"/>
      <c r="BA76" s="70"/>
      <c r="BB76" s="70"/>
      <c r="BC76" s="70"/>
      <c r="BD76" s="70"/>
      <c r="BE76" s="70"/>
      <c r="BF76" s="70"/>
      <c r="BG76" s="70"/>
      <c r="BH76" s="70"/>
      <c r="BI76" s="70"/>
    </row>
    <row r="77" s="46" customFormat="1" spans="1:55">
      <c r="A77" s="57">
        <v>27200040007</v>
      </c>
      <c r="B77" s="46" t="s">
        <v>620</v>
      </c>
      <c r="C77" s="46">
        <v>28</v>
      </c>
      <c r="D77" s="46" t="s">
        <v>3420</v>
      </c>
      <c r="E77" s="46">
        <v>10000</v>
      </c>
      <c r="F77" s="46">
        <v>0</v>
      </c>
      <c r="S77" s="65" t="s">
        <v>3421</v>
      </c>
      <c r="U77" s="46" t="s">
        <v>3422</v>
      </c>
      <c r="Z77" s="46">
        <v>0</v>
      </c>
      <c r="AA77" s="46">
        <v>10000</v>
      </c>
      <c r="BB77" s="57">
        <v>100</v>
      </c>
      <c r="BC77" s="57">
        <v>3</v>
      </c>
    </row>
    <row r="78" spans="1:61">
      <c r="A78" s="3">
        <v>27200040008</v>
      </c>
      <c r="B78" s="15" t="s">
        <v>3423</v>
      </c>
      <c r="C78" s="70">
        <v>17</v>
      </c>
      <c r="D78" s="70" t="s">
        <v>3424</v>
      </c>
      <c r="E78" s="70">
        <v>1000</v>
      </c>
      <c r="F78" s="70">
        <v>0</v>
      </c>
      <c r="G78" s="70">
        <v>0</v>
      </c>
      <c r="H78" s="70"/>
      <c r="I78" s="70"/>
      <c r="J78" s="70"/>
      <c r="K78" s="70">
        <v>0</v>
      </c>
      <c r="L78" s="70"/>
      <c r="M78" s="70"/>
      <c r="N78" s="70"/>
      <c r="O78" s="70"/>
      <c r="P78" s="70"/>
      <c r="Q78" s="70"/>
      <c r="R78" s="70"/>
      <c r="S78" s="71" t="s">
        <v>3425</v>
      </c>
      <c r="T78" s="70"/>
      <c r="U78" s="70"/>
      <c r="V78" s="70"/>
      <c r="W78" s="70"/>
      <c r="X78" s="70"/>
      <c r="Y78" s="70"/>
      <c r="Z78" s="70"/>
      <c r="AA78" s="70"/>
      <c r="AB78" s="70"/>
      <c r="AC78" s="70"/>
      <c r="AD78" s="68" t="s">
        <v>3426</v>
      </c>
      <c r="AE78" s="70">
        <v>14</v>
      </c>
      <c r="AF78" s="70">
        <v>300</v>
      </c>
      <c r="AG78" s="70"/>
      <c r="AH78" s="70"/>
      <c r="AI78" s="70"/>
      <c r="AJ78" s="70" t="s">
        <v>3427</v>
      </c>
      <c r="AK78" s="70"/>
      <c r="AL78" s="70"/>
      <c r="AM78" s="70"/>
      <c r="AN78" s="70"/>
      <c r="AO78" s="70"/>
      <c r="AP78" s="70">
        <v>1</v>
      </c>
      <c r="AQ78" s="70"/>
      <c r="AR78" s="70"/>
      <c r="AS78" s="70"/>
      <c r="AT78" s="70"/>
      <c r="AU78" s="70"/>
      <c r="AV78" s="70"/>
      <c r="AW78" s="70"/>
      <c r="AX78" s="70"/>
      <c r="AY78" s="70"/>
      <c r="AZ78" s="70"/>
      <c r="BA78" s="70"/>
      <c r="BB78" s="53">
        <v>100</v>
      </c>
      <c r="BC78" s="53">
        <v>3</v>
      </c>
      <c r="BD78" s="70"/>
      <c r="BE78" s="70"/>
      <c r="BF78" s="70"/>
      <c r="BG78" s="70"/>
      <c r="BH78" s="70"/>
      <c r="BI78" s="70"/>
    </row>
    <row r="79" spans="1:61">
      <c r="A79" s="3">
        <v>27200040009</v>
      </c>
      <c r="B79" s="15" t="s">
        <v>3428</v>
      </c>
      <c r="C79" s="70">
        <v>19</v>
      </c>
      <c r="D79" s="70" t="s">
        <v>3429</v>
      </c>
      <c r="E79" s="70">
        <v>2000</v>
      </c>
      <c r="F79" s="70">
        <v>0</v>
      </c>
      <c r="G79" s="70">
        <v>1</v>
      </c>
      <c r="H79" s="70"/>
      <c r="I79" s="70"/>
      <c r="J79" s="70"/>
      <c r="K79" s="70"/>
      <c r="L79" s="70"/>
      <c r="M79" s="70"/>
      <c r="N79" s="70"/>
      <c r="O79" s="70"/>
      <c r="P79" s="70"/>
      <c r="Q79" s="70"/>
      <c r="R79" s="70"/>
      <c r="S79" s="62" t="s">
        <v>3430</v>
      </c>
      <c r="T79" s="70"/>
      <c r="U79" s="70"/>
      <c r="V79" s="70"/>
      <c r="W79" s="70"/>
      <c r="X79" s="70"/>
      <c r="Y79" s="70"/>
      <c r="Z79" s="70"/>
      <c r="AA79" s="70"/>
      <c r="AB79" s="70"/>
      <c r="AC79" s="70"/>
      <c r="AD79" s="68"/>
      <c r="AE79" s="70"/>
      <c r="AF79" s="70"/>
      <c r="AG79" s="70"/>
      <c r="AH79" s="70"/>
      <c r="AI79" s="70"/>
      <c r="AJ79" s="70"/>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c r="BI79" s="70"/>
    </row>
    <row r="80" spans="1:61">
      <c r="A80" s="3">
        <v>27200040010</v>
      </c>
      <c r="B80" s="3" t="s">
        <v>512</v>
      </c>
      <c r="C80" s="70">
        <v>29</v>
      </c>
      <c r="D80" s="70"/>
      <c r="E80" s="70"/>
      <c r="F80" s="70"/>
      <c r="G80" s="70"/>
      <c r="H80" s="70"/>
      <c r="I80" s="70"/>
      <c r="J80" s="70"/>
      <c r="K80" s="70"/>
      <c r="L80" s="70"/>
      <c r="M80" s="70"/>
      <c r="N80" s="70"/>
      <c r="O80" s="70"/>
      <c r="P80" s="70"/>
      <c r="Q80" s="70"/>
      <c r="R80" s="70"/>
      <c r="S80" s="71" t="s">
        <v>3431</v>
      </c>
      <c r="T80" s="70"/>
      <c r="V80" s="70"/>
      <c r="W80" s="70"/>
      <c r="X80" s="70"/>
      <c r="Y80" s="70"/>
      <c r="Z80" s="70"/>
      <c r="AA80" s="70"/>
      <c r="AB80" s="70"/>
      <c r="AC80" s="70"/>
      <c r="AD80" s="68"/>
      <c r="AE80" s="70"/>
      <c r="AF80" s="70"/>
      <c r="AG80" s="70"/>
      <c r="AH80" s="70"/>
      <c r="AI80" s="70"/>
      <c r="AJ80" s="70"/>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c r="BI80" s="70"/>
    </row>
    <row r="81" spans="1:61">
      <c r="A81" s="3">
        <v>27200040011</v>
      </c>
      <c r="B81" s="58" t="s">
        <v>637</v>
      </c>
      <c r="C81" s="53">
        <v>8</v>
      </c>
      <c r="D81" s="53" t="s">
        <v>3399</v>
      </c>
      <c r="E81" s="53">
        <v>1000</v>
      </c>
      <c r="F81" s="53">
        <v>0</v>
      </c>
      <c r="G81" s="53">
        <v>1</v>
      </c>
      <c r="H81" s="53"/>
      <c r="I81" s="53"/>
      <c r="J81" s="53"/>
      <c r="K81" s="53"/>
      <c r="L81" s="53"/>
      <c r="M81" s="53"/>
      <c r="N81" s="53"/>
      <c r="O81" s="53"/>
      <c r="P81" s="53"/>
      <c r="Q81" s="53"/>
      <c r="R81" s="53"/>
      <c r="S81" s="62" t="s">
        <v>3400</v>
      </c>
      <c r="T81" s="53"/>
      <c r="U81" s="53"/>
      <c r="V81" s="53"/>
      <c r="W81" s="53"/>
      <c r="X81" s="53"/>
      <c r="Y81" s="53"/>
      <c r="Z81" s="53"/>
      <c r="AA81" s="53"/>
      <c r="AB81" s="53"/>
      <c r="AC81" s="53">
        <v>0</v>
      </c>
      <c r="AD81" s="68" t="s">
        <v>3401</v>
      </c>
      <c r="AE81" s="53">
        <v>14</v>
      </c>
      <c r="AF81" s="53">
        <v>500</v>
      </c>
      <c r="AG81" s="53"/>
      <c r="AH81" s="53"/>
      <c r="AI81" s="53"/>
      <c r="AJ81" s="53" t="s">
        <v>3402</v>
      </c>
      <c r="AK81" s="53"/>
      <c r="AL81" s="53"/>
      <c r="AM81" s="53"/>
      <c r="AN81" s="53"/>
      <c r="AO81" s="53"/>
      <c r="AP81" s="53">
        <v>1</v>
      </c>
      <c r="AQ81" s="53"/>
      <c r="AR81" s="53"/>
      <c r="AS81" s="53"/>
      <c r="AT81" s="53"/>
      <c r="AU81" s="53"/>
      <c r="AV81" s="53"/>
      <c r="AW81" s="53"/>
      <c r="AX81" s="53"/>
      <c r="AY81" s="53"/>
      <c r="AZ81" s="53"/>
      <c r="BA81" s="53"/>
      <c r="BB81" s="53"/>
      <c r="BC81" s="53"/>
      <c r="BD81" s="53"/>
      <c r="BE81" s="53"/>
      <c r="BF81" s="53"/>
      <c r="BG81" s="53"/>
      <c r="BH81" s="53"/>
      <c r="BI81" s="53"/>
    </row>
    <row r="82" spans="1:61">
      <c r="A82" s="3">
        <v>27200040012</v>
      </c>
      <c r="B82" s="58" t="s">
        <v>638</v>
      </c>
      <c r="C82" s="53">
        <v>9</v>
      </c>
      <c r="D82" s="53" t="s">
        <v>3404</v>
      </c>
      <c r="E82" s="53">
        <v>1000</v>
      </c>
      <c r="F82" s="53">
        <v>0</v>
      </c>
      <c r="G82" s="53">
        <v>1</v>
      </c>
      <c r="H82" s="53"/>
      <c r="I82" s="53"/>
      <c r="J82" s="53"/>
      <c r="K82" s="53"/>
      <c r="L82" s="53"/>
      <c r="M82" s="53"/>
      <c r="N82" s="53"/>
      <c r="O82" s="53"/>
      <c r="P82" s="53"/>
      <c r="Q82" s="53"/>
      <c r="R82" s="53"/>
      <c r="S82" s="62" t="s">
        <v>3405</v>
      </c>
      <c r="T82" s="53"/>
      <c r="U82" s="53"/>
      <c r="V82" s="53"/>
      <c r="W82" s="53"/>
      <c r="X82" s="53"/>
      <c r="Y82" s="53"/>
      <c r="Z82" s="53"/>
      <c r="AA82" s="53"/>
      <c r="AB82" s="53"/>
      <c r="AC82" s="53">
        <v>0</v>
      </c>
      <c r="AD82" s="68" t="s">
        <v>3401</v>
      </c>
      <c r="AE82" s="53">
        <v>14</v>
      </c>
      <c r="AF82" s="53">
        <v>500</v>
      </c>
      <c r="AG82" s="53"/>
      <c r="AH82" s="53"/>
      <c r="AI82" s="53"/>
      <c r="AJ82" s="53" t="s">
        <v>3402</v>
      </c>
      <c r="AK82" s="53"/>
      <c r="AL82" s="53"/>
      <c r="AM82" s="53"/>
      <c r="AN82" s="53"/>
      <c r="AO82" s="53"/>
      <c r="AP82" s="53">
        <v>1</v>
      </c>
      <c r="AQ82" s="53"/>
      <c r="AR82" s="53"/>
      <c r="AS82" s="53"/>
      <c r="AT82" s="53"/>
      <c r="AU82" s="53"/>
      <c r="AV82" s="53"/>
      <c r="AW82" s="53"/>
      <c r="AX82" s="53"/>
      <c r="AY82" s="53"/>
      <c r="AZ82" s="53"/>
      <c r="BA82" s="53"/>
      <c r="BB82" s="53"/>
      <c r="BC82" s="53"/>
      <c r="BD82" s="53"/>
      <c r="BE82" s="53"/>
      <c r="BF82" s="53"/>
      <c r="BG82" s="53"/>
      <c r="BH82" s="53"/>
      <c r="BI82" s="53"/>
    </row>
    <row r="83" spans="1:61">
      <c r="A83" s="3">
        <v>27200040013</v>
      </c>
      <c r="B83" s="58" t="s">
        <v>639</v>
      </c>
      <c r="C83" s="53">
        <v>10</v>
      </c>
      <c r="D83" s="53" t="s">
        <v>3407</v>
      </c>
      <c r="E83" s="53">
        <v>1000</v>
      </c>
      <c r="F83" s="53">
        <v>0</v>
      </c>
      <c r="G83" s="53">
        <v>1</v>
      </c>
      <c r="H83" s="53"/>
      <c r="I83" s="53"/>
      <c r="J83" s="53"/>
      <c r="K83" s="53"/>
      <c r="L83" s="53"/>
      <c r="M83" s="53"/>
      <c r="N83" s="53"/>
      <c r="O83" s="53"/>
      <c r="P83" s="53"/>
      <c r="Q83" s="53"/>
      <c r="R83" s="53"/>
      <c r="S83" s="62" t="s">
        <v>3408</v>
      </c>
      <c r="T83" s="53"/>
      <c r="U83" s="53"/>
      <c r="V83" s="53"/>
      <c r="W83" s="53"/>
      <c r="X83" s="53"/>
      <c r="Y83" s="53"/>
      <c r="Z83" s="53"/>
      <c r="AA83" s="53"/>
      <c r="AB83" s="53"/>
      <c r="AC83" s="53">
        <v>0</v>
      </c>
      <c r="AD83" s="68" t="s">
        <v>3401</v>
      </c>
      <c r="AE83" s="53">
        <v>14</v>
      </c>
      <c r="AF83" s="53">
        <v>500</v>
      </c>
      <c r="AG83" s="53"/>
      <c r="AH83" s="53"/>
      <c r="AI83" s="53"/>
      <c r="AJ83" s="53" t="s">
        <v>3402</v>
      </c>
      <c r="AK83" s="53"/>
      <c r="AL83" s="53"/>
      <c r="AM83" s="53"/>
      <c r="AN83" s="53"/>
      <c r="AO83" s="53"/>
      <c r="AP83" s="53">
        <v>1</v>
      </c>
      <c r="AQ83" s="53"/>
      <c r="AR83" s="53"/>
      <c r="AS83" s="53"/>
      <c r="AT83" s="53"/>
      <c r="AU83" s="53"/>
      <c r="AV83" s="53"/>
      <c r="AW83" s="53"/>
      <c r="AX83" s="53"/>
      <c r="AY83" s="53"/>
      <c r="AZ83" s="53"/>
      <c r="BA83" s="53"/>
      <c r="BB83" s="53"/>
      <c r="BC83" s="53"/>
      <c r="BD83" s="53"/>
      <c r="BE83" s="53"/>
      <c r="BF83" s="53"/>
      <c r="BG83" s="53"/>
      <c r="BH83" s="53"/>
      <c r="BI83" s="53"/>
    </row>
    <row r="84" spans="1:61">
      <c r="A84" s="3">
        <v>27200040014</v>
      </c>
      <c r="B84" s="58" t="s">
        <v>640</v>
      </c>
      <c r="C84" s="53">
        <v>8</v>
      </c>
      <c r="D84" s="53" t="s">
        <v>3399</v>
      </c>
      <c r="E84" s="53">
        <v>1000</v>
      </c>
      <c r="F84" s="53">
        <v>0</v>
      </c>
      <c r="G84" s="53">
        <v>1</v>
      </c>
      <c r="H84" s="53"/>
      <c r="I84" s="53"/>
      <c r="J84" s="53"/>
      <c r="K84" s="53"/>
      <c r="L84" s="53"/>
      <c r="M84" s="53"/>
      <c r="N84" s="53"/>
      <c r="O84" s="53"/>
      <c r="P84" s="53"/>
      <c r="Q84" s="53"/>
      <c r="R84" s="53"/>
      <c r="S84" s="62" t="s">
        <v>3400</v>
      </c>
      <c r="T84" s="53"/>
      <c r="U84" s="53"/>
      <c r="V84" s="53"/>
      <c r="W84" s="53"/>
      <c r="X84" s="53"/>
      <c r="Y84" s="53"/>
      <c r="Z84" s="53"/>
      <c r="AA84" s="53"/>
      <c r="AB84" s="53"/>
      <c r="AC84" s="53">
        <v>0</v>
      </c>
      <c r="AD84" s="68" t="s">
        <v>3401</v>
      </c>
      <c r="AE84" s="53">
        <v>14</v>
      </c>
      <c r="AF84" s="53">
        <v>500</v>
      </c>
      <c r="AG84" s="53"/>
      <c r="AH84" s="53"/>
      <c r="AI84" s="53"/>
      <c r="AJ84" s="53" t="s">
        <v>3402</v>
      </c>
      <c r="AK84" s="53"/>
      <c r="AL84" s="53"/>
      <c r="AM84" s="53"/>
      <c r="AN84" s="53"/>
      <c r="AO84" s="53"/>
      <c r="AP84" s="53">
        <v>1</v>
      </c>
      <c r="AQ84" s="53"/>
      <c r="AR84" s="53"/>
      <c r="AS84" s="53"/>
      <c r="AT84" s="53"/>
      <c r="AU84" s="53"/>
      <c r="AV84" s="53"/>
      <c r="AW84" s="53"/>
      <c r="AX84" s="53"/>
      <c r="AY84" s="53"/>
      <c r="AZ84" s="53"/>
      <c r="BA84" s="53"/>
      <c r="BB84" s="53"/>
      <c r="BC84" s="53"/>
      <c r="BD84" s="53"/>
      <c r="BE84" s="53"/>
      <c r="BF84" s="53"/>
      <c r="BG84" s="53"/>
      <c r="BH84" s="53"/>
      <c r="BI84" s="53"/>
    </row>
    <row r="85" spans="1:61">
      <c r="A85" s="3">
        <v>27200040015</v>
      </c>
      <c r="B85" s="58" t="s">
        <v>641</v>
      </c>
      <c r="C85" s="53">
        <v>9</v>
      </c>
      <c r="D85" s="53" t="s">
        <v>3404</v>
      </c>
      <c r="E85" s="53">
        <v>1000</v>
      </c>
      <c r="F85" s="53">
        <v>0</v>
      </c>
      <c r="G85" s="53">
        <v>1</v>
      </c>
      <c r="H85" s="53"/>
      <c r="I85" s="53"/>
      <c r="J85" s="53"/>
      <c r="K85" s="53"/>
      <c r="L85" s="53"/>
      <c r="M85" s="53"/>
      <c r="N85" s="53"/>
      <c r="O85" s="53"/>
      <c r="P85" s="53"/>
      <c r="Q85" s="53"/>
      <c r="R85" s="53"/>
      <c r="S85" s="62" t="s">
        <v>3405</v>
      </c>
      <c r="T85" s="53"/>
      <c r="U85" s="53"/>
      <c r="V85" s="53"/>
      <c r="W85" s="53"/>
      <c r="X85" s="53"/>
      <c r="Y85" s="53"/>
      <c r="Z85" s="53"/>
      <c r="AA85" s="53"/>
      <c r="AB85" s="53"/>
      <c r="AC85" s="53">
        <v>0</v>
      </c>
      <c r="AD85" s="68" t="s">
        <v>3401</v>
      </c>
      <c r="AE85" s="53">
        <v>14</v>
      </c>
      <c r="AF85" s="53">
        <v>500</v>
      </c>
      <c r="AG85" s="53"/>
      <c r="AH85" s="53"/>
      <c r="AI85" s="53"/>
      <c r="AJ85" s="53" t="s">
        <v>3402</v>
      </c>
      <c r="AK85" s="53"/>
      <c r="AL85" s="53"/>
      <c r="AM85" s="53"/>
      <c r="AN85" s="53"/>
      <c r="AO85" s="53"/>
      <c r="AP85" s="53">
        <v>1</v>
      </c>
      <c r="AQ85" s="53"/>
      <c r="AR85" s="53"/>
      <c r="AS85" s="53"/>
      <c r="AT85" s="53"/>
      <c r="AU85" s="53"/>
      <c r="AV85" s="53"/>
      <c r="AW85" s="53"/>
      <c r="AX85" s="53"/>
      <c r="AY85" s="53"/>
      <c r="AZ85" s="53"/>
      <c r="BA85" s="53"/>
      <c r="BB85" s="53"/>
      <c r="BC85" s="53"/>
      <c r="BD85" s="53"/>
      <c r="BE85" s="53"/>
      <c r="BF85" s="53"/>
      <c r="BG85" s="53"/>
      <c r="BH85" s="53"/>
      <c r="BI85" s="53"/>
    </row>
    <row r="86" spans="1:61">
      <c r="A86" s="3">
        <v>27200040016</v>
      </c>
      <c r="B86" s="58" t="s">
        <v>642</v>
      </c>
      <c r="C86" s="53">
        <v>10</v>
      </c>
      <c r="D86" s="53" t="s">
        <v>3407</v>
      </c>
      <c r="E86" s="53">
        <v>1000</v>
      </c>
      <c r="F86" s="53">
        <v>0</v>
      </c>
      <c r="G86" s="53">
        <v>1</v>
      </c>
      <c r="H86" s="53"/>
      <c r="I86" s="53"/>
      <c r="J86" s="53"/>
      <c r="K86" s="53"/>
      <c r="L86" s="53"/>
      <c r="M86" s="53"/>
      <c r="N86" s="53"/>
      <c r="O86" s="53"/>
      <c r="P86" s="53"/>
      <c r="Q86" s="53"/>
      <c r="R86" s="53"/>
      <c r="S86" s="62" t="s">
        <v>3408</v>
      </c>
      <c r="T86" s="53"/>
      <c r="U86" s="53"/>
      <c r="V86" s="53"/>
      <c r="W86" s="53"/>
      <c r="X86" s="53"/>
      <c r="Y86" s="53"/>
      <c r="Z86" s="53"/>
      <c r="AA86" s="53"/>
      <c r="AB86" s="53"/>
      <c r="AC86" s="53">
        <v>0</v>
      </c>
      <c r="AD86" s="68" t="s">
        <v>3401</v>
      </c>
      <c r="AE86" s="53">
        <v>14</v>
      </c>
      <c r="AF86" s="53">
        <v>500</v>
      </c>
      <c r="AG86" s="53"/>
      <c r="AH86" s="53"/>
      <c r="AI86" s="53"/>
      <c r="AJ86" s="53" t="s">
        <v>3402</v>
      </c>
      <c r="AK86" s="53"/>
      <c r="AL86" s="53"/>
      <c r="AM86" s="53"/>
      <c r="AN86" s="53"/>
      <c r="AO86" s="53"/>
      <c r="AP86" s="53">
        <v>1</v>
      </c>
      <c r="AQ86" s="53"/>
      <c r="AR86" s="53"/>
      <c r="AS86" s="53"/>
      <c r="AT86" s="53"/>
      <c r="AU86" s="53"/>
      <c r="AV86" s="53"/>
      <c r="AW86" s="53"/>
      <c r="AX86" s="53"/>
      <c r="AY86" s="53"/>
      <c r="AZ86" s="53"/>
      <c r="BA86" s="53"/>
      <c r="BB86" s="53"/>
      <c r="BC86" s="53"/>
      <c r="BD86" s="53"/>
      <c r="BE86" s="53"/>
      <c r="BF86" s="53"/>
      <c r="BG86" s="53"/>
      <c r="BH86" s="53"/>
      <c r="BI86" s="53"/>
    </row>
    <row r="87" s="46" customFormat="1" spans="1:61">
      <c r="A87" s="57">
        <v>27200040017</v>
      </c>
      <c r="B87" s="57" t="s">
        <v>643</v>
      </c>
      <c r="C87" s="57">
        <v>15</v>
      </c>
      <c r="D87" s="57"/>
      <c r="E87" s="57"/>
      <c r="F87" s="57"/>
      <c r="G87" s="57"/>
      <c r="H87" s="57"/>
      <c r="I87" s="57"/>
      <c r="J87" s="57"/>
      <c r="K87" s="57"/>
      <c r="L87" s="57"/>
      <c r="M87" s="57"/>
      <c r="N87" s="57"/>
      <c r="O87" s="57"/>
      <c r="P87" s="57"/>
      <c r="Q87" s="57"/>
      <c r="R87" s="57"/>
      <c r="S87" s="63" t="s">
        <v>3409</v>
      </c>
      <c r="T87" s="57"/>
      <c r="U87" s="57" t="s">
        <v>3410</v>
      </c>
      <c r="V87" s="57"/>
      <c r="W87" s="57"/>
      <c r="X87" s="57"/>
      <c r="Y87" s="57"/>
      <c r="Z87" s="57">
        <v>0</v>
      </c>
      <c r="AA87" s="57">
        <v>10000</v>
      </c>
      <c r="AB87" s="57"/>
      <c r="AC87" s="57"/>
      <c r="AD87" s="57"/>
      <c r="AE87" s="57"/>
      <c r="AF87" s="57"/>
      <c r="AG87" s="57"/>
      <c r="AH87" s="57"/>
      <c r="AI87" s="57"/>
      <c r="AJ87" s="57" t="s">
        <v>3411</v>
      </c>
      <c r="AK87" s="57"/>
      <c r="AL87" s="57"/>
      <c r="AM87" s="57"/>
      <c r="AN87" s="57"/>
      <c r="AO87" s="57"/>
      <c r="AP87" s="57">
        <v>1</v>
      </c>
      <c r="AQ87" s="57"/>
      <c r="AR87" s="57"/>
      <c r="AS87" s="57"/>
      <c r="AT87" s="57"/>
      <c r="AU87" s="57"/>
      <c r="AV87" s="57"/>
      <c r="AW87" s="57"/>
      <c r="AX87" s="57"/>
      <c r="AY87" s="57"/>
      <c r="AZ87" s="57"/>
      <c r="BA87" s="57"/>
      <c r="BB87" s="57"/>
      <c r="BC87" s="57"/>
      <c r="BD87" s="57"/>
      <c r="BE87" s="57"/>
      <c r="BF87" s="57"/>
      <c r="BG87" s="57"/>
      <c r="BH87" s="57"/>
      <c r="BI87" s="57"/>
    </row>
    <row r="88" s="46" customFormat="1" spans="1:55">
      <c r="A88" s="57">
        <v>27200040018</v>
      </c>
      <c r="B88" s="57" t="s">
        <v>647</v>
      </c>
      <c r="C88" s="46">
        <v>28</v>
      </c>
      <c r="D88" s="46" t="s">
        <v>3420</v>
      </c>
      <c r="E88" s="46">
        <v>10000</v>
      </c>
      <c r="F88" s="46">
        <v>0</v>
      </c>
      <c r="S88" s="65" t="s">
        <v>3421</v>
      </c>
      <c r="U88" s="46" t="s">
        <v>3422</v>
      </c>
      <c r="Z88" s="46">
        <v>0</v>
      </c>
      <c r="AA88" s="46">
        <v>10000</v>
      </c>
      <c r="BB88" s="57">
        <v>100</v>
      </c>
      <c r="BC88" s="57">
        <v>3</v>
      </c>
    </row>
    <row r="89" s="47" customFormat="1" spans="1:55">
      <c r="A89" s="30">
        <v>27200040040</v>
      </c>
      <c r="B89" s="30" t="s">
        <v>611</v>
      </c>
      <c r="C89" s="47">
        <v>51</v>
      </c>
      <c r="D89" s="47" t="s">
        <v>3432</v>
      </c>
      <c r="E89" s="47">
        <v>4000</v>
      </c>
      <c r="F89" s="47">
        <v>0</v>
      </c>
      <c r="S89" s="47">
        <v>23003000105</v>
      </c>
      <c r="AC89" s="47">
        <v>0</v>
      </c>
      <c r="AD89" s="47" t="s">
        <v>3433</v>
      </c>
      <c r="AE89" s="47">
        <v>14</v>
      </c>
      <c r="AF89" s="47">
        <v>500</v>
      </c>
      <c r="AJ89" s="47" t="s">
        <v>3434</v>
      </c>
      <c r="BB89" s="30"/>
      <c r="BC89" s="30"/>
    </row>
    <row r="90" s="47" customFormat="1" spans="1:55">
      <c r="A90" s="30">
        <v>27200040041</v>
      </c>
      <c r="B90" s="30" t="s">
        <v>615</v>
      </c>
      <c r="C90" s="47">
        <v>52</v>
      </c>
      <c r="D90" s="47" t="s">
        <v>3435</v>
      </c>
      <c r="E90" s="47">
        <v>4000</v>
      </c>
      <c r="F90" s="47">
        <v>0</v>
      </c>
      <c r="S90" s="47">
        <v>23003000105</v>
      </c>
      <c r="BB90" s="30"/>
      <c r="BC90" s="30"/>
    </row>
    <row r="91" s="47" customFormat="1" spans="1:55">
      <c r="A91" s="30">
        <v>27200040042</v>
      </c>
      <c r="B91" s="30" t="s">
        <v>625</v>
      </c>
      <c r="C91" s="47">
        <v>53</v>
      </c>
      <c r="D91" s="47" t="s">
        <v>3436</v>
      </c>
      <c r="E91" s="47">
        <v>4000</v>
      </c>
      <c r="F91" s="47">
        <v>0</v>
      </c>
      <c r="S91" s="47">
        <v>23003000105</v>
      </c>
      <c r="U91" s="47" t="s">
        <v>3437</v>
      </c>
      <c r="Z91" s="47">
        <v>0</v>
      </c>
      <c r="AA91" s="47">
        <v>10000</v>
      </c>
      <c r="BB91" s="30"/>
      <c r="BC91" s="30"/>
    </row>
    <row r="92" spans="1:61">
      <c r="A92" s="3">
        <v>27200050001</v>
      </c>
      <c r="B92" s="3" t="s">
        <v>3438</v>
      </c>
      <c r="C92" s="70"/>
      <c r="D92" s="70"/>
      <c r="E92" s="70"/>
      <c r="F92" s="70"/>
      <c r="G92" s="70"/>
      <c r="H92" s="70"/>
      <c r="I92" s="70"/>
      <c r="J92" s="70"/>
      <c r="K92" s="70"/>
      <c r="L92" s="70"/>
      <c r="M92" s="70"/>
      <c r="N92" s="70"/>
      <c r="O92" s="70"/>
      <c r="P92" s="70"/>
      <c r="Q92" s="70"/>
      <c r="R92" s="70"/>
      <c r="S92" s="71"/>
      <c r="T92" s="70"/>
      <c r="U92" s="70"/>
      <c r="V92" s="70"/>
      <c r="W92" s="70"/>
      <c r="X92" s="70"/>
      <c r="Y92" s="70"/>
      <c r="Z92" s="70"/>
      <c r="AA92" s="70"/>
      <c r="AB92" s="70"/>
      <c r="AC92" s="70"/>
      <c r="AD92" s="68"/>
      <c r="AE92" s="70"/>
      <c r="AF92" s="70"/>
      <c r="AG92" s="70"/>
      <c r="AH92" s="70"/>
      <c r="AI92" s="70"/>
      <c r="AJ92" s="70"/>
      <c r="AK92" s="70"/>
      <c r="AL92" s="70"/>
      <c r="AM92" s="70"/>
      <c r="AN92" s="70"/>
      <c r="AO92" s="70"/>
      <c r="AP92" s="70"/>
      <c r="AQ92" s="70"/>
      <c r="AR92" s="70"/>
      <c r="AS92" s="70"/>
      <c r="AT92" s="70"/>
      <c r="AU92" s="70"/>
      <c r="AV92" s="70"/>
      <c r="AW92" s="70"/>
      <c r="AX92" s="70"/>
      <c r="AY92" s="70"/>
      <c r="AZ92" s="70"/>
      <c r="BA92" s="70"/>
      <c r="BB92" s="70"/>
      <c r="BC92" s="70"/>
      <c r="BD92" s="70"/>
      <c r="BE92" s="70"/>
      <c r="BF92" s="70"/>
      <c r="BG92" s="70"/>
      <c r="BH92" s="70"/>
      <c r="BI92" s="70"/>
    </row>
    <row r="93" spans="1:61">
      <c r="A93" s="3">
        <v>27200050002</v>
      </c>
      <c r="B93" s="3" t="s">
        <v>3439</v>
      </c>
      <c r="C93" s="70"/>
      <c r="D93" s="70"/>
      <c r="E93" s="70"/>
      <c r="F93" s="70"/>
      <c r="G93" s="70"/>
      <c r="H93" s="70"/>
      <c r="I93" s="70"/>
      <c r="J93" s="70"/>
      <c r="K93" s="70"/>
      <c r="L93" s="70"/>
      <c r="M93" s="70"/>
      <c r="N93" s="70"/>
      <c r="O93" s="70"/>
      <c r="P93" s="70"/>
      <c r="Q93" s="70"/>
      <c r="R93" s="70"/>
      <c r="S93" s="71"/>
      <c r="T93" s="70"/>
      <c r="U93" s="70"/>
      <c r="V93" s="70"/>
      <c r="W93" s="70"/>
      <c r="X93" s="70"/>
      <c r="Y93" s="70"/>
      <c r="Z93" s="70"/>
      <c r="AA93" s="70"/>
      <c r="AB93" s="70"/>
      <c r="AC93" s="70"/>
      <c r="AD93" s="68"/>
      <c r="AE93" s="70"/>
      <c r="AF93" s="70"/>
      <c r="AG93" s="70"/>
      <c r="AH93" s="70"/>
      <c r="AI93" s="70"/>
      <c r="AJ93" s="70"/>
      <c r="AK93" s="70"/>
      <c r="AL93" s="70"/>
      <c r="AM93" s="70"/>
      <c r="AN93" s="70"/>
      <c r="AO93" s="70"/>
      <c r="AP93" s="70"/>
      <c r="AQ93" s="70"/>
      <c r="AR93" s="70"/>
      <c r="AS93" s="70"/>
      <c r="AT93" s="70"/>
      <c r="AU93" s="70"/>
      <c r="AV93" s="70"/>
      <c r="AW93" s="70"/>
      <c r="AX93" s="70"/>
      <c r="AY93" s="70"/>
      <c r="AZ93" s="70"/>
      <c r="BA93" s="70"/>
      <c r="BB93" s="70"/>
      <c r="BC93" s="70"/>
      <c r="BD93" s="70"/>
      <c r="BE93" s="70"/>
      <c r="BF93" s="70"/>
      <c r="BG93" s="70"/>
      <c r="BH93" s="70"/>
      <c r="BI93" s="70"/>
    </row>
    <row r="94" spans="1:61">
      <c r="A94" s="3">
        <v>27200050003</v>
      </c>
      <c r="B94" s="3" t="s">
        <v>3440</v>
      </c>
      <c r="C94" s="70"/>
      <c r="D94" s="70"/>
      <c r="E94" s="70"/>
      <c r="F94" s="70"/>
      <c r="G94" s="70"/>
      <c r="H94" s="70"/>
      <c r="I94" s="70"/>
      <c r="J94" s="70"/>
      <c r="K94" s="70"/>
      <c r="L94" s="70"/>
      <c r="M94" s="70"/>
      <c r="N94" s="70"/>
      <c r="O94" s="70"/>
      <c r="P94" s="70"/>
      <c r="Q94" s="70"/>
      <c r="R94" s="70"/>
      <c r="S94" s="71"/>
      <c r="T94" s="70"/>
      <c r="U94" s="70"/>
      <c r="V94" s="70"/>
      <c r="W94" s="70"/>
      <c r="X94" s="70"/>
      <c r="Y94" s="70"/>
      <c r="Z94" s="70"/>
      <c r="AA94" s="70"/>
      <c r="AB94" s="70"/>
      <c r="AC94" s="70"/>
      <c r="AD94" s="68"/>
      <c r="AE94" s="70"/>
      <c r="AF94" s="70"/>
      <c r="AG94" s="70"/>
      <c r="AH94" s="70"/>
      <c r="AI94" s="70"/>
      <c r="AJ94" s="70"/>
      <c r="AK94" s="70"/>
      <c r="AL94" s="70"/>
      <c r="AM94" s="70"/>
      <c r="AN94" s="70"/>
      <c r="AO94" s="70"/>
      <c r="AP94" s="70"/>
      <c r="AQ94" s="70"/>
      <c r="AR94" s="70"/>
      <c r="AS94" s="70"/>
      <c r="AT94" s="70"/>
      <c r="AU94" s="70"/>
      <c r="AV94" s="70"/>
      <c r="AW94" s="70"/>
      <c r="AX94" s="70"/>
      <c r="AY94" s="70"/>
      <c r="AZ94" s="70"/>
      <c r="BA94" s="70"/>
      <c r="BB94" s="70"/>
      <c r="BC94" s="70"/>
      <c r="BD94" s="70"/>
      <c r="BE94" s="70"/>
      <c r="BF94" s="70"/>
      <c r="BG94" s="70"/>
      <c r="BH94" s="70"/>
      <c r="BI94" s="70"/>
    </row>
    <row r="95" spans="1:61">
      <c r="A95" s="3">
        <v>27200050004</v>
      </c>
      <c r="B95" s="3" t="s">
        <v>3441</v>
      </c>
      <c r="C95" s="70"/>
      <c r="D95" s="70"/>
      <c r="E95" s="70"/>
      <c r="F95" s="70"/>
      <c r="G95" s="70"/>
      <c r="H95" s="70"/>
      <c r="I95" s="70"/>
      <c r="J95" s="70"/>
      <c r="K95" s="70"/>
      <c r="L95" s="70"/>
      <c r="M95" s="70"/>
      <c r="N95" s="70"/>
      <c r="O95" s="70"/>
      <c r="P95" s="70"/>
      <c r="Q95" s="70"/>
      <c r="R95" s="70"/>
      <c r="S95" s="71"/>
      <c r="T95" s="70"/>
      <c r="U95" s="70"/>
      <c r="V95" s="70"/>
      <c r="W95" s="70"/>
      <c r="X95" s="70"/>
      <c r="Y95" s="70"/>
      <c r="Z95" s="70"/>
      <c r="AA95" s="70"/>
      <c r="AB95" s="70"/>
      <c r="AC95" s="70"/>
      <c r="AD95" s="68"/>
      <c r="AE95" s="70"/>
      <c r="AF95" s="70"/>
      <c r="AG95" s="70"/>
      <c r="AH95" s="70"/>
      <c r="AI95" s="70"/>
      <c r="AJ95" s="70"/>
      <c r="AK95" s="70"/>
      <c r="AL95" s="70"/>
      <c r="AM95" s="70"/>
      <c r="AN95" s="70"/>
      <c r="AO95" s="70"/>
      <c r="AP95" s="70"/>
      <c r="AQ95" s="70"/>
      <c r="AR95" s="70"/>
      <c r="AS95" s="70"/>
      <c r="AT95" s="70"/>
      <c r="AU95" s="70"/>
      <c r="AV95" s="70"/>
      <c r="AW95" s="70"/>
      <c r="AX95" s="70"/>
      <c r="AY95" s="70"/>
      <c r="AZ95" s="70"/>
      <c r="BA95" s="70"/>
      <c r="BB95" s="70"/>
      <c r="BC95" s="70"/>
      <c r="BD95" s="70"/>
      <c r="BE95" s="70"/>
      <c r="BF95" s="70"/>
      <c r="BG95" s="70"/>
      <c r="BH95" s="70"/>
      <c r="BI95" s="70"/>
    </row>
    <row r="96" spans="1:61">
      <c r="A96" s="3">
        <v>27200050005</v>
      </c>
      <c r="B96" s="3" t="s">
        <v>3442</v>
      </c>
      <c r="C96" s="70"/>
      <c r="D96" s="70"/>
      <c r="E96" s="70"/>
      <c r="F96" s="70"/>
      <c r="G96" s="70"/>
      <c r="H96" s="70"/>
      <c r="I96" s="70"/>
      <c r="J96" s="70"/>
      <c r="K96" s="70"/>
      <c r="L96" s="70"/>
      <c r="M96" s="70"/>
      <c r="N96" s="70"/>
      <c r="O96" s="70"/>
      <c r="P96" s="70"/>
      <c r="Q96" s="70"/>
      <c r="R96" s="70"/>
      <c r="S96" s="71"/>
      <c r="T96" s="70"/>
      <c r="U96" s="70"/>
      <c r="V96" s="70"/>
      <c r="W96" s="70"/>
      <c r="X96" s="70"/>
      <c r="Y96" s="70"/>
      <c r="Z96" s="70"/>
      <c r="AA96" s="70"/>
      <c r="AB96" s="70"/>
      <c r="AC96" s="70"/>
      <c r="AD96" s="68"/>
      <c r="AE96" s="70"/>
      <c r="AF96" s="70"/>
      <c r="AG96" s="70"/>
      <c r="AH96" s="70"/>
      <c r="AI96" s="70"/>
      <c r="AJ96" s="70"/>
      <c r="AK96" s="70"/>
      <c r="AL96" s="70"/>
      <c r="AM96" s="70"/>
      <c r="AN96" s="70"/>
      <c r="AO96" s="70"/>
      <c r="AP96" s="70"/>
      <c r="AQ96" s="70"/>
      <c r="AR96" s="70"/>
      <c r="AS96" s="70"/>
      <c r="AT96" s="70"/>
      <c r="AU96" s="70"/>
      <c r="AV96" s="70"/>
      <c r="AW96" s="70"/>
      <c r="AX96" s="70"/>
      <c r="AY96" s="70"/>
      <c r="AZ96" s="70"/>
      <c r="BA96" s="70"/>
      <c r="BB96" s="70"/>
      <c r="BC96" s="70"/>
      <c r="BD96" s="70"/>
      <c r="BE96" s="70"/>
      <c r="BF96" s="70"/>
      <c r="BG96" s="70"/>
      <c r="BH96" s="70"/>
      <c r="BI96" s="70"/>
    </row>
    <row r="97" spans="1:61">
      <c r="A97" s="3">
        <v>27200050006</v>
      </c>
      <c r="B97" s="3" t="s">
        <v>3443</v>
      </c>
      <c r="C97" s="70"/>
      <c r="D97" s="70"/>
      <c r="E97" s="70"/>
      <c r="F97" s="70"/>
      <c r="G97" s="70"/>
      <c r="H97" s="70"/>
      <c r="I97" s="70"/>
      <c r="J97" s="70"/>
      <c r="K97" s="70"/>
      <c r="L97" s="70"/>
      <c r="M97" s="70"/>
      <c r="N97" s="70"/>
      <c r="O97" s="70"/>
      <c r="P97" s="70"/>
      <c r="Q97" s="70"/>
      <c r="R97" s="70"/>
      <c r="S97" s="71"/>
      <c r="T97" s="70"/>
      <c r="U97" s="70"/>
      <c r="V97" s="70"/>
      <c r="W97" s="70"/>
      <c r="X97" s="70"/>
      <c r="Y97" s="70"/>
      <c r="Z97" s="70"/>
      <c r="AA97" s="70"/>
      <c r="AB97" s="70"/>
      <c r="AC97" s="70"/>
      <c r="AD97" s="68"/>
      <c r="AE97" s="70"/>
      <c r="AF97" s="70"/>
      <c r="AG97" s="70"/>
      <c r="AH97" s="70"/>
      <c r="AI97" s="70"/>
      <c r="AJ97" s="70"/>
      <c r="AK97" s="70"/>
      <c r="AL97" s="70"/>
      <c r="AM97" s="70"/>
      <c r="AN97" s="70"/>
      <c r="AO97" s="70"/>
      <c r="AP97" s="70"/>
      <c r="AQ97" s="70"/>
      <c r="AR97" s="70"/>
      <c r="AS97" s="70"/>
      <c r="AT97" s="70"/>
      <c r="AU97" s="70"/>
      <c r="AV97" s="70"/>
      <c r="AW97" s="70"/>
      <c r="AX97" s="70"/>
      <c r="AY97" s="70"/>
      <c r="AZ97" s="70"/>
      <c r="BA97" s="70"/>
      <c r="BB97" s="70"/>
      <c r="BC97" s="70"/>
      <c r="BD97" s="70"/>
      <c r="BE97" s="70"/>
      <c r="BF97" s="70"/>
      <c r="BG97" s="70"/>
      <c r="BH97" s="70"/>
      <c r="BI97" s="70"/>
    </row>
    <row r="98" spans="1:61">
      <c r="A98" s="3">
        <v>27200050007</v>
      </c>
      <c r="B98" s="3" t="s">
        <v>3444</v>
      </c>
      <c r="C98" s="70"/>
      <c r="D98" s="70"/>
      <c r="E98" s="70"/>
      <c r="F98" s="70"/>
      <c r="G98" s="70"/>
      <c r="H98" s="70"/>
      <c r="I98" s="70"/>
      <c r="J98" s="70"/>
      <c r="K98" s="70"/>
      <c r="L98" s="70"/>
      <c r="M98" s="70"/>
      <c r="N98" s="70"/>
      <c r="O98" s="70"/>
      <c r="P98" s="70"/>
      <c r="Q98" s="70"/>
      <c r="R98" s="70"/>
      <c r="S98" s="71"/>
      <c r="T98" s="70"/>
      <c r="U98" s="70"/>
      <c r="V98" s="70"/>
      <c r="W98" s="70"/>
      <c r="X98" s="70"/>
      <c r="Y98" s="70"/>
      <c r="Z98" s="70"/>
      <c r="AA98" s="70"/>
      <c r="AB98" s="70"/>
      <c r="AC98" s="70"/>
      <c r="AD98" s="68"/>
      <c r="AE98" s="70"/>
      <c r="AF98" s="70"/>
      <c r="AG98" s="70"/>
      <c r="AH98" s="70"/>
      <c r="AI98" s="70"/>
      <c r="AJ98" s="70"/>
      <c r="AK98" s="70"/>
      <c r="AL98" s="70"/>
      <c r="AM98" s="70"/>
      <c r="AN98" s="70"/>
      <c r="AO98" s="70"/>
      <c r="AP98" s="70"/>
      <c r="AQ98" s="70"/>
      <c r="AR98" s="70"/>
      <c r="AS98" s="70"/>
      <c r="AT98" s="70"/>
      <c r="AU98" s="70"/>
      <c r="AV98" s="70"/>
      <c r="AW98" s="70"/>
      <c r="AX98" s="70"/>
      <c r="AY98" s="70"/>
      <c r="AZ98" s="70"/>
      <c r="BA98" s="70"/>
      <c r="BB98" s="70"/>
      <c r="BC98" s="70"/>
      <c r="BD98" s="70"/>
      <c r="BE98" s="70"/>
      <c r="BF98" s="70"/>
      <c r="BG98" s="70"/>
      <c r="BH98" s="70"/>
      <c r="BI98" s="70"/>
    </row>
    <row r="99" spans="1:61">
      <c r="A99" s="3">
        <v>27200050008</v>
      </c>
      <c r="B99" s="3" t="s">
        <v>3445</v>
      </c>
      <c r="C99" s="70"/>
      <c r="D99" s="70"/>
      <c r="E99" s="70"/>
      <c r="F99" s="70"/>
      <c r="G99" s="70"/>
      <c r="H99" s="70"/>
      <c r="I99" s="70"/>
      <c r="J99" s="70"/>
      <c r="K99" s="70"/>
      <c r="L99" s="70"/>
      <c r="M99" s="70"/>
      <c r="N99" s="70"/>
      <c r="O99" s="70"/>
      <c r="P99" s="70"/>
      <c r="Q99" s="70"/>
      <c r="R99" s="70"/>
      <c r="S99" s="71"/>
      <c r="T99" s="70"/>
      <c r="U99" s="70"/>
      <c r="V99" s="70"/>
      <c r="W99" s="70"/>
      <c r="X99" s="70"/>
      <c r="Y99" s="70"/>
      <c r="Z99" s="70"/>
      <c r="AA99" s="70"/>
      <c r="AB99" s="70"/>
      <c r="AC99" s="70"/>
      <c r="AD99" s="68"/>
      <c r="AE99" s="70"/>
      <c r="AF99" s="70"/>
      <c r="AG99" s="70"/>
      <c r="AH99" s="70"/>
      <c r="AI99" s="70"/>
      <c r="AJ99" s="70"/>
      <c r="AK99" s="70"/>
      <c r="AL99" s="70"/>
      <c r="AM99" s="70"/>
      <c r="AN99" s="70"/>
      <c r="AO99" s="70"/>
      <c r="AP99" s="70"/>
      <c r="AQ99" s="70"/>
      <c r="AR99" s="70"/>
      <c r="AS99" s="70"/>
      <c r="AT99" s="70"/>
      <c r="AU99" s="70"/>
      <c r="AV99" s="70"/>
      <c r="AW99" s="70"/>
      <c r="AX99" s="70"/>
      <c r="AY99" s="70"/>
      <c r="AZ99" s="70"/>
      <c r="BA99" s="70"/>
      <c r="BB99" s="70"/>
      <c r="BC99" s="70"/>
      <c r="BD99" s="70"/>
      <c r="BE99" s="70"/>
      <c r="BF99" s="70"/>
      <c r="BG99" s="70"/>
      <c r="BH99" s="70"/>
      <c r="BI99" s="70"/>
    </row>
    <row r="100" spans="1:61">
      <c r="A100" s="3">
        <v>27200050009</v>
      </c>
      <c r="B100" s="3" t="s">
        <v>3446</v>
      </c>
      <c r="C100" s="70"/>
      <c r="D100" s="70"/>
      <c r="E100" s="70"/>
      <c r="F100" s="70"/>
      <c r="G100" s="70"/>
      <c r="H100" s="70"/>
      <c r="I100" s="70"/>
      <c r="J100" s="70"/>
      <c r="K100" s="70"/>
      <c r="L100" s="70"/>
      <c r="M100" s="70"/>
      <c r="N100" s="70"/>
      <c r="O100" s="70"/>
      <c r="P100" s="70"/>
      <c r="Q100" s="70"/>
      <c r="R100" s="70"/>
      <c r="S100" s="71"/>
      <c r="T100" s="70"/>
      <c r="U100" s="70"/>
      <c r="V100" s="70"/>
      <c r="W100" s="70"/>
      <c r="X100" s="70"/>
      <c r="Y100" s="70"/>
      <c r="Z100" s="70"/>
      <c r="AA100" s="70"/>
      <c r="AB100" s="70"/>
      <c r="AC100" s="70"/>
      <c r="AD100" s="68"/>
      <c r="AE100" s="70"/>
      <c r="AF100" s="70"/>
      <c r="AG100" s="70"/>
      <c r="AH100" s="70"/>
      <c r="AI100" s="70"/>
      <c r="AJ100" s="70"/>
      <c r="AK100" s="70"/>
      <c r="AL100" s="70"/>
      <c r="AM100" s="70"/>
      <c r="AN100" s="70"/>
      <c r="AO100" s="70"/>
      <c r="AP100" s="70"/>
      <c r="AQ100" s="70"/>
      <c r="AR100" s="70"/>
      <c r="AS100" s="70"/>
      <c r="AT100" s="70"/>
      <c r="AU100" s="70"/>
      <c r="AV100" s="70"/>
      <c r="AW100" s="70"/>
      <c r="AX100" s="70"/>
      <c r="AY100" s="70"/>
      <c r="AZ100" s="70"/>
      <c r="BA100" s="70"/>
      <c r="BB100" s="70"/>
      <c r="BC100" s="70"/>
      <c r="BD100" s="70"/>
      <c r="BE100" s="70"/>
      <c r="BF100" s="70"/>
      <c r="BG100" s="70"/>
      <c r="BH100" s="70"/>
      <c r="BI100" s="70"/>
    </row>
    <row r="101" spans="1:61">
      <c r="A101" s="3">
        <v>27200050010</v>
      </c>
      <c r="B101" s="3" t="s">
        <v>3447</v>
      </c>
      <c r="C101" s="70"/>
      <c r="D101" s="70"/>
      <c r="E101" s="70"/>
      <c r="F101" s="70"/>
      <c r="G101" s="70"/>
      <c r="H101" s="70"/>
      <c r="I101" s="70"/>
      <c r="J101" s="70"/>
      <c r="K101" s="70"/>
      <c r="L101" s="70"/>
      <c r="M101" s="70"/>
      <c r="N101" s="70"/>
      <c r="O101" s="70"/>
      <c r="P101" s="70"/>
      <c r="Q101" s="70"/>
      <c r="R101" s="70"/>
      <c r="S101" s="71"/>
      <c r="T101" s="70"/>
      <c r="U101" s="70"/>
      <c r="V101" s="70"/>
      <c r="W101" s="70"/>
      <c r="X101" s="70"/>
      <c r="Y101" s="70"/>
      <c r="Z101" s="70"/>
      <c r="AA101" s="70"/>
      <c r="AB101" s="70"/>
      <c r="AC101" s="70"/>
      <c r="AD101" s="68"/>
      <c r="AE101" s="70"/>
      <c r="AF101" s="70"/>
      <c r="AG101" s="70"/>
      <c r="AH101" s="70"/>
      <c r="AI101" s="70"/>
      <c r="AJ101" s="70"/>
      <c r="AK101" s="70"/>
      <c r="AL101" s="70"/>
      <c r="AM101" s="70"/>
      <c r="AN101" s="70"/>
      <c r="AO101" s="70"/>
      <c r="AP101" s="70"/>
      <c r="AQ101" s="70"/>
      <c r="AR101" s="70"/>
      <c r="AS101" s="70"/>
      <c r="AT101" s="70"/>
      <c r="AU101" s="70"/>
      <c r="AV101" s="70"/>
      <c r="AW101" s="70"/>
      <c r="AX101" s="70"/>
      <c r="AY101" s="70"/>
      <c r="AZ101" s="70"/>
      <c r="BA101" s="70"/>
      <c r="BB101" s="70"/>
      <c r="BC101" s="70"/>
      <c r="BD101" s="70"/>
      <c r="BE101" s="70"/>
      <c r="BF101" s="70"/>
      <c r="BG101" s="70"/>
      <c r="BH101" s="70"/>
      <c r="BI101" s="70"/>
    </row>
    <row r="102" spans="1:61">
      <c r="A102" s="3">
        <v>27200050011</v>
      </c>
      <c r="B102" s="3" t="s">
        <v>3448</v>
      </c>
      <c r="C102" s="70"/>
      <c r="D102" s="70"/>
      <c r="E102" s="70"/>
      <c r="F102" s="70"/>
      <c r="G102" s="70"/>
      <c r="H102" s="70"/>
      <c r="I102" s="70"/>
      <c r="J102" s="70"/>
      <c r="K102" s="70"/>
      <c r="L102" s="70"/>
      <c r="M102" s="70"/>
      <c r="N102" s="70"/>
      <c r="O102" s="70"/>
      <c r="P102" s="70"/>
      <c r="Q102" s="70"/>
      <c r="R102" s="70"/>
      <c r="S102" s="71"/>
      <c r="T102" s="70"/>
      <c r="U102" s="70"/>
      <c r="V102" s="70"/>
      <c r="W102" s="70"/>
      <c r="X102" s="70"/>
      <c r="Y102" s="70"/>
      <c r="Z102" s="70"/>
      <c r="AA102" s="70"/>
      <c r="AB102" s="70"/>
      <c r="AC102" s="70"/>
      <c r="AD102" s="68"/>
      <c r="AE102" s="70"/>
      <c r="AF102" s="70"/>
      <c r="AG102" s="70"/>
      <c r="AH102" s="70"/>
      <c r="AI102" s="70"/>
      <c r="AJ102" s="70"/>
      <c r="AK102" s="70"/>
      <c r="AL102" s="70"/>
      <c r="AM102" s="70"/>
      <c r="AN102" s="70"/>
      <c r="AO102" s="70"/>
      <c r="AP102" s="70"/>
      <c r="AQ102" s="70"/>
      <c r="AR102" s="70"/>
      <c r="AS102" s="70"/>
      <c r="AT102" s="70"/>
      <c r="AU102" s="70"/>
      <c r="AV102" s="70"/>
      <c r="AW102" s="70"/>
      <c r="AX102" s="70"/>
      <c r="AY102" s="70"/>
      <c r="AZ102" s="70"/>
      <c r="BA102" s="70"/>
      <c r="BB102" s="70"/>
      <c r="BC102" s="70"/>
      <c r="BD102" s="70"/>
      <c r="BE102" s="70"/>
      <c r="BF102" s="70"/>
      <c r="BG102" s="70"/>
      <c r="BH102" s="70"/>
      <c r="BI102" s="70"/>
    </row>
    <row r="103" spans="1:61">
      <c r="A103" s="3">
        <v>27200050012</v>
      </c>
      <c r="B103" s="3" t="s">
        <v>3449</v>
      </c>
      <c r="C103" s="70"/>
      <c r="D103" s="70"/>
      <c r="E103" s="70"/>
      <c r="F103" s="70"/>
      <c r="G103" s="70"/>
      <c r="H103" s="70"/>
      <c r="I103" s="70"/>
      <c r="J103" s="70"/>
      <c r="K103" s="70"/>
      <c r="L103" s="70"/>
      <c r="M103" s="70"/>
      <c r="N103" s="70"/>
      <c r="O103" s="70"/>
      <c r="P103" s="70"/>
      <c r="Q103" s="70"/>
      <c r="R103" s="70"/>
      <c r="S103" s="71"/>
      <c r="T103" s="70"/>
      <c r="U103" s="70"/>
      <c r="V103" s="70"/>
      <c r="W103" s="70"/>
      <c r="X103" s="70"/>
      <c r="Y103" s="70"/>
      <c r="Z103" s="70"/>
      <c r="AA103" s="70"/>
      <c r="AB103" s="70"/>
      <c r="AC103" s="70"/>
      <c r="AD103" s="68"/>
      <c r="AE103" s="70"/>
      <c r="AF103" s="70"/>
      <c r="AG103" s="70"/>
      <c r="AH103" s="70"/>
      <c r="AI103" s="70"/>
      <c r="AJ103" s="70"/>
      <c r="AK103" s="70"/>
      <c r="AL103" s="70"/>
      <c r="AM103" s="70"/>
      <c r="AN103" s="70"/>
      <c r="AO103" s="70"/>
      <c r="AP103" s="70"/>
      <c r="AQ103" s="70"/>
      <c r="AR103" s="70"/>
      <c r="AS103" s="70"/>
      <c r="AT103" s="70"/>
      <c r="AU103" s="70"/>
      <c r="AV103" s="70"/>
      <c r="AW103" s="70"/>
      <c r="AX103" s="70"/>
      <c r="AY103" s="70"/>
      <c r="AZ103" s="70"/>
      <c r="BA103" s="70"/>
      <c r="BB103" s="70"/>
      <c r="BC103" s="70"/>
      <c r="BD103" s="70"/>
      <c r="BE103" s="70"/>
      <c r="BF103" s="70"/>
      <c r="BG103" s="70"/>
      <c r="BH103" s="70"/>
      <c r="BI103" s="70"/>
    </row>
    <row r="104" spans="1:61">
      <c r="A104" s="3">
        <v>27200050013</v>
      </c>
      <c r="B104" s="3" t="s">
        <v>3450</v>
      </c>
      <c r="C104" s="70"/>
      <c r="D104" s="70"/>
      <c r="E104" s="70"/>
      <c r="F104" s="70"/>
      <c r="G104" s="70"/>
      <c r="H104" s="70"/>
      <c r="I104" s="70"/>
      <c r="J104" s="70"/>
      <c r="K104" s="70"/>
      <c r="L104" s="70"/>
      <c r="M104" s="70"/>
      <c r="N104" s="70"/>
      <c r="O104" s="70"/>
      <c r="P104" s="70"/>
      <c r="Q104" s="70"/>
      <c r="R104" s="70"/>
      <c r="S104" s="71"/>
      <c r="T104" s="70"/>
      <c r="U104" s="70"/>
      <c r="V104" s="70"/>
      <c r="W104" s="70"/>
      <c r="X104" s="70"/>
      <c r="Y104" s="70"/>
      <c r="Z104" s="70"/>
      <c r="AA104" s="70"/>
      <c r="AB104" s="70"/>
      <c r="AC104" s="70"/>
      <c r="AD104" s="68"/>
      <c r="AE104" s="70"/>
      <c r="AF104" s="70"/>
      <c r="AG104" s="70"/>
      <c r="AH104" s="70"/>
      <c r="AI104" s="70"/>
      <c r="AJ104" s="70" t="s">
        <v>3162</v>
      </c>
      <c r="AK104" s="70"/>
      <c r="AL104" s="70"/>
      <c r="AM104" s="70"/>
      <c r="AN104" s="70"/>
      <c r="AO104" s="70">
        <v>0</v>
      </c>
      <c r="AP104" s="70">
        <v>0</v>
      </c>
      <c r="AQ104" s="70"/>
      <c r="AR104" s="70"/>
      <c r="AS104" s="70"/>
      <c r="AT104" s="70"/>
      <c r="AU104" s="70"/>
      <c r="AV104" s="70"/>
      <c r="AW104" s="70"/>
      <c r="AX104" s="70"/>
      <c r="AY104" s="70"/>
      <c r="AZ104" s="70"/>
      <c r="BA104" s="70">
        <v>23003000204</v>
      </c>
      <c r="BB104" s="70"/>
      <c r="BC104" s="70"/>
      <c r="BD104" s="70"/>
      <c r="BE104" s="70"/>
      <c r="BF104" s="70"/>
      <c r="BG104" s="70"/>
      <c r="BH104" s="70"/>
      <c r="BI104" s="70"/>
    </row>
    <row r="105" spans="1:61">
      <c r="A105" s="3">
        <v>27200050014</v>
      </c>
      <c r="B105" s="3" t="s">
        <v>3451</v>
      </c>
      <c r="C105" s="70"/>
      <c r="D105" s="70"/>
      <c r="E105" s="70"/>
      <c r="F105" s="70"/>
      <c r="G105" s="70"/>
      <c r="H105" s="70"/>
      <c r="I105" s="70"/>
      <c r="J105" s="70"/>
      <c r="K105" s="70"/>
      <c r="L105" s="70"/>
      <c r="M105" s="70"/>
      <c r="N105" s="70"/>
      <c r="O105" s="70"/>
      <c r="P105" s="70"/>
      <c r="Q105" s="70"/>
      <c r="R105" s="70"/>
      <c r="S105" s="71"/>
      <c r="T105" s="70"/>
      <c r="U105" s="70"/>
      <c r="V105" s="70"/>
      <c r="W105" s="70"/>
      <c r="X105" s="70"/>
      <c r="Y105" s="70"/>
      <c r="Z105" s="70"/>
      <c r="AA105" s="70"/>
      <c r="AB105" s="70"/>
      <c r="AC105" s="70"/>
      <c r="AD105" s="68"/>
      <c r="AE105" s="70"/>
      <c r="AF105" s="70"/>
      <c r="AG105" s="70"/>
      <c r="AH105" s="70"/>
      <c r="AI105" s="70"/>
      <c r="AJ105" s="70"/>
      <c r="AK105" s="70"/>
      <c r="AL105" s="70"/>
      <c r="AM105" s="70"/>
      <c r="AN105" s="70"/>
      <c r="AO105" s="70"/>
      <c r="AP105" s="70"/>
      <c r="AQ105" s="70"/>
      <c r="AR105" s="70"/>
      <c r="AS105" s="70"/>
      <c r="AT105" s="70"/>
      <c r="AU105" s="70"/>
      <c r="AV105" s="70"/>
      <c r="AW105" s="70"/>
      <c r="AX105" s="70"/>
      <c r="AY105" s="70"/>
      <c r="AZ105" s="70"/>
      <c r="BA105" s="70"/>
      <c r="BB105" s="70"/>
      <c r="BC105" s="70"/>
      <c r="BD105" s="70"/>
      <c r="BE105" s="70"/>
      <c r="BF105" s="70"/>
      <c r="BG105" s="70"/>
      <c r="BH105" s="70"/>
      <c r="BI105" s="70"/>
    </row>
    <row r="106" spans="1:61">
      <c r="A106" s="3">
        <v>27200050015</v>
      </c>
      <c r="B106" s="3" t="s">
        <v>3452</v>
      </c>
      <c r="C106" s="70"/>
      <c r="D106" s="70"/>
      <c r="E106" s="70"/>
      <c r="F106" s="70"/>
      <c r="G106" s="70"/>
      <c r="H106" s="70"/>
      <c r="I106" s="70"/>
      <c r="J106" s="70"/>
      <c r="K106" s="70"/>
      <c r="L106" s="70"/>
      <c r="M106" s="70"/>
      <c r="N106" s="70"/>
      <c r="O106" s="70"/>
      <c r="P106" s="70"/>
      <c r="Q106" s="70"/>
      <c r="R106" s="70"/>
      <c r="S106" s="71"/>
      <c r="T106" s="70"/>
      <c r="U106" s="70"/>
      <c r="V106" s="70"/>
      <c r="W106" s="70"/>
      <c r="X106" s="70"/>
      <c r="Y106" s="70"/>
      <c r="Z106" s="70"/>
      <c r="AA106" s="70"/>
      <c r="AB106" s="70"/>
      <c r="AC106" s="70"/>
      <c r="AD106" s="68"/>
      <c r="AE106" s="70"/>
      <c r="AF106" s="70"/>
      <c r="AG106" s="70"/>
      <c r="AH106" s="70"/>
      <c r="AI106" s="70"/>
      <c r="AJ106" s="70"/>
      <c r="AK106" s="70"/>
      <c r="AL106" s="70"/>
      <c r="AM106" s="70"/>
      <c r="AN106" s="70"/>
      <c r="AO106" s="70"/>
      <c r="AP106" s="70"/>
      <c r="AQ106" s="70"/>
      <c r="AR106" s="70"/>
      <c r="AS106" s="70"/>
      <c r="AT106" s="70"/>
      <c r="AU106" s="70"/>
      <c r="AV106" s="70"/>
      <c r="AW106" s="70"/>
      <c r="AX106" s="70"/>
      <c r="AY106" s="70"/>
      <c r="AZ106" s="70"/>
      <c r="BA106" s="70"/>
      <c r="BB106" s="70"/>
      <c r="BC106" s="70"/>
      <c r="BD106" s="70"/>
      <c r="BE106" s="70"/>
      <c r="BF106" s="70"/>
      <c r="BG106" s="70"/>
      <c r="BH106" s="70"/>
      <c r="BI106" s="70"/>
    </row>
    <row r="107" spans="1:61">
      <c r="A107" s="3">
        <v>27200060001</v>
      </c>
      <c r="B107" s="3" t="s">
        <v>3453</v>
      </c>
      <c r="C107" s="70"/>
      <c r="D107" s="70"/>
      <c r="E107" s="70"/>
      <c r="F107" s="70"/>
      <c r="G107" s="70"/>
      <c r="H107" s="70"/>
      <c r="I107" s="70"/>
      <c r="J107" s="70"/>
      <c r="K107" s="70"/>
      <c r="L107" s="70"/>
      <c r="M107" s="70"/>
      <c r="N107" s="70"/>
      <c r="O107" s="70"/>
      <c r="P107" s="70"/>
      <c r="Q107" s="70"/>
      <c r="R107" s="70"/>
      <c r="S107" s="71"/>
      <c r="T107" s="70"/>
      <c r="U107" s="70"/>
      <c r="V107" s="70"/>
      <c r="W107" s="70"/>
      <c r="X107" s="70"/>
      <c r="Y107" s="70"/>
      <c r="Z107" s="70"/>
      <c r="AA107" s="70"/>
      <c r="AB107" s="70"/>
      <c r="AC107" s="70"/>
      <c r="AD107" s="68"/>
      <c r="AE107" s="70"/>
      <c r="AF107" s="70"/>
      <c r="AG107" s="70"/>
      <c r="AH107" s="70"/>
      <c r="AI107" s="70"/>
      <c r="AJ107" s="70"/>
      <c r="AK107" s="70"/>
      <c r="AL107" s="70"/>
      <c r="AM107" s="70"/>
      <c r="AN107" s="70"/>
      <c r="AO107" s="70"/>
      <c r="AP107" s="70"/>
      <c r="AQ107" s="70"/>
      <c r="AR107" s="70"/>
      <c r="AS107" s="70"/>
      <c r="AT107" s="70"/>
      <c r="AU107" s="70"/>
      <c r="AV107" s="70"/>
      <c r="AW107" s="70"/>
      <c r="AX107" s="70"/>
      <c r="AY107" s="70"/>
      <c r="AZ107" s="70"/>
      <c r="BA107" s="70"/>
      <c r="BB107" s="70"/>
      <c r="BC107" s="70"/>
      <c r="BD107" s="70"/>
      <c r="BE107" s="70"/>
      <c r="BF107" s="70"/>
      <c r="BG107" s="70"/>
      <c r="BH107" s="70"/>
      <c r="BI107" s="70"/>
    </row>
    <row r="108" spans="1:61">
      <c r="A108" s="3">
        <v>27200060002</v>
      </c>
      <c r="B108" s="3" t="s">
        <v>3454</v>
      </c>
      <c r="C108" s="70"/>
      <c r="D108" s="70"/>
      <c r="E108" s="70"/>
      <c r="F108" s="70"/>
      <c r="G108" s="70"/>
      <c r="H108" s="70"/>
      <c r="I108" s="70"/>
      <c r="J108" s="70"/>
      <c r="K108" s="70"/>
      <c r="L108" s="70"/>
      <c r="M108" s="70"/>
      <c r="N108" s="70"/>
      <c r="O108" s="70"/>
      <c r="P108" s="70"/>
      <c r="Q108" s="70"/>
      <c r="R108" s="70"/>
      <c r="S108" s="71"/>
      <c r="T108" s="70"/>
      <c r="U108" s="70"/>
      <c r="V108" s="70"/>
      <c r="W108" s="70"/>
      <c r="X108" s="70"/>
      <c r="Y108" s="70"/>
      <c r="Z108" s="70"/>
      <c r="AA108" s="70"/>
      <c r="AB108" s="70"/>
      <c r="AC108" s="70"/>
      <c r="AD108" s="68"/>
      <c r="AE108" s="70"/>
      <c r="AF108" s="70"/>
      <c r="AG108" s="70"/>
      <c r="AH108" s="70"/>
      <c r="AI108" s="70"/>
      <c r="AJ108" s="70"/>
      <c r="AK108" s="70"/>
      <c r="AL108" s="70"/>
      <c r="AM108" s="70"/>
      <c r="AN108" s="70"/>
      <c r="AO108" s="70"/>
      <c r="AP108" s="70"/>
      <c r="AQ108" s="70"/>
      <c r="AR108" s="70"/>
      <c r="AS108" s="70"/>
      <c r="AT108" s="70"/>
      <c r="AU108" s="70"/>
      <c r="AV108" s="70"/>
      <c r="AW108" s="70"/>
      <c r="AX108" s="70"/>
      <c r="AY108" s="70"/>
      <c r="AZ108" s="70"/>
      <c r="BA108" s="70"/>
      <c r="BB108" s="70"/>
      <c r="BC108" s="70"/>
      <c r="BD108" s="70"/>
      <c r="BE108" s="70"/>
      <c r="BF108" s="70"/>
      <c r="BG108" s="70"/>
      <c r="BH108" s="70"/>
      <c r="BI108" s="70"/>
    </row>
    <row r="109" spans="1:61">
      <c r="A109" s="3">
        <v>27200060003</v>
      </c>
      <c r="B109" s="3" t="s">
        <v>3455</v>
      </c>
      <c r="C109" s="70"/>
      <c r="D109" s="70"/>
      <c r="E109" s="70"/>
      <c r="F109" s="70"/>
      <c r="G109" s="70"/>
      <c r="H109" s="70"/>
      <c r="I109" s="70"/>
      <c r="J109" s="70"/>
      <c r="K109" s="70"/>
      <c r="L109" s="70"/>
      <c r="M109" s="70"/>
      <c r="N109" s="70"/>
      <c r="O109" s="70"/>
      <c r="P109" s="70"/>
      <c r="Q109" s="70"/>
      <c r="R109" s="70"/>
      <c r="S109" s="71"/>
      <c r="T109" s="70"/>
      <c r="U109" s="70"/>
      <c r="V109" s="70"/>
      <c r="W109" s="70"/>
      <c r="X109" s="70"/>
      <c r="Y109" s="70"/>
      <c r="Z109" s="70"/>
      <c r="AA109" s="70"/>
      <c r="AB109" s="70"/>
      <c r="AC109" s="70"/>
      <c r="AD109" s="68"/>
      <c r="AE109" s="70"/>
      <c r="AF109" s="70"/>
      <c r="AG109" s="70"/>
      <c r="AH109" s="70"/>
      <c r="AI109" s="70"/>
      <c r="AJ109" s="70"/>
      <c r="AK109" s="70"/>
      <c r="AL109" s="70"/>
      <c r="AM109" s="70"/>
      <c r="AN109" s="70"/>
      <c r="AO109" s="70"/>
      <c r="AP109" s="70"/>
      <c r="AQ109" s="70"/>
      <c r="AR109" s="70"/>
      <c r="AS109" s="70"/>
      <c r="AT109" s="70"/>
      <c r="AU109" s="70"/>
      <c r="AV109" s="70"/>
      <c r="AW109" s="70"/>
      <c r="AX109" s="70"/>
      <c r="AY109" s="70"/>
      <c r="AZ109" s="70"/>
      <c r="BA109" s="70"/>
      <c r="BB109" s="70"/>
      <c r="BC109" s="70"/>
      <c r="BD109" s="70"/>
      <c r="BE109" s="70"/>
      <c r="BF109" s="70"/>
      <c r="BG109" s="70"/>
      <c r="BH109" s="70"/>
      <c r="BI109" s="70"/>
    </row>
    <row r="110" spans="1:61">
      <c r="A110" s="3">
        <v>27200060004</v>
      </c>
      <c r="B110" s="3" t="s">
        <v>3456</v>
      </c>
      <c r="C110" s="70"/>
      <c r="D110" s="70"/>
      <c r="E110" s="70"/>
      <c r="F110" s="70"/>
      <c r="G110" s="70"/>
      <c r="H110" s="70"/>
      <c r="I110" s="70"/>
      <c r="J110" s="70"/>
      <c r="K110" s="70"/>
      <c r="L110" s="70"/>
      <c r="M110" s="70"/>
      <c r="N110" s="70"/>
      <c r="O110" s="70"/>
      <c r="P110" s="70"/>
      <c r="Q110" s="70"/>
      <c r="R110" s="70"/>
      <c r="S110" s="71"/>
      <c r="T110" s="70"/>
      <c r="U110" s="70"/>
      <c r="V110" s="70"/>
      <c r="W110" s="70"/>
      <c r="X110" s="70"/>
      <c r="Y110" s="70"/>
      <c r="Z110" s="70"/>
      <c r="AA110" s="70"/>
      <c r="AB110" s="70"/>
      <c r="AC110" s="70"/>
      <c r="AD110" s="68"/>
      <c r="AE110" s="70"/>
      <c r="AF110" s="70"/>
      <c r="AG110" s="70"/>
      <c r="AH110" s="70"/>
      <c r="AI110" s="70"/>
      <c r="AJ110" s="70"/>
      <c r="AK110" s="70"/>
      <c r="AL110" s="70"/>
      <c r="AM110" s="70"/>
      <c r="AN110" s="70"/>
      <c r="AO110" s="70"/>
      <c r="AP110" s="70"/>
      <c r="AQ110" s="70"/>
      <c r="AR110" s="70"/>
      <c r="AS110" s="70"/>
      <c r="AT110" s="70"/>
      <c r="AU110" s="70"/>
      <c r="AV110" s="70"/>
      <c r="AW110" s="70"/>
      <c r="AX110" s="70"/>
      <c r="AY110" s="70"/>
      <c r="AZ110" s="70"/>
      <c r="BA110" s="70"/>
      <c r="BB110" s="70"/>
      <c r="BC110" s="70"/>
      <c r="BD110" s="70"/>
      <c r="BE110" s="70"/>
      <c r="BF110" s="70"/>
      <c r="BG110" s="70"/>
      <c r="BH110" s="70"/>
      <c r="BI110" s="70"/>
    </row>
    <row r="111" spans="1:61">
      <c r="A111" s="3">
        <v>27200060005</v>
      </c>
      <c r="B111" s="3" t="s">
        <v>3457</v>
      </c>
      <c r="C111" s="70"/>
      <c r="D111" s="70"/>
      <c r="E111" s="70"/>
      <c r="F111" s="70"/>
      <c r="G111" s="70"/>
      <c r="H111" s="70"/>
      <c r="I111" s="70"/>
      <c r="J111" s="70"/>
      <c r="K111" s="70"/>
      <c r="L111" s="70"/>
      <c r="M111" s="70"/>
      <c r="N111" s="70"/>
      <c r="O111" s="70"/>
      <c r="P111" s="70"/>
      <c r="Q111" s="70"/>
      <c r="R111" s="70"/>
      <c r="S111" s="71"/>
      <c r="T111" s="70"/>
      <c r="U111" s="70"/>
      <c r="V111" s="70"/>
      <c r="W111" s="70"/>
      <c r="X111" s="70"/>
      <c r="Y111" s="70"/>
      <c r="Z111" s="70"/>
      <c r="AA111" s="70"/>
      <c r="AB111" s="70"/>
      <c r="AC111" s="70"/>
      <c r="AD111" s="68"/>
      <c r="AE111" s="70"/>
      <c r="AF111" s="70"/>
      <c r="AG111" s="70"/>
      <c r="AH111" s="70"/>
      <c r="AI111" s="70"/>
      <c r="AJ111" s="70"/>
      <c r="AK111" s="70"/>
      <c r="AL111" s="70"/>
      <c r="AM111" s="70"/>
      <c r="AN111" s="70"/>
      <c r="AO111" s="70"/>
      <c r="AP111" s="70"/>
      <c r="AQ111" s="70"/>
      <c r="AR111" s="70"/>
      <c r="AS111" s="70"/>
      <c r="AT111" s="70"/>
      <c r="AU111" s="70"/>
      <c r="AV111" s="70"/>
      <c r="AW111" s="70"/>
      <c r="AX111" s="70"/>
      <c r="AY111" s="70"/>
      <c r="AZ111" s="70"/>
      <c r="BA111" s="70"/>
      <c r="BB111" s="70"/>
      <c r="BC111" s="70"/>
      <c r="BD111" s="70"/>
      <c r="BE111" s="70"/>
      <c r="BF111" s="70"/>
      <c r="BG111" s="70"/>
      <c r="BH111" s="70"/>
      <c r="BI111" s="70"/>
    </row>
    <row r="112" spans="1:61">
      <c r="A112" s="3">
        <v>27200060006</v>
      </c>
      <c r="B112" s="3" t="s">
        <v>3458</v>
      </c>
      <c r="C112" s="70"/>
      <c r="D112" s="70"/>
      <c r="E112" s="70"/>
      <c r="F112" s="70"/>
      <c r="G112" s="70"/>
      <c r="H112" s="70"/>
      <c r="I112" s="70"/>
      <c r="J112" s="70"/>
      <c r="K112" s="70"/>
      <c r="L112" s="70"/>
      <c r="M112" s="70"/>
      <c r="N112" s="70"/>
      <c r="O112" s="70"/>
      <c r="P112" s="70"/>
      <c r="Q112" s="70"/>
      <c r="R112" s="70"/>
      <c r="S112" s="71"/>
      <c r="T112" s="70"/>
      <c r="U112" s="70"/>
      <c r="V112" s="70"/>
      <c r="W112" s="70"/>
      <c r="X112" s="70"/>
      <c r="Y112" s="70"/>
      <c r="Z112" s="70"/>
      <c r="AA112" s="70"/>
      <c r="AB112" s="70"/>
      <c r="AC112" s="70"/>
      <c r="AD112" s="68"/>
      <c r="AE112" s="70"/>
      <c r="AF112" s="70"/>
      <c r="AG112" s="70"/>
      <c r="AH112" s="70"/>
      <c r="AI112" s="70"/>
      <c r="AJ112" s="70"/>
      <c r="AK112" s="70"/>
      <c r="AL112" s="70"/>
      <c r="AM112" s="70"/>
      <c r="AN112" s="70"/>
      <c r="AO112" s="70"/>
      <c r="AP112" s="70"/>
      <c r="AQ112" s="70"/>
      <c r="AR112" s="70"/>
      <c r="AS112" s="70"/>
      <c r="AT112" s="70"/>
      <c r="AU112" s="70"/>
      <c r="AV112" s="70"/>
      <c r="AW112" s="70"/>
      <c r="AX112" s="70"/>
      <c r="AY112" s="70"/>
      <c r="AZ112" s="70"/>
      <c r="BA112" s="70"/>
      <c r="BB112" s="70"/>
      <c r="BC112" s="70"/>
      <c r="BD112" s="70"/>
      <c r="BE112" s="70"/>
      <c r="BF112" s="70"/>
      <c r="BG112" s="70"/>
      <c r="BH112" s="70"/>
      <c r="BI112" s="70"/>
    </row>
    <row r="113" spans="1:61">
      <c r="A113" s="3">
        <v>27200060007</v>
      </c>
      <c r="B113" s="3" t="s">
        <v>3459</v>
      </c>
      <c r="C113" s="70"/>
      <c r="D113" s="70"/>
      <c r="E113" s="70"/>
      <c r="F113" s="70"/>
      <c r="G113" s="70"/>
      <c r="H113" s="70"/>
      <c r="I113" s="70"/>
      <c r="J113" s="70"/>
      <c r="K113" s="70"/>
      <c r="L113" s="70"/>
      <c r="M113" s="70"/>
      <c r="N113" s="70"/>
      <c r="O113" s="70"/>
      <c r="P113" s="70"/>
      <c r="Q113" s="70"/>
      <c r="R113" s="70"/>
      <c r="S113" s="71"/>
      <c r="T113" s="70"/>
      <c r="U113" s="70"/>
      <c r="V113" s="70"/>
      <c r="W113" s="70"/>
      <c r="X113" s="70"/>
      <c r="Y113" s="70"/>
      <c r="Z113" s="70"/>
      <c r="AA113" s="70"/>
      <c r="AB113" s="70"/>
      <c r="AC113" s="70"/>
      <c r="AD113" s="68"/>
      <c r="AE113" s="70"/>
      <c r="AF113" s="70"/>
      <c r="AG113" s="70"/>
      <c r="AH113" s="70"/>
      <c r="AI113" s="70"/>
      <c r="AJ113" s="70"/>
      <c r="AK113" s="70"/>
      <c r="AL113" s="70"/>
      <c r="AM113" s="70"/>
      <c r="AN113" s="70"/>
      <c r="AO113" s="70"/>
      <c r="AP113" s="70"/>
      <c r="AQ113" s="70"/>
      <c r="AR113" s="70"/>
      <c r="AS113" s="70"/>
      <c r="AT113" s="70"/>
      <c r="AU113" s="70"/>
      <c r="AV113" s="70"/>
      <c r="AW113" s="70"/>
      <c r="AX113" s="70"/>
      <c r="AY113" s="70"/>
      <c r="AZ113" s="70"/>
      <c r="BA113" s="70"/>
      <c r="BB113" s="70"/>
      <c r="BC113" s="70"/>
      <c r="BD113" s="70"/>
      <c r="BE113" s="70"/>
      <c r="BF113" s="70"/>
      <c r="BG113" s="70"/>
      <c r="BH113" s="70"/>
      <c r="BI113" s="70"/>
    </row>
    <row r="114" spans="1:61">
      <c r="A114" s="3">
        <v>27200060008</v>
      </c>
      <c r="B114" s="3" t="s">
        <v>3460</v>
      </c>
      <c r="C114" s="70"/>
      <c r="D114" s="70"/>
      <c r="E114" s="70"/>
      <c r="F114" s="70"/>
      <c r="G114" s="70"/>
      <c r="H114" s="70"/>
      <c r="I114" s="70"/>
      <c r="J114" s="70"/>
      <c r="K114" s="70"/>
      <c r="L114" s="70"/>
      <c r="M114" s="70"/>
      <c r="N114" s="70"/>
      <c r="O114" s="70"/>
      <c r="P114" s="70"/>
      <c r="Q114" s="70"/>
      <c r="R114" s="70"/>
      <c r="S114" s="71"/>
      <c r="T114" s="70"/>
      <c r="U114" s="70"/>
      <c r="V114" s="70"/>
      <c r="W114" s="70"/>
      <c r="X114" s="70"/>
      <c r="Y114" s="70"/>
      <c r="Z114" s="70"/>
      <c r="AA114" s="70"/>
      <c r="AB114" s="70"/>
      <c r="AC114" s="70"/>
      <c r="AD114" s="68"/>
      <c r="AE114" s="70"/>
      <c r="AF114" s="70"/>
      <c r="AG114" s="70"/>
      <c r="AH114" s="70"/>
      <c r="AI114" s="70"/>
      <c r="AJ114" s="70"/>
      <c r="AK114" s="70"/>
      <c r="AL114" s="70"/>
      <c r="AM114" s="70"/>
      <c r="AN114" s="70"/>
      <c r="AO114" s="70"/>
      <c r="AP114" s="70"/>
      <c r="AQ114" s="70"/>
      <c r="AR114" s="70"/>
      <c r="AS114" s="70"/>
      <c r="AT114" s="70"/>
      <c r="AU114" s="70"/>
      <c r="AV114" s="70"/>
      <c r="AW114" s="70"/>
      <c r="AX114" s="70"/>
      <c r="AY114" s="70"/>
      <c r="AZ114" s="70"/>
      <c r="BA114" s="70"/>
      <c r="BB114" s="70"/>
      <c r="BC114" s="70"/>
      <c r="BD114" s="70"/>
      <c r="BE114" s="70"/>
      <c r="BF114" s="70"/>
      <c r="BG114" s="70"/>
      <c r="BH114" s="70"/>
      <c r="BI114" s="70"/>
    </row>
    <row r="115" spans="1:61">
      <c r="A115" s="3">
        <v>27200070001</v>
      </c>
      <c r="B115" s="3" t="s">
        <v>2938</v>
      </c>
      <c r="C115" s="70"/>
      <c r="D115" s="70"/>
      <c r="E115" s="70"/>
      <c r="F115" s="70"/>
      <c r="G115" s="70"/>
      <c r="H115" s="70"/>
      <c r="I115" s="70"/>
      <c r="J115" s="70"/>
      <c r="K115" s="70"/>
      <c r="L115" s="70"/>
      <c r="M115" s="70"/>
      <c r="N115" s="70"/>
      <c r="O115" s="70"/>
      <c r="P115" s="70"/>
      <c r="Q115" s="70"/>
      <c r="R115" s="70"/>
      <c r="S115" s="71"/>
      <c r="T115" s="70"/>
      <c r="U115" s="70"/>
      <c r="V115" s="70"/>
      <c r="W115" s="70"/>
      <c r="X115" s="70"/>
      <c r="Y115" s="70"/>
      <c r="Z115" s="70"/>
      <c r="AA115" s="70"/>
      <c r="AB115" s="70"/>
      <c r="AC115" s="70"/>
      <c r="AD115" s="68"/>
      <c r="AE115" s="70"/>
      <c r="AF115" s="70"/>
      <c r="AG115" s="70"/>
      <c r="AH115" s="70"/>
      <c r="AI115" s="70"/>
      <c r="AJ115" s="70"/>
      <c r="AK115" s="70"/>
      <c r="AL115" s="70"/>
      <c r="AM115" s="70"/>
      <c r="AN115" s="70"/>
      <c r="AO115" s="70"/>
      <c r="AP115" s="70"/>
      <c r="AQ115" s="70"/>
      <c r="AR115" s="70"/>
      <c r="AS115" s="70"/>
      <c r="AT115" s="70"/>
      <c r="AU115" s="70"/>
      <c r="AV115" s="70"/>
      <c r="AW115" s="70"/>
      <c r="AX115" s="70"/>
      <c r="AY115" s="70"/>
      <c r="AZ115" s="70"/>
      <c r="BA115" s="70"/>
      <c r="BB115" s="70"/>
      <c r="BC115" s="70"/>
      <c r="BD115" s="70"/>
      <c r="BE115" s="70"/>
      <c r="BF115" s="70"/>
      <c r="BG115" s="70"/>
      <c r="BH115" s="70"/>
      <c r="BI115" s="70"/>
    </row>
    <row r="116" spans="1:61">
      <c r="A116" s="3">
        <v>27200070002</v>
      </c>
      <c r="B116" s="3" t="s">
        <v>2939</v>
      </c>
      <c r="C116" s="70"/>
      <c r="D116" s="70"/>
      <c r="E116" s="70"/>
      <c r="F116" s="70"/>
      <c r="G116" s="70"/>
      <c r="H116" s="70"/>
      <c r="I116" s="70"/>
      <c r="J116" s="70"/>
      <c r="K116" s="70"/>
      <c r="L116" s="70"/>
      <c r="M116" s="70"/>
      <c r="N116" s="70"/>
      <c r="O116" s="70"/>
      <c r="P116" s="70"/>
      <c r="Q116" s="70"/>
      <c r="R116" s="70"/>
      <c r="S116" s="71"/>
      <c r="T116" s="70"/>
      <c r="U116" s="70"/>
      <c r="V116" s="70"/>
      <c r="W116" s="70"/>
      <c r="X116" s="70"/>
      <c r="Y116" s="70"/>
      <c r="Z116" s="70"/>
      <c r="AA116" s="70"/>
      <c r="AB116" s="70"/>
      <c r="AC116" s="70"/>
      <c r="AD116" s="68"/>
      <c r="AE116" s="70"/>
      <c r="AF116" s="70"/>
      <c r="AG116" s="70"/>
      <c r="AH116" s="70"/>
      <c r="AI116" s="70"/>
      <c r="AJ116" s="70"/>
      <c r="AK116" s="70"/>
      <c r="AL116" s="70"/>
      <c r="AM116" s="70"/>
      <c r="AN116" s="70"/>
      <c r="AO116" s="70"/>
      <c r="AP116" s="70"/>
      <c r="AQ116" s="70"/>
      <c r="AR116" s="70"/>
      <c r="AS116" s="70"/>
      <c r="AT116" s="70"/>
      <c r="AU116" s="70"/>
      <c r="AV116" s="70"/>
      <c r="AW116" s="70"/>
      <c r="AX116" s="70"/>
      <c r="AY116" s="70"/>
      <c r="AZ116" s="70"/>
      <c r="BA116" s="70"/>
      <c r="BB116" s="70"/>
      <c r="BC116" s="70"/>
      <c r="BD116" s="70"/>
      <c r="BE116" s="70"/>
      <c r="BF116" s="70"/>
      <c r="BG116" s="70"/>
      <c r="BH116" s="70"/>
      <c r="BI116" s="70"/>
    </row>
    <row r="117" spans="1:61">
      <c r="A117" s="3">
        <v>27200070003</v>
      </c>
      <c r="B117" s="3" t="s">
        <v>2940</v>
      </c>
      <c r="C117" s="70"/>
      <c r="D117" s="70"/>
      <c r="E117" s="70"/>
      <c r="F117" s="70"/>
      <c r="G117" s="70"/>
      <c r="H117" s="70"/>
      <c r="I117" s="70"/>
      <c r="J117" s="70"/>
      <c r="K117" s="70"/>
      <c r="L117" s="70"/>
      <c r="M117" s="70"/>
      <c r="N117" s="70"/>
      <c r="O117" s="70"/>
      <c r="P117" s="70"/>
      <c r="Q117" s="70"/>
      <c r="R117" s="70"/>
      <c r="S117" s="71"/>
      <c r="T117" s="70"/>
      <c r="U117" s="70"/>
      <c r="V117" s="70"/>
      <c r="W117" s="70"/>
      <c r="X117" s="70"/>
      <c r="Y117" s="70"/>
      <c r="Z117" s="70"/>
      <c r="AA117" s="70"/>
      <c r="AB117" s="70"/>
      <c r="AC117" s="70"/>
      <c r="AD117" s="68"/>
      <c r="AE117" s="70"/>
      <c r="AF117" s="70"/>
      <c r="AG117" s="70"/>
      <c r="AH117" s="70"/>
      <c r="AI117" s="70"/>
      <c r="AJ117" s="70"/>
      <c r="AK117" s="70"/>
      <c r="AL117" s="70"/>
      <c r="AM117" s="70"/>
      <c r="AN117" s="70"/>
      <c r="AO117" s="70"/>
      <c r="AP117" s="70"/>
      <c r="AQ117" s="70"/>
      <c r="AR117" s="70"/>
      <c r="AS117" s="70"/>
      <c r="AT117" s="70"/>
      <c r="AU117" s="70"/>
      <c r="AV117" s="70"/>
      <c r="AW117" s="70"/>
      <c r="AX117" s="70"/>
      <c r="AY117" s="70"/>
      <c r="AZ117" s="70"/>
      <c r="BA117" s="70"/>
      <c r="BB117" s="70"/>
      <c r="BC117" s="70"/>
      <c r="BD117" s="70"/>
      <c r="BE117" s="70"/>
      <c r="BF117" s="70"/>
      <c r="BG117" s="70"/>
      <c r="BH117" s="70"/>
      <c r="BI117" s="70"/>
    </row>
    <row r="118" spans="1:61">
      <c r="A118" s="3">
        <v>27200070004</v>
      </c>
      <c r="B118" s="3" t="s">
        <v>2941</v>
      </c>
      <c r="C118" s="70"/>
      <c r="D118" s="70"/>
      <c r="E118" s="70"/>
      <c r="F118" s="70"/>
      <c r="G118" s="70"/>
      <c r="H118" s="70"/>
      <c r="I118" s="70"/>
      <c r="J118" s="70"/>
      <c r="K118" s="70"/>
      <c r="L118" s="70"/>
      <c r="M118" s="70"/>
      <c r="N118" s="70"/>
      <c r="O118" s="70"/>
      <c r="P118" s="70"/>
      <c r="Q118" s="70"/>
      <c r="R118" s="70"/>
      <c r="S118" s="71"/>
      <c r="T118" s="70"/>
      <c r="U118" s="70"/>
      <c r="V118" s="70"/>
      <c r="W118" s="70"/>
      <c r="X118" s="70"/>
      <c r="Y118" s="70"/>
      <c r="Z118" s="70"/>
      <c r="AA118" s="70"/>
      <c r="AB118" s="70"/>
      <c r="AC118" s="70"/>
      <c r="AD118" s="68"/>
      <c r="AE118" s="70"/>
      <c r="AF118" s="70"/>
      <c r="AG118" s="70"/>
      <c r="AH118" s="70"/>
      <c r="AI118" s="70"/>
      <c r="AJ118" s="70"/>
      <c r="AK118" s="70"/>
      <c r="AL118" s="70"/>
      <c r="AM118" s="70"/>
      <c r="AN118" s="70"/>
      <c r="AO118" s="70"/>
      <c r="AP118" s="70"/>
      <c r="AQ118" s="70"/>
      <c r="AR118" s="70"/>
      <c r="AS118" s="70"/>
      <c r="AT118" s="70"/>
      <c r="AU118" s="70"/>
      <c r="AV118" s="70"/>
      <c r="AW118" s="70"/>
      <c r="AX118" s="70"/>
      <c r="AY118" s="70"/>
      <c r="AZ118" s="70"/>
      <c r="BA118" s="70"/>
      <c r="BB118" s="70"/>
      <c r="BC118" s="70"/>
      <c r="BD118" s="70"/>
      <c r="BE118" s="70"/>
      <c r="BF118" s="70"/>
      <c r="BG118" s="70"/>
      <c r="BH118" s="70"/>
      <c r="BI118" s="70"/>
    </row>
    <row r="119" spans="1:61">
      <c r="A119" s="3">
        <v>27200070005</v>
      </c>
      <c r="B119" s="3" t="s">
        <v>2942</v>
      </c>
      <c r="C119" s="70"/>
      <c r="D119" s="70"/>
      <c r="E119" s="70"/>
      <c r="F119" s="70"/>
      <c r="G119" s="70"/>
      <c r="H119" s="70"/>
      <c r="I119" s="70"/>
      <c r="J119" s="70"/>
      <c r="K119" s="70"/>
      <c r="L119" s="70"/>
      <c r="M119" s="70"/>
      <c r="N119" s="70"/>
      <c r="O119" s="70"/>
      <c r="P119" s="70"/>
      <c r="Q119" s="70"/>
      <c r="R119" s="70"/>
      <c r="S119" s="71"/>
      <c r="T119" s="70"/>
      <c r="U119" s="70"/>
      <c r="V119" s="70"/>
      <c r="W119" s="70"/>
      <c r="X119" s="70"/>
      <c r="Y119" s="70"/>
      <c r="Z119" s="70"/>
      <c r="AA119" s="70"/>
      <c r="AB119" s="70"/>
      <c r="AC119" s="70"/>
      <c r="AD119" s="68"/>
      <c r="AE119" s="70"/>
      <c r="AF119" s="70"/>
      <c r="AG119" s="70"/>
      <c r="AH119" s="70"/>
      <c r="AI119" s="70"/>
      <c r="AJ119" s="70"/>
      <c r="AK119" s="70"/>
      <c r="AL119" s="70"/>
      <c r="AM119" s="70"/>
      <c r="AN119" s="70"/>
      <c r="AO119" s="70"/>
      <c r="AP119" s="70"/>
      <c r="AQ119" s="70"/>
      <c r="AR119" s="70"/>
      <c r="AS119" s="70"/>
      <c r="AT119" s="70"/>
      <c r="AU119" s="70"/>
      <c r="AV119" s="70"/>
      <c r="AW119" s="70"/>
      <c r="AX119" s="70"/>
      <c r="AY119" s="70"/>
      <c r="AZ119" s="70"/>
      <c r="BA119" s="70"/>
      <c r="BB119" s="70"/>
      <c r="BC119" s="70"/>
      <c r="BD119" s="70"/>
      <c r="BE119" s="70"/>
      <c r="BF119" s="70"/>
      <c r="BG119" s="70"/>
      <c r="BH119" s="70"/>
      <c r="BI119" s="70"/>
    </row>
    <row r="120" spans="1:61">
      <c r="A120" s="3">
        <v>27200070006</v>
      </c>
      <c r="B120" s="3" t="s">
        <v>791</v>
      </c>
      <c r="C120" s="70"/>
      <c r="D120" s="70"/>
      <c r="E120" s="70"/>
      <c r="F120" s="70"/>
      <c r="G120" s="70"/>
      <c r="H120" s="70"/>
      <c r="I120" s="70"/>
      <c r="J120" s="70"/>
      <c r="K120" s="70"/>
      <c r="L120" s="70"/>
      <c r="M120" s="70"/>
      <c r="N120" s="70"/>
      <c r="O120" s="70"/>
      <c r="P120" s="70"/>
      <c r="Q120" s="70"/>
      <c r="R120" s="70"/>
      <c r="S120" s="71"/>
      <c r="T120" s="70"/>
      <c r="U120" s="70"/>
      <c r="V120" s="70"/>
      <c r="W120" s="70"/>
      <c r="X120" s="70"/>
      <c r="Y120" s="70"/>
      <c r="Z120" s="70"/>
      <c r="AA120" s="70"/>
      <c r="AB120" s="70"/>
      <c r="AC120" s="70"/>
      <c r="AD120" s="68"/>
      <c r="AE120" s="70"/>
      <c r="AF120" s="70"/>
      <c r="AG120" s="70"/>
      <c r="AH120" s="70"/>
      <c r="AI120" s="70"/>
      <c r="AJ120" s="70"/>
      <c r="AK120" s="70"/>
      <c r="AL120" s="70"/>
      <c r="AM120" s="70"/>
      <c r="AN120" s="70"/>
      <c r="AO120" s="70"/>
      <c r="AP120" s="70"/>
      <c r="AQ120" s="70"/>
      <c r="AR120" s="70"/>
      <c r="AS120" s="70"/>
      <c r="AT120" s="70"/>
      <c r="AU120" s="70"/>
      <c r="AV120" s="70"/>
      <c r="AW120" s="70"/>
      <c r="AX120" s="70"/>
      <c r="AY120" s="70"/>
      <c r="AZ120" s="70"/>
      <c r="BA120" s="70"/>
      <c r="BB120" s="70"/>
      <c r="BC120" s="70"/>
      <c r="BD120" s="70"/>
      <c r="BE120" s="70"/>
      <c r="BF120" s="70"/>
      <c r="BG120" s="70"/>
      <c r="BH120" s="70"/>
      <c r="BI120" s="70"/>
    </row>
    <row r="121" spans="1:61">
      <c r="A121" s="3">
        <v>27200080001</v>
      </c>
      <c r="B121" s="3" t="s">
        <v>3461</v>
      </c>
      <c r="C121" s="70"/>
      <c r="D121" s="70"/>
      <c r="E121" s="70"/>
      <c r="F121" s="70"/>
      <c r="G121" s="70"/>
      <c r="H121" s="70"/>
      <c r="I121" s="70"/>
      <c r="J121" s="70"/>
      <c r="K121" s="70"/>
      <c r="L121" s="70"/>
      <c r="M121" s="70"/>
      <c r="N121" s="70"/>
      <c r="O121" s="70"/>
      <c r="P121" s="70"/>
      <c r="Q121" s="70"/>
      <c r="R121" s="70"/>
      <c r="S121" s="71"/>
      <c r="T121" s="70"/>
      <c r="U121" s="70"/>
      <c r="V121" s="70"/>
      <c r="W121" s="70"/>
      <c r="X121" s="70"/>
      <c r="Y121" s="70"/>
      <c r="Z121" s="70"/>
      <c r="AA121" s="70"/>
      <c r="AB121" s="70"/>
      <c r="AC121" s="70"/>
      <c r="AD121" s="68"/>
      <c r="AE121" s="70"/>
      <c r="AF121" s="70"/>
      <c r="AG121" s="70"/>
      <c r="AH121" s="70"/>
      <c r="AI121" s="70"/>
      <c r="AJ121" s="70"/>
      <c r="AK121" s="70"/>
      <c r="AL121" s="70"/>
      <c r="AM121" s="70"/>
      <c r="AN121" s="70"/>
      <c r="AO121" s="70"/>
      <c r="AP121" s="70"/>
      <c r="AQ121" s="70"/>
      <c r="AR121" s="70"/>
      <c r="AS121" s="70"/>
      <c r="AT121" s="70"/>
      <c r="AU121" s="70"/>
      <c r="AV121" s="70"/>
      <c r="AW121" s="70"/>
      <c r="AX121" s="70"/>
      <c r="AY121" s="70"/>
      <c r="AZ121" s="70"/>
      <c r="BA121" s="70"/>
      <c r="BB121" s="70"/>
      <c r="BC121" s="70"/>
      <c r="BD121" s="70"/>
      <c r="BE121" s="70"/>
      <c r="BF121" s="70"/>
      <c r="BG121" s="70"/>
      <c r="BH121" s="70"/>
      <c r="BI121" s="70"/>
    </row>
    <row r="122" spans="1:61">
      <c r="A122" s="3">
        <v>27200080002</v>
      </c>
      <c r="B122" s="3" t="s">
        <v>3462</v>
      </c>
      <c r="C122" s="70"/>
      <c r="D122" s="70"/>
      <c r="E122" s="70"/>
      <c r="F122" s="70"/>
      <c r="G122" s="70"/>
      <c r="H122" s="70"/>
      <c r="I122" s="70"/>
      <c r="J122" s="70"/>
      <c r="K122" s="70"/>
      <c r="L122" s="70"/>
      <c r="M122" s="70"/>
      <c r="N122" s="70"/>
      <c r="O122" s="70"/>
      <c r="P122" s="70"/>
      <c r="Q122" s="70"/>
      <c r="R122" s="70"/>
      <c r="S122" s="71"/>
      <c r="T122" s="70"/>
      <c r="U122" s="70"/>
      <c r="V122" s="70"/>
      <c r="W122" s="70"/>
      <c r="X122" s="70"/>
      <c r="Y122" s="70"/>
      <c r="Z122" s="70"/>
      <c r="AA122" s="70"/>
      <c r="AB122" s="70"/>
      <c r="AC122" s="70"/>
      <c r="AD122" s="68"/>
      <c r="AE122" s="70"/>
      <c r="AF122" s="70"/>
      <c r="AG122" s="70"/>
      <c r="AH122" s="70"/>
      <c r="AI122" s="70"/>
      <c r="AJ122" s="70"/>
      <c r="AK122" s="70"/>
      <c r="AL122" s="70"/>
      <c r="AM122" s="70"/>
      <c r="AN122" s="70"/>
      <c r="AO122" s="70"/>
      <c r="AP122" s="70"/>
      <c r="AQ122" s="70"/>
      <c r="AR122" s="70"/>
      <c r="AS122" s="70"/>
      <c r="AT122" s="70"/>
      <c r="AU122" s="70"/>
      <c r="AV122" s="70"/>
      <c r="AW122" s="70"/>
      <c r="AX122" s="70"/>
      <c r="AY122" s="70"/>
      <c r="AZ122" s="70"/>
      <c r="BA122" s="70"/>
      <c r="BB122" s="70"/>
      <c r="BC122" s="70"/>
      <c r="BD122" s="70"/>
      <c r="BE122" s="70"/>
      <c r="BF122" s="70"/>
      <c r="BG122" s="70"/>
      <c r="BH122" s="70"/>
      <c r="BI122" s="70"/>
    </row>
    <row r="123" spans="1:61">
      <c r="A123" s="3">
        <v>27200080003</v>
      </c>
      <c r="B123" s="3" t="s">
        <v>3463</v>
      </c>
      <c r="C123" s="70"/>
      <c r="D123" s="70"/>
      <c r="E123" s="70"/>
      <c r="F123" s="70"/>
      <c r="G123" s="70"/>
      <c r="H123" s="70"/>
      <c r="I123" s="70"/>
      <c r="J123" s="70"/>
      <c r="K123" s="70"/>
      <c r="L123" s="70"/>
      <c r="M123" s="70"/>
      <c r="N123" s="70"/>
      <c r="O123" s="70"/>
      <c r="P123" s="70"/>
      <c r="Q123" s="70"/>
      <c r="R123" s="70"/>
      <c r="S123" s="71"/>
      <c r="T123" s="70"/>
      <c r="U123" s="70"/>
      <c r="V123" s="70"/>
      <c r="W123" s="70"/>
      <c r="X123" s="70"/>
      <c r="Y123" s="70"/>
      <c r="Z123" s="70"/>
      <c r="AA123" s="70"/>
      <c r="AB123" s="70"/>
      <c r="AC123" s="70"/>
      <c r="AD123" s="68"/>
      <c r="AE123" s="70"/>
      <c r="AF123" s="70"/>
      <c r="AG123" s="70"/>
      <c r="AH123" s="70"/>
      <c r="AI123" s="70"/>
      <c r="AJ123" s="70"/>
      <c r="AK123" s="70"/>
      <c r="AL123" s="70"/>
      <c r="AM123" s="70"/>
      <c r="AN123" s="70"/>
      <c r="AO123" s="70"/>
      <c r="AP123" s="70"/>
      <c r="AQ123" s="70"/>
      <c r="AR123" s="70"/>
      <c r="AS123" s="70"/>
      <c r="AT123" s="70"/>
      <c r="AU123" s="70"/>
      <c r="AV123" s="70"/>
      <c r="AW123" s="70"/>
      <c r="AX123" s="70"/>
      <c r="AY123" s="70"/>
      <c r="AZ123" s="70"/>
      <c r="BA123" s="70"/>
      <c r="BB123" s="70"/>
      <c r="BC123" s="70"/>
      <c r="BD123" s="70"/>
      <c r="BE123" s="70"/>
      <c r="BF123" s="70"/>
      <c r="BG123" s="70"/>
      <c r="BH123" s="70"/>
      <c r="BI123" s="70"/>
    </row>
    <row r="124" spans="1:61">
      <c r="A124" s="3">
        <v>27200080004</v>
      </c>
      <c r="B124" s="3" t="s">
        <v>3464</v>
      </c>
      <c r="C124" s="70"/>
      <c r="D124" s="70"/>
      <c r="E124" s="70"/>
      <c r="F124" s="70"/>
      <c r="G124" s="70"/>
      <c r="H124" s="70"/>
      <c r="I124" s="70"/>
      <c r="J124" s="70"/>
      <c r="K124" s="70"/>
      <c r="L124" s="70"/>
      <c r="M124" s="70"/>
      <c r="N124" s="70"/>
      <c r="O124" s="70"/>
      <c r="P124" s="70"/>
      <c r="Q124" s="70"/>
      <c r="R124" s="70"/>
      <c r="S124" s="71"/>
      <c r="T124" s="70"/>
      <c r="U124" s="70"/>
      <c r="V124" s="70"/>
      <c r="W124" s="70"/>
      <c r="X124" s="70"/>
      <c r="Y124" s="70"/>
      <c r="Z124" s="70"/>
      <c r="AA124" s="70"/>
      <c r="AB124" s="70"/>
      <c r="AC124" s="70"/>
      <c r="AD124" s="68"/>
      <c r="AE124" s="70"/>
      <c r="AF124" s="70"/>
      <c r="AG124" s="70"/>
      <c r="AH124" s="70"/>
      <c r="AI124" s="70"/>
      <c r="AJ124" s="70"/>
      <c r="AK124" s="70"/>
      <c r="AL124" s="70"/>
      <c r="AM124" s="70"/>
      <c r="AN124" s="70"/>
      <c r="AO124" s="70"/>
      <c r="AP124" s="70"/>
      <c r="AQ124" s="70"/>
      <c r="AR124" s="70"/>
      <c r="AS124" s="70"/>
      <c r="AT124" s="70"/>
      <c r="AU124" s="70"/>
      <c r="AV124" s="70"/>
      <c r="AW124" s="70"/>
      <c r="AX124" s="70"/>
      <c r="AY124" s="70"/>
      <c r="AZ124" s="70"/>
      <c r="BA124" s="70"/>
      <c r="BB124" s="70"/>
      <c r="BC124" s="70"/>
      <c r="BD124" s="70"/>
      <c r="BE124" s="70"/>
      <c r="BF124" s="70"/>
      <c r="BG124" s="70"/>
      <c r="BH124" s="70"/>
      <c r="BI124" s="70"/>
    </row>
    <row r="125" spans="1:61">
      <c r="A125" s="3">
        <v>27200080005</v>
      </c>
      <c r="B125" s="3" t="s">
        <v>3465</v>
      </c>
      <c r="C125" s="70"/>
      <c r="D125" s="70"/>
      <c r="E125" s="70"/>
      <c r="F125" s="70"/>
      <c r="G125" s="70"/>
      <c r="H125" s="70"/>
      <c r="I125" s="70"/>
      <c r="J125" s="70"/>
      <c r="K125" s="70"/>
      <c r="L125" s="70"/>
      <c r="M125" s="70"/>
      <c r="N125" s="70"/>
      <c r="O125" s="70"/>
      <c r="P125" s="70"/>
      <c r="Q125" s="70"/>
      <c r="R125" s="70"/>
      <c r="S125" s="71"/>
      <c r="T125" s="70"/>
      <c r="U125" s="70"/>
      <c r="V125" s="70"/>
      <c r="W125" s="70"/>
      <c r="X125" s="70"/>
      <c r="Y125" s="70"/>
      <c r="Z125" s="70"/>
      <c r="AA125" s="70"/>
      <c r="AB125" s="70"/>
      <c r="AC125" s="70"/>
      <c r="AD125" s="68"/>
      <c r="AE125" s="70"/>
      <c r="AF125" s="70"/>
      <c r="AG125" s="70"/>
      <c r="AH125" s="70"/>
      <c r="AI125" s="70"/>
      <c r="AJ125" s="70"/>
      <c r="AK125" s="70"/>
      <c r="AL125" s="70"/>
      <c r="AM125" s="70"/>
      <c r="AN125" s="70"/>
      <c r="AO125" s="70"/>
      <c r="AP125" s="70"/>
      <c r="AQ125" s="70"/>
      <c r="AR125" s="70"/>
      <c r="AS125" s="70"/>
      <c r="AT125" s="70"/>
      <c r="AU125" s="70"/>
      <c r="AV125" s="70"/>
      <c r="AW125" s="70"/>
      <c r="AX125" s="70"/>
      <c r="AY125" s="70"/>
      <c r="AZ125" s="70"/>
      <c r="BA125" s="70"/>
      <c r="BB125" s="70"/>
      <c r="BC125" s="70"/>
      <c r="BD125" s="70"/>
      <c r="BE125" s="70"/>
      <c r="BF125" s="70"/>
      <c r="BG125" s="70"/>
      <c r="BH125" s="70"/>
      <c r="BI125" s="70"/>
    </row>
    <row r="126" spans="1:61">
      <c r="A126" s="3">
        <v>27200080006</v>
      </c>
      <c r="B126" s="3" t="s">
        <v>3466</v>
      </c>
      <c r="C126" s="70"/>
      <c r="D126" s="70"/>
      <c r="E126" s="70"/>
      <c r="F126" s="70"/>
      <c r="G126" s="70"/>
      <c r="H126" s="70"/>
      <c r="I126" s="70"/>
      <c r="J126" s="70"/>
      <c r="K126" s="70"/>
      <c r="L126" s="70"/>
      <c r="M126" s="70"/>
      <c r="N126" s="70"/>
      <c r="O126" s="70"/>
      <c r="P126" s="70"/>
      <c r="Q126" s="70"/>
      <c r="R126" s="70"/>
      <c r="S126" s="71"/>
      <c r="T126" s="70"/>
      <c r="U126" s="70"/>
      <c r="V126" s="70"/>
      <c r="W126" s="70"/>
      <c r="X126" s="70"/>
      <c r="Y126" s="70"/>
      <c r="Z126" s="70"/>
      <c r="AA126" s="70"/>
      <c r="AB126" s="70"/>
      <c r="AC126" s="70"/>
      <c r="AD126" s="68"/>
      <c r="AE126" s="70"/>
      <c r="AF126" s="70"/>
      <c r="AG126" s="70"/>
      <c r="AH126" s="70"/>
      <c r="AI126" s="70"/>
      <c r="AJ126" s="70"/>
      <c r="AK126" s="70"/>
      <c r="AL126" s="70"/>
      <c r="AM126" s="70"/>
      <c r="AN126" s="70"/>
      <c r="AO126" s="70"/>
      <c r="AP126" s="70"/>
      <c r="AQ126" s="70"/>
      <c r="AR126" s="70"/>
      <c r="AS126" s="70"/>
      <c r="AT126" s="70"/>
      <c r="AU126" s="70"/>
      <c r="AV126" s="70"/>
      <c r="AW126" s="70"/>
      <c r="AX126" s="70"/>
      <c r="AY126" s="70"/>
      <c r="AZ126" s="70"/>
      <c r="BA126" s="70"/>
      <c r="BB126" s="70"/>
      <c r="BC126" s="70"/>
      <c r="BD126" s="70"/>
      <c r="BE126" s="70"/>
      <c r="BF126" s="70"/>
      <c r="BG126" s="70"/>
      <c r="BH126" s="70"/>
      <c r="BI126" s="70"/>
    </row>
    <row r="127" spans="1:61">
      <c r="A127" s="3">
        <v>27200080007</v>
      </c>
      <c r="B127" s="3" t="s">
        <v>3467</v>
      </c>
      <c r="C127" s="70"/>
      <c r="D127" s="70"/>
      <c r="E127" s="70"/>
      <c r="F127" s="70"/>
      <c r="G127" s="70"/>
      <c r="H127" s="70"/>
      <c r="I127" s="70"/>
      <c r="J127" s="70"/>
      <c r="K127" s="70"/>
      <c r="L127" s="70"/>
      <c r="M127" s="70"/>
      <c r="N127" s="70"/>
      <c r="O127" s="70"/>
      <c r="P127" s="70"/>
      <c r="Q127" s="70"/>
      <c r="R127" s="70"/>
      <c r="S127" s="71"/>
      <c r="T127" s="70"/>
      <c r="U127" s="70"/>
      <c r="V127" s="70"/>
      <c r="W127" s="70"/>
      <c r="X127" s="70"/>
      <c r="Y127" s="70"/>
      <c r="Z127" s="70"/>
      <c r="AA127" s="70"/>
      <c r="AB127" s="70"/>
      <c r="AC127" s="70"/>
      <c r="AD127" s="68"/>
      <c r="AE127" s="70"/>
      <c r="AF127" s="70"/>
      <c r="AG127" s="70"/>
      <c r="AH127" s="70"/>
      <c r="AI127" s="70"/>
      <c r="AJ127" s="70"/>
      <c r="AK127" s="70"/>
      <c r="AL127" s="70"/>
      <c r="AM127" s="70"/>
      <c r="AN127" s="70"/>
      <c r="AO127" s="70"/>
      <c r="AP127" s="70"/>
      <c r="AQ127" s="70"/>
      <c r="AR127" s="70"/>
      <c r="AS127" s="70"/>
      <c r="AT127" s="70"/>
      <c r="AU127" s="70"/>
      <c r="AV127" s="70"/>
      <c r="AW127" s="70"/>
      <c r="AX127" s="70"/>
      <c r="AY127" s="70"/>
      <c r="AZ127" s="70"/>
      <c r="BA127" s="70"/>
      <c r="BB127" s="70"/>
      <c r="BC127" s="70"/>
      <c r="BD127" s="70"/>
      <c r="BE127" s="70"/>
      <c r="BF127" s="70"/>
      <c r="BG127" s="70"/>
      <c r="BH127" s="70"/>
      <c r="BI127" s="70"/>
    </row>
    <row r="128" spans="1:61">
      <c r="A128" s="3">
        <v>27200080008</v>
      </c>
      <c r="B128" s="3" t="s">
        <v>3468</v>
      </c>
      <c r="C128" s="70"/>
      <c r="D128" s="70"/>
      <c r="E128" s="70"/>
      <c r="F128" s="70"/>
      <c r="G128" s="70"/>
      <c r="H128" s="70"/>
      <c r="I128" s="70"/>
      <c r="J128" s="70"/>
      <c r="K128" s="70"/>
      <c r="L128" s="70"/>
      <c r="M128" s="70"/>
      <c r="N128" s="70"/>
      <c r="O128" s="70"/>
      <c r="P128" s="70"/>
      <c r="Q128" s="70"/>
      <c r="R128" s="70"/>
      <c r="S128" s="71"/>
      <c r="T128" s="70"/>
      <c r="U128" s="70"/>
      <c r="V128" s="70"/>
      <c r="W128" s="70"/>
      <c r="X128" s="70"/>
      <c r="Y128" s="70"/>
      <c r="Z128" s="70"/>
      <c r="AA128" s="70"/>
      <c r="AB128" s="70"/>
      <c r="AC128" s="70"/>
      <c r="AD128" s="68"/>
      <c r="AE128" s="70"/>
      <c r="AF128" s="70"/>
      <c r="AG128" s="70"/>
      <c r="AH128" s="70"/>
      <c r="AI128" s="70"/>
      <c r="AJ128" s="70"/>
      <c r="AK128" s="70"/>
      <c r="AL128" s="70"/>
      <c r="AM128" s="70"/>
      <c r="AN128" s="70"/>
      <c r="AO128" s="70"/>
      <c r="AP128" s="70"/>
      <c r="AQ128" s="70"/>
      <c r="AR128" s="70"/>
      <c r="AS128" s="70"/>
      <c r="AT128" s="70"/>
      <c r="AU128" s="70"/>
      <c r="AV128" s="70"/>
      <c r="AW128" s="70"/>
      <c r="AX128" s="70"/>
      <c r="AY128" s="70"/>
      <c r="AZ128" s="70"/>
      <c r="BA128" s="70"/>
      <c r="BB128" s="70"/>
      <c r="BC128" s="70"/>
      <c r="BD128" s="70"/>
      <c r="BE128" s="70"/>
      <c r="BF128" s="70"/>
      <c r="BG128" s="70"/>
      <c r="BH128" s="70"/>
      <c r="BI128" s="70"/>
    </row>
    <row r="129" spans="1:61">
      <c r="A129" s="3">
        <v>27200080009</v>
      </c>
      <c r="B129" s="3" t="s">
        <v>3469</v>
      </c>
      <c r="C129" s="70"/>
      <c r="D129" s="70"/>
      <c r="E129" s="70"/>
      <c r="F129" s="70"/>
      <c r="G129" s="70"/>
      <c r="H129" s="70"/>
      <c r="I129" s="70"/>
      <c r="J129" s="70"/>
      <c r="K129" s="70"/>
      <c r="L129" s="70"/>
      <c r="M129" s="70"/>
      <c r="N129" s="70"/>
      <c r="O129" s="70"/>
      <c r="P129" s="70"/>
      <c r="Q129" s="70"/>
      <c r="R129" s="70"/>
      <c r="S129" s="71"/>
      <c r="T129" s="70"/>
      <c r="U129" s="70"/>
      <c r="V129" s="70"/>
      <c r="W129" s="70"/>
      <c r="X129" s="70"/>
      <c r="Y129" s="70"/>
      <c r="Z129" s="70"/>
      <c r="AA129" s="70"/>
      <c r="AB129" s="70"/>
      <c r="AC129" s="70"/>
      <c r="AD129" s="68"/>
      <c r="AE129" s="70"/>
      <c r="AF129" s="70"/>
      <c r="AG129" s="70"/>
      <c r="AH129" s="70"/>
      <c r="AI129" s="70"/>
      <c r="AJ129" s="70"/>
      <c r="AK129" s="70"/>
      <c r="AL129" s="70"/>
      <c r="AM129" s="70"/>
      <c r="AN129" s="70"/>
      <c r="AO129" s="70"/>
      <c r="AP129" s="70"/>
      <c r="AQ129" s="70"/>
      <c r="AR129" s="70"/>
      <c r="AS129" s="70"/>
      <c r="AT129" s="70"/>
      <c r="AU129" s="70"/>
      <c r="AV129" s="70"/>
      <c r="AW129" s="70"/>
      <c r="AX129" s="70"/>
      <c r="AY129" s="70"/>
      <c r="AZ129" s="70"/>
      <c r="BA129" s="70"/>
      <c r="BB129" s="70"/>
      <c r="BC129" s="70"/>
      <c r="BD129" s="70"/>
      <c r="BE129" s="70"/>
      <c r="BF129" s="70"/>
      <c r="BG129" s="70"/>
      <c r="BH129" s="70"/>
      <c r="BI129" s="70"/>
    </row>
    <row r="130" spans="1:61">
      <c r="A130" s="3">
        <v>27200080010</v>
      </c>
      <c r="B130" s="3" t="s">
        <v>3470</v>
      </c>
      <c r="C130" s="70"/>
      <c r="D130" s="70"/>
      <c r="E130" s="70"/>
      <c r="F130" s="70"/>
      <c r="G130" s="70"/>
      <c r="H130" s="70"/>
      <c r="I130" s="70"/>
      <c r="J130" s="70"/>
      <c r="K130" s="70"/>
      <c r="L130" s="70"/>
      <c r="M130" s="70"/>
      <c r="N130" s="70"/>
      <c r="O130" s="70"/>
      <c r="P130" s="70"/>
      <c r="Q130" s="70"/>
      <c r="R130" s="70"/>
      <c r="S130" s="71"/>
      <c r="T130" s="70"/>
      <c r="U130" s="70"/>
      <c r="V130" s="70"/>
      <c r="W130" s="70"/>
      <c r="X130" s="70"/>
      <c r="Y130" s="70"/>
      <c r="Z130" s="70"/>
      <c r="AA130" s="70"/>
      <c r="AB130" s="70"/>
      <c r="AC130" s="70"/>
      <c r="AD130" s="68"/>
      <c r="AE130" s="70"/>
      <c r="AF130" s="70"/>
      <c r="AG130" s="70"/>
      <c r="AH130" s="70"/>
      <c r="AI130" s="70"/>
      <c r="AJ130" s="70"/>
      <c r="AK130" s="70"/>
      <c r="AL130" s="70"/>
      <c r="AM130" s="70"/>
      <c r="AN130" s="70"/>
      <c r="AO130" s="70"/>
      <c r="AP130" s="70"/>
      <c r="AQ130" s="70"/>
      <c r="AR130" s="70"/>
      <c r="AS130" s="70"/>
      <c r="AT130" s="70"/>
      <c r="AU130" s="70"/>
      <c r="AV130" s="70"/>
      <c r="AW130" s="70"/>
      <c r="AX130" s="70"/>
      <c r="AY130" s="70"/>
      <c r="AZ130" s="70"/>
      <c r="BA130" s="70"/>
      <c r="BB130" s="70"/>
      <c r="BC130" s="70"/>
      <c r="BD130" s="70"/>
      <c r="BE130" s="70"/>
      <c r="BF130" s="70"/>
      <c r="BG130" s="70"/>
      <c r="BH130" s="70"/>
      <c r="BI130" s="70"/>
    </row>
    <row r="131" spans="1:61">
      <c r="A131" s="3">
        <v>27200080011</v>
      </c>
      <c r="B131" s="3" t="s">
        <v>3471</v>
      </c>
      <c r="C131" s="70"/>
      <c r="D131" s="70"/>
      <c r="E131" s="70"/>
      <c r="F131" s="70"/>
      <c r="G131" s="70"/>
      <c r="H131" s="70"/>
      <c r="I131" s="70"/>
      <c r="J131" s="70"/>
      <c r="K131" s="70"/>
      <c r="L131" s="70"/>
      <c r="M131" s="70"/>
      <c r="N131" s="70"/>
      <c r="O131" s="70"/>
      <c r="P131" s="70"/>
      <c r="Q131" s="70"/>
      <c r="R131" s="70"/>
      <c r="S131" s="71"/>
      <c r="T131" s="70"/>
      <c r="U131" s="70"/>
      <c r="V131" s="70"/>
      <c r="W131" s="70"/>
      <c r="X131" s="70"/>
      <c r="Y131" s="70"/>
      <c r="Z131" s="70"/>
      <c r="AA131" s="70"/>
      <c r="AB131" s="70"/>
      <c r="AC131" s="70"/>
      <c r="AD131" s="68"/>
      <c r="AE131" s="70"/>
      <c r="AF131" s="70"/>
      <c r="AG131" s="70"/>
      <c r="AH131" s="70"/>
      <c r="AI131" s="70"/>
      <c r="AJ131" s="70"/>
      <c r="AK131" s="70"/>
      <c r="AL131" s="70"/>
      <c r="AM131" s="70"/>
      <c r="AN131" s="70"/>
      <c r="AO131" s="70"/>
      <c r="AP131" s="70"/>
      <c r="AQ131" s="70"/>
      <c r="AR131" s="70"/>
      <c r="AS131" s="70"/>
      <c r="AT131" s="70"/>
      <c r="AU131" s="70"/>
      <c r="AV131" s="70"/>
      <c r="AW131" s="70"/>
      <c r="AX131" s="70"/>
      <c r="AY131" s="70"/>
      <c r="AZ131" s="70"/>
      <c r="BA131" s="70"/>
      <c r="BB131" s="70"/>
      <c r="BC131" s="70"/>
      <c r="BD131" s="70"/>
      <c r="BE131" s="70"/>
      <c r="BF131" s="70"/>
      <c r="BG131" s="70"/>
      <c r="BH131" s="70"/>
      <c r="BI131" s="70"/>
    </row>
    <row r="132" spans="1:61">
      <c r="A132" s="3">
        <v>27200080012</v>
      </c>
      <c r="B132" s="3" t="s">
        <v>3472</v>
      </c>
      <c r="C132" s="70"/>
      <c r="D132" s="70"/>
      <c r="E132" s="70"/>
      <c r="F132" s="70"/>
      <c r="G132" s="70"/>
      <c r="H132" s="70"/>
      <c r="I132" s="70"/>
      <c r="J132" s="70"/>
      <c r="K132" s="70"/>
      <c r="L132" s="70"/>
      <c r="M132" s="70"/>
      <c r="N132" s="70"/>
      <c r="O132" s="70"/>
      <c r="P132" s="70"/>
      <c r="Q132" s="70"/>
      <c r="R132" s="70"/>
      <c r="S132" s="71"/>
      <c r="T132" s="70"/>
      <c r="U132" s="70"/>
      <c r="V132" s="70"/>
      <c r="W132" s="70"/>
      <c r="X132" s="70"/>
      <c r="Y132" s="70"/>
      <c r="Z132" s="70"/>
      <c r="AA132" s="70"/>
      <c r="AB132" s="70"/>
      <c r="AC132" s="70"/>
      <c r="AD132" s="68"/>
      <c r="AE132" s="70"/>
      <c r="AF132" s="70"/>
      <c r="AG132" s="70"/>
      <c r="AH132" s="70"/>
      <c r="AI132" s="70"/>
      <c r="AJ132" s="70"/>
      <c r="AK132" s="70"/>
      <c r="AL132" s="70"/>
      <c r="AM132" s="70"/>
      <c r="AN132" s="70"/>
      <c r="AO132" s="70"/>
      <c r="AP132" s="70"/>
      <c r="AQ132" s="70"/>
      <c r="AR132" s="70"/>
      <c r="AS132" s="70"/>
      <c r="AT132" s="70"/>
      <c r="AU132" s="70"/>
      <c r="AV132" s="70"/>
      <c r="AW132" s="70"/>
      <c r="AX132" s="70"/>
      <c r="AY132" s="70"/>
      <c r="AZ132" s="70"/>
      <c r="BA132" s="70"/>
      <c r="BB132" s="70"/>
      <c r="BC132" s="70"/>
      <c r="BD132" s="70"/>
      <c r="BE132" s="70"/>
      <c r="BF132" s="70"/>
      <c r="BG132" s="70"/>
      <c r="BH132" s="70"/>
      <c r="BI132" s="70"/>
    </row>
    <row r="133" spans="1:61">
      <c r="A133" s="3">
        <v>27200080013</v>
      </c>
      <c r="B133" s="3" t="s">
        <v>3473</v>
      </c>
      <c r="C133" s="70"/>
      <c r="D133" s="70"/>
      <c r="E133" s="70"/>
      <c r="F133" s="70"/>
      <c r="G133" s="70"/>
      <c r="H133" s="70"/>
      <c r="I133" s="70"/>
      <c r="J133" s="70"/>
      <c r="K133" s="70"/>
      <c r="L133" s="70"/>
      <c r="M133" s="70"/>
      <c r="N133" s="70"/>
      <c r="O133" s="70"/>
      <c r="P133" s="70"/>
      <c r="Q133" s="70"/>
      <c r="R133" s="70"/>
      <c r="S133" s="71"/>
      <c r="T133" s="70"/>
      <c r="U133" s="70"/>
      <c r="V133" s="70"/>
      <c r="W133" s="70"/>
      <c r="X133" s="70"/>
      <c r="Y133" s="70"/>
      <c r="Z133" s="70"/>
      <c r="AA133" s="70"/>
      <c r="AB133" s="70"/>
      <c r="AC133" s="70"/>
      <c r="AD133" s="68"/>
      <c r="AE133" s="70"/>
      <c r="AF133" s="70"/>
      <c r="AG133" s="70"/>
      <c r="AH133" s="70"/>
      <c r="AI133" s="70"/>
      <c r="AJ133" s="70"/>
      <c r="AK133" s="70"/>
      <c r="AL133" s="70"/>
      <c r="AM133" s="70"/>
      <c r="AN133" s="70"/>
      <c r="AO133" s="70"/>
      <c r="AP133" s="70"/>
      <c r="AQ133" s="70"/>
      <c r="AR133" s="70"/>
      <c r="AS133" s="70"/>
      <c r="AT133" s="70"/>
      <c r="AU133" s="70"/>
      <c r="AV133" s="70"/>
      <c r="AW133" s="70"/>
      <c r="AX133" s="70"/>
      <c r="AY133" s="70"/>
      <c r="AZ133" s="70"/>
      <c r="BA133" s="70"/>
      <c r="BB133" s="70"/>
      <c r="BC133" s="70"/>
      <c r="BD133" s="70"/>
      <c r="BE133" s="70"/>
      <c r="BF133" s="70"/>
      <c r="BG133" s="70"/>
      <c r="BH133" s="70"/>
      <c r="BI133" s="70"/>
    </row>
    <row r="134" spans="1:61">
      <c r="A134" s="3">
        <v>27200080014</v>
      </c>
      <c r="B134" s="3" t="s">
        <v>3474</v>
      </c>
      <c r="C134" s="70"/>
      <c r="D134" s="70"/>
      <c r="E134" s="70"/>
      <c r="F134" s="70"/>
      <c r="G134" s="70"/>
      <c r="H134" s="70"/>
      <c r="I134" s="70"/>
      <c r="J134" s="70"/>
      <c r="K134" s="70"/>
      <c r="L134" s="70"/>
      <c r="M134" s="70"/>
      <c r="N134" s="70"/>
      <c r="O134" s="70"/>
      <c r="P134" s="70"/>
      <c r="Q134" s="70"/>
      <c r="R134" s="70"/>
      <c r="S134" s="71"/>
      <c r="T134" s="70"/>
      <c r="U134" s="70"/>
      <c r="V134" s="70"/>
      <c r="W134" s="70"/>
      <c r="X134" s="70"/>
      <c r="Y134" s="70"/>
      <c r="Z134" s="70"/>
      <c r="AA134" s="70"/>
      <c r="AB134" s="70"/>
      <c r="AC134" s="70"/>
      <c r="AD134" s="68"/>
      <c r="AE134" s="70"/>
      <c r="AF134" s="70"/>
      <c r="AG134" s="70"/>
      <c r="AH134" s="70"/>
      <c r="AI134" s="70"/>
      <c r="AJ134" s="70"/>
      <c r="AK134" s="70"/>
      <c r="AL134" s="70"/>
      <c r="AM134" s="70"/>
      <c r="AN134" s="70"/>
      <c r="AO134" s="70"/>
      <c r="AP134" s="70"/>
      <c r="AQ134" s="70"/>
      <c r="AR134" s="70"/>
      <c r="AS134" s="70"/>
      <c r="AT134" s="70"/>
      <c r="AU134" s="70"/>
      <c r="AV134" s="70"/>
      <c r="AW134" s="70"/>
      <c r="AX134" s="70"/>
      <c r="AY134" s="70"/>
      <c r="AZ134" s="70"/>
      <c r="BA134" s="70"/>
      <c r="BB134" s="70"/>
      <c r="BC134" s="70"/>
      <c r="BD134" s="70"/>
      <c r="BE134" s="70"/>
      <c r="BF134" s="70"/>
      <c r="BG134" s="70"/>
      <c r="BH134" s="70"/>
      <c r="BI134" s="70"/>
    </row>
    <row r="135" spans="1:61">
      <c r="A135" s="3">
        <v>27200080015</v>
      </c>
      <c r="B135" s="3" t="s">
        <v>3475</v>
      </c>
      <c r="C135" s="70"/>
      <c r="D135" s="70"/>
      <c r="E135" s="70"/>
      <c r="F135" s="70"/>
      <c r="G135" s="70"/>
      <c r="H135" s="70"/>
      <c r="I135" s="70"/>
      <c r="J135" s="70"/>
      <c r="K135" s="70"/>
      <c r="L135" s="70"/>
      <c r="M135" s="70"/>
      <c r="N135" s="70"/>
      <c r="O135" s="70"/>
      <c r="P135" s="70"/>
      <c r="Q135" s="70"/>
      <c r="R135" s="70"/>
      <c r="S135" s="71"/>
      <c r="T135" s="70"/>
      <c r="U135" s="70"/>
      <c r="V135" s="70"/>
      <c r="W135" s="70"/>
      <c r="X135" s="70"/>
      <c r="Y135" s="70"/>
      <c r="Z135" s="70"/>
      <c r="AA135" s="70"/>
      <c r="AB135" s="70"/>
      <c r="AC135" s="70"/>
      <c r="AD135" s="68"/>
      <c r="AE135" s="70"/>
      <c r="AF135" s="70"/>
      <c r="AG135" s="70"/>
      <c r="AH135" s="70"/>
      <c r="AI135" s="70"/>
      <c r="AJ135" s="70"/>
      <c r="AK135" s="70"/>
      <c r="AL135" s="70"/>
      <c r="AM135" s="70"/>
      <c r="AN135" s="70"/>
      <c r="AO135" s="70"/>
      <c r="AP135" s="70"/>
      <c r="AQ135" s="70"/>
      <c r="AR135" s="70"/>
      <c r="AS135" s="70"/>
      <c r="AT135" s="70"/>
      <c r="AU135" s="70"/>
      <c r="AV135" s="70"/>
      <c r="AW135" s="70"/>
      <c r="AX135" s="70"/>
      <c r="AY135" s="70"/>
      <c r="AZ135" s="70"/>
      <c r="BA135" s="70"/>
      <c r="BB135" s="70"/>
      <c r="BC135" s="70"/>
      <c r="BD135" s="70"/>
      <c r="BE135" s="70"/>
      <c r="BF135" s="70"/>
      <c r="BG135" s="70"/>
      <c r="BH135" s="70"/>
      <c r="BI135" s="70"/>
    </row>
    <row r="136" spans="1:61">
      <c r="A136" s="3">
        <v>27200080016</v>
      </c>
      <c r="B136" s="3" t="s">
        <v>3476</v>
      </c>
      <c r="C136" s="70"/>
      <c r="D136" s="70"/>
      <c r="E136" s="70"/>
      <c r="F136" s="70"/>
      <c r="G136" s="70"/>
      <c r="H136" s="70"/>
      <c r="I136" s="70"/>
      <c r="J136" s="70"/>
      <c r="K136" s="70"/>
      <c r="L136" s="70"/>
      <c r="M136" s="70"/>
      <c r="N136" s="70"/>
      <c r="O136" s="70"/>
      <c r="P136" s="70"/>
      <c r="Q136" s="70"/>
      <c r="R136" s="70"/>
      <c r="S136" s="71"/>
      <c r="T136" s="70"/>
      <c r="U136" s="70"/>
      <c r="V136" s="70"/>
      <c r="W136" s="70"/>
      <c r="X136" s="70"/>
      <c r="Y136" s="70"/>
      <c r="Z136" s="70"/>
      <c r="AA136" s="70"/>
      <c r="AB136" s="70"/>
      <c r="AC136" s="70"/>
      <c r="AD136" s="68"/>
      <c r="AE136" s="70"/>
      <c r="AF136" s="70"/>
      <c r="AG136" s="70"/>
      <c r="AH136" s="70"/>
      <c r="AI136" s="70"/>
      <c r="AJ136" s="70"/>
      <c r="AK136" s="70"/>
      <c r="AL136" s="70"/>
      <c r="AM136" s="70"/>
      <c r="AN136" s="70"/>
      <c r="AO136" s="70"/>
      <c r="AP136" s="70"/>
      <c r="AQ136" s="70"/>
      <c r="AR136" s="70"/>
      <c r="AS136" s="70"/>
      <c r="AT136" s="70"/>
      <c r="AU136" s="70"/>
      <c r="AV136" s="70"/>
      <c r="AW136" s="70"/>
      <c r="AX136" s="70"/>
      <c r="AY136" s="70"/>
      <c r="AZ136" s="70"/>
      <c r="BA136" s="70"/>
      <c r="BB136" s="70"/>
      <c r="BC136" s="70"/>
      <c r="BD136" s="70"/>
      <c r="BE136" s="70"/>
      <c r="BF136" s="70"/>
      <c r="BG136" s="70"/>
      <c r="BH136" s="70"/>
      <c r="BI136" s="70"/>
    </row>
    <row r="137" spans="1:61">
      <c r="A137" s="3">
        <v>27200080017</v>
      </c>
      <c r="B137" s="3" t="s">
        <v>3477</v>
      </c>
      <c r="C137" s="70"/>
      <c r="D137" s="70"/>
      <c r="E137" s="70"/>
      <c r="F137" s="70"/>
      <c r="G137" s="70"/>
      <c r="H137" s="70"/>
      <c r="I137" s="70"/>
      <c r="J137" s="70"/>
      <c r="K137" s="70"/>
      <c r="L137" s="70"/>
      <c r="M137" s="70"/>
      <c r="N137" s="70"/>
      <c r="O137" s="70"/>
      <c r="P137" s="70"/>
      <c r="Q137" s="70"/>
      <c r="R137" s="70"/>
      <c r="S137" s="71"/>
      <c r="T137" s="70"/>
      <c r="U137" s="70"/>
      <c r="V137" s="70"/>
      <c r="W137" s="70"/>
      <c r="X137" s="70"/>
      <c r="Y137" s="70"/>
      <c r="Z137" s="70"/>
      <c r="AA137" s="70"/>
      <c r="AB137" s="70"/>
      <c r="AC137" s="70"/>
      <c r="AD137" s="68"/>
      <c r="AE137" s="70"/>
      <c r="AF137" s="70"/>
      <c r="AG137" s="70"/>
      <c r="AH137" s="70"/>
      <c r="AI137" s="70"/>
      <c r="AJ137" s="70"/>
      <c r="AK137" s="70"/>
      <c r="AL137" s="70"/>
      <c r="AM137" s="70"/>
      <c r="AN137" s="70"/>
      <c r="AO137" s="70"/>
      <c r="AP137" s="70"/>
      <c r="AQ137" s="70"/>
      <c r="AR137" s="70"/>
      <c r="AS137" s="70"/>
      <c r="AT137" s="70"/>
      <c r="AU137" s="70"/>
      <c r="AV137" s="70"/>
      <c r="AW137" s="70"/>
      <c r="AX137" s="70"/>
      <c r="AY137" s="70"/>
      <c r="AZ137" s="70"/>
      <c r="BA137" s="70"/>
      <c r="BB137" s="70"/>
      <c r="BC137" s="70"/>
      <c r="BD137" s="70"/>
      <c r="BE137" s="70"/>
      <c r="BF137" s="70"/>
      <c r="BG137" s="70"/>
      <c r="BH137" s="70"/>
      <c r="BI137" s="70"/>
    </row>
    <row r="138" spans="1:61">
      <c r="A138" s="3">
        <v>27200080018</v>
      </c>
      <c r="B138" s="3" t="s">
        <v>3478</v>
      </c>
      <c r="C138" s="70"/>
      <c r="D138" s="70"/>
      <c r="E138" s="70"/>
      <c r="F138" s="70"/>
      <c r="G138" s="70"/>
      <c r="H138" s="70"/>
      <c r="I138" s="70"/>
      <c r="J138" s="70"/>
      <c r="K138" s="70"/>
      <c r="L138" s="70"/>
      <c r="M138" s="70"/>
      <c r="N138" s="70"/>
      <c r="O138" s="70"/>
      <c r="P138" s="70"/>
      <c r="Q138" s="70"/>
      <c r="R138" s="70"/>
      <c r="S138" s="71"/>
      <c r="T138" s="70"/>
      <c r="U138" s="70"/>
      <c r="V138" s="70"/>
      <c r="W138" s="70"/>
      <c r="X138" s="70"/>
      <c r="Y138" s="70"/>
      <c r="Z138" s="70"/>
      <c r="AA138" s="70"/>
      <c r="AB138" s="70"/>
      <c r="AC138" s="70"/>
      <c r="AD138" s="68"/>
      <c r="AE138" s="70"/>
      <c r="AF138" s="70"/>
      <c r="AG138" s="70"/>
      <c r="AH138" s="70"/>
      <c r="AI138" s="70"/>
      <c r="AJ138" s="70"/>
      <c r="AK138" s="70"/>
      <c r="AL138" s="70"/>
      <c r="AM138" s="70"/>
      <c r="AN138" s="70"/>
      <c r="AO138" s="70"/>
      <c r="AP138" s="70"/>
      <c r="AQ138" s="70"/>
      <c r="AR138" s="70"/>
      <c r="AS138" s="70"/>
      <c r="AT138" s="70"/>
      <c r="AU138" s="70"/>
      <c r="AV138" s="70"/>
      <c r="AW138" s="70"/>
      <c r="AX138" s="70"/>
      <c r="AY138" s="70"/>
      <c r="AZ138" s="70"/>
      <c r="BA138" s="70"/>
      <c r="BB138" s="70"/>
      <c r="BC138" s="70"/>
      <c r="BD138" s="70"/>
      <c r="BE138" s="70"/>
      <c r="BF138" s="70"/>
      <c r="BG138" s="70"/>
      <c r="BH138" s="70"/>
      <c r="BI138" s="70"/>
    </row>
    <row r="139" spans="1:61">
      <c r="A139" s="3">
        <v>27200080019</v>
      </c>
      <c r="B139" s="3" t="s">
        <v>3479</v>
      </c>
      <c r="C139" s="70"/>
      <c r="D139" s="70"/>
      <c r="E139" s="70"/>
      <c r="F139" s="70"/>
      <c r="G139" s="70"/>
      <c r="H139" s="70"/>
      <c r="I139" s="70"/>
      <c r="J139" s="70"/>
      <c r="K139" s="70"/>
      <c r="L139" s="70"/>
      <c r="M139" s="70"/>
      <c r="N139" s="70"/>
      <c r="O139" s="70"/>
      <c r="P139" s="70"/>
      <c r="Q139" s="70"/>
      <c r="R139" s="70"/>
      <c r="S139" s="71"/>
      <c r="T139" s="70"/>
      <c r="U139" s="70"/>
      <c r="V139" s="70"/>
      <c r="W139" s="70"/>
      <c r="X139" s="70"/>
      <c r="Y139" s="70"/>
      <c r="Z139" s="70"/>
      <c r="AA139" s="70"/>
      <c r="AB139" s="70"/>
      <c r="AC139" s="70"/>
      <c r="AD139" s="68"/>
      <c r="AE139" s="70"/>
      <c r="AF139" s="70"/>
      <c r="AG139" s="70"/>
      <c r="AH139" s="70"/>
      <c r="AI139" s="70"/>
      <c r="AJ139" s="70"/>
      <c r="AK139" s="70"/>
      <c r="AL139" s="70"/>
      <c r="AM139" s="70"/>
      <c r="AN139" s="70"/>
      <c r="AO139" s="70"/>
      <c r="AP139" s="70"/>
      <c r="AQ139" s="70"/>
      <c r="AR139" s="70"/>
      <c r="AS139" s="70"/>
      <c r="AT139" s="70"/>
      <c r="AU139" s="70"/>
      <c r="AV139" s="70"/>
      <c r="AW139" s="70"/>
      <c r="AX139" s="70"/>
      <c r="AY139" s="70"/>
      <c r="AZ139" s="70"/>
      <c r="BA139" s="70"/>
      <c r="BB139" s="70"/>
      <c r="BC139" s="70"/>
      <c r="BD139" s="70"/>
      <c r="BE139" s="70"/>
      <c r="BF139" s="70"/>
      <c r="BG139" s="70"/>
      <c r="BH139" s="70"/>
      <c r="BI139" s="70"/>
    </row>
    <row r="140" spans="1:61">
      <c r="A140" s="3">
        <v>27200080020</v>
      </c>
      <c r="B140" s="3" t="s">
        <v>3480</v>
      </c>
      <c r="C140" s="70"/>
      <c r="D140" s="70"/>
      <c r="E140" s="70"/>
      <c r="F140" s="70"/>
      <c r="G140" s="70"/>
      <c r="H140" s="70"/>
      <c r="I140" s="70"/>
      <c r="J140" s="70"/>
      <c r="K140" s="70"/>
      <c r="L140" s="70"/>
      <c r="M140" s="70"/>
      <c r="N140" s="70"/>
      <c r="O140" s="70"/>
      <c r="P140" s="70"/>
      <c r="Q140" s="70"/>
      <c r="R140" s="70"/>
      <c r="S140" s="71"/>
      <c r="T140" s="70"/>
      <c r="U140" s="70"/>
      <c r="V140" s="70"/>
      <c r="W140" s="70"/>
      <c r="X140" s="70"/>
      <c r="Y140" s="70"/>
      <c r="Z140" s="70"/>
      <c r="AA140" s="70"/>
      <c r="AB140" s="70"/>
      <c r="AC140" s="70"/>
      <c r="AD140" s="68"/>
      <c r="AE140" s="70"/>
      <c r="AF140" s="70"/>
      <c r="AG140" s="70"/>
      <c r="AH140" s="70"/>
      <c r="AI140" s="70"/>
      <c r="AJ140" s="70"/>
      <c r="AK140" s="70"/>
      <c r="AL140" s="70"/>
      <c r="AM140" s="70"/>
      <c r="AN140" s="70"/>
      <c r="AO140" s="70"/>
      <c r="AP140" s="70"/>
      <c r="AQ140" s="70"/>
      <c r="AR140" s="70"/>
      <c r="AS140" s="70"/>
      <c r="AT140" s="70"/>
      <c r="AU140" s="70"/>
      <c r="AV140" s="70"/>
      <c r="AW140" s="70"/>
      <c r="AX140" s="70"/>
      <c r="AY140" s="70"/>
      <c r="AZ140" s="70"/>
      <c r="BA140" s="70"/>
      <c r="BB140" s="70"/>
      <c r="BC140" s="70"/>
      <c r="BD140" s="70"/>
      <c r="BE140" s="70"/>
      <c r="BF140" s="70"/>
      <c r="BG140" s="70"/>
      <c r="BH140" s="70"/>
      <c r="BI140" s="70"/>
    </row>
    <row r="141" spans="1:61">
      <c r="A141" s="3">
        <v>27200080021</v>
      </c>
      <c r="B141" s="14" t="s">
        <v>921</v>
      </c>
      <c r="C141" s="70"/>
      <c r="D141" s="70"/>
      <c r="E141" s="70"/>
      <c r="F141" s="70"/>
      <c r="G141" s="70"/>
      <c r="H141" s="70"/>
      <c r="I141" s="70"/>
      <c r="J141" s="70"/>
      <c r="K141" s="70"/>
      <c r="L141" s="70"/>
      <c r="M141" s="70"/>
      <c r="N141" s="70"/>
      <c r="O141" s="70"/>
      <c r="P141" s="70"/>
      <c r="Q141" s="70"/>
      <c r="R141" s="70"/>
      <c r="S141" s="71"/>
      <c r="T141" s="70"/>
      <c r="U141" s="70"/>
      <c r="V141" s="70"/>
      <c r="W141" s="70"/>
      <c r="X141" s="70"/>
      <c r="Y141" s="70"/>
      <c r="Z141" s="70"/>
      <c r="AA141" s="70"/>
      <c r="AB141" s="70"/>
      <c r="AC141" s="70"/>
      <c r="AD141" s="68"/>
      <c r="AE141" s="70"/>
      <c r="AF141" s="70"/>
      <c r="AG141" s="70"/>
      <c r="AH141" s="70"/>
      <c r="AI141" s="70"/>
      <c r="AJ141" s="70"/>
      <c r="AK141" s="70"/>
      <c r="AL141" s="70"/>
      <c r="AM141" s="70"/>
      <c r="AN141" s="70"/>
      <c r="AO141" s="70"/>
      <c r="AP141" s="70"/>
      <c r="AQ141" s="70"/>
      <c r="AR141" s="70"/>
      <c r="AS141" s="70"/>
      <c r="AT141" s="70"/>
      <c r="AU141" s="70"/>
      <c r="AV141" s="70"/>
      <c r="AW141" s="70"/>
      <c r="AX141" s="70"/>
      <c r="AY141" s="70"/>
      <c r="AZ141" s="70"/>
      <c r="BA141" s="70"/>
      <c r="BB141" s="70"/>
      <c r="BC141" s="70"/>
      <c r="BD141" s="70"/>
      <c r="BE141" s="70"/>
      <c r="BF141" s="70"/>
      <c r="BG141" s="70"/>
      <c r="BH141" s="70"/>
      <c r="BI141" s="70"/>
    </row>
    <row r="142" spans="1:61">
      <c r="A142" s="3">
        <v>27200080022</v>
      </c>
      <c r="B142" s="14" t="s">
        <v>922</v>
      </c>
      <c r="C142" s="70"/>
      <c r="D142" s="70"/>
      <c r="E142" s="70"/>
      <c r="F142" s="70"/>
      <c r="G142" s="70"/>
      <c r="H142" s="70"/>
      <c r="I142" s="70"/>
      <c r="J142" s="70"/>
      <c r="K142" s="70"/>
      <c r="L142" s="70"/>
      <c r="M142" s="70"/>
      <c r="N142" s="70"/>
      <c r="O142" s="70"/>
      <c r="P142" s="70"/>
      <c r="Q142" s="70"/>
      <c r="R142" s="70"/>
      <c r="S142" s="71"/>
      <c r="T142" s="70"/>
      <c r="U142" s="70"/>
      <c r="V142" s="70"/>
      <c r="W142" s="70"/>
      <c r="X142" s="70"/>
      <c r="Y142" s="70"/>
      <c r="Z142" s="70"/>
      <c r="AA142" s="70"/>
      <c r="AB142" s="70"/>
      <c r="AC142" s="70"/>
      <c r="AD142" s="68"/>
      <c r="AE142" s="70"/>
      <c r="AF142" s="70"/>
      <c r="AG142" s="70"/>
      <c r="AH142" s="70"/>
      <c r="AI142" s="70"/>
      <c r="AJ142" s="70"/>
      <c r="AK142" s="70"/>
      <c r="AL142" s="70"/>
      <c r="AM142" s="70"/>
      <c r="AN142" s="70"/>
      <c r="AO142" s="70"/>
      <c r="AP142" s="70"/>
      <c r="AQ142" s="70"/>
      <c r="AR142" s="70"/>
      <c r="AS142" s="70"/>
      <c r="AT142" s="70"/>
      <c r="AU142" s="70"/>
      <c r="AV142" s="70"/>
      <c r="AW142" s="70"/>
      <c r="AX142" s="70"/>
      <c r="AY142" s="70"/>
      <c r="AZ142" s="70"/>
      <c r="BA142" s="70"/>
      <c r="BB142" s="70"/>
      <c r="BC142" s="70"/>
      <c r="BD142" s="70"/>
      <c r="BE142" s="70"/>
      <c r="BF142" s="70"/>
      <c r="BG142" s="70"/>
      <c r="BH142" s="70"/>
      <c r="BI142" s="70"/>
    </row>
    <row r="143" spans="1:61">
      <c r="A143" s="3">
        <v>27200080023</v>
      </c>
      <c r="B143" s="14" t="s">
        <v>923</v>
      </c>
      <c r="C143" s="70"/>
      <c r="D143" s="70"/>
      <c r="E143" s="70"/>
      <c r="F143" s="70"/>
      <c r="G143" s="70"/>
      <c r="H143" s="70"/>
      <c r="I143" s="70"/>
      <c r="J143" s="70"/>
      <c r="K143" s="70"/>
      <c r="L143" s="70"/>
      <c r="M143" s="70"/>
      <c r="N143" s="70"/>
      <c r="O143" s="70"/>
      <c r="P143" s="70"/>
      <c r="Q143" s="70"/>
      <c r="R143" s="70"/>
      <c r="S143" s="71"/>
      <c r="T143" s="70"/>
      <c r="U143" s="70"/>
      <c r="V143" s="70"/>
      <c r="W143" s="70"/>
      <c r="X143" s="70"/>
      <c r="Y143" s="70"/>
      <c r="Z143" s="70"/>
      <c r="AA143" s="70"/>
      <c r="AB143" s="70"/>
      <c r="AC143" s="70"/>
      <c r="AD143" s="68"/>
      <c r="AE143" s="70"/>
      <c r="AF143" s="70"/>
      <c r="AG143" s="70"/>
      <c r="AH143" s="70"/>
      <c r="AI143" s="70"/>
      <c r="AJ143" s="70"/>
      <c r="AK143" s="70"/>
      <c r="AL143" s="70"/>
      <c r="AM143" s="70"/>
      <c r="AN143" s="70"/>
      <c r="AO143" s="70"/>
      <c r="AP143" s="70"/>
      <c r="AQ143" s="70"/>
      <c r="AR143" s="70"/>
      <c r="AS143" s="70"/>
      <c r="AT143" s="70"/>
      <c r="AU143" s="70"/>
      <c r="AV143" s="70"/>
      <c r="AW143" s="70"/>
      <c r="AX143" s="70"/>
      <c r="AY143" s="70"/>
      <c r="AZ143" s="70"/>
      <c r="BA143" s="70"/>
      <c r="BB143" s="70"/>
      <c r="BC143" s="70"/>
      <c r="BD143" s="70"/>
      <c r="BE143" s="70"/>
      <c r="BF143" s="70"/>
      <c r="BG143" s="70"/>
      <c r="BH143" s="70"/>
      <c r="BI143" s="70"/>
    </row>
    <row r="144" spans="1:61">
      <c r="A144" s="3">
        <v>27200080024</v>
      </c>
      <c r="B144" s="14" t="s">
        <v>924</v>
      </c>
      <c r="C144" s="70"/>
      <c r="D144" s="70"/>
      <c r="E144" s="70"/>
      <c r="F144" s="70"/>
      <c r="G144" s="70"/>
      <c r="H144" s="70"/>
      <c r="I144" s="70"/>
      <c r="J144" s="70"/>
      <c r="K144" s="70"/>
      <c r="L144" s="70"/>
      <c r="M144" s="70"/>
      <c r="N144" s="70"/>
      <c r="O144" s="70"/>
      <c r="P144" s="70"/>
      <c r="Q144" s="70"/>
      <c r="R144" s="70"/>
      <c r="S144" s="71"/>
      <c r="T144" s="70"/>
      <c r="U144" s="70"/>
      <c r="V144" s="70"/>
      <c r="W144" s="70"/>
      <c r="X144" s="70"/>
      <c r="Y144" s="70"/>
      <c r="Z144" s="70"/>
      <c r="AA144" s="70"/>
      <c r="AB144" s="70"/>
      <c r="AC144" s="70"/>
      <c r="AD144" s="68"/>
      <c r="AE144" s="70"/>
      <c r="AF144" s="70"/>
      <c r="AG144" s="70"/>
      <c r="AH144" s="70"/>
      <c r="AI144" s="70"/>
      <c r="AJ144" s="70"/>
      <c r="AK144" s="70"/>
      <c r="AL144" s="70"/>
      <c r="AM144" s="70"/>
      <c r="AN144" s="70"/>
      <c r="AO144" s="70"/>
      <c r="AP144" s="70"/>
      <c r="AQ144" s="70"/>
      <c r="AR144" s="70"/>
      <c r="AS144" s="70"/>
      <c r="AT144" s="70"/>
      <c r="AU144" s="70"/>
      <c r="AV144" s="70"/>
      <c r="AW144" s="70"/>
      <c r="AX144" s="70"/>
      <c r="AY144" s="70"/>
      <c r="AZ144" s="70"/>
      <c r="BA144" s="70"/>
      <c r="BB144" s="70"/>
      <c r="BC144" s="70"/>
      <c r="BD144" s="70"/>
      <c r="BE144" s="70"/>
      <c r="BF144" s="70"/>
      <c r="BG144" s="70"/>
      <c r="BH144" s="70"/>
      <c r="BI144" s="70"/>
    </row>
    <row r="145" spans="1:61">
      <c r="A145" s="3">
        <v>27200080025</v>
      </c>
      <c r="B145" s="14" t="s">
        <v>925</v>
      </c>
      <c r="C145" s="70"/>
      <c r="D145" s="70"/>
      <c r="E145" s="70"/>
      <c r="F145" s="70"/>
      <c r="G145" s="70"/>
      <c r="H145" s="70"/>
      <c r="I145" s="70"/>
      <c r="J145" s="70"/>
      <c r="K145" s="70"/>
      <c r="L145" s="70"/>
      <c r="M145" s="70"/>
      <c r="N145" s="70"/>
      <c r="O145" s="70"/>
      <c r="P145" s="70"/>
      <c r="Q145" s="70"/>
      <c r="R145" s="70"/>
      <c r="S145" s="71"/>
      <c r="T145" s="70"/>
      <c r="U145" s="70"/>
      <c r="V145" s="70"/>
      <c r="W145" s="70"/>
      <c r="X145" s="70"/>
      <c r="Y145" s="70"/>
      <c r="Z145" s="70"/>
      <c r="AA145" s="70"/>
      <c r="AB145" s="70"/>
      <c r="AC145" s="70"/>
      <c r="AD145" s="68"/>
      <c r="AE145" s="70"/>
      <c r="AF145" s="70"/>
      <c r="AG145" s="70"/>
      <c r="AH145" s="70"/>
      <c r="AI145" s="70"/>
      <c r="AJ145" s="70"/>
      <c r="AK145" s="70"/>
      <c r="AL145" s="70"/>
      <c r="AM145" s="70"/>
      <c r="AN145" s="70"/>
      <c r="AO145" s="70"/>
      <c r="AP145" s="70"/>
      <c r="AQ145" s="70"/>
      <c r="AR145" s="70"/>
      <c r="AS145" s="70"/>
      <c r="AT145" s="70"/>
      <c r="AU145" s="70"/>
      <c r="AV145" s="70"/>
      <c r="AW145" s="70"/>
      <c r="AX145" s="70"/>
      <c r="AY145" s="70"/>
      <c r="AZ145" s="70"/>
      <c r="BA145" s="70"/>
      <c r="BB145" s="70"/>
      <c r="BC145" s="70"/>
      <c r="BD145" s="70"/>
      <c r="BE145" s="70"/>
      <c r="BF145" s="70"/>
      <c r="BG145" s="70"/>
      <c r="BH145" s="70"/>
      <c r="BI145" s="70"/>
    </row>
    <row r="146" spans="1:61">
      <c r="A146" s="3">
        <v>27200080026</v>
      </c>
      <c r="B146" s="14" t="s">
        <v>927</v>
      </c>
      <c r="C146" s="70"/>
      <c r="D146" s="70"/>
      <c r="E146" s="70"/>
      <c r="F146" s="70"/>
      <c r="G146" s="70"/>
      <c r="H146" s="70"/>
      <c r="I146" s="70"/>
      <c r="J146" s="70"/>
      <c r="K146" s="70"/>
      <c r="L146" s="70"/>
      <c r="M146" s="70"/>
      <c r="N146" s="70"/>
      <c r="O146" s="70"/>
      <c r="P146" s="70"/>
      <c r="Q146" s="70"/>
      <c r="R146" s="70"/>
      <c r="S146" s="71"/>
      <c r="T146" s="70"/>
      <c r="U146" s="70"/>
      <c r="V146" s="70"/>
      <c r="W146" s="70"/>
      <c r="X146" s="70"/>
      <c r="Y146" s="70"/>
      <c r="Z146" s="70"/>
      <c r="AA146" s="70"/>
      <c r="AB146" s="70"/>
      <c r="AC146" s="70"/>
      <c r="AD146" s="68"/>
      <c r="AE146" s="70"/>
      <c r="AF146" s="70"/>
      <c r="AG146" s="70"/>
      <c r="AH146" s="70"/>
      <c r="AI146" s="70"/>
      <c r="AJ146" s="70"/>
      <c r="AK146" s="70"/>
      <c r="AL146" s="70"/>
      <c r="AM146" s="70"/>
      <c r="AN146" s="70"/>
      <c r="AO146" s="70"/>
      <c r="AP146" s="70"/>
      <c r="AQ146" s="70"/>
      <c r="AR146" s="70"/>
      <c r="AS146" s="70"/>
      <c r="AT146" s="70"/>
      <c r="AU146" s="70"/>
      <c r="AV146" s="70"/>
      <c r="AW146" s="70"/>
      <c r="AX146" s="70"/>
      <c r="AY146" s="70"/>
      <c r="AZ146" s="70"/>
      <c r="BA146" s="70"/>
      <c r="BB146" s="70"/>
      <c r="BC146" s="70"/>
      <c r="BD146" s="70"/>
      <c r="BE146" s="70"/>
      <c r="BF146" s="70"/>
      <c r="BG146" s="70"/>
      <c r="BH146" s="70"/>
      <c r="BI146" s="70"/>
    </row>
    <row r="147" spans="1:61">
      <c r="A147" s="3">
        <v>27200080027</v>
      </c>
      <c r="B147" s="14" t="s">
        <v>928</v>
      </c>
      <c r="C147" s="70"/>
      <c r="D147" s="70"/>
      <c r="E147" s="70"/>
      <c r="F147" s="70"/>
      <c r="G147" s="70"/>
      <c r="H147" s="70"/>
      <c r="I147" s="70"/>
      <c r="J147" s="70"/>
      <c r="K147" s="70"/>
      <c r="L147" s="70"/>
      <c r="M147" s="70"/>
      <c r="N147" s="70"/>
      <c r="O147" s="70"/>
      <c r="P147" s="70"/>
      <c r="Q147" s="70"/>
      <c r="R147" s="70"/>
      <c r="S147" s="71"/>
      <c r="T147" s="70"/>
      <c r="U147" s="70"/>
      <c r="V147" s="70"/>
      <c r="W147" s="70"/>
      <c r="X147" s="70"/>
      <c r="Y147" s="70"/>
      <c r="Z147" s="70"/>
      <c r="AA147" s="70"/>
      <c r="AB147" s="70"/>
      <c r="AC147" s="70"/>
      <c r="AD147" s="68"/>
      <c r="AE147" s="70"/>
      <c r="AF147" s="70"/>
      <c r="AG147" s="70"/>
      <c r="AH147" s="70"/>
      <c r="AI147" s="70"/>
      <c r="AJ147" s="70"/>
      <c r="AK147" s="70"/>
      <c r="AL147" s="70"/>
      <c r="AM147" s="70"/>
      <c r="AN147" s="70"/>
      <c r="AO147" s="70"/>
      <c r="AP147" s="70"/>
      <c r="AQ147" s="70"/>
      <c r="AR147" s="70"/>
      <c r="AS147" s="70"/>
      <c r="AT147" s="70"/>
      <c r="AU147" s="70"/>
      <c r="AV147" s="70"/>
      <c r="AW147" s="70"/>
      <c r="AX147" s="70"/>
      <c r="AY147" s="70"/>
      <c r="AZ147" s="70"/>
      <c r="BA147" s="70"/>
      <c r="BB147" s="70"/>
      <c r="BC147" s="70"/>
      <c r="BD147" s="70"/>
      <c r="BE147" s="70"/>
      <c r="BF147" s="70"/>
      <c r="BG147" s="70"/>
      <c r="BH147" s="70"/>
      <c r="BI147" s="70"/>
    </row>
    <row r="148" spans="1:61">
      <c r="A148" s="3">
        <v>27200080028</v>
      </c>
      <c r="B148" s="14" t="s">
        <v>929</v>
      </c>
      <c r="C148" s="70"/>
      <c r="D148" s="70"/>
      <c r="E148" s="70"/>
      <c r="F148" s="70"/>
      <c r="G148" s="70"/>
      <c r="H148" s="70"/>
      <c r="I148" s="70"/>
      <c r="J148" s="70"/>
      <c r="K148" s="70"/>
      <c r="L148" s="70"/>
      <c r="M148" s="70"/>
      <c r="N148" s="70"/>
      <c r="O148" s="70"/>
      <c r="P148" s="70"/>
      <c r="Q148" s="70"/>
      <c r="R148" s="70"/>
      <c r="S148" s="71"/>
      <c r="T148" s="70"/>
      <c r="U148" s="70"/>
      <c r="V148" s="70"/>
      <c r="W148" s="70"/>
      <c r="X148" s="70"/>
      <c r="Y148" s="70"/>
      <c r="Z148" s="70"/>
      <c r="AA148" s="70"/>
      <c r="AB148" s="70"/>
      <c r="AC148" s="70"/>
      <c r="AD148" s="68"/>
      <c r="AE148" s="70"/>
      <c r="AF148" s="70"/>
      <c r="AG148" s="70"/>
      <c r="AH148" s="70"/>
      <c r="AI148" s="70"/>
      <c r="AJ148" s="70"/>
      <c r="AK148" s="70"/>
      <c r="AL148" s="70"/>
      <c r="AM148" s="70"/>
      <c r="AN148" s="70"/>
      <c r="AO148" s="70"/>
      <c r="AP148" s="70"/>
      <c r="AQ148" s="70"/>
      <c r="AR148" s="70"/>
      <c r="AS148" s="70"/>
      <c r="AT148" s="70"/>
      <c r="AU148" s="70"/>
      <c r="AV148" s="70"/>
      <c r="AW148" s="70"/>
      <c r="AX148" s="70"/>
      <c r="AY148" s="70"/>
      <c r="AZ148" s="70"/>
      <c r="BA148" s="70"/>
      <c r="BB148" s="70"/>
      <c r="BC148" s="70"/>
      <c r="BD148" s="70"/>
      <c r="BE148" s="70"/>
      <c r="BF148" s="70"/>
      <c r="BG148" s="70"/>
      <c r="BH148" s="70"/>
      <c r="BI148" s="70"/>
    </row>
    <row r="149" spans="1:61">
      <c r="A149" s="3">
        <v>27200080029</v>
      </c>
      <c r="B149" s="14" t="s">
        <v>930</v>
      </c>
      <c r="C149" s="70"/>
      <c r="D149" s="70"/>
      <c r="E149" s="70"/>
      <c r="F149" s="70"/>
      <c r="G149" s="70"/>
      <c r="H149" s="70"/>
      <c r="I149" s="70"/>
      <c r="J149" s="70"/>
      <c r="K149" s="70"/>
      <c r="L149" s="70"/>
      <c r="M149" s="70"/>
      <c r="N149" s="70"/>
      <c r="O149" s="70"/>
      <c r="P149" s="70"/>
      <c r="Q149" s="70"/>
      <c r="R149" s="70"/>
      <c r="S149" s="71"/>
      <c r="T149" s="70"/>
      <c r="U149" s="70"/>
      <c r="V149" s="70"/>
      <c r="W149" s="70"/>
      <c r="X149" s="70"/>
      <c r="Y149" s="70"/>
      <c r="Z149" s="70"/>
      <c r="AA149" s="70"/>
      <c r="AB149" s="70"/>
      <c r="AC149" s="70"/>
      <c r="AD149" s="68"/>
      <c r="AE149" s="70"/>
      <c r="AF149" s="70"/>
      <c r="AG149" s="70"/>
      <c r="AH149" s="70"/>
      <c r="AI149" s="70"/>
      <c r="AJ149" s="70"/>
      <c r="AK149" s="70"/>
      <c r="AL149" s="70"/>
      <c r="AM149" s="70"/>
      <c r="AN149" s="70"/>
      <c r="AO149" s="70"/>
      <c r="AP149" s="70"/>
      <c r="AQ149" s="70"/>
      <c r="AR149" s="70"/>
      <c r="AS149" s="70"/>
      <c r="AT149" s="70"/>
      <c r="AU149" s="70"/>
      <c r="AV149" s="70"/>
      <c r="AW149" s="70"/>
      <c r="AX149" s="70"/>
      <c r="AY149" s="70"/>
      <c r="AZ149" s="70"/>
      <c r="BA149" s="70"/>
      <c r="BB149" s="70"/>
      <c r="BC149" s="70"/>
      <c r="BD149" s="70"/>
      <c r="BE149" s="70"/>
      <c r="BF149" s="70"/>
      <c r="BG149" s="70"/>
      <c r="BH149" s="70"/>
      <c r="BI149" s="70"/>
    </row>
    <row r="150" spans="1:61">
      <c r="A150" s="3">
        <v>27200080030</v>
      </c>
      <c r="B150" s="14" t="s">
        <v>3481</v>
      </c>
      <c r="C150" s="70"/>
      <c r="D150" s="70"/>
      <c r="E150" s="70"/>
      <c r="F150" s="70"/>
      <c r="G150" s="70"/>
      <c r="H150" s="70"/>
      <c r="I150" s="70"/>
      <c r="J150" s="70"/>
      <c r="K150" s="70"/>
      <c r="L150" s="70"/>
      <c r="M150" s="70"/>
      <c r="N150" s="70"/>
      <c r="O150" s="70"/>
      <c r="P150" s="70"/>
      <c r="Q150" s="70"/>
      <c r="R150" s="70"/>
      <c r="S150" s="71"/>
      <c r="T150" s="70"/>
      <c r="U150" s="70"/>
      <c r="V150" s="70"/>
      <c r="W150" s="70"/>
      <c r="X150" s="70"/>
      <c r="Y150" s="70"/>
      <c r="Z150" s="70"/>
      <c r="AA150" s="70"/>
      <c r="AB150" s="70"/>
      <c r="AC150" s="70"/>
      <c r="AD150" s="68"/>
      <c r="AE150" s="70"/>
      <c r="AF150" s="70"/>
      <c r="AG150" s="70"/>
      <c r="AH150" s="70"/>
      <c r="AI150" s="70"/>
      <c r="AJ150" s="70"/>
      <c r="AK150" s="70"/>
      <c r="AL150" s="70"/>
      <c r="AM150" s="70"/>
      <c r="AN150" s="70"/>
      <c r="AO150" s="70"/>
      <c r="AP150" s="70"/>
      <c r="AQ150" s="70"/>
      <c r="AR150" s="70"/>
      <c r="AS150" s="70"/>
      <c r="AT150" s="70"/>
      <c r="AU150" s="70"/>
      <c r="AV150" s="70"/>
      <c r="AW150" s="70"/>
      <c r="AX150" s="70"/>
      <c r="AY150" s="70"/>
      <c r="AZ150" s="70"/>
      <c r="BA150" s="70"/>
      <c r="BB150" s="70"/>
      <c r="BC150" s="70"/>
      <c r="BD150" s="70"/>
      <c r="BE150" s="70"/>
      <c r="BF150" s="70"/>
      <c r="BG150" s="70"/>
      <c r="BH150" s="70"/>
      <c r="BI150" s="70"/>
    </row>
    <row r="151" spans="1:61">
      <c r="A151" s="3">
        <v>27200080031</v>
      </c>
      <c r="B151" s="14" t="s">
        <v>2976</v>
      </c>
      <c r="C151" s="70"/>
      <c r="D151" s="70"/>
      <c r="E151" s="70"/>
      <c r="F151" s="70"/>
      <c r="G151" s="70"/>
      <c r="H151" s="70"/>
      <c r="I151" s="70"/>
      <c r="J151" s="70"/>
      <c r="K151" s="70"/>
      <c r="L151" s="70"/>
      <c r="M151" s="70"/>
      <c r="N151" s="70"/>
      <c r="O151" s="70"/>
      <c r="P151" s="70"/>
      <c r="Q151" s="70"/>
      <c r="R151" s="70"/>
      <c r="S151" s="71"/>
      <c r="T151" s="70"/>
      <c r="U151" s="70"/>
      <c r="V151" s="70"/>
      <c r="W151" s="70"/>
      <c r="X151" s="70"/>
      <c r="Y151" s="70"/>
      <c r="Z151" s="70"/>
      <c r="AA151" s="70"/>
      <c r="AB151" s="70"/>
      <c r="AC151" s="70"/>
      <c r="AD151" s="68"/>
      <c r="AE151" s="70"/>
      <c r="AF151" s="70"/>
      <c r="AG151" s="70"/>
      <c r="AH151" s="70"/>
      <c r="AI151" s="70"/>
      <c r="AJ151" s="70"/>
      <c r="AK151" s="70"/>
      <c r="AL151" s="70"/>
      <c r="AM151" s="70"/>
      <c r="AN151" s="70"/>
      <c r="AO151" s="70"/>
      <c r="AP151" s="70"/>
      <c r="AQ151" s="70"/>
      <c r="AR151" s="70"/>
      <c r="AS151" s="70"/>
      <c r="AT151" s="70"/>
      <c r="AU151" s="70"/>
      <c r="AV151" s="70"/>
      <c r="AW151" s="70"/>
      <c r="AX151" s="70"/>
      <c r="AY151" s="70"/>
      <c r="AZ151" s="70"/>
      <c r="BA151" s="70"/>
      <c r="BB151" s="70"/>
      <c r="BC151" s="70"/>
      <c r="BD151" s="70"/>
      <c r="BE151" s="70"/>
      <c r="BF151" s="70"/>
      <c r="BG151" s="70"/>
      <c r="BH151" s="70"/>
      <c r="BI151" s="70"/>
    </row>
    <row r="152" spans="1:61">
      <c r="A152" s="3">
        <v>27200080032</v>
      </c>
      <c r="B152" s="14" t="s">
        <v>3482</v>
      </c>
      <c r="C152" s="70"/>
      <c r="D152" s="70"/>
      <c r="E152" s="70"/>
      <c r="F152" s="70"/>
      <c r="G152" s="70"/>
      <c r="H152" s="70"/>
      <c r="I152" s="70"/>
      <c r="J152" s="70"/>
      <c r="K152" s="70"/>
      <c r="L152" s="70"/>
      <c r="M152" s="70"/>
      <c r="N152" s="70"/>
      <c r="O152" s="70"/>
      <c r="P152" s="70"/>
      <c r="Q152" s="70"/>
      <c r="R152" s="70"/>
      <c r="S152" s="71"/>
      <c r="T152" s="70"/>
      <c r="U152" s="70"/>
      <c r="V152" s="70"/>
      <c r="W152" s="70"/>
      <c r="X152" s="70"/>
      <c r="Y152" s="70"/>
      <c r="Z152" s="70"/>
      <c r="AA152" s="70"/>
      <c r="AB152" s="70"/>
      <c r="AC152" s="70"/>
      <c r="AD152" s="68"/>
      <c r="AE152" s="70"/>
      <c r="AF152" s="70"/>
      <c r="AG152" s="70"/>
      <c r="AH152" s="70"/>
      <c r="AI152" s="70"/>
      <c r="AJ152" s="70"/>
      <c r="AK152" s="70"/>
      <c r="AL152" s="70"/>
      <c r="AM152" s="70"/>
      <c r="AN152" s="70"/>
      <c r="AO152" s="70"/>
      <c r="AP152" s="70"/>
      <c r="AQ152" s="70"/>
      <c r="AR152" s="70"/>
      <c r="AS152" s="70"/>
      <c r="AT152" s="70"/>
      <c r="AU152" s="70"/>
      <c r="AV152" s="70"/>
      <c r="AW152" s="70"/>
      <c r="AX152" s="70"/>
      <c r="AY152" s="70"/>
      <c r="AZ152" s="70"/>
      <c r="BA152" s="70"/>
      <c r="BB152" s="70"/>
      <c r="BC152" s="70"/>
      <c r="BD152" s="70"/>
      <c r="BE152" s="70"/>
      <c r="BF152" s="70"/>
      <c r="BG152" s="70"/>
      <c r="BH152" s="70"/>
      <c r="BI152" s="70"/>
    </row>
    <row r="153" spans="1:61">
      <c r="A153" s="3">
        <v>27200080033</v>
      </c>
      <c r="B153" s="14" t="s">
        <v>3483</v>
      </c>
      <c r="C153" s="70"/>
      <c r="D153" s="70"/>
      <c r="E153" s="70"/>
      <c r="F153" s="70"/>
      <c r="G153" s="70"/>
      <c r="H153" s="70"/>
      <c r="I153" s="70"/>
      <c r="J153" s="70"/>
      <c r="K153" s="70"/>
      <c r="L153" s="70"/>
      <c r="M153" s="70"/>
      <c r="N153" s="70"/>
      <c r="O153" s="70"/>
      <c r="P153" s="70"/>
      <c r="Q153" s="70"/>
      <c r="R153" s="70"/>
      <c r="S153" s="71"/>
      <c r="T153" s="70"/>
      <c r="U153" s="70"/>
      <c r="V153" s="70"/>
      <c r="W153" s="70"/>
      <c r="X153" s="70"/>
      <c r="Y153" s="70"/>
      <c r="Z153" s="70"/>
      <c r="AA153" s="70"/>
      <c r="AB153" s="70"/>
      <c r="AC153" s="70"/>
      <c r="AD153" s="68"/>
      <c r="AE153" s="70"/>
      <c r="AF153" s="70"/>
      <c r="AG153" s="70"/>
      <c r="AH153" s="70"/>
      <c r="AI153" s="70"/>
      <c r="AJ153" s="70"/>
      <c r="AK153" s="70"/>
      <c r="AL153" s="70"/>
      <c r="AM153" s="70"/>
      <c r="AN153" s="70"/>
      <c r="AO153" s="70"/>
      <c r="AP153" s="70"/>
      <c r="AQ153" s="70"/>
      <c r="AR153" s="70"/>
      <c r="AS153" s="70"/>
      <c r="AT153" s="70"/>
      <c r="AU153" s="70"/>
      <c r="AV153" s="70"/>
      <c r="AW153" s="70"/>
      <c r="AX153" s="70"/>
      <c r="AY153" s="70"/>
      <c r="AZ153" s="70"/>
      <c r="BA153" s="70"/>
      <c r="BB153" s="70"/>
      <c r="BC153" s="70"/>
      <c r="BD153" s="70"/>
      <c r="BE153" s="70"/>
      <c r="BF153" s="70"/>
      <c r="BG153" s="70"/>
      <c r="BH153" s="70"/>
      <c r="BI153" s="70"/>
    </row>
    <row r="154" spans="1:61">
      <c r="A154" s="3">
        <v>27200080034</v>
      </c>
      <c r="B154" s="14" t="s">
        <v>3484</v>
      </c>
      <c r="C154" s="70"/>
      <c r="D154" s="70"/>
      <c r="E154" s="70"/>
      <c r="F154" s="70"/>
      <c r="G154" s="70"/>
      <c r="H154" s="70"/>
      <c r="I154" s="70"/>
      <c r="J154" s="70"/>
      <c r="K154" s="70"/>
      <c r="L154" s="70"/>
      <c r="M154" s="70"/>
      <c r="N154" s="70"/>
      <c r="O154" s="70"/>
      <c r="P154" s="70"/>
      <c r="Q154" s="70"/>
      <c r="R154" s="70"/>
      <c r="S154" s="71"/>
      <c r="T154" s="70"/>
      <c r="U154" s="70"/>
      <c r="V154" s="70"/>
      <c r="W154" s="70"/>
      <c r="X154" s="70"/>
      <c r="Y154" s="70"/>
      <c r="Z154" s="70"/>
      <c r="AA154" s="70"/>
      <c r="AB154" s="70"/>
      <c r="AC154" s="70"/>
      <c r="AD154" s="68"/>
      <c r="AE154" s="70"/>
      <c r="AF154" s="70"/>
      <c r="AG154" s="70"/>
      <c r="AH154" s="70"/>
      <c r="AI154" s="70"/>
      <c r="AJ154" s="70"/>
      <c r="AK154" s="70"/>
      <c r="AL154" s="70"/>
      <c r="AM154" s="70"/>
      <c r="AN154" s="70"/>
      <c r="AO154" s="70"/>
      <c r="AP154" s="70"/>
      <c r="AQ154" s="70"/>
      <c r="AR154" s="70"/>
      <c r="AS154" s="70"/>
      <c r="AT154" s="70"/>
      <c r="AU154" s="70"/>
      <c r="AV154" s="70"/>
      <c r="AW154" s="70"/>
      <c r="AX154" s="70"/>
      <c r="AY154" s="70"/>
      <c r="AZ154" s="70"/>
      <c r="BA154" s="70"/>
      <c r="BB154" s="70"/>
      <c r="BC154" s="70"/>
      <c r="BD154" s="70"/>
      <c r="BE154" s="70"/>
      <c r="BF154" s="70"/>
      <c r="BG154" s="70"/>
      <c r="BH154" s="70"/>
      <c r="BI154" s="70"/>
    </row>
    <row r="155" spans="1:61">
      <c r="A155" s="3">
        <v>27200080035</v>
      </c>
      <c r="B155" s="14" t="s">
        <v>3484</v>
      </c>
      <c r="C155" s="70"/>
      <c r="D155" s="70"/>
      <c r="E155" s="70"/>
      <c r="F155" s="70"/>
      <c r="G155" s="70"/>
      <c r="H155" s="70"/>
      <c r="I155" s="70"/>
      <c r="J155" s="70"/>
      <c r="K155" s="70"/>
      <c r="L155" s="70"/>
      <c r="M155" s="70"/>
      <c r="N155" s="70"/>
      <c r="O155" s="70"/>
      <c r="P155" s="70"/>
      <c r="Q155" s="70"/>
      <c r="R155" s="70"/>
      <c r="S155" s="71"/>
      <c r="T155" s="70"/>
      <c r="U155" s="70"/>
      <c r="V155" s="70"/>
      <c r="W155" s="70"/>
      <c r="X155" s="70"/>
      <c r="Y155" s="70"/>
      <c r="Z155" s="70"/>
      <c r="AA155" s="70"/>
      <c r="AB155" s="70"/>
      <c r="AC155" s="70"/>
      <c r="AD155" s="68"/>
      <c r="AE155" s="70"/>
      <c r="AF155" s="70"/>
      <c r="AG155" s="70"/>
      <c r="AH155" s="70"/>
      <c r="AI155" s="70"/>
      <c r="AJ155" s="70"/>
      <c r="AK155" s="70"/>
      <c r="AL155" s="70"/>
      <c r="AM155" s="70"/>
      <c r="AN155" s="70"/>
      <c r="AO155" s="70"/>
      <c r="AP155" s="70"/>
      <c r="AQ155" s="70"/>
      <c r="AR155" s="70"/>
      <c r="AS155" s="70"/>
      <c r="AT155" s="70"/>
      <c r="AU155" s="70"/>
      <c r="AV155" s="70"/>
      <c r="AW155" s="70"/>
      <c r="AX155" s="70"/>
      <c r="AY155" s="70"/>
      <c r="AZ155" s="70"/>
      <c r="BA155" s="70"/>
      <c r="BB155" s="70"/>
      <c r="BC155" s="70"/>
      <c r="BD155" s="70"/>
      <c r="BE155" s="70"/>
      <c r="BF155" s="70"/>
      <c r="BG155" s="70"/>
      <c r="BH155" s="70"/>
      <c r="BI155" s="70"/>
    </row>
    <row r="156" spans="1:61">
      <c r="A156" s="3">
        <v>27200080036</v>
      </c>
      <c r="B156" s="14" t="s">
        <v>3484</v>
      </c>
      <c r="C156" s="70"/>
      <c r="D156" s="70"/>
      <c r="E156" s="70"/>
      <c r="F156" s="70"/>
      <c r="G156" s="70"/>
      <c r="H156" s="70"/>
      <c r="I156" s="70"/>
      <c r="J156" s="70"/>
      <c r="K156" s="70"/>
      <c r="L156" s="70"/>
      <c r="M156" s="70"/>
      <c r="N156" s="70"/>
      <c r="O156" s="70"/>
      <c r="P156" s="70"/>
      <c r="Q156" s="70"/>
      <c r="R156" s="70"/>
      <c r="S156" s="71"/>
      <c r="T156" s="70"/>
      <c r="U156" s="70"/>
      <c r="V156" s="70"/>
      <c r="W156" s="70"/>
      <c r="X156" s="70"/>
      <c r="Y156" s="70"/>
      <c r="Z156" s="70"/>
      <c r="AA156" s="70"/>
      <c r="AB156" s="70"/>
      <c r="AC156" s="70"/>
      <c r="AD156" s="68"/>
      <c r="AE156" s="70"/>
      <c r="AF156" s="70"/>
      <c r="AG156" s="70"/>
      <c r="AH156" s="70"/>
      <c r="AI156" s="70"/>
      <c r="AJ156" s="70"/>
      <c r="AK156" s="70"/>
      <c r="AL156" s="70"/>
      <c r="AM156" s="70"/>
      <c r="AN156" s="70"/>
      <c r="AO156" s="70"/>
      <c r="AP156" s="70"/>
      <c r="AQ156" s="70"/>
      <c r="AR156" s="70"/>
      <c r="AS156" s="70"/>
      <c r="AT156" s="70"/>
      <c r="AU156" s="70"/>
      <c r="AV156" s="70"/>
      <c r="AW156" s="70"/>
      <c r="AX156" s="70"/>
      <c r="AY156" s="70"/>
      <c r="AZ156" s="70"/>
      <c r="BA156" s="70"/>
      <c r="BB156" s="70"/>
      <c r="BC156" s="70"/>
      <c r="BD156" s="70"/>
      <c r="BE156" s="70"/>
      <c r="BF156" s="70"/>
      <c r="BG156" s="70"/>
      <c r="BH156" s="70"/>
      <c r="BI156" s="70"/>
    </row>
    <row r="157" spans="1:61">
      <c r="A157" s="3">
        <v>27200080037</v>
      </c>
      <c r="B157" s="14" t="s">
        <v>3484</v>
      </c>
      <c r="C157" s="70"/>
      <c r="D157" s="70"/>
      <c r="E157" s="70"/>
      <c r="F157" s="70"/>
      <c r="G157" s="70"/>
      <c r="H157" s="70"/>
      <c r="I157" s="70"/>
      <c r="J157" s="70"/>
      <c r="K157" s="70"/>
      <c r="L157" s="70"/>
      <c r="M157" s="70"/>
      <c r="N157" s="70"/>
      <c r="O157" s="70"/>
      <c r="P157" s="70"/>
      <c r="Q157" s="70"/>
      <c r="R157" s="70"/>
      <c r="S157" s="71"/>
      <c r="T157" s="70"/>
      <c r="U157" s="70"/>
      <c r="V157" s="70"/>
      <c r="W157" s="70"/>
      <c r="X157" s="70"/>
      <c r="Y157" s="70"/>
      <c r="Z157" s="70"/>
      <c r="AA157" s="70"/>
      <c r="AB157" s="70"/>
      <c r="AC157" s="70"/>
      <c r="AD157" s="68"/>
      <c r="AE157" s="70"/>
      <c r="AF157" s="70"/>
      <c r="AG157" s="70"/>
      <c r="AH157" s="70"/>
      <c r="AI157" s="70"/>
      <c r="AJ157" s="70"/>
      <c r="AK157" s="70"/>
      <c r="AL157" s="70"/>
      <c r="AM157" s="70"/>
      <c r="AN157" s="70"/>
      <c r="AO157" s="70"/>
      <c r="AP157" s="70"/>
      <c r="AQ157" s="70"/>
      <c r="AR157" s="70"/>
      <c r="AS157" s="70"/>
      <c r="AT157" s="70"/>
      <c r="AU157" s="70"/>
      <c r="AV157" s="70"/>
      <c r="AW157" s="70"/>
      <c r="AX157" s="70"/>
      <c r="AY157" s="70"/>
      <c r="AZ157" s="70"/>
      <c r="BA157" s="70"/>
      <c r="BB157" s="70"/>
      <c r="BC157" s="70"/>
      <c r="BD157" s="70"/>
      <c r="BE157" s="70"/>
      <c r="BF157" s="70"/>
      <c r="BG157" s="70"/>
      <c r="BH157" s="70"/>
      <c r="BI157" s="70"/>
    </row>
    <row r="158" spans="1:61">
      <c r="A158" s="3">
        <v>27200080038</v>
      </c>
      <c r="B158" s="14" t="s">
        <v>3484</v>
      </c>
      <c r="C158" s="70"/>
      <c r="D158" s="70"/>
      <c r="E158" s="70"/>
      <c r="F158" s="70"/>
      <c r="G158" s="70"/>
      <c r="H158" s="70"/>
      <c r="I158" s="70"/>
      <c r="J158" s="70"/>
      <c r="K158" s="70"/>
      <c r="L158" s="70"/>
      <c r="M158" s="70"/>
      <c r="N158" s="70"/>
      <c r="O158" s="70"/>
      <c r="P158" s="70"/>
      <c r="Q158" s="70"/>
      <c r="R158" s="70"/>
      <c r="S158" s="71"/>
      <c r="T158" s="70"/>
      <c r="U158" s="70"/>
      <c r="V158" s="70"/>
      <c r="W158" s="70"/>
      <c r="X158" s="70"/>
      <c r="Y158" s="70"/>
      <c r="Z158" s="70"/>
      <c r="AA158" s="70"/>
      <c r="AB158" s="70"/>
      <c r="AC158" s="70"/>
      <c r="AD158" s="68"/>
      <c r="AE158" s="70"/>
      <c r="AF158" s="70"/>
      <c r="AG158" s="70"/>
      <c r="AH158" s="70"/>
      <c r="AI158" s="70"/>
      <c r="AJ158" s="70"/>
      <c r="AK158" s="70"/>
      <c r="AL158" s="70"/>
      <c r="AM158" s="70"/>
      <c r="AN158" s="70"/>
      <c r="AO158" s="70"/>
      <c r="AP158" s="70"/>
      <c r="AQ158" s="70"/>
      <c r="AR158" s="70"/>
      <c r="AS158" s="70"/>
      <c r="AT158" s="70"/>
      <c r="AU158" s="70"/>
      <c r="AV158" s="70"/>
      <c r="AW158" s="70"/>
      <c r="AX158" s="70"/>
      <c r="AY158" s="70"/>
      <c r="AZ158" s="70"/>
      <c r="BA158" s="70"/>
      <c r="BB158" s="70"/>
      <c r="BC158" s="70"/>
      <c r="BD158" s="70"/>
      <c r="BE158" s="70"/>
      <c r="BF158" s="70"/>
      <c r="BG158" s="70"/>
      <c r="BH158" s="70"/>
      <c r="BI158" s="70"/>
    </row>
    <row r="159" spans="1:61">
      <c r="A159" s="3">
        <v>27200120001</v>
      </c>
      <c r="B159" s="3" t="s">
        <v>944</v>
      </c>
      <c r="C159" s="70"/>
      <c r="D159" s="70"/>
      <c r="E159" s="70"/>
      <c r="F159" s="70"/>
      <c r="G159" s="70"/>
      <c r="H159" s="70"/>
      <c r="I159" s="70"/>
      <c r="J159" s="70"/>
      <c r="K159" s="70"/>
      <c r="L159" s="70"/>
      <c r="M159" s="70"/>
      <c r="N159" s="70"/>
      <c r="O159" s="70"/>
      <c r="P159" s="70"/>
      <c r="Q159" s="70"/>
      <c r="R159" s="70"/>
      <c r="S159" s="71"/>
      <c r="T159" s="70"/>
      <c r="U159" s="70"/>
      <c r="V159" s="70"/>
      <c r="W159" s="70"/>
      <c r="X159" s="70"/>
      <c r="Y159" s="70"/>
      <c r="Z159" s="70"/>
      <c r="AA159" s="70"/>
      <c r="AB159" s="70"/>
      <c r="AC159" s="70"/>
      <c r="AD159" s="68"/>
      <c r="AE159" s="70"/>
      <c r="AF159" s="70"/>
      <c r="AG159" s="70"/>
      <c r="AH159" s="70"/>
      <c r="AI159" s="70"/>
      <c r="AJ159" s="70"/>
      <c r="AK159" s="70"/>
      <c r="AL159" s="70"/>
      <c r="AM159" s="70"/>
      <c r="AN159" s="70"/>
      <c r="AO159" s="70"/>
      <c r="AP159" s="70"/>
      <c r="AQ159" s="70"/>
      <c r="AR159" s="70"/>
      <c r="AS159" s="70"/>
      <c r="AT159" s="70"/>
      <c r="AU159" s="70"/>
      <c r="AV159" s="70"/>
      <c r="AW159" s="70"/>
      <c r="AX159" s="70"/>
      <c r="AY159" s="70"/>
      <c r="AZ159" s="70"/>
      <c r="BA159" s="70"/>
      <c r="BB159" s="70"/>
      <c r="BC159" s="70"/>
      <c r="BD159" s="70"/>
      <c r="BE159" s="70"/>
      <c r="BF159" s="70"/>
      <c r="BG159" s="70"/>
      <c r="BH159" s="70"/>
      <c r="BI159" s="70"/>
    </row>
    <row r="160" spans="1:61">
      <c r="A160" s="3">
        <v>27200120002</v>
      </c>
      <c r="B160" s="3" t="s">
        <v>948</v>
      </c>
      <c r="C160" s="70"/>
      <c r="D160" s="70"/>
      <c r="E160" s="70"/>
      <c r="F160" s="70"/>
      <c r="G160" s="70"/>
      <c r="H160" s="70"/>
      <c r="I160" s="70"/>
      <c r="J160" s="70"/>
      <c r="K160" s="70"/>
      <c r="L160" s="70"/>
      <c r="M160" s="70"/>
      <c r="N160" s="70"/>
      <c r="O160" s="70"/>
      <c r="P160" s="70"/>
      <c r="Q160" s="70"/>
      <c r="R160" s="70"/>
      <c r="S160" s="71"/>
      <c r="T160" s="70"/>
      <c r="U160" s="70"/>
      <c r="V160" s="70"/>
      <c r="W160" s="70"/>
      <c r="X160" s="70"/>
      <c r="Y160" s="70"/>
      <c r="Z160" s="70"/>
      <c r="AA160" s="70"/>
      <c r="AB160" s="70"/>
      <c r="AC160" s="70"/>
      <c r="AD160" s="68"/>
      <c r="AE160" s="70"/>
      <c r="AF160" s="70"/>
      <c r="AG160" s="70"/>
      <c r="AH160" s="70"/>
      <c r="AI160" s="70"/>
      <c r="AJ160" s="70"/>
      <c r="AK160" s="70"/>
      <c r="AL160" s="70"/>
      <c r="AM160" s="70"/>
      <c r="AN160" s="70"/>
      <c r="AO160" s="70"/>
      <c r="AP160" s="70"/>
      <c r="AQ160" s="70"/>
      <c r="AR160" s="70"/>
      <c r="AS160" s="70"/>
      <c r="AT160" s="70"/>
      <c r="AU160" s="70"/>
      <c r="AV160" s="70"/>
      <c r="AW160" s="70"/>
      <c r="AX160" s="70"/>
      <c r="AY160" s="70"/>
      <c r="AZ160" s="70"/>
      <c r="BA160" s="70"/>
      <c r="BB160" s="70"/>
      <c r="BC160" s="70"/>
      <c r="BD160" s="70"/>
      <c r="BE160" s="70"/>
      <c r="BF160" s="70"/>
      <c r="BG160" s="70"/>
      <c r="BH160" s="70"/>
      <c r="BI160" s="70"/>
    </row>
    <row r="161" spans="1:61">
      <c r="A161" s="3">
        <v>27200120003</v>
      </c>
      <c r="B161" s="3" t="s">
        <v>953</v>
      </c>
      <c r="C161" s="70"/>
      <c r="D161" s="70"/>
      <c r="E161" s="70"/>
      <c r="F161" s="70"/>
      <c r="G161" s="70"/>
      <c r="H161" s="70"/>
      <c r="I161" s="70"/>
      <c r="J161" s="70"/>
      <c r="K161" s="70"/>
      <c r="L161" s="70"/>
      <c r="M161" s="70"/>
      <c r="N161" s="70"/>
      <c r="O161" s="70"/>
      <c r="P161" s="70"/>
      <c r="Q161" s="70"/>
      <c r="R161" s="70"/>
      <c r="S161" s="71"/>
      <c r="T161" s="70"/>
      <c r="U161" s="70"/>
      <c r="V161" s="70"/>
      <c r="W161" s="70"/>
      <c r="X161" s="70"/>
      <c r="Y161" s="70"/>
      <c r="Z161" s="70"/>
      <c r="AA161" s="70"/>
      <c r="AB161" s="70"/>
      <c r="AC161" s="70"/>
      <c r="AD161" s="68"/>
      <c r="AE161" s="70"/>
      <c r="AF161" s="70"/>
      <c r="AG161" s="70"/>
      <c r="AH161" s="70"/>
      <c r="AI161" s="70"/>
      <c r="AJ161" s="70"/>
      <c r="AK161" s="70"/>
      <c r="AL161" s="70"/>
      <c r="AM161" s="70"/>
      <c r="AN161" s="70"/>
      <c r="AO161" s="70"/>
      <c r="AP161" s="70"/>
      <c r="AQ161" s="70"/>
      <c r="AR161" s="70"/>
      <c r="AS161" s="70"/>
      <c r="AT161" s="70"/>
      <c r="AU161" s="70"/>
      <c r="AV161" s="70"/>
      <c r="AW161" s="70"/>
      <c r="AX161" s="70"/>
      <c r="AY161" s="70"/>
      <c r="AZ161" s="70"/>
      <c r="BA161" s="70"/>
      <c r="BB161" s="70"/>
      <c r="BC161" s="70"/>
      <c r="BD161" s="70"/>
      <c r="BE161" s="70"/>
      <c r="BF161" s="70"/>
      <c r="BG161" s="70"/>
      <c r="BH161" s="70"/>
      <c r="BI161" s="70"/>
    </row>
    <row r="162" spans="1:61">
      <c r="A162" s="3">
        <v>27200120004</v>
      </c>
      <c r="B162" s="3" t="s">
        <v>958</v>
      </c>
      <c r="C162" s="70"/>
      <c r="D162" s="70"/>
      <c r="E162" s="70"/>
      <c r="F162" s="70"/>
      <c r="G162" s="70"/>
      <c r="H162" s="70"/>
      <c r="I162" s="70"/>
      <c r="J162" s="70"/>
      <c r="K162" s="70"/>
      <c r="L162" s="70"/>
      <c r="M162" s="70"/>
      <c r="N162" s="70"/>
      <c r="O162" s="70"/>
      <c r="P162" s="70"/>
      <c r="Q162" s="70"/>
      <c r="R162" s="70"/>
      <c r="S162" s="71"/>
      <c r="T162" s="70"/>
      <c r="U162" s="70"/>
      <c r="V162" s="70"/>
      <c r="W162" s="70"/>
      <c r="X162" s="70"/>
      <c r="Y162" s="70"/>
      <c r="Z162" s="70"/>
      <c r="AA162" s="70"/>
      <c r="AB162" s="70"/>
      <c r="AC162" s="70"/>
      <c r="AD162" s="68"/>
      <c r="AE162" s="70"/>
      <c r="AF162" s="70"/>
      <c r="AG162" s="70"/>
      <c r="AH162" s="70"/>
      <c r="AI162" s="70"/>
      <c r="AJ162" s="70"/>
      <c r="AK162" s="70"/>
      <c r="AL162" s="70"/>
      <c r="AM162" s="70"/>
      <c r="AN162" s="70"/>
      <c r="AO162" s="70"/>
      <c r="AP162" s="70"/>
      <c r="AQ162" s="70"/>
      <c r="AR162" s="70"/>
      <c r="AS162" s="70"/>
      <c r="AT162" s="70"/>
      <c r="AU162" s="70"/>
      <c r="AV162" s="70"/>
      <c r="AW162" s="70"/>
      <c r="AX162" s="70"/>
      <c r="AY162" s="70"/>
      <c r="AZ162" s="70"/>
      <c r="BA162" s="70"/>
      <c r="BB162" s="70"/>
      <c r="BC162" s="70"/>
      <c r="BD162" s="70"/>
      <c r="BE162" s="70"/>
      <c r="BF162" s="70"/>
      <c r="BG162" s="70"/>
      <c r="BH162" s="70"/>
      <c r="BI162" s="70"/>
    </row>
    <row r="163" spans="1:61">
      <c r="A163" s="3">
        <v>27200120005</v>
      </c>
      <c r="B163" s="3" t="s">
        <v>962</v>
      </c>
      <c r="C163" s="70"/>
      <c r="D163" s="70"/>
      <c r="E163" s="70"/>
      <c r="F163" s="70"/>
      <c r="G163" s="70"/>
      <c r="H163" s="70"/>
      <c r="I163" s="70"/>
      <c r="J163" s="70"/>
      <c r="K163" s="70"/>
      <c r="L163" s="70"/>
      <c r="M163" s="70"/>
      <c r="N163" s="70"/>
      <c r="O163" s="70"/>
      <c r="P163" s="70"/>
      <c r="Q163" s="70"/>
      <c r="R163" s="70"/>
      <c r="S163" s="71"/>
      <c r="T163" s="70"/>
      <c r="U163" s="70"/>
      <c r="V163" s="70"/>
      <c r="W163" s="70"/>
      <c r="X163" s="70"/>
      <c r="Y163" s="70"/>
      <c r="Z163" s="70"/>
      <c r="AA163" s="70"/>
      <c r="AB163" s="70"/>
      <c r="AC163" s="70"/>
      <c r="AD163" s="68"/>
      <c r="AE163" s="70"/>
      <c r="AF163" s="70"/>
      <c r="AG163" s="70"/>
      <c r="AH163" s="70"/>
      <c r="AI163" s="70"/>
      <c r="AJ163" s="70"/>
      <c r="AK163" s="70"/>
      <c r="AL163" s="70"/>
      <c r="AM163" s="70"/>
      <c r="AN163" s="70"/>
      <c r="AO163" s="70"/>
      <c r="AP163" s="70"/>
      <c r="AQ163" s="70"/>
      <c r="AR163" s="70"/>
      <c r="AS163" s="70"/>
      <c r="AT163" s="70"/>
      <c r="AU163" s="70"/>
      <c r="AV163" s="70"/>
      <c r="AW163" s="70"/>
      <c r="AX163" s="70"/>
      <c r="AY163" s="70"/>
      <c r="AZ163" s="70"/>
      <c r="BA163" s="70"/>
      <c r="BB163" s="70"/>
      <c r="BC163" s="70"/>
      <c r="BD163" s="70"/>
      <c r="BE163" s="70"/>
      <c r="BF163" s="70"/>
      <c r="BG163" s="70"/>
      <c r="BH163" s="70"/>
      <c r="BI163" s="70"/>
    </row>
    <row r="164" spans="1:61">
      <c r="A164" s="3">
        <v>27200120006</v>
      </c>
      <c r="B164" s="3" t="s">
        <v>966</v>
      </c>
      <c r="C164" s="70"/>
      <c r="D164" s="70"/>
      <c r="E164" s="70"/>
      <c r="F164" s="70"/>
      <c r="G164" s="70"/>
      <c r="H164" s="70"/>
      <c r="I164" s="70"/>
      <c r="J164" s="70"/>
      <c r="K164" s="70"/>
      <c r="L164" s="70"/>
      <c r="M164" s="70"/>
      <c r="N164" s="70"/>
      <c r="O164" s="70"/>
      <c r="P164" s="70"/>
      <c r="Q164" s="70"/>
      <c r="R164" s="70"/>
      <c r="S164" s="71"/>
      <c r="T164" s="70"/>
      <c r="U164" s="70"/>
      <c r="V164" s="70"/>
      <c r="W164" s="70"/>
      <c r="X164" s="70"/>
      <c r="Y164" s="70"/>
      <c r="Z164" s="70"/>
      <c r="AA164" s="70"/>
      <c r="AB164" s="70"/>
      <c r="AC164" s="70"/>
      <c r="AD164" s="68"/>
      <c r="AE164" s="70"/>
      <c r="AF164" s="70"/>
      <c r="AG164" s="70"/>
      <c r="AH164" s="70"/>
      <c r="AI164" s="70"/>
      <c r="AJ164" s="70"/>
      <c r="AK164" s="70"/>
      <c r="AL164" s="70"/>
      <c r="AM164" s="70"/>
      <c r="AN164" s="70"/>
      <c r="AO164" s="70"/>
      <c r="AP164" s="70"/>
      <c r="AQ164" s="70"/>
      <c r="AR164" s="70"/>
      <c r="AS164" s="70"/>
      <c r="AT164" s="70"/>
      <c r="AU164" s="70"/>
      <c r="AV164" s="70"/>
      <c r="AW164" s="70"/>
      <c r="AX164" s="70"/>
      <c r="AY164" s="70"/>
      <c r="AZ164" s="70"/>
      <c r="BA164" s="70"/>
      <c r="BB164" s="70"/>
      <c r="BC164" s="70"/>
      <c r="BD164" s="70"/>
      <c r="BE164" s="70"/>
      <c r="BF164" s="70"/>
      <c r="BG164" s="70"/>
      <c r="BH164" s="70"/>
      <c r="BI164" s="70"/>
    </row>
    <row r="165" spans="1:61">
      <c r="A165" s="3">
        <v>27200120007</v>
      </c>
      <c r="B165" s="3" t="s">
        <v>968</v>
      </c>
      <c r="C165" s="70"/>
      <c r="D165" s="70"/>
      <c r="E165" s="70"/>
      <c r="F165" s="70"/>
      <c r="G165" s="70"/>
      <c r="H165" s="70"/>
      <c r="I165" s="70"/>
      <c r="J165" s="70"/>
      <c r="K165" s="70"/>
      <c r="L165" s="70"/>
      <c r="M165" s="70"/>
      <c r="N165" s="70"/>
      <c r="O165" s="70"/>
      <c r="P165" s="70"/>
      <c r="Q165" s="70"/>
      <c r="R165" s="70"/>
      <c r="S165" s="71"/>
      <c r="T165" s="70"/>
      <c r="U165" s="70"/>
      <c r="V165" s="70"/>
      <c r="W165" s="70"/>
      <c r="X165" s="70"/>
      <c r="Y165" s="70"/>
      <c r="Z165" s="70"/>
      <c r="AA165" s="70"/>
      <c r="AB165" s="70"/>
      <c r="AC165" s="70"/>
      <c r="AD165" s="68"/>
      <c r="AE165" s="70"/>
      <c r="AF165" s="70"/>
      <c r="AG165" s="70"/>
      <c r="AH165" s="70"/>
      <c r="AI165" s="70"/>
      <c r="AJ165" s="70"/>
      <c r="AK165" s="70"/>
      <c r="AL165" s="70"/>
      <c r="AM165" s="70"/>
      <c r="AN165" s="70"/>
      <c r="AO165" s="70"/>
      <c r="AP165" s="70"/>
      <c r="AQ165" s="70"/>
      <c r="AR165" s="70"/>
      <c r="AS165" s="70"/>
      <c r="AT165" s="70"/>
      <c r="AU165" s="70"/>
      <c r="AV165" s="70"/>
      <c r="AW165" s="70"/>
      <c r="AX165" s="70"/>
      <c r="AY165" s="70"/>
      <c r="AZ165" s="70"/>
      <c r="BA165" s="70"/>
      <c r="BB165" s="70"/>
      <c r="BC165" s="70"/>
      <c r="BD165" s="70"/>
      <c r="BE165" s="70"/>
      <c r="BF165" s="70"/>
      <c r="BG165" s="70"/>
      <c r="BH165" s="70"/>
      <c r="BI165" s="70"/>
    </row>
    <row r="166" spans="1:27">
      <c r="A166" s="73">
        <v>27200121001</v>
      </c>
      <c r="B166" s="73" t="s">
        <v>990</v>
      </c>
      <c r="C166" s="51">
        <v>50</v>
      </c>
      <c r="D166" s="51" t="s">
        <v>3485</v>
      </c>
      <c r="E166" s="51">
        <v>6000</v>
      </c>
      <c r="F166" s="51">
        <v>0</v>
      </c>
      <c r="S166" s="51">
        <v>23003000301</v>
      </c>
      <c r="U166" s="51" t="s">
        <v>3486</v>
      </c>
      <c r="Z166" s="51">
        <v>0</v>
      </c>
      <c r="AA166" s="51">
        <v>5000</v>
      </c>
    </row>
    <row r="167" spans="1:27">
      <c r="A167" s="73">
        <v>27200121002</v>
      </c>
      <c r="B167" s="73" t="s">
        <v>976</v>
      </c>
      <c r="C167" s="51">
        <v>50</v>
      </c>
      <c r="D167" s="51" t="s">
        <v>3487</v>
      </c>
      <c r="E167" s="51">
        <v>6000</v>
      </c>
      <c r="F167" s="51">
        <v>0</v>
      </c>
      <c r="G167" s="51">
        <v>1</v>
      </c>
      <c r="S167" s="51">
        <v>23003000302</v>
      </c>
      <c r="U167" s="51" t="s">
        <v>3488</v>
      </c>
      <c r="Z167" s="51">
        <v>0</v>
      </c>
      <c r="AA167" s="51">
        <v>5000</v>
      </c>
    </row>
    <row r="168" spans="1:27">
      <c r="A168" s="73">
        <v>27200121003</v>
      </c>
      <c r="B168" s="73" t="s">
        <v>986</v>
      </c>
      <c r="C168" s="51">
        <v>50</v>
      </c>
      <c r="D168" s="51" t="s">
        <v>3489</v>
      </c>
      <c r="E168" s="51">
        <v>6000</v>
      </c>
      <c r="F168" s="51">
        <v>0</v>
      </c>
      <c r="I168" s="51" t="s">
        <v>3490</v>
      </c>
      <c r="J168" s="51">
        <v>3000</v>
      </c>
      <c r="K168" s="51">
        <v>0</v>
      </c>
      <c r="S168" s="51">
        <v>23003000303</v>
      </c>
      <c r="U168" s="51" t="s">
        <v>3491</v>
      </c>
      <c r="Z168" s="51">
        <v>0</v>
      </c>
      <c r="AA168" s="51">
        <v>5000</v>
      </c>
    </row>
    <row r="169" spans="1:27">
      <c r="A169" s="73">
        <v>27200121004</v>
      </c>
      <c r="B169" s="73" t="s">
        <v>980</v>
      </c>
      <c r="C169" s="51">
        <v>50</v>
      </c>
      <c r="S169" s="51">
        <v>23003000304</v>
      </c>
      <c r="U169" s="51" t="s">
        <v>3492</v>
      </c>
      <c r="Z169" s="51">
        <v>0</v>
      </c>
      <c r="AA169" s="51">
        <v>5000</v>
      </c>
    </row>
    <row r="170" spans="1:42">
      <c r="A170" s="73">
        <v>27200121005</v>
      </c>
      <c r="B170" s="73" t="s">
        <v>994</v>
      </c>
      <c r="C170" s="51">
        <v>50</v>
      </c>
      <c r="S170" s="51">
        <v>23003000305</v>
      </c>
      <c r="U170" s="51" t="s">
        <v>3493</v>
      </c>
      <c r="Z170" s="51">
        <v>0</v>
      </c>
      <c r="AA170" s="51">
        <v>5000</v>
      </c>
      <c r="AP170" s="51">
        <v>0</v>
      </c>
    </row>
    <row r="171" spans="1:42">
      <c r="A171" s="73">
        <v>27200121006</v>
      </c>
      <c r="B171" s="73" t="s">
        <v>2989</v>
      </c>
      <c r="C171" s="51">
        <v>50</v>
      </c>
      <c r="D171" s="51" t="s">
        <v>3494</v>
      </c>
      <c r="E171" s="51">
        <v>6000</v>
      </c>
      <c r="F171" s="51">
        <v>0</v>
      </c>
      <c r="S171" s="51">
        <v>23003000306</v>
      </c>
      <c r="AJ171" s="51" t="s">
        <v>3495</v>
      </c>
      <c r="AP171" s="51">
        <v>0</v>
      </c>
    </row>
    <row r="172" spans="1:42">
      <c r="A172" s="73">
        <v>27200121007</v>
      </c>
      <c r="B172" s="73" t="s">
        <v>998</v>
      </c>
      <c r="C172" s="51">
        <v>50</v>
      </c>
      <c r="D172" s="51" t="s">
        <v>3494</v>
      </c>
      <c r="E172" s="51">
        <v>6000</v>
      </c>
      <c r="F172" s="51">
        <v>0</v>
      </c>
      <c r="S172" s="51">
        <v>23003000306</v>
      </c>
      <c r="AJ172" s="51" t="s">
        <v>3495</v>
      </c>
      <c r="AP172" s="51">
        <v>0</v>
      </c>
    </row>
    <row r="173" spans="1:2">
      <c r="A173" s="74">
        <v>27200090001</v>
      </c>
      <c r="B173" s="51" t="s">
        <v>1001</v>
      </c>
    </row>
    <row r="174" spans="1:2">
      <c r="A174" s="74">
        <v>27200090002</v>
      </c>
      <c r="B174" s="51" t="s">
        <v>1004</v>
      </c>
    </row>
    <row r="175" spans="1:2">
      <c r="A175" s="74">
        <v>27200090003</v>
      </c>
      <c r="B175" s="51" t="s">
        <v>1007</v>
      </c>
    </row>
    <row r="176" spans="1:2">
      <c r="A176" s="74">
        <v>27200090004</v>
      </c>
      <c r="B176" s="51" t="s">
        <v>1008</v>
      </c>
    </row>
    <row r="177" spans="1:61">
      <c r="A177" s="3">
        <v>27200110001</v>
      </c>
      <c r="B177" s="3" t="s">
        <v>1011</v>
      </c>
      <c r="C177" s="53">
        <v>8</v>
      </c>
      <c r="D177" s="53"/>
      <c r="E177" s="53"/>
      <c r="F177" s="53"/>
      <c r="G177" s="53"/>
      <c r="H177" s="53"/>
      <c r="I177" s="53"/>
      <c r="J177" s="53"/>
      <c r="K177" s="53"/>
      <c r="L177" s="53"/>
      <c r="M177" s="53"/>
      <c r="N177" s="53"/>
      <c r="O177" s="53"/>
      <c r="P177" s="53"/>
      <c r="Q177" s="53"/>
      <c r="R177" s="53"/>
      <c r="S177" s="62">
        <v>23003000505</v>
      </c>
      <c r="T177" s="53"/>
      <c r="U177" s="53"/>
      <c r="V177" s="53"/>
      <c r="W177" s="53"/>
      <c r="X177" s="53"/>
      <c r="Y177" s="53"/>
      <c r="Z177" s="53"/>
      <c r="AA177" s="53"/>
      <c r="AB177" s="53"/>
      <c r="AC177" s="53">
        <v>0</v>
      </c>
      <c r="AD177" s="68" t="s">
        <v>3496</v>
      </c>
      <c r="AE177" s="53">
        <v>16</v>
      </c>
      <c r="AF177" s="53">
        <v>700</v>
      </c>
      <c r="AG177" s="53"/>
      <c r="AH177" s="53"/>
      <c r="AI177" s="53"/>
      <c r="AJ177" s="53"/>
      <c r="AK177" s="53"/>
      <c r="AL177" s="53"/>
      <c r="AM177" s="53"/>
      <c r="AN177" s="53"/>
      <c r="AO177" s="53"/>
      <c r="AP177" s="53">
        <v>1</v>
      </c>
      <c r="AQ177" s="53"/>
      <c r="AR177" s="53"/>
      <c r="AS177" s="53"/>
      <c r="AT177" s="53"/>
      <c r="AU177" s="53"/>
      <c r="AV177" s="53"/>
      <c r="AW177" s="53"/>
      <c r="AX177" s="53"/>
      <c r="AY177" s="53"/>
      <c r="AZ177" s="53"/>
      <c r="BA177" s="53"/>
      <c r="BB177" s="53"/>
      <c r="BC177" s="53"/>
      <c r="BD177" s="53"/>
      <c r="BE177" s="53"/>
      <c r="BF177" s="53"/>
      <c r="BG177" s="53"/>
      <c r="BH177" s="53"/>
      <c r="BI177" s="53"/>
    </row>
    <row r="178" spans="1:42">
      <c r="A178" s="3">
        <v>27200110002</v>
      </c>
      <c r="B178" s="3" t="s">
        <v>1013</v>
      </c>
      <c r="C178" s="53">
        <v>8</v>
      </c>
      <c r="S178" s="51">
        <v>23003000503</v>
      </c>
      <c r="AC178" s="53">
        <v>0</v>
      </c>
      <c r="AD178" s="52" t="s">
        <v>3497</v>
      </c>
      <c r="AE178" s="53">
        <v>16</v>
      </c>
      <c r="AF178" s="53">
        <v>700</v>
      </c>
      <c r="AP178" s="51">
        <v>1</v>
      </c>
    </row>
    <row r="179" spans="1:42">
      <c r="A179" s="3">
        <v>27200110003</v>
      </c>
      <c r="B179" s="3" t="s">
        <v>1015</v>
      </c>
      <c r="C179" s="53">
        <v>8</v>
      </c>
      <c r="S179" s="51">
        <v>23003000505</v>
      </c>
      <c r="AC179" s="53">
        <v>0</v>
      </c>
      <c r="AD179" s="52" t="s">
        <v>3498</v>
      </c>
      <c r="AE179" s="53">
        <v>16</v>
      </c>
      <c r="AF179" s="53">
        <v>700</v>
      </c>
      <c r="AP179" s="51">
        <v>1</v>
      </c>
    </row>
    <row r="180" spans="1:42">
      <c r="A180" s="3">
        <v>27200110004</v>
      </c>
      <c r="B180" s="3" t="s">
        <v>1017</v>
      </c>
      <c r="C180" s="53">
        <v>8</v>
      </c>
      <c r="S180" s="51">
        <v>23003000507</v>
      </c>
      <c r="AC180" s="53">
        <v>0</v>
      </c>
      <c r="AD180" s="52" t="s">
        <v>3499</v>
      </c>
      <c r="AE180" s="53">
        <v>3</v>
      </c>
      <c r="AF180" s="53">
        <v>700</v>
      </c>
      <c r="AP180" s="51">
        <v>1</v>
      </c>
    </row>
    <row r="181" spans="1:42">
      <c r="A181" s="3">
        <v>27200110005</v>
      </c>
      <c r="B181" s="73" t="s">
        <v>1019</v>
      </c>
      <c r="C181" s="53">
        <v>15</v>
      </c>
      <c r="S181" s="51">
        <v>23003000501</v>
      </c>
      <c r="U181" s="51" t="s">
        <v>3500</v>
      </c>
      <c r="Z181" s="51">
        <v>2</v>
      </c>
      <c r="AA181" s="51">
        <v>2500</v>
      </c>
      <c r="AC181" s="53"/>
      <c r="AE181" s="53"/>
      <c r="AF181" s="53"/>
      <c r="AP181" s="51">
        <v>1</v>
      </c>
    </row>
    <row r="182" spans="1:42">
      <c r="A182" s="3">
        <v>27200110006</v>
      </c>
      <c r="B182" s="73" t="s">
        <v>1023</v>
      </c>
      <c r="C182" s="53">
        <v>15</v>
      </c>
      <c r="S182" s="51">
        <v>23003000504</v>
      </c>
      <c r="U182" s="51" t="s">
        <v>3501</v>
      </c>
      <c r="Z182" s="51">
        <v>2</v>
      </c>
      <c r="AA182" s="51">
        <v>2500</v>
      </c>
      <c r="AC182" s="53"/>
      <c r="AE182" s="53"/>
      <c r="AF182" s="53"/>
      <c r="AP182" s="51">
        <v>1</v>
      </c>
    </row>
    <row r="183" spans="1:42">
      <c r="A183" s="3">
        <v>27200110007</v>
      </c>
      <c r="B183" s="73" t="s">
        <v>1027</v>
      </c>
      <c r="C183" s="53">
        <v>15</v>
      </c>
      <c r="S183" s="51">
        <v>23003000506</v>
      </c>
      <c r="U183" s="51" t="s">
        <v>3502</v>
      </c>
      <c r="Z183" s="51">
        <v>2</v>
      </c>
      <c r="AA183" s="51">
        <v>2500</v>
      </c>
      <c r="AC183" s="53"/>
      <c r="AE183" s="53"/>
      <c r="AF183" s="53"/>
      <c r="AP183" s="51">
        <v>1</v>
      </c>
    </row>
    <row r="184" spans="1:42">
      <c r="A184" s="3">
        <v>27200110008</v>
      </c>
      <c r="B184" s="73" t="s">
        <v>1031</v>
      </c>
      <c r="C184" s="53">
        <v>15</v>
      </c>
      <c r="S184" s="51">
        <v>23003000508</v>
      </c>
      <c r="U184" s="51" t="s">
        <v>3503</v>
      </c>
      <c r="Z184" s="51">
        <v>2</v>
      </c>
      <c r="AA184" s="51">
        <v>2500</v>
      </c>
      <c r="AC184" s="53"/>
      <c r="AE184" s="53"/>
      <c r="AF184" s="53"/>
      <c r="AP184" s="51">
        <v>1</v>
      </c>
    </row>
    <row r="185" spans="1:42">
      <c r="A185" s="3">
        <v>27200110009</v>
      </c>
      <c r="B185" s="73" t="s">
        <v>1035</v>
      </c>
      <c r="C185" s="53">
        <v>15</v>
      </c>
      <c r="S185" s="51">
        <v>23003000502</v>
      </c>
      <c r="U185" s="51" t="s">
        <v>3504</v>
      </c>
      <c r="Z185" s="51">
        <v>2</v>
      </c>
      <c r="AA185" s="51">
        <v>2500</v>
      </c>
      <c r="AC185" s="53"/>
      <c r="AE185" s="53"/>
      <c r="AF185" s="53"/>
      <c r="AP185" s="51">
        <v>1</v>
      </c>
    </row>
    <row r="186" spans="1:42">
      <c r="A186" s="3">
        <v>27200110010</v>
      </c>
      <c r="B186" s="73" t="s">
        <v>1039</v>
      </c>
      <c r="C186" s="53">
        <v>15</v>
      </c>
      <c r="S186" s="51">
        <v>23003000504</v>
      </c>
      <c r="U186" s="51" t="s">
        <v>3505</v>
      </c>
      <c r="Z186" s="51">
        <v>2</v>
      </c>
      <c r="AA186" s="51">
        <v>2500</v>
      </c>
      <c r="AC186" s="53"/>
      <c r="AE186" s="53"/>
      <c r="AF186" s="53"/>
      <c r="AP186" s="51">
        <v>1</v>
      </c>
    </row>
    <row r="187" spans="1:42">
      <c r="A187" s="3">
        <v>27200110011</v>
      </c>
      <c r="B187" s="73" t="s">
        <v>1042</v>
      </c>
      <c r="C187" s="53">
        <v>15</v>
      </c>
      <c r="S187" s="51">
        <v>23003000506</v>
      </c>
      <c r="U187" s="51" t="s">
        <v>3506</v>
      </c>
      <c r="Z187" s="51">
        <v>2</v>
      </c>
      <c r="AA187" s="51">
        <v>2500</v>
      </c>
      <c r="AC187" s="53"/>
      <c r="AE187" s="53"/>
      <c r="AF187" s="53"/>
      <c r="AP187" s="51">
        <v>1</v>
      </c>
    </row>
    <row r="188" spans="1:42">
      <c r="A188" s="3">
        <v>27200110012</v>
      </c>
      <c r="B188" s="73" t="s">
        <v>1046</v>
      </c>
      <c r="C188" s="53">
        <v>15</v>
      </c>
      <c r="S188" s="51">
        <v>23003000508</v>
      </c>
      <c r="U188" s="51" t="s">
        <v>3507</v>
      </c>
      <c r="Z188" s="51">
        <v>2</v>
      </c>
      <c r="AA188" s="51">
        <v>2500</v>
      </c>
      <c r="AC188" s="53"/>
      <c r="AE188" s="53"/>
      <c r="AF188" s="53"/>
      <c r="AP188" s="51">
        <v>1</v>
      </c>
    </row>
    <row r="189" spans="1:42">
      <c r="A189" s="3">
        <v>27200110013</v>
      </c>
      <c r="B189" s="73" t="s">
        <v>1050</v>
      </c>
      <c r="C189" s="53">
        <v>15</v>
      </c>
      <c r="S189" s="51">
        <v>23003000502</v>
      </c>
      <c r="U189" s="51" t="s">
        <v>3508</v>
      </c>
      <c r="Z189" s="51">
        <v>2</v>
      </c>
      <c r="AA189" s="51">
        <v>2500</v>
      </c>
      <c r="AC189" s="53"/>
      <c r="AE189" s="53"/>
      <c r="AF189" s="53"/>
      <c r="AP189" s="51">
        <v>1</v>
      </c>
    </row>
    <row r="190" spans="1:42">
      <c r="A190" s="3">
        <v>27200110014</v>
      </c>
      <c r="B190" s="73" t="s">
        <v>1055</v>
      </c>
      <c r="C190" s="53">
        <v>15</v>
      </c>
      <c r="S190" s="51">
        <v>23003000504</v>
      </c>
      <c r="U190" s="51" t="s">
        <v>3509</v>
      </c>
      <c r="Z190" s="51">
        <v>2</v>
      </c>
      <c r="AA190" s="51">
        <v>2500</v>
      </c>
      <c r="AC190" s="53"/>
      <c r="AE190" s="53"/>
      <c r="AF190" s="53"/>
      <c r="AP190" s="51">
        <v>1</v>
      </c>
    </row>
    <row r="191" spans="1:42">
      <c r="A191" s="3">
        <v>27200110015</v>
      </c>
      <c r="B191" s="73" t="s">
        <v>1058</v>
      </c>
      <c r="C191" s="53">
        <v>15</v>
      </c>
      <c r="S191" s="51">
        <v>23003000506</v>
      </c>
      <c r="U191" s="51" t="s">
        <v>3510</v>
      </c>
      <c r="Z191" s="51">
        <v>2</v>
      </c>
      <c r="AA191" s="51">
        <v>2500</v>
      </c>
      <c r="AC191" s="53"/>
      <c r="AE191" s="53"/>
      <c r="AF191" s="53"/>
      <c r="AP191" s="51">
        <v>1</v>
      </c>
    </row>
    <row r="192" spans="1:42">
      <c r="A192" s="3">
        <v>27200110016</v>
      </c>
      <c r="B192" s="73" t="s">
        <v>1062</v>
      </c>
      <c r="C192" s="53">
        <v>15</v>
      </c>
      <c r="S192" s="51">
        <v>23003000508</v>
      </c>
      <c r="U192" s="51" t="s">
        <v>3507</v>
      </c>
      <c r="Z192" s="51">
        <v>2</v>
      </c>
      <c r="AA192" s="51">
        <v>2500</v>
      </c>
      <c r="AC192" s="53"/>
      <c r="AE192" s="53"/>
      <c r="AF192" s="53"/>
      <c r="AP192" s="51">
        <v>1</v>
      </c>
    </row>
    <row r="193" spans="1:42">
      <c r="A193" s="3">
        <v>27200111001</v>
      </c>
      <c r="B193" s="3" t="s">
        <v>1065</v>
      </c>
      <c r="C193" s="53">
        <v>8</v>
      </c>
      <c r="D193" s="51" t="s">
        <v>3511</v>
      </c>
      <c r="E193" s="51">
        <v>6000</v>
      </c>
      <c r="F193" s="51">
        <v>0</v>
      </c>
      <c r="G193" s="51">
        <v>0</v>
      </c>
      <c r="S193" s="51">
        <v>23003000509</v>
      </c>
      <c r="AC193" s="53"/>
      <c r="AE193" s="53"/>
      <c r="AF193" s="53"/>
      <c r="AP193" s="51">
        <v>1</v>
      </c>
    </row>
    <row r="194" spans="1:42">
      <c r="A194" s="3">
        <v>27200111002</v>
      </c>
      <c r="B194" s="3" t="s">
        <v>1067</v>
      </c>
      <c r="C194" s="53">
        <v>15</v>
      </c>
      <c r="D194" s="51" t="s">
        <v>3512</v>
      </c>
      <c r="E194" s="51">
        <v>6000</v>
      </c>
      <c r="F194" s="51">
        <v>0</v>
      </c>
      <c r="G194" s="51">
        <v>0</v>
      </c>
      <c r="S194" s="51">
        <v>23003000510</v>
      </c>
      <c r="AC194" s="53"/>
      <c r="AE194" s="53"/>
      <c r="AF194" s="53"/>
      <c r="AP194" s="51">
        <v>1</v>
      </c>
    </row>
    <row r="195" spans="1:42">
      <c r="A195" s="3">
        <v>27200111003</v>
      </c>
      <c r="B195" s="3" t="s">
        <v>1071</v>
      </c>
      <c r="C195" s="53">
        <v>8</v>
      </c>
      <c r="S195" s="51">
        <v>23003000511</v>
      </c>
      <c r="AC195" s="53">
        <v>0</v>
      </c>
      <c r="AD195" s="52" t="s">
        <v>3513</v>
      </c>
      <c r="AE195" s="53">
        <v>18</v>
      </c>
      <c r="AF195" s="53">
        <v>700</v>
      </c>
      <c r="AP195" s="51">
        <v>1</v>
      </c>
    </row>
    <row r="196" spans="1:42">
      <c r="A196" s="3">
        <v>27200111004</v>
      </c>
      <c r="B196" s="3" t="s">
        <v>1073</v>
      </c>
      <c r="C196" s="53">
        <v>15</v>
      </c>
      <c r="S196" s="51">
        <v>23003000512</v>
      </c>
      <c r="U196" s="51" t="s">
        <v>3514</v>
      </c>
      <c r="Z196" s="51">
        <v>2</v>
      </c>
      <c r="AA196" s="51">
        <v>2500</v>
      </c>
      <c r="AC196" s="53"/>
      <c r="AE196" s="53"/>
      <c r="AF196" s="53"/>
      <c r="AP196" s="51">
        <v>1</v>
      </c>
    </row>
    <row r="197" spans="1:42">
      <c r="A197" s="3">
        <v>27200111005</v>
      </c>
      <c r="B197" s="3" t="s">
        <v>1077</v>
      </c>
      <c r="C197" s="53">
        <v>8</v>
      </c>
      <c r="S197" s="51">
        <v>23003000513</v>
      </c>
      <c r="AC197" s="53">
        <v>0</v>
      </c>
      <c r="AD197" s="52" t="s">
        <v>3515</v>
      </c>
      <c r="AE197" s="53">
        <v>0</v>
      </c>
      <c r="AF197" s="53">
        <v>700</v>
      </c>
      <c r="AP197" s="51">
        <v>1</v>
      </c>
    </row>
    <row r="198" spans="1:42">
      <c r="A198" s="3">
        <v>27200111006</v>
      </c>
      <c r="B198" s="3" t="s">
        <v>1078</v>
      </c>
      <c r="C198" s="53">
        <v>15</v>
      </c>
      <c r="S198" s="51">
        <v>23003000514</v>
      </c>
      <c r="AC198" s="53"/>
      <c r="AE198" s="53"/>
      <c r="AF198" s="53"/>
      <c r="AJ198" s="51" t="s">
        <v>3516</v>
      </c>
      <c r="AP198" s="51">
        <v>0</v>
      </c>
    </row>
    <row r="199" spans="1:42">
      <c r="A199" s="3">
        <v>27200111007</v>
      </c>
      <c r="B199" s="3" t="s">
        <v>1078</v>
      </c>
      <c r="C199" s="53">
        <v>15</v>
      </c>
      <c r="S199" s="51">
        <v>23003000515</v>
      </c>
      <c r="AC199" s="53"/>
      <c r="AE199" s="53"/>
      <c r="AF199" s="53"/>
      <c r="AJ199" s="51" t="s">
        <v>3517</v>
      </c>
      <c r="AP199" s="51">
        <v>0</v>
      </c>
    </row>
    <row r="200" s="47" customFormat="1" spans="1:42">
      <c r="A200" s="30">
        <v>27200112001</v>
      </c>
      <c r="B200" s="30" t="s">
        <v>1084</v>
      </c>
      <c r="C200" s="30">
        <v>8</v>
      </c>
      <c r="S200" s="47">
        <v>23003000516</v>
      </c>
      <c r="AC200" s="30">
        <v>0</v>
      </c>
      <c r="AD200" s="47" t="s">
        <v>3518</v>
      </c>
      <c r="AE200" s="30">
        <v>0</v>
      </c>
      <c r="AF200" s="30">
        <v>700</v>
      </c>
      <c r="AP200" s="47">
        <v>1</v>
      </c>
    </row>
    <row r="201" s="47" customFormat="1" spans="1:42">
      <c r="A201" s="30">
        <v>27200112002</v>
      </c>
      <c r="B201" s="30" t="s">
        <v>1091</v>
      </c>
      <c r="C201" s="30">
        <v>15</v>
      </c>
      <c r="D201" s="47" t="s">
        <v>3519</v>
      </c>
      <c r="E201" s="47">
        <v>6000</v>
      </c>
      <c r="F201" s="47">
        <v>0</v>
      </c>
      <c r="G201" s="47">
        <v>0</v>
      </c>
      <c r="S201" s="47">
        <v>23003000517</v>
      </c>
      <c r="U201" s="47" t="s">
        <v>3520</v>
      </c>
      <c r="Z201" s="47">
        <v>2</v>
      </c>
      <c r="AA201" s="47">
        <v>2500</v>
      </c>
      <c r="AC201" s="30"/>
      <c r="AE201" s="30"/>
      <c r="AF201" s="30"/>
      <c r="AP201" s="47">
        <v>1</v>
      </c>
    </row>
    <row r="202" s="47" customFormat="1" spans="1:42">
      <c r="A202" s="30">
        <v>27200112003</v>
      </c>
      <c r="B202" s="30" t="s">
        <v>1112</v>
      </c>
      <c r="C202" s="30">
        <v>17</v>
      </c>
      <c r="D202" s="47" t="s">
        <v>3521</v>
      </c>
      <c r="E202" s="47">
        <v>6000</v>
      </c>
      <c r="F202" s="47">
        <v>0</v>
      </c>
      <c r="G202" s="47">
        <v>0</v>
      </c>
      <c r="S202" s="47">
        <v>23003000518</v>
      </c>
      <c r="U202" s="47" t="s">
        <v>3522</v>
      </c>
      <c r="Z202" s="47">
        <v>2</v>
      </c>
      <c r="AA202" s="47">
        <v>2500</v>
      </c>
      <c r="AC202" s="30"/>
      <c r="AE202" s="30"/>
      <c r="AF202" s="30"/>
      <c r="AP202" s="47">
        <v>1</v>
      </c>
    </row>
    <row r="203" s="47" customFormat="1" spans="1:42">
      <c r="A203" s="30">
        <v>27200112004</v>
      </c>
      <c r="B203" s="30" t="s">
        <v>1086</v>
      </c>
      <c r="C203" s="30">
        <v>8</v>
      </c>
      <c r="S203" s="47">
        <v>23003000519</v>
      </c>
      <c r="AC203" s="30">
        <v>0</v>
      </c>
      <c r="AD203" s="47" t="s">
        <v>3523</v>
      </c>
      <c r="AE203" s="30">
        <v>0</v>
      </c>
      <c r="AF203" s="30">
        <v>700</v>
      </c>
      <c r="AP203" s="47">
        <v>1</v>
      </c>
    </row>
    <row r="204" s="47" customFormat="1" spans="1:42">
      <c r="A204" s="30">
        <v>27200112005</v>
      </c>
      <c r="B204" s="30" t="s">
        <v>1094</v>
      </c>
      <c r="C204" s="30">
        <v>15</v>
      </c>
      <c r="S204" s="47">
        <v>23003000520</v>
      </c>
      <c r="U204" s="47" t="s">
        <v>3524</v>
      </c>
      <c r="Z204" s="47">
        <v>2</v>
      </c>
      <c r="AA204" s="47">
        <v>2500</v>
      </c>
      <c r="AC204" s="30"/>
      <c r="AE204" s="30"/>
      <c r="AF204" s="30"/>
      <c r="AP204" s="47">
        <v>1</v>
      </c>
    </row>
    <row r="205" s="47" customFormat="1" spans="1:42">
      <c r="A205" s="30">
        <v>27200112006</v>
      </c>
      <c r="B205" s="30" t="s">
        <v>1115</v>
      </c>
      <c r="C205" s="30">
        <v>15</v>
      </c>
      <c r="S205" s="47">
        <v>23003000521</v>
      </c>
      <c r="U205" s="47" t="s">
        <v>3525</v>
      </c>
      <c r="Z205" s="47">
        <v>2</v>
      </c>
      <c r="AA205" s="47">
        <v>2500</v>
      </c>
      <c r="AC205" s="30"/>
      <c r="AE205" s="30"/>
      <c r="AF205" s="30"/>
      <c r="AP205" s="47">
        <v>1</v>
      </c>
    </row>
    <row r="206" s="47" customFormat="1" spans="1:42">
      <c r="A206" s="30">
        <v>27200112007</v>
      </c>
      <c r="B206" s="30" t="s">
        <v>1087</v>
      </c>
      <c r="C206" s="30">
        <v>8</v>
      </c>
      <c r="S206" s="47">
        <v>23003000522</v>
      </c>
      <c r="AC206" s="30">
        <v>0</v>
      </c>
      <c r="AD206" s="47" t="s">
        <v>3526</v>
      </c>
      <c r="AE206" s="30">
        <v>0</v>
      </c>
      <c r="AF206" s="30">
        <v>700</v>
      </c>
      <c r="AP206" s="47">
        <v>1</v>
      </c>
    </row>
    <row r="207" s="47" customFormat="1" spans="1:42">
      <c r="A207" s="30">
        <v>27200112008</v>
      </c>
      <c r="B207" s="30" t="s">
        <v>1098</v>
      </c>
      <c r="C207" s="30">
        <v>17</v>
      </c>
      <c r="S207" s="47">
        <v>23003000523</v>
      </c>
      <c r="U207" s="47" t="s">
        <v>3527</v>
      </c>
      <c r="Z207" s="47">
        <v>2</v>
      </c>
      <c r="AA207" s="47">
        <v>2500</v>
      </c>
      <c r="AC207" s="30"/>
      <c r="AE207" s="30"/>
      <c r="AF207" s="30"/>
      <c r="AP207" s="47">
        <v>1</v>
      </c>
    </row>
    <row r="208" s="47" customFormat="1" spans="1:42">
      <c r="A208" s="30">
        <v>27200112009</v>
      </c>
      <c r="B208" s="30" t="s">
        <v>1118</v>
      </c>
      <c r="C208" s="30">
        <v>17</v>
      </c>
      <c r="S208" s="47">
        <v>23003000524</v>
      </c>
      <c r="U208" s="47" t="s">
        <v>3528</v>
      </c>
      <c r="Z208" s="47">
        <v>2</v>
      </c>
      <c r="AA208" s="47">
        <v>2500</v>
      </c>
      <c r="AC208" s="30"/>
      <c r="AE208" s="30"/>
      <c r="AF208" s="30"/>
      <c r="AP208" s="47">
        <v>1</v>
      </c>
    </row>
    <row r="209" s="47" customFormat="1" spans="1:42">
      <c r="A209" s="30">
        <v>27200112010</v>
      </c>
      <c r="B209" s="30" t="s">
        <v>1088</v>
      </c>
      <c r="C209" s="30">
        <v>8</v>
      </c>
      <c r="S209" s="47">
        <v>23003000525</v>
      </c>
      <c r="AC209" s="30">
        <v>0</v>
      </c>
      <c r="AD209" s="47" t="s">
        <v>3529</v>
      </c>
      <c r="AE209" s="30">
        <v>0</v>
      </c>
      <c r="AF209" s="30">
        <v>700</v>
      </c>
      <c r="AP209" s="47">
        <v>1</v>
      </c>
    </row>
    <row r="210" s="47" customFormat="1" spans="1:42">
      <c r="A210" s="30">
        <v>27200112011</v>
      </c>
      <c r="B210" s="30" t="s">
        <v>1101</v>
      </c>
      <c r="C210" s="30">
        <v>15</v>
      </c>
      <c r="D210" s="47" t="s">
        <v>3530</v>
      </c>
      <c r="E210" s="47">
        <v>6000</v>
      </c>
      <c r="F210" s="47">
        <v>0</v>
      </c>
      <c r="G210" s="47">
        <v>0</v>
      </c>
      <c r="S210" s="47">
        <v>23003000526</v>
      </c>
      <c r="U210" s="47" t="s">
        <v>3531</v>
      </c>
      <c r="Z210" s="47">
        <v>2</v>
      </c>
      <c r="AA210" s="47">
        <v>2500</v>
      </c>
      <c r="AC210" s="30"/>
      <c r="AE210" s="30"/>
      <c r="AF210" s="30"/>
      <c r="AP210" s="47">
        <v>1</v>
      </c>
    </row>
    <row r="211" s="47" customFormat="1" spans="1:42">
      <c r="A211" s="30">
        <v>27200112012</v>
      </c>
      <c r="B211" s="30" t="s">
        <v>1121</v>
      </c>
      <c r="C211" s="30">
        <v>15</v>
      </c>
      <c r="D211" s="47" t="s">
        <v>3530</v>
      </c>
      <c r="E211" s="47">
        <v>6000</v>
      </c>
      <c r="F211" s="47">
        <v>0</v>
      </c>
      <c r="G211" s="47">
        <v>0</v>
      </c>
      <c r="S211" s="47">
        <v>23003000527</v>
      </c>
      <c r="U211" s="47" t="s">
        <v>3532</v>
      </c>
      <c r="Z211" s="47">
        <v>2</v>
      </c>
      <c r="AA211" s="47">
        <v>2500</v>
      </c>
      <c r="AC211" s="30"/>
      <c r="AE211" s="30"/>
      <c r="AF211" s="30"/>
      <c r="AP211" s="47">
        <v>1</v>
      </c>
    </row>
    <row r="212" s="47" customFormat="1" spans="1:42">
      <c r="A212" s="30">
        <v>27200112013</v>
      </c>
      <c r="B212" s="30" t="s">
        <v>1089</v>
      </c>
      <c r="C212" s="30">
        <v>8</v>
      </c>
      <c r="S212" s="47">
        <v>23003000528</v>
      </c>
      <c r="U212" s="47" t="s">
        <v>3533</v>
      </c>
      <c r="Z212" s="47">
        <v>2</v>
      </c>
      <c r="AA212" s="47">
        <v>2500</v>
      </c>
      <c r="AC212" s="30"/>
      <c r="AE212" s="30"/>
      <c r="AF212" s="30"/>
      <c r="AP212" s="47">
        <v>1</v>
      </c>
    </row>
    <row r="213" s="47" customFormat="1" spans="1:42">
      <c r="A213" s="30">
        <v>27200112014</v>
      </c>
      <c r="B213" s="30" t="s">
        <v>1105</v>
      </c>
      <c r="C213" s="30">
        <v>15</v>
      </c>
      <c r="D213" s="47" t="s">
        <v>3534</v>
      </c>
      <c r="E213" s="47">
        <v>6000</v>
      </c>
      <c r="F213" s="47">
        <v>0</v>
      </c>
      <c r="G213" s="47">
        <v>0</v>
      </c>
      <c r="S213" s="47">
        <v>23003000529</v>
      </c>
      <c r="U213" s="47" t="s">
        <v>3535</v>
      </c>
      <c r="Z213" s="47">
        <v>2</v>
      </c>
      <c r="AA213" s="47">
        <v>2500</v>
      </c>
      <c r="AC213" s="30"/>
      <c r="AE213" s="30"/>
      <c r="AF213" s="30"/>
      <c r="AP213" s="47">
        <v>0</v>
      </c>
    </row>
    <row r="214" s="47" customFormat="1" spans="1:42">
      <c r="A214" s="30">
        <v>27200112015</v>
      </c>
      <c r="B214" s="30" t="s">
        <v>1124</v>
      </c>
      <c r="C214" s="30">
        <v>15</v>
      </c>
      <c r="D214" s="47" t="s">
        <v>3534</v>
      </c>
      <c r="E214" s="47">
        <v>6000</v>
      </c>
      <c r="F214" s="47">
        <v>0</v>
      </c>
      <c r="G214" s="47">
        <v>0</v>
      </c>
      <c r="S214" s="47">
        <v>23003000530</v>
      </c>
      <c r="U214" s="47" t="s">
        <v>3536</v>
      </c>
      <c r="Z214" s="47">
        <v>2</v>
      </c>
      <c r="AA214" s="47">
        <v>2500</v>
      </c>
      <c r="AC214" s="30"/>
      <c r="AE214" s="30"/>
      <c r="AF214" s="30"/>
      <c r="AP214" s="47">
        <v>0</v>
      </c>
    </row>
    <row r="215" s="47" customFormat="1" spans="1:42">
      <c r="A215" s="30">
        <v>27200112016</v>
      </c>
      <c r="B215" s="30" t="s">
        <v>1090</v>
      </c>
      <c r="C215" s="30">
        <v>8</v>
      </c>
      <c r="D215" s="47" t="s">
        <v>3537</v>
      </c>
      <c r="E215" s="47">
        <v>6000</v>
      </c>
      <c r="F215" s="47">
        <v>0</v>
      </c>
      <c r="G215" s="47">
        <v>0</v>
      </c>
      <c r="Z215" s="47">
        <v>2</v>
      </c>
      <c r="AA215" s="47">
        <v>2500</v>
      </c>
      <c r="AC215" s="30">
        <v>0</v>
      </c>
      <c r="AD215" s="47" t="s">
        <v>3538</v>
      </c>
      <c r="AE215" s="30">
        <v>17</v>
      </c>
      <c r="AF215" s="30">
        <v>700</v>
      </c>
      <c r="AP215" s="47">
        <v>1</v>
      </c>
    </row>
    <row r="216" s="47" customFormat="1" spans="1:42">
      <c r="A216" s="30">
        <v>27200112017</v>
      </c>
      <c r="B216" s="30" t="s">
        <v>1109</v>
      </c>
      <c r="C216" s="30">
        <v>15</v>
      </c>
      <c r="D216" s="47" t="s">
        <v>3539</v>
      </c>
      <c r="E216" s="47">
        <v>6000</v>
      </c>
      <c r="F216" s="47">
        <v>0</v>
      </c>
      <c r="G216" s="47">
        <v>0</v>
      </c>
      <c r="U216" s="47" t="s">
        <v>3540</v>
      </c>
      <c r="Z216" s="47">
        <v>2</v>
      </c>
      <c r="AA216" s="47">
        <v>2500</v>
      </c>
      <c r="AC216" s="30"/>
      <c r="AE216" s="30"/>
      <c r="AF216" s="30"/>
      <c r="AP216" s="47">
        <v>0</v>
      </c>
    </row>
    <row r="217" s="47" customFormat="1" spans="1:42">
      <c r="A217" s="30">
        <v>27200112018</v>
      </c>
      <c r="B217" s="30" t="s">
        <v>1127</v>
      </c>
      <c r="C217" s="30">
        <v>15</v>
      </c>
      <c r="D217" s="47" t="s">
        <v>3541</v>
      </c>
      <c r="E217" s="47">
        <v>6000</v>
      </c>
      <c r="F217" s="47">
        <v>0</v>
      </c>
      <c r="G217" s="47">
        <v>0</v>
      </c>
      <c r="U217" s="47" t="s">
        <v>3542</v>
      </c>
      <c r="Z217" s="47">
        <v>2</v>
      </c>
      <c r="AA217" s="47">
        <v>2500</v>
      </c>
      <c r="AC217" s="30"/>
      <c r="AE217" s="30"/>
      <c r="AF217" s="30"/>
      <c r="AP217" s="47">
        <v>0</v>
      </c>
    </row>
    <row r="218" spans="1:32">
      <c r="A218" s="3">
        <v>27200113001</v>
      </c>
      <c r="B218" s="3" t="s">
        <v>1130</v>
      </c>
      <c r="C218" s="53"/>
      <c r="AC218" s="53"/>
      <c r="AE218" s="53"/>
      <c r="AF218" s="53"/>
    </row>
    <row r="219" spans="1:32">
      <c r="A219" s="3">
        <v>27200113002</v>
      </c>
      <c r="B219" s="3" t="s">
        <v>1134</v>
      </c>
      <c r="C219" s="53"/>
      <c r="AC219" s="53"/>
      <c r="AE219" s="53"/>
      <c r="AF219" s="53"/>
    </row>
    <row r="220" spans="1:32">
      <c r="A220" s="3">
        <v>27200113003</v>
      </c>
      <c r="B220" s="3" t="s">
        <v>1138</v>
      </c>
      <c r="C220" s="53"/>
      <c r="AC220" s="53"/>
      <c r="AE220" s="53"/>
      <c r="AF220" s="53"/>
    </row>
    <row r="221" spans="1:32">
      <c r="A221" s="3">
        <v>27200113004</v>
      </c>
      <c r="B221" s="3" t="s">
        <v>1142</v>
      </c>
      <c r="C221" s="53"/>
      <c r="AC221" s="53"/>
      <c r="AE221" s="53"/>
      <c r="AF221" s="53"/>
    </row>
    <row r="222" spans="1:32">
      <c r="A222" s="3">
        <v>27200113005</v>
      </c>
      <c r="B222" s="3" t="s">
        <v>1146</v>
      </c>
      <c r="C222" s="53"/>
      <c r="AC222" s="53"/>
      <c r="AE222" s="53"/>
      <c r="AF222" s="53"/>
    </row>
    <row r="223" spans="1:32">
      <c r="A223" s="3">
        <v>27200113006</v>
      </c>
      <c r="B223" s="3" t="s">
        <v>1150</v>
      </c>
      <c r="C223" s="53"/>
      <c r="AC223" s="53"/>
      <c r="AE223" s="53"/>
      <c r="AF223" s="53"/>
    </row>
    <row r="224" spans="1:32">
      <c r="A224" s="3">
        <v>27200113007</v>
      </c>
      <c r="B224" s="3" t="s">
        <v>1152</v>
      </c>
      <c r="C224" s="53"/>
      <c r="AC224" s="53"/>
      <c r="AE224" s="53"/>
      <c r="AF224" s="53"/>
    </row>
    <row r="225" spans="1:32">
      <c r="A225" s="3">
        <v>27200113008</v>
      </c>
      <c r="B225" s="3" t="s">
        <v>1153</v>
      </c>
      <c r="C225" s="53"/>
      <c r="AC225" s="53"/>
      <c r="AE225" s="53"/>
      <c r="AF225" s="53"/>
    </row>
    <row r="226" spans="1:32">
      <c r="A226" s="3">
        <v>27200113009</v>
      </c>
      <c r="B226" s="3" t="s">
        <v>1154</v>
      </c>
      <c r="C226" s="53"/>
      <c r="AC226" s="53"/>
      <c r="AE226" s="53"/>
      <c r="AF226" s="53"/>
    </row>
    <row r="227" spans="1:32">
      <c r="A227" s="3">
        <v>27200113010</v>
      </c>
      <c r="B227" s="3" t="s">
        <v>1156</v>
      </c>
      <c r="C227" s="53"/>
      <c r="AC227" s="53"/>
      <c r="AE227" s="53"/>
      <c r="AF227" s="53"/>
    </row>
    <row r="228" spans="1:32">
      <c r="A228" s="3">
        <v>27200119001</v>
      </c>
      <c r="B228" s="3" t="s">
        <v>1157</v>
      </c>
      <c r="C228" s="53"/>
      <c r="AC228" s="53"/>
      <c r="AE228" s="53"/>
      <c r="AF228" s="53"/>
    </row>
    <row r="229" spans="1:32">
      <c r="A229" s="3">
        <v>27200119002</v>
      </c>
      <c r="B229" s="3" t="s">
        <v>1161</v>
      </c>
      <c r="C229" s="53"/>
      <c r="AC229" s="53"/>
      <c r="AE229" s="53"/>
      <c r="AF229" s="53"/>
    </row>
    <row r="230" spans="1:32">
      <c r="A230" s="3">
        <v>27200119003</v>
      </c>
      <c r="B230" s="3" t="s">
        <v>1165</v>
      </c>
      <c r="C230" s="53"/>
      <c r="AC230" s="53"/>
      <c r="AE230" s="53"/>
      <c r="AF230" s="53"/>
    </row>
    <row r="231" spans="1:32">
      <c r="A231" s="3">
        <v>27200119004</v>
      </c>
      <c r="B231" s="3" t="s">
        <v>1170</v>
      </c>
      <c r="C231" s="53"/>
      <c r="AC231" s="53"/>
      <c r="AE231" s="53"/>
      <c r="AF231" s="53"/>
    </row>
    <row r="232" spans="1:32">
      <c r="A232" s="3">
        <v>27200119005</v>
      </c>
      <c r="B232" s="3" t="s">
        <v>1175</v>
      </c>
      <c r="C232" s="53"/>
      <c r="AC232" s="53"/>
      <c r="AE232" s="53"/>
      <c r="AF232" s="53"/>
    </row>
    <row r="233" s="48" customFormat="1" spans="1:32">
      <c r="A233" s="75">
        <v>27200119006</v>
      </c>
      <c r="B233" s="75" t="s">
        <v>1179</v>
      </c>
      <c r="C233" s="75"/>
      <c r="AC233" s="75"/>
      <c r="AE233" s="75"/>
      <c r="AF233" s="75"/>
    </row>
    <row r="234" spans="1:32">
      <c r="A234" s="3">
        <v>27200119007</v>
      </c>
      <c r="B234" s="3" t="s">
        <v>1179</v>
      </c>
      <c r="C234" s="53"/>
      <c r="AC234" s="53"/>
      <c r="AE234" s="53"/>
      <c r="AF234" s="53"/>
    </row>
    <row r="235" spans="1:32">
      <c r="A235" s="3">
        <v>27200119008</v>
      </c>
      <c r="B235" s="3" t="s">
        <v>3543</v>
      </c>
      <c r="C235" s="53"/>
      <c r="AC235" s="53"/>
      <c r="AE235" s="53"/>
      <c r="AF235" s="53"/>
    </row>
    <row r="236" spans="1:32">
      <c r="A236" s="3">
        <v>27200119009</v>
      </c>
      <c r="B236" s="3" t="s">
        <v>3544</v>
      </c>
      <c r="C236" s="53"/>
      <c r="AC236" s="53"/>
      <c r="AE236" s="53"/>
      <c r="AF236" s="53"/>
    </row>
    <row r="237" spans="1:32">
      <c r="A237" s="3">
        <v>27200119010</v>
      </c>
      <c r="B237" s="3" t="s">
        <v>1180</v>
      </c>
      <c r="C237" s="53"/>
      <c r="AC237" s="53"/>
      <c r="AE237" s="53"/>
      <c r="AF237" s="53"/>
    </row>
    <row r="238" spans="1:2">
      <c r="A238" s="51">
        <v>27220000001</v>
      </c>
      <c r="B238" s="51" t="s">
        <v>3545</v>
      </c>
    </row>
    <row r="239" spans="1:2">
      <c r="A239" s="51">
        <v>27200000001</v>
      </c>
      <c r="B239" s="51" t="s">
        <v>1184</v>
      </c>
    </row>
    <row r="240" spans="1:2">
      <c r="A240" s="51">
        <v>27200000002</v>
      </c>
      <c r="B240" s="51" t="s">
        <v>1187</v>
      </c>
    </row>
    <row r="241" spans="1:2">
      <c r="A241" s="51">
        <v>27200000003</v>
      </c>
      <c r="B241" s="51" t="s">
        <v>1190</v>
      </c>
    </row>
    <row r="242" spans="1:2">
      <c r="A242" s="51">
        <v>27200100001</v>
      </c>
      <c r="B242" s="51" t="s">
        <v>3546</v>
      </c>
    </row>
    <row r="243" spans="1:2">
      <c r="A243" s="51">
        <v>27200100002</v>
      </c>
      <c r="B243" s="51" t="s">
        <v>3546</v>
      </c>
    </row>
    <row r="244" spans="1:2">
      <c r="A244" s="51">
        <v>27200100003</v>
      </c>
      <c r="B244" s="51" t="s">
        <v>3546</v>
      </c>
    </row>
    <row r="245" spans="1:2">
      <c r="A245" s="51">
        <v>27200100004</v>
      </c>
      <c r="B245" s="51" t="s">
        <v>3546</v>
      </c>
    </row>
    <row r="246" spans="1:2">
      <c r="A246" s="51">
        <v>27200100005</v>
      </c>
      <c r="B246" s="51" t="s">
        <v>3546</v>
      </c>
    </row>
    <row r="247" spans="1:2">
      <c r="A247" s="51">
        <v>27200100006</v>
      </c>
      <c r="B247" s="51" t="s">
        <v>3546</v>
      </c>
    </row>
    <row r="248" spans="1:2">
      <c r="A248" s="51">
        <v>27200100007</v>
      </c>
      <c r="B248" s="51" t="s">
        <v>3546</v>
      </c>
    </row>
    <row r="249" spans="1:2">
      <c r="A249" s="51">
        <v>27200100008</v>
      </c>
      <c r="B249" s="51" t="s">
        <v>3546</v>
      </c>
    </row>
    <row r="250" spans="1:2">
      <c r="A250" s="51">
        <v>27200100009</v>
      </c>
      <c r="B250" s="51" t="s">
        <v>3546</v>
      </c>
    </row>
    <row r="251" spans="1:2">
      <c r="A251" s="51">
        <v>27200100010</v>
      </c>
      <c r="B251" s="51" t="s">
        <v>3546</v>
      </c>
    </row>
    <row r="252" spans="1:2">
      <c r="A252" s="51">
        <v>27200100011</v>
      </c>
      <c r="B252" s="51" t="s">
        <v>3546</v>
      </c>
    </row>
    <row r="253" spans="1:2">
      <c r="A253" s="51">
        <v>27200100012</v>
      </c>
      <c r="B253" s="51" t="s">
        <v>3546</v>
      </c>
    </row>
    <row r="254" spans="1:2">
      <c r="A254" s="51">
        <v>27200100013</v>
      </c>
      <c r="B254" s="51" t="s">
        <v>3546</v>
      </c>
    </row>
    <row r="255" spans="1:2">
      <c r="A255" s="51">
        <v>27200100014</v>
      </c>
      <c r="B255" s="51" t="s">
        <v>3546</v>
      </c>
    </row>
    <row r="256" spans="1:2">
      <c r="A256" s="51">
        <v>27200100015</v>
      </c>
      <c r="B256" s="51" t="s">
        <v>3546</v>
      </c>
    </row>
    <row r="257" spans="1:2">
      <c r="A257" s="51">
        <v>27200100016</v>
      </c>
      <c r="B257" s="51" t="s">
        <v>3546</v>
      </c>
    </row>
    <row r="258" spans="1:2">
      <c r="A258" s="51">
        <v>27200100017</v>
      </c>
      <c r="B258" s="51" t="s">
        <v>3546</v>
      </c>
    </row>
    <row r="259" spans="1:2">
      <c r="A259" s="51">
        <v>27200100018</v>
      </c>
      <c r="B259" s="51" t="s">
        <v>3546</v>
      </c>
    </row>
    <row r="260" spans="1:2">
      <c r="A260" s="51">
        <v>27200100019</v>
      </c>
      <c r="B260" s="51" t="s">
        <v>3546</v>
      </c>
    </row>
    <row r="261" spans="1:2">
      <c r="A261" s="51">
        <v>27200100020</v>
      </c>
      <c r="B261" s="51" t="s">
        <v>3546</v>
      </c>
    </row>
    <row r="262" spans="1:2">
      <c r="A262" s="51">
        <v>27200100021</v>
      </c>
      <c r="B262" s="51" t="s">
        <v>3546</v>
      </c>
    </row>
    <row r="263" spans="1:2">
      <c r="A263" s="51">
        <v>27200100022</v>
      </c>
      <c r="B263" s="51" t="s">
        <v>3546</v>
      </c>
    </row>
    <row r="264" spans="1:2">
      <c r="A264" s="51">
        <v>27200100023</v>
      </c>
      <c r="B264" s="51" t="s">
        <v>3546</v>
      </c>
    </row>
    <row r="265" spans="1:2">
      <c r="A265" s="51">
        <v>27200100024</v>
      </c>
      <c r="B265" s="51" t="s">
        <v>3546</v>
      </c>
    </row>
    <row r="266" spans="1:2">
      <c r="A266" s="51">
        <v>27200100025</v>
      </c>
      <c r="B266" s="51" t="s">
        <v>3546</v>
      </c>
    </row>
    <row r="267" spans="1:2">
      <c r="A267" s="51">
        <v>27200100026</v>
      </c>
      <c r="B267" s="51" t="s">
        <v>3546</v>
      </c>
    </row>
    <row r="268" spans="1:2">
      <c r="A268" s="51">
        <v>27200100027</v>
      </c>
      <c r="B268" s="51" t="s">
        <v>3546</v>
      </c>
    </row>
    <row r="269" spans="1:42">
      <c r="A269" s="51">
        <v>27200100028</v>
      </c>
      <c r="B269" s="51" t="s">
        <v>3546</v>
      </c>
      <c r="AJ269" s="51" t="s">
        <v>3162</v>
      </c>
      <c r="AO269" s="51">
        <v>0</v>
      </c>
      <c r="AP269" s="51">
        <v>0</v>
      </c>
    </row>
    <row r="270" spans="1:2">
      <c r="A270" s="51">
        <v>27200100029</v>
      </c>
      <c r="B270" s="51" t="s">
        <v>3546</v>
      </c>
    </row>
    <row r="271" spans="1:2">
      <c r="A271" s="51">
        <v>27200100030</v>
      </c>
      <c r="B271" s="51" t="s">
        <v>3546</v>
      </c>
    </row>
    <row r="272" spans="1:2">
      <c r="A272" s="51">
        <v>27200100031</v>
      </c>
      <c r="B272" s="51" t="s">
        <v>3546</v>
      </c>
    </row>
    <row r="273" spans="1:2">
      <c r="A273" s="51">
        <v>27200100032</v>
      </c>
      <c r="B273" s="51" t="s">
        <v>3546</v>
      </c>
    </row>
    <row r="274" spans="1:2">
      <c r="A274" s="51">
        <v>27200100033</v>
      </c>
      <c r="B274" s="51" t="s">
        <v>3546</v>
      </c>
    </row>
    <row r="275" spans="1:2">
      <c r="A275" s="51">
        <v>27200100034</v>
      </c>
      <c r="B275" s="51" t="s">
        <v>3546</v>
      </c>
    </row>
    <row r="276" spans="1:2">
      <c r="A276" s="51">
        <v>27200100035</v>
      </c>
      <c r="B276" s="51" t="s">
        <v>3546</v>
      </c>
    </row>
    <row r="277" spans="1:2">
      <c r="A277" s="51">
        <v>27200100036</v>
      </c>
      <c r="B277" s="51" t="s">
        <v>3546</v>
      </c>
    </row>
    <row r="278" spans="1:2">
      <c r="A278" s="51">
        <v>27200100037</v>
      </c>
      <c r="B278" s="51" t="s">
        <v>3546</v>
      </c>
    </row>
    <row r="279" spans="1:2">
      <c r="A279" s="51">
        <v>27200100038</v>
      </c>
      <c r="B279" s="51" t="s">
        <v>3546</v>
      </c>
    </row>
    <row r="280" spans="1:2">
      <c r="A280" s="51">
        <v>27200100039</v>
      </c>
      <c r="B280" s="51" t="s">
        <v>3546</v>
      </c>
    </row>
    <row r="281" spans="1:2">
      <c r="A281" s="51">
        <v>27200100040</v>
      </c>
      <c r="B281" s="51" t="s">
        <v>3546</v>
      </c>
    </row>
    <row r="282" spans="1:2">
      <c r="A282" s="51">
        <v>27200100041</v>
      </c>
      <c r="B282" s="51" t="s">
        <v>3546</v>
      </c>
    </row>
    <row r="283" spans="1:2">
      <c r="A283" s="51">
        <v>27200100042</v>
      </c>
      <c r="B283" s="51" t="s">
        <v>3546</v>
      </c>
    </row>
    <row r="284" spans="1:2">
      <c r="A284" s="51">
        <v>27200100043</v>
      </c>
      <c r="B284" s="51" t="s">
        <v>3546</v>
      </c>
    </row>
    <row r="285" spans="1:2">
      <c r="A285" s="51">
        <v>27200100044</v>
      </c>
      <c r="B285" s="51" t="s">
        <v>3546</v>
      </c>
    </row>
    <row r="286" spans="1:2">
      <c r="A286" s="51">
        <v>27200100045</v>
      </c>
      <c r="B286" s="51" t="s">
        <v>3546</v>
      </c>
    </row>
    <row r="287" spans="1:2">
      <c r="A287" s="51">
        <v>27200100046</v>
      </c>
      <c r="B287" s="51" t="s">
        <v>3546</v>
      </c>
    </row>
    <row r="288" spans="1:2">
      <c r="A288" s="51">
        <v>27200100047</v>
      </c>
      <c r="B288" s="51" t="s">
        <v>3546</v>
      </c>
    </row>
    <row r="289" spans="1:2">
      <c r="A289" s="51">
        <v>27200100048</v>
      </c>
      <c r="B289" s="51" t="s">
        <v>3546</v>
      </c>
    </row>
    <row r="290" spans="1:2">
      <c r="A290" s="51">
        <v>27200100049</v>
      </c>
      <c r="B290" s="51" t="s">
        <v>3546</v>
      </c>
    </row>
    <row r="291" spans="1:2">
      <c r="A291" s="51">
        <v>27200100050</v>
      </c>
      <c r="B291" s="51" t="s">
        <v>3546</v>
      </c>
    </row>
    <row r="292" spans="1:2">
      <c r="A292" s="51">
        <v>27200100051</v>
      </c>
      <c r="B292" s="51" t="s">
        <v>3546</v>
      </c>
    </row>
    <row r="293" spans="1:2">
      <c r="A293" s="51">
        <v>27200100052</v>
      </c>
      <c r="B293" s="51" t="s">
        <v>3546</v>
      </c>
    </row>
    <row r="294" spans="1:2">
      <c r="A294" s="51">
        <v>27200140001</v>
      </c>
      <c r="B294" s="51" t="s">
        <v>3546</v>
      </c>
    </row>
    <row r="295" spans="1:2">
      <c r="A295" s="51">
        <v>27200140002</v>
      </c>
      <c r="B295" s="51" t="s">
        <v>3546</v>
      </c>
    </row>
    <row r="296" spans="1:2">
      <c r="A296" s="51">
        <v>27200140003</v>
      </c>
      <c r="B296" s="51" t="s">
        <v>3546</v>
      </c>
    </row>
    <row r="297" spans="1:2">
      <c r="A297" s="51">
        <v>27200140004</v>
      </c>
      <c r="B297" s="51" t="s">
        <v>3546</v>
      </c>
    </row>
    <row r="298" spans="1:2">
      <c r="A298" s="51">
        <v>27200140005</v>
      </c>
      <c r="B298" s="51" t="s">
        <v>3546</v>
      </c>
    </row>
    <row r="299" spans="1:2">
      <c r="A299" s="51">
        <v>27200140006</v>
      </c>
      <c r="B299" s="51" t="s">
        <v>3546</v>
      </c>
    </row>
    <row r="300" spans="1:2">
      <c r="A300" s="51">
        <v>27200140007</v>
      </c>
      <c r="B300" s="51" t="s">
        <v>3546</v>
      </c>
    </row>
    <row r="301" spans="1:8">
      <c r="A301" s="51">
        <v>27210000010</v>
      </c>
      <c r="B301" s="51" t="s">
        <v>1368</v>
      </c>
      <c r="C301" s="51">
        <v>8</v>
      </c>
      <c r="D301" s="51" t="s">
        <v>3547</v>
      </c>
      <c r="E301" s="51">
        <v>3000</v>
      </c>
      <c r="F301" s="51">
        <v>0</v>
      </c>
      <c r="G301" s="51">
        <v>0</v>
      </c>
      <c r="H301" s="51">
        <v>0</v>
      </c>
    </row>
    <row r="302" spans="1:8">
      <c r="A302" s="51">
        <v>27210000011</v>
      </c>
      <c r="B302" s="51" t="s">
        <v>1370</v>
      </c>
      <c r="C302" s="51">
        <v>9</v>
      </c>
      <c r="D302" s="51" t="s">
        <v>3548</v>
      </c>
      <c r="E302" s="51">
        <v>3000</v>
      </c>
      <c r="F302" s="51">
        <v>0</v>
      </c>
      <c r="G302" s="51">
        <v>0</v>
      </c>
      <c r="H302" s="51">
        <v>0</v>
      </c>
    </row>
    <row r="303" spans="1:8">
      <c r="A303" s="51">
        <v>27210000020</v>
      </c>
      <c r="B303" s="51" t="s">
        <v>1372</v>
      </c>
      <c r="C303" s="51">
        <v>8</v>
      </c>
      <c r="D303" s="51" t="s">
        <v>3549</v>
      </c>
      <c r="E303" s="51">
        <v>3000</v>
      </c>
      <c r="F303" s="51">
        <v>0</v>
      </c>
      <c r="G303" s="51">
        <v>0</v>
      </c>
      <c r="H303" s="51">
        <v>0</v>
      </c>
    </row>
    <row r="304" spans="1:8">
      <c r="A304" s="51">
        <v>27210000021</v>
      </c>
      <c r="B304" s="51" t="s">
        <v>1375</v>
      </c>
      <c r="C304" s="51">
        <v>9</v>
      </c>
      <c r="D304" s="51" t="s">
        <v>3550</v>
      </c>
      <c r="E304" s="51">
        <v>3000</v>
      </c>
      <c r="F304" s="51">
        <v>0</v>
      </c>
      <c r="G304" s="51">
        <v>0</v>
      </c>
      <c r="H304" s="51">
        <v>0</v>
      </c>
    </row>
    <row r="305" spans="1:8">
      <c r="A305" s="51">
        <v>27210000030</v>
      </c>
      <c r="B305" s="51" t="s">
        <v>1378</v>
      </c>
      <c r="C305" s="51">
        <v>8</v>
      </c>
      <c r="D305" s="51" t="s">
        <v>3551</v>
      </c>
      <c r="E305" s="51">
        <v>3000</v>
      </c>
      <c r="F305" s="51">
        <v>0</v>
      </c>
      <c r="G305" s="51">
        <v>0</v>
      </c>
      <c r="H305" s="51">
        <v>0</v>
      </c>
    </row>
    <row r="306" spans="1:8">
      <c r="A306" s="51">
        <v>27210000031</v>
      </c>
      <c r="B306" s="51" t="s">
        <v>1379</v>
      </c>
      <c r="C306" s="51">
        <v>9</v>
      </c>
      <c r="D306" s="51" t="s">
        <v>3552</v>
      </c>
      <c r="E306" s="51">
        <v>3000</v>
      </c>
      <c r="F306" s="51">
        <v>0</v>
      </c>
      <c r="G306" s="51">
        <v>1</v>
      </c>
      <c r="H306" s="51">
        <v>0</v>
      </c>
    </row>
    <row r="307" spans="1:32">
      <c r="A307" s="51">
        <v>27210000040</v>
      </c>
      <c r="B307" s="51" t="s">
        <v>1380</v>
      </c>
      <c r="C307" s="51">
        <v>8</v>
      </c>
      <c r="D307" s="51" t="s">
        <v>3553</v>
      </c>
      <c r="E307" s="51">
        <v>3000</v>
      </c>
      <c r="F307" s="51">
        <v>0</v>
      </c>
      <c r="G307" s="51">
        <v>0</v>
      </c>
      <c r="H307" s="51">
        <v>0</v>
      </c>
      <c r="AC307" s="51">
        <v>0</v>
      </c>
      <c r="AD307" s="52" t="s">
        <v>3554</v>
      </c>
      <c r="AE307" s="51">
        <v>14</v>
      </c>
      <c r="AF307" s="51">
        <v>3000</v>
      </c>
    </row>
    <row r="308" spans="1:48">
      <c r="A308" s="51">
        <v>27210000041</v>
      </c>
      <c r="B308" s="51" t="s">
        <v>1381</v>
      </c>
      <c r="C308" s="51">
        <v>9</v>
      </c>
      <c r="D308" s="51" t="s">
        <v>3555</v>
      </c>
      <c r="E308" s="51">
        <v>3000</v>
      </c>
      <c r="F308" s="51">
        <v>0</v>
      </c>
      <c r="G308" s="51">
        <v>0</v>
      </c>
      <c r="H308" s="51">
        <v>0</v>
      </c>
      <c r="AJ308" s="51" t="s">
        <v>3556</v>
      </c>
      <c r="AO308" s="51">
        <v>0</v>
      </c>
      <c r="AP308" s="51">
        <v>0</v>
      </c>
      <c r="AU308" s="51">
        <v>0</v>
      </c>
      <c r="AV308" s="51">
        <v>0</v>
      </c>
    </row>
    <row r="309" spans="1:8">
      <c r="A309" s="51">
        <v>27210000050</v>
      </c>
      <c r="B309" s="51" t="s">
        <v>1382</v>
      </c>
      <c r="C309" s="51">
        <v>8</v>
      </c>
      <c r="D309" s="51" t="s">
        <v>3557</v>
      </c>
      <c r="E309" s="51">
        <v>3000</v>
      </c>
      <c r="F309" s="51">
        <v>0</v>
      </c>
      <c r="G309" s="51">
        <v>0</v>
      </c>
      <c r="H309" s="51">
        <v>0</v>
      </c>
    </row>
    <row r="310" spans="1:8">
      <c r="A310" s="51">
        <v>27210000051</v>
      </c>
      <c r="B310" s="51" t="s">
        <v>1383</v>
      </c>
      <c r="C310" s="51">
        <v>9</v>
      </c>
      <c r="D310" s="51" t="s">
        <v>3558</v>
      </c>
      <c r="E310" s="51">
        <v>3000</v>
      </c>
      <c r="F310" s="51">
        <v>0</v>
      </c>
      <c r="G310" s="51">
        <v>0</v>
      </c>
      <c r="H310" s="51">
        <v>0</v>
      </c>
    </row>
    <row r="311" spans="1:32">
      <c r="A311" s="51">
        <v>27210000060</v>
      </c>
      <c r="B311" s="51" t="s">
        <v>1384</v>
      </c>
      <c r="C311" s="51">
        <v>8</v>
      </c>
      <c r="D311" s="51" t="s">
        <v>3559</v>
      </c>
      <c r="E311" s="51">
        <v>0</v>
      </c>
      <c r="F311" s="51">
        <v>0</v>
      </c>
      <c r="G311" s="51">
        <v>0</v>
      </c>
      <c r="H311" s="51">
        <v>0</v>
      </c>
      <c r="AC311" s="51">
        <v>0</v>
      </c>
      <c r="AD311" s="52" t="s">
        <v>3560</v>
      </c>
      <c r="AE311" s="51">
        <v>14</v>
      </c>
      <c r="AF311" s="51">
        <v>3000</v>
      </c>
    </row>
    <row r="312" spans="1:32">
      <c r="A312" s="51">
        <v>27210000061</v>
      </c>
      <c r="B312" s="51" t="s">
        <v>1385</v>
      </c>
      <c r="C312" s="51">
        <v>9</v>
      </c>
      <c r="D312" s="51" t="s">
        <v>3561</v>
      </c>
      <c r="E312" s="51">
        <v>0</v>
      </c>
      <c r="F312" s="51">
        <v>0</v>
      </c>
      <c r="G312" s="51">
        <v>0</v>
      </c>
      <c r="H312" s="51">
        <v>0</v>
      </c>
      <c r="AC312" s="51">
        <v>0</v>
      </c>
      <c r="AD312" s="52" t="s">
        <v>3560</v>
      </c>
      <c r="AE312" s="51">
        <v>14</v>
      </c>
      <c r="AF312" s="51">
        <v>3000</v>
      </c>
    </row>
    <row r="313" spans="1:32">
      <c r="A313" s="51">
        <v>27210000070</v>
      </c>
      <c r="B313" s="51" t="s">
        <v>1386</v>
      </c>
      <c r="C313" s="51">
        <v>8</v>
      </c>
      <c r="D313" s="51" t="s">
        <v>3562</v>
      </c>
      <c r="E313" s="51">
        <v>2500</v>
      </c>
      <c r="F313" s="51">
        <v>0</v>
      </c>
      <c r="G313" s="51">
        <v>0</v>
      </c>
      <c r="H313" s="51">
        <v>0</v>
      </c>
      <c r="AC313" s="51">
        <v>0</v>
      </c>
      <c r="AD313" s="52" t="s">
        <v>3563</v>
      </c>
      <c r="AE313" s="51">
        <v>14</v>
      </c>
      <c r="AF313" s="51">
        <v>3000</v>
      </c>
    </row>
    <row r="314" spans="1:32">
      <c r="A314" s="51">
        <v>27210000071</v>
      </c>
      <c r="B314" s="51" t="s">
        <v>1387</v>
      </c>
      <c r="C314" s="51">
        <v>9</v>
      </c>
      <c r="D314" s="51" t="s">
        <v>3564</v>
      </c>
      <c r="E314" s="51">
        <v>2500</v>
      </c>
      <c r="F314" s="51">
        <v>0</v>
      </c>
      <c r="G314" s="51">
        <v>0</v>
      </c>
      <c r="H314" s="51">
        <v>0</v>
      </c>
      <c r="AC314" s="51">
        <v>0</v>
      </c>
      <c r="AD314" s="52" t="s">
        <v>3563</v>
      </c>
      <c r="AE314" s="51">
        <v>14</v>
      </c>
      <c r="AF314" s="51">
        <v>3000</v>
      </c>
    </row>
    <row r="315" spans="1:8">
      <c r="A315" s="51">
        <v>27210000080</v>
      </c>
      <c r="B315" s="51" t="s">
        <v>1388</v>
      </c>
      <c r="C315" s="51">
        <v>8</v>
      </c>
      <c r="D315" s="51" t="s">
        <v>3565</v>
      </c>
      <c r="E315" s="51">
        <v>3000</v>
      </c>
      <c r="F315" s="51">
        <v>0</v>
      </c>
      <c r="G315" s="51">
        <v>0</v>
      </c>
      <c r="H315" s="51">
        <v>0</v>
      </c>
    </row>
    <row r="316" spans="1:8">
      <c r="A316" s="51">
        <v>27210000081</v>
      </c>
      <c r="B316" s="51" t="s">
        <v>1389</v>
      </c>
      <c r="C316" s="51">
        <v>9</v>
      </c>
      <c r="D316" s="51" t="s">
        <v>3566</v>
      </c>
      <c r="E316" s="51">
        <v>3000</v>
      </c>
      <c r="F316" s="51">
        <v>0</v>
      </c>
      <c r="G316" s="51">
        <v>0</v>
      </c>
      <c r="H316" s="51">
        <v>0</v>
      </c>
    </row>
    <row r="317" spans="1:8">
      <c r="A317" s="51">
        <v>27210000090</v>
      </c>
      <c r="B317" s="51" t="s">
        <v>1390</v>
      </c>
      <c r="C317" s="51">
        <v>8</v>
      </c>
      <c r="D317" s="51" t="s">
        <v>3567</v>
      </c>
      <c r="E317" s="51">
        <v>3000</v>
      </c>
      <c r="F317" s="51">
        <v>0</v>
      </c>
      <c r="G317" s="51">
        <v>0</v>
      </c>
      <c r="H317" s="51">
        <v>0</v>
      </c>
    </row>
    <row r="318" spans="1:8">
      <c r="A318" s="51">
        <v>27210000091</v>
      </c>
      <c r="B318" s="51" t="s">
        <v>1391</v>
      </c>
      <c r="C318" s="51">
        <v>9</v>
      </c>
      <c r="D318" s="51" t="s">
        <v>3568</v>
      </c>
      <c r="E318" s="51">
        <v>3000</v>
      </c>
      <c r="F318" s="51">
        <v>0</v>
      </c>
      <c r="G318" s="51">
        <v>0</v>
      </c>
      <c r="H318" s="51">
        <v>0</v>
      </c>
    </row>
    <row r="319" spans="1:8">
      <c r="A319" s="51">
        <v>27210000100</v>
      </c>
      <c r="B319" s="51" t="s">
        <v>1392</v>
      </c>
      <c r="C319" s="51">
        <v>8</v>
      </c>
      <c r="D319" s="51" t="s">
        <v>3569</v>
      </c>
      <c r="E319" s="51">
        <v>3000</v>
      </c>
      <c r="F319" s="51">
        <v>0</v>
      </c>
      <c r="G319" s="51">
        <v>0</v>
      </c>
      <c r="H319" s="51">
        <v>0</v>
      </c>
    </row>
    <row r="320" spans="1:8">
      <c r="A320" s="51">
        <v>27210000101</v>
      </c>
      <c r="B320" s="51" t="s">
        <v>1393</v>
      </c>
      <c r="C320" s="51">
        <v>9</v>
      </c>
      <c r="D320" s="51" t="s">
        <v>3570</v>
      </c>
      <c r="E320" s="51">
        <v>3000</v>
      </c>
      <c r="F320" s="51">
        <v>0</v>
      </c>
      <c r="G320" s="51">
        <v>0</v>
      </c>
      <c r="H320" s="51">
        <v>0</v>
      </c>
    </row>
    <row r="321" spans="1:8">
      <c r="A321" s="51">
        <v>27210000110</v>
      </c>
      <c r="B321" s="51" t="s">
        <v>1394</v>
      </c>
      <c r="C321" s="51">
        <v>8</v>
      </c>
      <c r="D321" s="51" t="s">
        <v>3571</v>
      </c>
      <c r="E321" s="51">
        <v>2500</v>
      </c>
      <c r="F321" s="51">
        <v>0</v>
      </c>
      <c r="G321" s="51">
        <v>0</v>
      </c>
      <c r="H321" s="51">
        <v>0</v>
      </c>
    </row>
    <row r="322" spans="1:8">
      <c r="A322" s="51">
        <v>27210000111</v>
      </c>
      <c r="B322" s="51" t="s">
        <v>1395</v>
      </c>
      <c r="C322" s="51">
        <v>9</v>
      </c>
      <c r="D322" s="51" t="s">
        <v>3572</v>
      </c>
      <c r="E322" s="51">
        <v>2500</v>
      </c>
      <c r="F322" s="51">
        <v>0</v>
      </c>
      <c r="G322" s="51">
        <v>0</v>
      </c>
      <c r="H322" s="51">
        <v>0</v>
      </c>
    </row>
    <row r="323" spans="1:8">
      <c r="A323" s="51">
        <v>27210000120</v>
      </c>
      <c r="B323" s="51" t="s">
        <v>1396</v>
      </c>
      <c r="C323" s="51">
        <v>8</v>
      </c>
      <c r="D323" s="51" t="s">
        <v>3573</v>
      </c>
      <c r="E323" s="51">
        <v>3000</v>
      </c>
      <c r="F323" s="51">
        <v>0</v>
      </c>
      <c r="G323" s="51">
        <v>0</v>
      </c>
      <c r="H323" s="51">
        <v>0</v>
      </c>
    </row>
    <row r="324" spans="1:8">
      <c r="A324" s="51">
        <v>27210000121</v>
      </c>
      <c r="B324" s="51" t="s">
        <v>1398</v>
      </c>
      <c r="C324" s="51">
        <v>9</v>
      </c>
      <c r="D324" s="51" t="s">
        <v>3574</v>
      </c>
      <c r="E324" s="51">
        <v>3000</v>
      </c>
      <c r="F324" s="51">
        <v>0</v>
      </c>
      <c r="G324" s="51">
        <v>0</v>
      </c>
      <c r="H324" s="51">
        <v>0</v>
      </c>
    </row>
    <row r="325" ht="13.5" customHeight="1" spans="1:8">
      <c r="A325" s="51">
        <v>27210000130</v>
      </c>
      <c r="B325" s="51" t="s">
        <v>1401</v>
      </c>
      <c r="C325" s="51">
        <v>8</v>
      </c>
      <c r="D325" s="51" t="s">
        <v>3575</v>
      </c>
      <c r="E325" s="51">
        <v>2500</v>
      </c>
      <c r="F325" s="51">
        <v>0</v>
      </c>
      <c r="G325" s="51">
        <v>0</v>
      </c>
      <c r="H325" s="51">
        <v>0</v>
      </c>
    </row>
    <row r="326" spans="1:8">
      <c r="A326" s="51">
        <v>27210000131</v>
      </c>
      <c r="B326" s="51" t="s">
        <v>1402</v>
      </c>
      <c r="C326" s="51">
        <v>9</v>
      </c>
      <c r="D326" s="51" t="s">
        <v>3576</v>
      </c>
      <c r="E326" s="51">
        <v>2500</v>
      </c>
      <c r="F326" s="51">
        <v>15</v>
      </c>
      <c r="G326" s="51">
        <v>0</v>
      </c>
      <c r="H326" s="51">
        <v>0</v>
      </c>
    </row>
    <row r="327" spans="1:8">
      <c r="A327" s="51">
        <v>27210000140</v>
      </c>
      <c r="B327" s="51" t="s">
        <v>1403</v>
      </c>
      <c r="C327" s="51">
        <v>8</v>
      </c>
      <c r="D327" s="51" t="s">
        <v>3577</v>
      </c>
      <c r="E327" s="51">
        <v>2500</v>
      </c>
      <c r="F327" s="51">
        <v>0</v>
      </c>
      <c r="G327" s="51">
        <v>0</v>
      </c>
      <c r="H327" s="51">
        <v>0</v>
      </c>
    </row>
    <row r="328" spans="1:8">
      <c r="A328" s="51">
        <v>27210000141</v>
      </c>
      <c r="B328" s="51" t="s">
        <v>1405</v>
      </c>
      <c r="C328" s="51">
        <v>9</v>
      </c>
      <c r="D328" s="51" t="s">
        <v>3577</v>
      </c>
      <c r="E328" s="51">
        <v>2500</v>
      </c>
      <c r="F328" s="51">
        <v>0</v>
      </c>
      <c r="G328" s="51">
        <v>0</v>
      </c>
      <c r="H328" s="51">
        <v>0</v>
      </c>
    </row>
    <row r="329" spans="1:8">
      <c r="A329" s="51">
        <v>27210000150</v>
      </c>
      <c r="B329" s="51" t="s">
        <v>1406</v>
      </c>
      <c r="C329" s="51">
        <v>8</v>
      </c>
      <c r="D329" s="51" t="s">
        <v>3578</v>
      </c>
      <c r="E329" s="51">
        <v>2500</v>
      </c>
      <c r="F329" s="51">
        <v>3</v>
      </c>
      <c r="G329" s="51">
        <v>0</v>
      </c>
      <c r="H329" s="51">
        <v>0</v>
      </c>
    </row>
    <row r="330" spans="1:3">
      <c r="A330" s="51">
        <v>27210000151</v>
      </c>
      <c r="B330" s="51" t="s">
        <v>1407</v>
      </c>
      <c r="C330" s="51">
        <v>9</v>
      </c>
    </row>
    <row r="331" spans="1:8">
      <c r="A331" s="51">
        <v>27210000160</v>
      </c>
      <c r="B331" s="51" t="s">
        <v>1408</v>
      </c>
      <c r="C331" s="51">
        <v>8</v>
      </c>
      <c r="D331" s="51" t="s">
        <v>3579</v>
      </c>
      <c r="E331" s="51">
        <v>3000</v>
      </c>
      <c r="F331" s="51">
        <v>0</v>
      </c>
      <c r="G331" s="51">
        <v>0</v>
      </c>
      <c r="H331" s="51">
        <v>0</v>
      </c>
    </row>
    <row r="332" spans="1:8">
      <c r="A332" s="51">
        <v>27210000161</v>
      </c>
      <c r="B332" s="51" t="s">
        <v>1409</v>
      </c>
      <c r="C332" s="51">
        <v>9</v>
      </c>
      <c r="D332" s="51" t="s">
        <v>3580</v>
      </c>
      <c r="E332" s="51">
        <v>3000</v>
      </c>
      <c r="F332" s="51">
        <v>0</v>
      </c>
      <c r="G332" s="51">
        <v>0</v>
      </c>
      <c r="H332" s="51">
        <v>0</v>
      </c>
    </row>
    <row r="333" spans="1:8">
      <c r="A333" s="51">
        <v>27210000170</v>
      </c>
      <c r="B333" s="51" t="s">
        <v>1410</v>
      </c>
      <c r="C333" s="51">
        <v>8</v>
      </c>
      <c r="D333" s="51" t="s">
        <v>3581</v>
      </c>
      <c r="E333" s="51">
        <v>3000</v>
      </c>
      <c r="F333" s="51">
        <v>0</v>
      </c>
      <c r="G333" s="51">
        <v>0</v>
      </c>
      <c r="H333" s="51">
        <v>0</v>
      </c>
    </row>
    <row r="334" spans="1:8">
      <c r="A334" s="51">
        <v>27210000171</v>
      </c>
      <c r="B334" s="51" t="s">
        <v>1411</v>
      </c>
      <c r="C334" s="51">
        <v>9</v>
      </c>
      <c r="D334" s="51" t="s">
        <v>3582</v>
      </c>
      <c r="E334" s="51">
        <v>3000</v>
      </c>
      <c r="F334" s="51">
        <v>0</v>
      </c>
      <c r="G334" s="51">
        <v>0</v>
      </c>
      <c r="H334" s="51">
        <v>0</v>
      </c>
    </row>
    <row r="335" spans="1:8">
      <c r="A335" s="51">
        <v>27210000180</v>
      </c>
      <c r="B335" s="51" t="s">
        <v>1412</v>
      </c>
      <c r="C335" s="51">
        <v>8</v>
      </c>
      <c r="D335" s="51" t="s">
        <v>3583</v>
      </c>
      <c r="E335" s="51">
        <v>2500</v>
      </c>
      <c r="F335" s="51">
        <v>0</v>
      </c>
      <c r="G335" s="51">
        <v>0</v>
      </c>
      <c r="H335" s="51">
        <v>0</v>
      </c>
    </row>
    <row r="336" spans="1:8">
      <c r="A336" s="51">
        <v>27210000181</v>
      </c>
      <c r="B336" s="51" t="s">
        <v>1413</v>
      </c>
      <c r="C336" s="51">
        <v>9</v>
      </c>
      <c r="D336" s="51" t="s">
        <v>3584</v>
      </c>
      <c r="E336" s="51">
        <v>2500</v>
      </c>
      <c r="F336" s="51">
        <v>0</v>
      </c>
      <c r="G336" s="51">
        <v>0</v>
      </c>
      <c r="H336" s="51">
        <v>0</v>
      </c>
    </row>
    <row r="337" spans="1:8">
      <c r="A337" s="51">
        <v>27210000190</v>
      </c>
      <c r="B337" s="51" t="s">
        <v>1414</v>
      </c>
      <c r="C337" s="51">
        <v>8</v>
      </c>
      <c r="D337" s="51" t="s">
        <v>3585</v>
      </c>
      <c r="E337" s="51">
        <v>1500</v>
      </c>
      <c r="F337" s="51">
        <v>0</v>
      </c>
      <c r="G337" s="51">
        <v>0</v>
      </c>
      <c r="H337" s="51">
        <v>0</v>
      </c>
    </row>
    <row r="338" spans="1:8">
      <c r="A338" s="51">
        <v>27210000191</v>
      </c>
      <c r="B338" s="51" t="s">
        <v>1417</v>
      </c>
      <c r="C338" s="51">
        <v>9</v>
      </c>
      <c r="D338" s="51" t="s">
        <v>3585</v>
      </c>
      <c r="E338" s="51">
        <v>1500</v>
      </c>
      <c r="F338" s="51">
        <v>0</v>
      </c>
      <c r="G338" s="51">
        <v>1</v>
      </c>
      <c r="H338" s="51">
        <v>0</v>
      </c>
    </row>
    <row r="339" spans="1:3">
      <c r="A339" s="51">
        <v>27210000200</v>
      </c>
      <c r="B339" s="51" t="s">
        <v>1418</v>
      </c>
      <c r="C339" s="51">
        <v>8</v>
      </c>
    </row>
    <row r="340" spans="1:8">
      <c r="A340" s="51">
        <v>27210000201</v>
      </c>
      <c r="B340" s="51" t="s">
        <v>1420</v>
      </c>
      <c r="C340" s="51">
        <v>9</v>
      </c>
      <c r="D340" s="51" t="s">
        <v>3586</v>
      </c>
      <c r="E340" s="51">
        <v>3000</v>
      </c>
      <c r="F340" s="51">
        <v>0</v>
      </c>
      <c r="G340" s="51">
        <v>0</v>
      </c>
      <c r="H340" s="51">
        <v>0</v>
      </c>
    </row>
    <row r="341" spans="1:8">
      <c r="A341" s="51">
        <v>27210000210</v>
      </c>
      <c r="B341" s="51" t="s">
        <v>1421</v>
      </c>
      <c r="C341" s="51">
        <v>8</v>
      </c>
      <c r="D341" s="51" t="s">
        <v>3587</v>
      </c>
      <c r="E341" s="51">
        <v>3000</v>
      </c>
      <c r="F341" s="51">
        <v>0</v>
      </c>
      <c r="G341" s="51">
        <v>0</v>
      </c>
      <c r="H341" s="51">
        <v>0</v>
      </c>
    </row>
    <row r="342" spans="1:8">
      <c r="A342" s="51">
        <v>27210000211</v>
      </c>
      <c r="B342" s="51" t="s">
        <v>1422</v>
      </c>
      <c r="C342" s="51">
        <v>9</v>
      </c>
      <c r="D342" s="51" t="s">
        <v>3588</v>
      </c>
      <c r="E342" s="51">
        <v>3000</v>
      </c>
      <c r="F342" s="51">
        <v>0</v>
      </c>
      <c r="G342" s="51">
        <v>0</v>
      </c>
      <c r="H342" s="51">
        <v>0</v>
      </c>
    </row>
    <row r="343" spans="1:8">
      <c r="A343" s="51">
        <v>27210000220</v>
      </c>
      <c r="B343" s="51" t="s">
        <v>1423</v>
      </c>
      <c r="C343" s="51">
        <v>8</v>
      </c>
      <c r="D343" s="51" t="s">
        <v>3589</v>
      </c>
      <c r="E343" s="51">
        <v>3000</v>
      </c>
      <c r="F343" s="51">
        <v>0</v>
      </c>
      <c r="G343" s="51">
        <v>0</v>
      </c>
      <c r="H343" s="51">
        <v>0</v>
      </c>
    </row>
    <row r="344" spans="1:8">
      <c r="A344" s="51">
        <v>27210000221</v>
      </c>
      <c r="B344" s="51" t="s">
        <v>1424</v>
      </c>
      <c r="C344" s="51">
        <v>9</v>
      </c>
      <c r="D344" s="51" t="s">
        <v>3590</v>
      </c>
      <c r="E344" s="51">
        <v>3000</v>
      </c>
      <c r="F344" s="51">
        <v>0</v>
      </c>
      <c r="G344" s="51">
        <v>0</v>
      </c>
      <c r="H344" s="51">
        <v>0</v>
      </c>
    </row>
    <row r="345" spans="1:8">
      <c r="A345" s="51">
        <v>27210000230</v>
      </c>
      <c r="B345" s="51" t="s">
        <v>1425</v>
      </c>
      <c r="C345" s="51">
        <v>8</v>
      </c>
      <c r="D345" s="51" t="s">
        <v>3591</v>
      </c>
      <c r="E345" s="51">
        <v>3000</v>
      </c>
      <c r="F345" s="51">
        <v>0</v>
      </c>
      <c r="G345" s="51">
        <v>0</v>
      </c>
      <c r="H345" s="51">
        <v>0</v>
      </c>
    </row>
    <row r="346" ht="13.5" customHeight="1" spans="1:8">
      <c r="A346" s="51">
        <v>27210000231</v>
      </c>
      <c r="B346" s="51" t="s">
        <v>1426</v>
      </c>
      <c r="C346" s="51">
        <v>9</v>
      </c>
      <c r="D346" s="51" t="s">
        <v>3592</v>
      </c>
      <c r="E346" s="51">
        <v>3000</v>
      </c>
      <c r="F346" s="51">
        <v>0</v>
      </c>
      <c r="G346" s="51">
        <v>0</v>
      </c>
      <c r="H346" s="51">
        <v>0</v>
      </c>
    </row>
    <row r="347" spans="1:8">
      <c r="A347" s="51">
        <v>27210000240</v>
      </c>
      <c r="B347" s="51" t="s">
        <v>1427</v>
      </c>
      <c r="C347" s="51">
        <v>8</v>
      </c>
      <c r="D347" s="51" t="s">
        <v>3593</v>
      </c>
      <c r="E347" s="51">
        <v>3000</v>
      </c>
      <c r="F347" s="51">
        <v>0</v>
      </c>
      <c r="G347" s="51">
        <v>0</v>
      </c>
      <c r="H347" s="51">
        <v>0</v>
      </c>
    </row>
    <row r="348" spans="1:8">
      <c r="A348" s="51">
        <v>27210000241</v>
      </c>
      <c r="B348" s="51" t="s">
        <v>1428</v>
      </c>
      <c r="C348" s="51">
        <v>9</v>
      </c>
      <c r="D348" s="51" t="s">
        <v>3594</v>
      </c>
      <c r="E348" s="51">
        <v>3000</v>
      </c>
      <c r="F348" s="51">
        <v>0</v>
      </c>
      <c r="G348" s="51">
        <v>0</v>
      </c>
      <c r="H348" s="51">
        <v>0</v>
      </c>
    </row>
    <row r="349" spans="1:8">
      <c r="A349" s="51">
        <v>27210000250</v>
      </c>
      <c r="B349" s="51" t="s">
        <v>1429</v>
      </c>
      <c r="C349" s="51">
        <v>8</v>
      </c>
      <c r="D349" s="51" t="s">
        <v>3595</v>
      </c>
      <c r="E349" s="51">
        <v>3000</v>
      </c>
      <c r="F349" s="51">
        <v>0</v>
      </c>
      <c r="G349" s="51">
        <v>0</v>
      </c>
      <c r="H349" s="51">
        <v>0</v>
      </c>
    </row>
    <row r="350" spans="1:8">
      <c r="A350" s="51">
        <v>27210000251</v>
      </c>
      <c r="B350" s="51" t="s">
        <v>1431</v>
      </c>
      <c r="C350" s="51">
        <v>9</v>
      </c>
      <c r="D350" s="51" t="s">
        <v>3596</v>
      </c>
      <c r="E350" s="51">
        <v>3000</v>
      </c>
      <c r="F350" s="51">
        <v>0</v>
      </c>
      <c r="G350" s="51">
        <v>0</v>
      </c>
      <c r="H350" s="51">
        <v>0</v>
      </c>
    </row>
    <row r="351" spans="1:8">
      <c r="A351" s="51">
        <v>27210000260</v>
      </c>
      <c r="B351" s="51" t="s">
        <v>1432</v>
      </c>
      <c r="C351" s="51">
        <v>8</v>
      </c>
      <c r="D351" s="51" t="s">
        <v>3597</v>
      </c>
      <c r="E351" s="51">
        <v>3000</v>
      </c>
      <c r="F351" s="51">
        <v>0</v>
      </c>
      <c r="G351" s="51">
        <v>0</v>
      </c>
      <c r="H351" s="51">
        <v>0</v>
      </c>
    </row>
    <row r="352" spans="1:8">
      <c r="A352" s="51">
        <v>27210000261</v>
      </c>
      <c r="B352" s="51" t="s">
        <v>1433</v>
      </c>
      <c r="C352" s="51">
        <v>9</v>
      </c>
      <c r="D352" s="51" t="s">
        <v>3598</v>
      </c>
      <c r="E352" s="51">
        <v>3000</v>
      </c>
      <c r="F352" s="51">
        <v>0</v>
      </c>
      <c r="G352" s="51">
        <v>1</v>
      </c>
      <c r="H352" s="51">
        <v>0</v>
      </c>
    </row>
    <row r="353" ht="13.5" customHeight="1" spans="1:8">
      <c r="A353" s="51">
        <v>27210000270</v>
      </c>
      <c r="B353" s="51" t="s">
        <v>1434</v>
      </c>
      <c r="C353" s="51">
        <v>8</v>
      </c>
      <c r="D353" s="51" t="s">
        <v>3599</v>
      </c>
      <c r="E353" s="51">
        <v>1500</v>
      </c>
      <c r="F353" s="51">
        <v>0</v>
      </c>
      <c r="G353" s="51">
        <v>0</v>
      </c>
      <c r="H353" s="51">
        <v>0</v>
      </c>
    </row>
    <row r="354" ht="13.5" customHeight="1" spans="1:8">
      <c r="A354" s="51">
        <v>27210000271</v>
      </c>
      <c r="B354" s="51" t="s">
        <v>1435</v>
      </c>
      <c r="C354" s="51">
        <v>9</v>
      </c>
      <c r="D354" s="51" t="s">
        <v>3600</v>
      </c>
      <c r="E354" s="51">
        <v>1500</v>
      </c>
      <c r="F354" s="51">
        <v>0</v>
      </c>
      <c r="G354" s="51">
        <v>0</v>
      </c>
      <c r="H354" s="51">
        <v>0</v>
      </c>
    </row>
    <row r="355" spans="1:32">
      <c r="A355" s="51">
        <v>27210000280</v>
      </c>
      <c r="B355" s="51" t="s">
        <v>1436</v>
      </c>
      <c r="C355" s="51">
        <v>8</v>
      </c>
      <c r="D355" s="51" t="s">
        <v>3601</v>
      </c>
      <c r="E355" s="51">
        <v>3000</v>
      </c>
      <c r="F355" s="51">
        <v>0</v>
      </c>
      <c r="G355" s="51">
        <v>0</v>
      </c>
      <c r="H355" s="51">
        <v>0</v>
      </c>
      <c r="AC355" s="51">
        <v>0</v>
      </c>
      <c r="AD355" s="52" t="s">
        <v>3602</v>
      </c>
      <c r="AE355" s="51">
        <v>17</v>
      </c>
      <c r="AF355" s="51">
        <v>3000</v>
      </c>
    </row>
    <row r="356" spans="1:32">
      <c r="A356" s="51">
        <v>27210000281</v>
      </c>
      <c r="B356" s="51" t="s">
        <v>1437</v>
      </c>
      <c r="C356" s="51">
        <v>9</v>
      </c>
      <c r="D356" s="51" t="s">
        <v>3603</v>
      </c>
      <c r="E356" s="51">
        <v>3000</v>
      </c>
      <c r="F356" s="51">
        <v>0</v>
      </c>
      <c r="G356" s="51">
        <v>0</v>
      </c>
      <c r="H356" s="51">
        <v>0</v>
      </c>
      <c r="AC356" s="51">
        <v>0</v>
      </c>
      <c r="AD356" s="52" t="s">
        <v>3602</v>
      </c>
      <c r="AE356" s="51">
        <v>17</v>
      </c>
      <c r="AF356" s="51">
        <v>3000</v>
      </c>
    </row>
    <row r="357" spans="1:8">
      <c r="A357" s="51">
        <v>27210000290</v>
      </c>
      <c r="B357" s="51" t="s">
        <v>1438</v>
      </c>
      <c r="C357" s="51">
        <v>8</v>
      </c>
      <c r="D357" s="51" t="s">
        <v>3604</v>
      </c>
      <c r="E357" s="51">
        <v>3000</v>
      </c>
      <c r="F357" s="51">
        <v>0</v>
      </c>
      <c r="G357" s="51">
        <v>0</v>
      </c>
      <c r="H357" s="51">
        <v>0</v>
      </c>
    </row>
    <row r="358" spans="1:8">
      <c r="A358" s="51">
        <v>27210000291</v>
      </c>
      <c r="B358" s="51" t="s">
        <v>1439</v>
      </c>
      <c r="C358" s="51">
        <v>9</v>
      </c>
      <c r="D358" s="51" t="s">
        <v>3605</v>
      </c>
      <c r="E358" s="51">
        <v>3000</v>
      </c>
      <c r="F358" s="51">
        <v>0</v>
      </c>
      <c r="G358" s="51">
        <v>0</v>
      </c>
      <c r="H358" s="51">
        <v>0</v>
      </c>
    </row>
    <row r="359" spans="1:8">
      <c r="A359" s="51">
        <v>27210000300</v>
      </c>
      <c r="B359" s="51" t="s">
        <v>1440</v>
      </c>
      <c r="C359" s="51">
        <v>8</v>
      </c>
      <c r="D359" s="51" t="s">
        <v>3606</v>
      </c>
      <c r="E359" s="51">
        <v>3000</v>
      </c>
      <c r="F359" s="51">
        <v>0</v>
      </c>
      <c r="G359" s="51">
        <v>0</v>
      </c>
      <c r="H359" s="51">
        <v>0</v>
      </c>
    </row>
    <row r="360" spans="1:8">
      <c r="A360" s="51">
        <v>27210000301</v>
      </c>
      <c r="B360" s="51" t="s">
        <v>1442</v>
      </c>
      <c r="C360" s="51">
        <v>9</v>
      </c>
      <c r="D360" s="51" t="s">
        <v>3607</v>
      </c>
      <c r="E360" s="51">
        <v>3000</v>
      </c>
      <c r="F360" s="51">
        <v>0</v>
      </c>
      <c r="G360" s="51">
        <v>0</v>
      </c>
      <c r="H360" s="51">
        <v>0</v>
      </c>
    </row>
    <row r="361" spans="1:8">
      <c r="A361" s="51">
        <v>27210000310</v>
      </c>
      <c r="B361" s="51" t="s">
        <v>1443</v>
      </c>
      <c r="C361" s="51">
        <v>8</v>
      </c>
      <c r="D361" s="51" t="s">
        <v>3608</v>
      </c>
      <c r="E361" s="51">
        <v>3000</v>
      </c>
      <c r="F361" s="51">
        <v>0</v>
      </c>
      <c r="G361" s="51">
        <v>0</v>
      </c>
      <c r="H361" s="51">
        <v>0</v>
      </c>
    </row>
    <row r="362" spans="1:8">
      <c r="A362" s="51">
        <v>27210000311</v>
      </c>
      <c r="B362" s="51" t="s">
        <v>1444</v>
      </c>
      <c r="C362" s="51">
        <v>9</v>
      </c>
      <c r="D362" s="51" t="s">
        <v>3609</v>
      </c>
      <c r="E362" s="51">
        <v>3000</v>
      </c>
      <c r="F362" s="51">
        <v>0</v>
      </c>
      <c r="G362" s="51">
        <v>0</v>
      </c>
      <c r="H362" s="51">
        <v>0</v>
      </c>
    </row>
    <row r="363" spans="1:8">
      <c r="A363" s="51">
        <v>27210000320</v>
      </c>
      <c r="B363" s="51" t="s">
        <v>1445</v>
      </c>
      <c r="C363" s="51">
        <v>8</v>
      </c>
      <c r="D363" s="51" t="s">
        <v>3610</v>
      </c>
      <c r="E363" s="51">
        <v>3000</v>
      </c>
      <c r="F363" s="51">
        <v>0</v>
      </c>
      <c r="G363" s="51">
        <v>0</v>
      </c>
      <c r="H363" s="51">
        <v>0</v>
      </c>
    </row>
    <row r="364" spans="1:8">
      <c r="A364" s="51">
        <v>27210000321</v>
      </c>
      <c r="B364" s="51" t="s">
        <v>1446</v>
      </c>
      <c r="C364" s="51">
        <v>9</v>
      </c>
      <c r="D364" s="51" t="s">
        <v>3611</v>
      </c>
      <c r="E364" s="51">
        <v>3000</v>
      </c>
      <c r="F364" s="51">
        <v>0</v>
      </c>
      <c r="G364" s="51">
        <v>0</v>
      </c>
      <c r="H364" s="51">
        <v>0</v>
      </c>
    </row>
    <row r="365" spans="1:32">
      <c r="A365" s="51">
        <v>27210000330</v>
      </c>
      <c r="B365" s="51" t="s">
        <v>1447</v>
      </c>
      <c r="C365" s="51">
        <v>8</v>
      </c>
      <c r="AC365" s="51">
        <v>0</v>
      </c>
      <c r="AD365" s="52" t="s">
        <v>3612</v>
      </c>
      <c r="AE365" s="51">
        <v>18</v>
      </c>
      <c r="AF365" s="51">
        <v>3000</v>
      </c>
    </row>
    <row r="366" spans="1:32">
      <c r="A366" s="51">
        <v>27210000331</v>
      </c>
      <c r="B366" s="51" t="s">
        <v>1448</v>
      </c>
      <c r="C366" s="51">
        <v>9</v>
      </c>
      <c r="AC366" s="51">
        <v>0</v>
      </c>
      <c r="AD366" s="52" t="s">
        <v>3613</v>
      </c>
      <c r="AE366" s="51">
        <v>17</v>
      </c>
      <c r="AF366" s="51">
        <v>3000</v>
      </c>
    </row>
    <row r="367" spans="1:8">
      <c r="A367" s="51">
        <v>27210000340</v>
      </c>
      <c r="B367" s="51" t="s">
        <v>1449</v>
      </c>
      <c r="C367" s="51">
        <v>8</v>
      </c>
      <c r="D367" s="51" t="s">
        <v>3614</v>
      </c>
      <c r="E367" s="51">
        <v>3000</v>
      </c>
      <c r="F367" s="51">
        <v>0</v>
      </c>
      <c r="G367" s="51">
        <v>0</v>
      </c>
      <c r="H367" s="51">
        <v>0</v>
      </c>
    </row>
    <row r="368" spans="1:8">
      <c r="A368" s="51">
        <v>27210000341</v>
      </c>
      <c r="B368" s="51" t="s">
        <v>1450</v>
      </c>
      <c r="C368" s="51">
        <v>9</v>
      </c>
      <c r="D368" s="51" t="s">
        <v>3615</v>
      </c>
      <c r="E368" s="51">
        <v>3000</v>
      </c>
      <c r="F368" s="51">
        <v>0</v>
      </c>
      <c r="G368" s="51">
        <v>0</v>
      </c>
      <c r="H368" s="51">
        <v>0</v>
      </c>
    </row>
    <row r="369" spans="1:8">
      <c r="A369" s="51">
        <v>27210000350</v>
      </c>
      <c r="B369" s="51" t="s">
        <v>1451</v>
      </c>
      <c r="C369" s="51">
        <v>8</v>
      </c>
      <c r="D369" s="51" t="s">
        <v>3616</v>
      </c>
      <c r="E369" s="51">
        <v>3000</v>
      </c>
      <c r="F369" s="51">
        <v>0</v>
      </c>
      <c r="G369" s="51">
        <v>0</v>
      </c>
      <c r="H369" s="51">
        <v>0</v>
      </c>
    </row>
    <row r="370" spans="1:8">
      <c r="A370" s="51">
        <v>27210000351</v>
      </c>
      <c r="B370" s="51" t="s">
        <v>1452</v>
      </c>
      <c r="C370" s="51">
        <v>9</v>
      </c>
      <c r="D370" s="51" t="s">
        <v>3617</v>
      </c>
      <c r="E370" s="51">
        <v>3000</v>
      </c>
      <c r="F370" s="51">
        <v>0</v>
      </c>
      <c r="G370" s="51">
        <v>0</v>
      </c>
      <c r="H370" s="51">
        <v>0</v>
      </c>
    </row>
    <row r="371" ht="13.5" customHeight="1" spans="1:8">
      <c r="A371" s="51">
        <v>27210000360</v>
      </c>
      <c r="B371" s="51" t="s">
        <v>1453</v>
      </c>
      <c r="C371" s="51">
        <v>8</v>
      </c>
      <c r="D371" s="51" t="s">
        <v>3618</v>
      </c>
      <c r="E371" s="51">
        <v>3000</v>
      </c>
      <c r="F371" s="51">
        <v>0</v>
      </c>
      <c r="G371" s="51">
        <v>0</v>
      </c>
      <c r="H371" s="51">
        <v>0</v>
      </c>
    </row>
    <row r="372" spans="1:32">
      <c r="A372" s="51">
        <v>27210000361</v>
      </c>
      <c r="B372" s="51" t="s">
        <v>1454</v>
      </c>
      <c r="C372" s="51">
        <v>9</v>
      </c>
      <c r="D372" s="51" t="s">
        <v>3619</v>
      </c>
      <c r="E372" s="51">
        <v>3000</v>
      </c>
      <c r="F372" s="51">
        <v>0</v>
      </c>
      <c r="G372" s="51">
        <v>0</v>
      </c>
      <c r="H372" s="51">
        <v>0</v>
      </c>
      <c r="AC372" s="51">
        <v>0</v>
      </c>
      <c r="AD372" s="52" t="s">
        <v>3613</v>
      </c>
      <c r="AE372" s="51">
        <v>0</v>
      </c>
      <c r="AF372" s="51">
        <v>3000</v>
      </c>
    </row>
    <row r="373" spans="1:8">
      <c r="A373" s="51">
        <v>27210000370</v>
      </c>
      <c r="B373" s="51" t="s">
        <v>1455</v>
      </c>
      <c r="C373" s="51">
        <v>8</v>
      </c>
      <c r="D373" s="51" t="s">
        <v>3620</v>
      </c>
      <c r="E373" s="51">
        <v>3000</v>
      </c>
      <c r="F373" s="51">
        <v>0</v>
      </c>
      <c r="G373" s="51">
        <v>0</v>
      </c>
      <c r="H373" s="51">
        <v>0</v>
      </c>
    </row>
    <row r="374" spans="1:8">
      <c r="A374" s="51">
        <v>27210000371</v>
      </c>
      <c r="B374" s="51" t="s">
        <v>1456</v>
      </c>
      <c r="C374" s="51">
        <v>9</v>
      </c>
      <c r="D374" s="51" t="s">
        <v>3621</v>
      </c>
      <c r="E374" s="51">
        <v>3000</v>
      </c>
      <c r="F374" s="51">
        <v>0</v>
      </c>
      <c r="G374" s="51">
        <v>0</v>
      </c>
      <c r="H374" s="51">
        <v>0</v>
      </c>
    </row>
    <row r="375" spans="1:8">
      <c r="A375" s="51">
        <v>27210000380</v>
      </c>
      <c r="B375" s="51" t="s">
        <v>1457</v>
      </c>
      <c r="C375" s="51">
        <v>8</v>
      </c>
      <c r="D375" s="51" t="s">
        <v>3622</v>
      </c>
      <c r="E375" s="51">
        <v>3000</v>
      </c>
      <c r="F375" s="51">
        <v>0</v>
      </c>
      <c r="G375" s="51">
        <v>0</v>
      </c>
      <c r="H375" s="51">
        <v>0</v>
      </c>
    </row>
    <row r="376" spans="1:8">
      <c r="A376" s="51">
        <v>27210000381</v>
      </c>
      <c r="B376" s="51" t="s">
        <v>1458</v>
      </c>
      <c r="C376" s="51">
        <v>9</v>
      </c>
      <c r="D376" s="51" t="s">
        <v>3623</v>
      </c>
      <c r="E376" s="51">
        <v>3000</v>
      </c>
      <c r="F376" s="51">
        <v>0</v>
      </c>
      <c r="G376" s="51">
        <v>0</v>
      </c>
      <c r="H376" s="51">
        <v>0</v>
      </c>
    </row>
    <row r="377" spans="1:8">
      <c r="A377" s="51">
        <v>27210000390</v>
      </c>
      <c r="B377" s="51" t="s">
        <v>1459</v>
      </c>
      <c r="C377" s="51">
        <v>8</v>
      </c>
      <c r="D377" s="51" t="s">
        <v>3624</v>
      </c>
      <c r="E377" s="51">
        <v>3000</v>
      </c>
      <c r="F377" s="51">
        <v>0</v>
      </c>
      <c r="G377" s="51">
        <v>0</v>
      </c>
      <c r="H377" s="51">
        <v>0</v>
      </c>
    </row>
    <row r="378" spans="1:8">
      <c r="A378" s="51">
        <v>27210000391</v>
      </c>
      <c r="B378" s="51" t="s">
        <v>1460</v>
      </c>
      <c r="C378" s="51">
        <v>9</v>
      </c>
      <c r="D378" s="51" t="s">
        <v>3625</v>
      </c>
      <c r="E378" s="51">
        <v>2000</v>
      </c>
      <c r="F378" s="51">
        <v>17</v>
      </c>
      <c r="G378" s="51">
        <v>0</v>
      </c>
      <c r="H378" s="51">
        <v>0</v>
      </c>
    </row>
    <row r="379" spans="1:32">
      <c r="A379" s="51">
        <v>27210000400</v>
      </c>
      <c r="B379" s="51" t="s">
        <v>1461</v>
      </c>
      <c r="C379" s="51">
        <v>8</v>
      </c>
      <c r="D379" s="51" t="s">
        <v>3626</v>
      </c>
      <c r="E379" s="51">
        <v>3000</v>
      </c>
      <c r="F379" s="51">
        <v>0</v>
      </c>
      <c r="G379" s="51">
        <v>0</v>
      </c>
      <c r="H379" s="51">
        <v>0</v>
      </c>
      <c r="AC379" s="51">
        <v>0</v>
      </c>
      <c r="AD379" s="52" t="s">
        <v>3627</v>
      </c>
      <c r="AE379" s="51">
        <v>17</v>
      </c>
      <c r="AF379" s="51">
        <v>3000</v>
      </c>
    </row>
    <row r="380" spans="1:42">
      <c r="A380" s="51">
        <v>27210000401</v>
      </c>
      <c r="B380" s="51" t="s">
        <v>1462</v>
      </c>
      <c r="C380" s="51">
        <v>9</v>
      </c>
      <c r="AJ380" s="51" t="s">
        <v>3628</v>
      </c>
      <c r="AO380" s="51">
        <v>0</v>
      </c>
      <c r="AP380" s="51">
        <v>0</v>
      </c>
    </row>
    <row r="381" spans="1:8">
      <c r="A381" s="51">
        <v>27210000410</v>
      </c>
      <c r="B381" s="51" t="s">
        <v>1463</v>
      </c>
      <c r="C381" s="51">
        <v>8</v>
      </c>
      <c r="D381" s="51" t="s">
        <v>3629</v>
      </c>
      <c r="E381" s="51">
        <v>2000</v>
      </c>
      <c r="F381" s="51">
        <v>0</v>
      </c>
      <c r="G381" s="51">
        <v>0</v>
      </c>
      <c r="H381" s="51">
        <v>0</v>
      </c>
    </row>
    <row r="382" spans="1:8">
      <c r="A382" s="51">
        <v>27210000411</v>
      </c>
      <c r="B382" s="51" t="s">
        <v>1464</v>
      </c>
      <c r="C382" s="51">
        <v>9</v>
      </c>
      <c r="D382" s="51" t="s">
        <v>3630</v>
      </c>
      <c r="E382" s="51">
        <v>2000</v>
      </c>
      <c r="F382" s="51">
        <v>0</v>
      </c>
      <c r="G382" s="51">
        <v>0</v>
      </c>
      <c r="H382" s="51">
        <v>0</v>
      </c>
    </row>
    <row r="383" spans="1:8">
      <c r="A383" s="51">
        <v>27210000420</v>
      </c>
      <c r="B383" s="51" t="s">
        <v>1465</v>
      </c>
      <c r="C383" s="51">
        <v>8</v>
      </c>
      <c r="D383" s="51" t="s">
        <v>3631</v>
      </c>
      <c r="E383" s="51">
        <v>2500</v>
      </c>
      <c r="F383" s="51">
        <v>0</v>
      </c>
      <c r="G383" s="51">
        <v>0</v>
      </c>
      <c r="H383" s="51">
        <v>0</v>
      </c>
    </row>
    <row r="384" spans="1:8">
      <c r="A384" s="51">
        <v>27210000421</v>
      </c>
      <c r="B384" s="51" t="s">
        <v>1466</v>
      </c>
      <c r="C384" s="51">
        <v>9</v>
      </c>
      <c r="D384" s="51" t="s">
        <v>3632</v>
      </c>
      <c r="E384" s="51">
        <v>2500</v>
      </c>
      <c r="F384" s="51">
        <v>0</v>
      </c>
      <c r="G384" s="51">
        <v>0</v>
      </c>
      <c r="H384" s="51">
        <v>0</v>
      </c>
    </row>
    <row r="385" spans="1:3">
      <c r="A385" s="51">
        <v>27210000430</v>
      </c>
      <c r="B385" s="51" t="s">
        <v>1467</v>
      </c>
      <c r="C385" s="51">
        <v>8</v>
      </c>
    </row>
    <row r="386" spans="1:8">
      <c r="A386" s="51">
        <v>27210000431</v>
      </c>
      <c r="B386" s="51" t="s">
        <v>1468</v>
      </c>
      <c r="C386" s="51">
        <v>9</v>
      </c>
      <c r="D386" s="51" t="s">
        <v>3633</v>
      </c>
      <c r="E386" s="51">
        <v>2500</v>
      </c>
      <c r="F386" s="51">
        <v>0</v>
      </c>
      <c r="G386" s="51">
        <v>0</v>
      </c>
      <c r="H386" s="51">
        <v>0</v>
      </c>
    </row>
    <row r="387" spans="1:32">
      <c r="A387" s="51">
        <v>27210000440</v>
      </c>
      <c r="B387" s="51" t="s">
        <v>1469</v>
      </c>
      <c r="C387" s="51">
        <v>8</v>
      </c>
      <c r="AC387" s="51">
        <v>0</v>
      </c>
      <c r="AD387" s="52" t="s">
        <v>3634</v>
      </c>
      <c r="AE387" s="51">
        <v>17</v>
      </c>
      <c r="AF387" s="51">
        <v>3000</v>
      </c>
    </row>
    <row r="388" spans="1:32">
      <c r="A388" s="51">
        <v>27210000441</v>
      </c>
      <c r="B388" s="51" t="s">
        <v>1470</v>
      </c>
      <c r="C388" s="51">
        <v>9</v>
      </c>
      <c r="AC388" s="51">
        <v>0</v>
      </c>
      <c r="AD388" s="52" t="s">
        <v>3635</v>
      </c>
      <c r="AE388" s="51">
        <v>17</v>
      </c>
      <c r="AF388" s="51">
        <v>3000</v>
      </c>
    </row>
    <row r="389" spans="1:8">
      <c r="A389" s="51">
        <v>27210000450</v>
      </c>
      <c r="B389" s="51" t="s">
        <v>1471</v>
      </c>
      <c r="C389" s="51">
        <v>8</v>
      </c>
      <c r="D389" s="51" t="s">
        <v>3636</v>
      </c>
      <c r="E389" s="51">
        <v>2500</v>
      </c>
      <c r="F389" s="51">
        <v>0</v>
      </c>
      <c r="G389" s="51">
        <v>0</v>
      </c>
      <c r="H389" s="51">
        <v>0</v>
      </c>
    </row>
    <row r="390" spans="1:8">
      <c r="A390" s="51">
        <v>27210000451</v>
      </c>
      <c r="B390" s="51" t="s">
        <v>1472</v>
      </c>
      <c r="C390" s="51">
        <v>9</v>
      </c>
      <c r="D390" s="51" t="s">
        <v>3637</v>
      </c>
      <c r="E390" s="51">
        <v>2500</v>
      </c>
      <c r="F390" s="51">
        <v>0</v>
      </c>
      <c r="G390" s="51">
        <v>0</v>
      </c>
      <c r="H390" s="51">
        <v>0</v>
      </c>
    </row>
    <row r="391" spans="1:8">
      <c r="A391" s="51">
        <v>27210000460</v>
      </c>
      <c r="B391" s="51" t="s">
        <v>1473</v>
      </c>
      <c r="C391" s="51">
        <v>8</v>
      </c>
      <c r="D391" s="51" t="s">
        <v>3638</v>
      </c>
      <c r="E391" s="51">
        <v>2500</v>
      </c>
      <c r="F391" s="51">
        <v>0</v>
      </c>
      <c r="G391" s="51">
        <v>0</v>
      </c>
      <c r="H391" s="51">
        <v>0</v>
      </c>
    </row>
    <row r="392" spans="1:32">
      <c r="A392" s="51">
        <v>27210000461</v>
      </c>
      <c r="B392" s="51" t="s">
        <v>1474</v>
      </c>
      <c r="C392" s="51">
        <v>9</v>
      </c>
      <c r="D392" s="51" t="s">
        <v>3639</v>
      </c>
      <c r="E392" s="51">
        <v>2500</v>
      </c>
      <c r="F392" s="51">
        <v>0</v>
      </c>
      <c r="G392" s="51">
        <v>0</v>
      </c>
      <c r="H392" s="51">
        <v>0</v>
      </c>
      <c r="AC392" s="51">
        <v>0</v>
      </c>
      <c r="AD392" s="52" t="s">
        <v>3640</v>
      </c>
      <c r="AE392" s="51">
        <v>17</v>
      </c>
      <c r="AF392" s="51">
        <v>3000</v>
      </c>
    </row>
    <row r="393" ht="13.5" customHeight="1" spans="1:42">
      <c r="A393" s="51">
        <v>27210000470</v>
      </c>
      <c r="B393" s="51" t="s">
        <v>1475</v>
      </c>
      <c r="C393" s="51">
        <v>8</v>
      </c>
      <c r="D393" s="51" t="s">
        <v>3641</v>
      </c>
      <c r="E393" s="51">
        <v>3000</v>
      </c>
      <c r="F393" s="51">
        <v>0</v>
      </c>
      <c r="G393" s="51">
        <v>0</v>
      </c>
      <c r="H393" s="51">
        <v>0</v>
      </c>
      <c r="AC393" s="51">
        <v>0</v>
      </c>
      <c r="AD393" s="52" t="s">
        <v>3642</v>
      </c>
      <c r="AE393" s="51">
        <v>16</v>
      </c>
      <c r="AF393" s="51">
        <v>3000</v>
      </c>
      <c r="AJ393" s="51" t="s">
        <v>3643</v>
      </c>
      <c r="AO393" s="51">
        <v>0</v>
      </c>
      <c r="AP393" s="51">
        <v>1</v>
      </c>
    </row>
    <row r="394" spans="1:42">
      <c r="A394" s="51">
        <v>27210000471</v>
      </c>
      <c r="B394" s="51" t="s">
        <v>1476</v>
      </c>
      <c r="C394" s="51">
        <v>9</v>
      </c>
      <c r="D394" s="51" t="s">
        <v>3644</v>
      </c>
      <c r="E394" s="51">
        <v>3000</v>
      </c>
      <c r="F394" s="51">
        <v>0</v>
      </c>
      <c r="G394" s="51">
        <v>0</v>
      </c>
      <c r="H394" s="51">
        <v>0</v>
      </c>
      <c r="AC394" s="51">
        <v>0</v>
      </c>
      <c r="AD394" s="52" t="s">
        <v>3645</v>
      </c>
      <c r="AE394" s="51">
        <v>1</v>
      </c>
      <c r="AF394" s="51">
        <v>3000</v>
      </c>
      <c r="AJ394" s="51" t="s">
        <v>3646</v>
      </c>
      <c r="AO394" s="51">
        <v>0</v>
      </c>
      <c r="AP394" s="51">
        <v>1</v>
      </c>
    </row>
    <row r="395" spans="1:42">
      <c r="A395" s="51">
        <v>27210000480</v>
      </c>
      <c r="B395" s="51" t="s">
        <v>1477</v>
      </c>
      <c r="C395" s="51">
        <v>8</v>
      </c>
      <c r="D395" s="51" t="s">
        <v>3647</v>
      </c>
      <c r="E395" s="51">
        <v>3000</v>
      </c>
      <c r="F395" s="51">
        <v>0</v>
      </c>
      <c r="G395" s="51">
        <v>0</v>
      </c>
      <c r="H395" s="51">
        <v>0</v>
      </c>
      <c r="T395" s="51">
        <v>0</v>
      </c>
      <c r="U395" s="51" t="s">
        <v>3647</v>
      </c>
      <c r="Z395" s="51">
        <v>0</v>
      </c>
      <c r="AA395" s="51">
        <v>3000</v>
      </c>
      <c r="AP395" s="51">
        <v>1</v>
      </c>
    </row>
    <row r="396" spans="1:42">
      <c r="A396" s="51">
        <v>27210000481</v>
      </c>
      <c r="B396" s="51" t="s">
        <v>1478</v>
      </c>
      <c r="C396" s="51">
        <v>9</v>
      </c>
      <c r="D396" s="51" t="s">
        <v>3648</v>
      </c>
      <c r="E396" s="51">
        <v>3000</v>
      </c>
      <c r="F396" s="51">
        <v>0</v>
      </c>
      <c r="G396" s="51">
        <v>0</v>
      </c>
      <c r="H396" s="51">
        <v>0</v>
      </c>
      <c r="AP396" s="51">
        <v>1</v>
      </c>
    </row>
    <row r="397" spans="1:42">
      <c r="A397" s="51">
        <v>27210000490</v>
      </c>
      <c r="B397" s="51" t="s">
        <v>1479</v>
      </c>
      <c r="C397" s="51">
        <v>8</v>
      </c>
      <c r="D397" s="51" t="s">
        <v>3649</v>
      </c>
      <c r="E397" s="51">
        <v>3000</v>
      </c>
      <c r="F397" s="51">
        <v>1</v>
      </c>
      <c r="G397" s="51">
        <v>0</v>
      </c>
      <c r="H397" s="51">
        <v>0</v>
      </c>
      <c r="AP397" s="51">
        <v>1</v>
      </c>
    </row>
    <row r="398" spans="1:42">
      <c r="A398" s="51">
        <v>27210000491</v>
      </c>
      <c r="B398" s="51" t="s">
        <v>1480</v>
      </c>
      <c r="C398" s="51">
        <v>9</v>
      </c>
      <c r="AC398" s="51">
        <v>0</v>
      </c>
      <c r="AD398" s="52" t="s">
        <v>3649</v>
      </c>
      <c r="AE398" s="51">
        <v>1</v>
      </c>
      <c r="AF398" s="51">
        <v>2000</v>
      </c>
      <c r="AP398" s="51">
        <v>1</v>
      </c>
    </row>
    <row r="399" spans="1:42">
      <c r="A399" s="51">
        <v>27210000500</v>
      </c>
      <c r="B399" s="51" t="s">
        <v>1481</v>
      </c>
      <c r="C399" s="51">
        <v>8</v>
      </c>
      <c r="D399" s="51" t="s">
        <v>3650</v>
      </c>
      <c r="E399" s="51">
        <v>3000</v>
      </c>
      <c r="F399" s="51">
        <v>0</v>
      </c>
      <c r="G399" s="51">
        <v>0</v>
      </c>
      <c r="H399" s="51">
        <v>0</v>
      </c>
      <c r="AP399" s="51">
        <v>1</v>
      </c>
    </row>
    <row r="400" spans="1:42">
      <c r="A400" s="51">
        <v>27210000501</v>
      </c>
      <c r="B400" s="51" t="s">
        <v>1484</v>
      </c>
      <c r="C400" s="51">
        <v>9</v>
      </c>
      <c r="AC400" s="51">
        <v>0</v>
      </c>
      <c r="AD400" s="52" t="s">
        <v>3651</v>
      </c>
      <c r="AE400" s="51">
        <v>0</v>
      </c>
      <c r="AF400" s="51">
        <v>3000</v>
      </c>
      <c r="AP400" s="51">
        <v>0</v>
      </c>
    </row>
    <row r="401" spans="1:27">
      <c r="A401" s="51">
        <v>27210000510</v>
      </c>
      <c r="B401" s="51" t="s">
        <v>1485</v>
      </c>
      <c r="C401" s="51">
        <v>8</v>
      </c>
      <c r="D401" s="51" t="s">
        <v>3652</v>
      </c>
      <c r="E401" s="51">
        <v>3000</v>
      </c>
      <c r="F401" s="51">
        <v>0</v>
      </c>
      <c r="G401" s="51">
        <v>0</v>
      </c>
      <c r="H401" s="51">
        <v>0</v>
      </c>
      <c r="U401" s="51" t="s">
        <v>3652</v>
      </c>
      <c r="Z401" s="51">
        <v>0</v>
      </c>
      <c r="AA401" s="51">
        <v>3000</v>
      </c>
    </row>
    <row r="402" spans="1:8">
      <c r="A402" s="51">
        <v>27210000511</v>
      </c>
      <c r="B402" s="51" t="s">
        <v>1486</v>
      </c>
      <c r="C402" s="51">
        <v>9</v>
      </c>
      <c r="D402" s="51" t="s">
        <v>3653</v>
      </c>
      <c r="E402" s="51">
        <v>3000</v>
      </c>
      <c r="F402" s="51">
        <v>0</v>
      </c>
      <c r="G402" s="51">
        <v>0</v>
      </c>
      <c r="H402" s="51">
        <v>0</v>
      </c>
    </row>
    <row r="403" spans="1:42">
      <c r="A403" s="51">
        <v>27210000520</v>
      </c>
      <c r="B403" s="51" t="s">
        <v>1487</v>
      </c>
      <c r="C403" s="51">
        <v>8</v>
      </c>
      <c r="AC403" s="51">
        <v>0</v>
      </c>
      <c r="AD403" s="52" t="s">
        <v>3654</v>
      </c>
      <c r="AE403" s="51">
        <v>16</v>
      </c>
      <c r="AF403" s="51">
        <v>2000</v>
      </c>
      <c r="AP403" s="51">
        <v>1</v>
      </c>
    </row>
    <row r="404" spans="1:42">
      <c r="A404" s="51">
        <v>27210000521</v>
      </c>
      <c r="B404" s="51" t="s">
        <v>1488</v>
      </c>
      <c r="C404" s="51">
        <v>9</v>
      </c>
      <c r="AC404" s="51">
        <v>0</v>
      </c>
      <c r="AD404" s="52" t="s">
        <v>3655</v>
      </c>
      <c r="AE404" s="51">
        <v>16</v>
      </c>
      <c r="AF404" s="51">
        <v>2000</v>
      </c>
      <c r="AP404" s="51">
        <v>1</v>
      </c>
    </row>
    <row r="405" spans="1:42">
      <c r="A405" s="51">
        <v>27210000530</v>
      </c>
      <c r="B405" s="51" t="s">
        <v>1489</v>
      </c>
      <c r="C405" s="51">
        <v>8</v>
      </c>
      <c r="D405" s="51" t="s">
        <v>3656</v>
      </c>
      <c r="E405" s="51">
        <v>4000</v>
      </c>
      <c r="F405" s="51">
        <v>0</v>
      </c>
      <c r="G405" s="51">
        <v>0</v>
      </c>
      <c r="H405" s="51">
        <v>0</v>
      </c>
      <c r="AP405" s="51">
        <v>1</v>
      </c>
    </row>
    <row r="406" spans="1:42">
      <c r="A406" s="51">
        <v>27210000531</v>
      </c>
      <c r="B406" s="51" t="s">
        <v>1490</v>
      </c>
      <c r="C406" s="51">
        <v>9</v>
      </c>
      <c r="D406" s="51" t="s">
        <v>3657</v>
      </c>
      <c r="E406" s="51">
        <v>4000</v>
      </c>
      <c r="F406" s="51">
        <v>0</v>
      </c>
      <c r="G406" s="51">
        <v>0</v>
      </c>
      <c r="H406" s="51">
        <v>0</v>
      </c>
      <c r="AJ406" s="51" t="s">
        <v>3658</v>
      </c>
      <c r="AO406" s="51">
        <v>0</v>
      </c>
      <c r="AP406" s="51">
        <v>0</v>
      </c>
    </row>
    <row r="407" spans="1:42">
      <c r="A407" s="51">
        <v>27210000570</v>
      </c>
      <c r="B407" s="51" t="s">
        <v>1493</v>
      </c>
      <c r="C407" s="51">
        <v>8</v>
      </c>
      <c r="D407" s="51" t="s">
        <v>3659</v>
      </c>
      <c r="E407" s="51">
        <v>3000</v>
      </c>
      <c r="F407" s="51">
        <v>0</v>
      </c>
      <c r="G407" s="51">
        <v>0</v>
      </c>
      <c r="H407" s="51">
        <v>0</v>
      </c>
      <c r="AO407" s="51">
        <v>0</v>
      </c>
      <c r="AP407" s="51">
        <v>1</v>
      </c>
    </row>
    <row r="408" spans="1:42">
      <c r="A408" s="51">
        <v>27210000571</v>
      </c>
      <c r="B408" s="51" t="s">
        <v>1494</v>
      </c>
      <c r="C408" s="51">
        <v>9</v>
      </c>
      <c r="D408" s="61" t="s">
        <v>3660</v>
      </c>
      <c r="E408" s="51">
        <v>3000</v>
      </c>
      <c r="F408" s="51">
        <v>0</v>
      </c>
      <c r="G408" s="51">
        <v>0</v>
      </c>
      <c r="H408" s="51">
        <v>0</v>
      </c>
      <c r="AO408" s="51">
        <v>0</v>
      </c>
      <c r="AP408" s="51">
        <v>1</v>
      </c>
    </row>
    <row r="409" spans="1:42">
      <c r="A409" s="51">
        <v>27210000580</v>
      </c>
      <c r="B409" s="51" t="s">
        <v>1495</v>
      </c>
      <c r="C409" s="51">
        <v>8</v>
      </c>
      <c r="D409" s="51" t="s">
        <v>3661</v>
      </c>
      <c r="E409" s="51">
        <v>3000</v>
      </c>
      <c r="F409" s="51">
        <v>0</v>
      </c>
      <c r="G409" s="51">
        <v>0</v>
      </c>
      <c r="H409" s="51">
        <v>0</v>
      </c>
      <c r="AO409" s="51">
        <v>0</v>
      </c>
      <c r="AP409" s="51">
        <v>1</v>
      </c>
    </row>
    <row r="410" spans="1:42">
      <c r="A410" s="51">
        <v>27210000581</v>
      </c>
      <c r="B410" s="51" t="s">
        <v>1496</v>
      </c>
      <c r="C410" s="51">
        <v>9</v>
      </c>
      <c r="D410" s="51" t="s">
        <v>3662</v>
      </c>
      <c r="E410" s="51">
        <v>3000</v>
      </c>
      <c r="F410" s="51">
        <v>0</v>
      </c>
      <c r="G410" s="51">
        <v>0</v>
      </c>
      <c r="H410" s="51">
        <v>0</v>
      </c>
      <c r="AO410" s="51">
        <v>0</v>
      </c>
      <c r="AP410" s="51">
        <v>1</v>
      </c>
    </row>
    <row r="411" spans="1:42">
      <c r="A411" s="51">
        <v>27210000590</v>
      </c>
      <c r="B411" s="51" t="s">
        <v>1497</v>
      </c>
      <c r="C411" s="51">
        <v>8</v>
      </c>
      <c r="D411" s="51" t="s">
        <v>3663</v>
      </c>
      <c r="E411" s="51">
        <v>3000</v>
      </c>
      <c r="F411" s="51">
        <v>0</v>
      </c>
      <c r="G411" s="51">
        <v>0</v>
      </c>
      <c r="H411" s="51">
        <v>0</v>
      </c>
      <c r="AO411" s="51">
        <v>0</v>
      </c>
      <c r="AP411" s="51">
        <v>1</v>
      </c>
    </row>
    <row r="412" spans="1:42">
      <c r="A412" s="51">
        <v>27210000591</v>
      </c>
      <c r="B412" s="51" t="s">
        <v>1498</v>
      </c>
      <c r="C412" s="51">
        <v>9</v>
      </c>
      <c r="D412" s="51" t="s">
        <v>3664</v>
      </c>
      <c r="E412" s="51">
        <v>3000</v>
      </c>
      <c r="F412" s="51">
        <v>0</v>
      </c>
      <c r="G412" s="51">
        <v>0</v>
      </c>
      <c r="H412" s="51">
        <v>0</v>
      </c>
      <c r="AO412" s="51">
        <v>0</v>
      </c>
      <c r="AP412" s="51">
        <v>1</v>
      </c>
    </row>
    <row r="413" spans="1:42">
      <c r="A413" s="51">
        <v>27210000600</v>
      </c>
      <c r="B413" s="51" t="s">
        <v>1499</v>
      </c>
      <c r="C413" s="51">
        <v>8</v>
      </c>
      <c r="D413" s="51" t="s">
        <v>3665</v>
      </c>
      <c r="E413" s="51">
        <v>3000</v>
      </c>
      <c r="F413" s="51">
        <v>0</v>
      </c>
      <c r="G413" s="51">
        <v>0</v>
      </c>
      <c r="H413" s="51">
        <v>0</v>
      </c>
      <c r="AO413" s="51">
        <v>0</v>
      </c>
      <c r="AP413" s="51">
        <v>1</v>
      </c>
    </row>
    <row r="414" spans="1:42">
      <c r="A414" s="51">
        <v>27210000601</v>
      </c>
      <c r="B414" s="51" t="s">
        <v>1500</v>
      </c>
      <c r="C414" s="51">
        <v>9</v>
      </c>
      <c r="D414" s="51" t="s">
        <v>3666</v>
      </c>
      <c r="E414" s="51">
        <v>3000</v>
      </c>
      <c r="F414" s="51">
        <v>0</v>
      </c>
      <c r="G414" s="51">
        <v>0</v>
      </c>
      <c r="H414" s="51">
        <v>0</v>
      </c>
      <c r="AO414" s="51">
        <v>0</v>
      </c>
      <c r="AP414" s="51">
        <v>1</v>
      </c>
    </row>
    <row r="415" spans="1:42">
      <c r="A415" s="51">
        <v>27210000610</v>
      </c>
      <c r="B415" s="51" t="s">
        <v>1501</v>
      </c>
      <c r="C415" s="51">
        <v>8</v>
      </c>
      <c r="D415" s="51" t="s">
        <v>3667</v>
      </c>
      <c r="E415" s="51">
        <v>3000</v>
      </c>
      <c r="F415" s="51">
        <v>0</v>
      </c>
      <c r="G415" s="51">
        <v>0</v>
      </c>
      <c r="H415" s="51">
        <v>0</v>
      </c>
      <c r="AO415" s="51">
        <v>0</v>
      </c>
      <c r="AP415" s="51">
        <v>1</v>
      </c>
    </row>
    <row r="416" spans="1:42">
      <c r="A416" s="51">
        <v>27210000611</v>
      </c>
      <c r="B416" s="51" t="s">
        <v>1502</v>
      </c>
      <c r="C416" s="51">
        <v>9</v>
      </c>
      <c r="D416" s="51" t="s">
        <v>3668</v>
      </c>
      <c r="E416" s="51">
        <v>3000</v>
      </c>
      <c r="F416" s="51">
        <v>0</v>
      </c>
      <c r="G416" s="51">
        <v>0</v>
      </c>
      <c r="H416" s="51">
        <v>0</v>
      </c>
      <c r="AO416" s="51">
        <v>0</v>
      </c>
      <c r="AP416" s="51">
        <v>1</v>
      </c>
    </row>
    <row r="417" spans="1:42">
      <c r="A417" s="51">
        <v>27210000620</v>
      </c>
      <c r="B417" s="52" t="s">
        <v>1503</v>
      </c>
      <c r="C417" s="51">
        <v>8</v>
      </c>
      <c r="D417" s="51" t="s">
        <v>3669</v>
      </c>
      <c r="E417" s="51">
        <v>3000</v>
      </c>
      <c r="F417" s="51">
        <v>0</v>
      </c>
      <c r="G417" s="51">
        <v>0</v>
      </c>
      <c r="H417" s="51">
        <v>0</v>
      </c>
      <c r="AC417" s="51">
        <v>0</v>
      </c>
      <c r="AD417" s="52" t="s">
        <v>3670</v>
      </c>
      <c r="AE417" s="51">
        <v>17</v>
      </c>
      <c r="AF417" s="51">
        <v>2000</v>
      </c>
      <c r="AO417" s="51">
        <v>0</v>
      </c>
      <c r="AP417" s="51">
        <v>1</v>
      </c>
    </row>
    <row r="418" spans="1:48">
      <c r="A418" s="51">
        <v>27210000621</v>
      </c>
      <c r="B418" s="52" t="s">
        <v>1504</v>
      </c>
      <c r="C418" s="51">
        <v>9</v>
      </c>
      <c r="AJ418" s="51" t="s">
        <v>3671</v>
      </c>
      <c r="AO418" s="51">
        <v>0</v>
      </c>
      <c r="AP418" s="51">
        <v>0</v>
      </c>
      <c r="AU418" s="51">
        <v>1</v>
      </c>
      <c r="AV418" s="51">
        <v>1</v>
      </c>
    </row>
    <row r="419" spans="1:42">
      <c r="A419" s="51">
        <v>27210000630</v>
      </c>
      <c r="B419" s="51" t="s">
        <v>1505</v>
      </c>
      <c r="C419" s="51">
        <v>8</v>
      </c>
      <c r="D419" s="51" t="s">
        <v>3672</v>
      </c>
      <c r="E419" s="51">
        <v>3000</v>
      </c>
      <c r="F419" s="51">
        <v>0</v>
      </c>
      <c r="G419" s="51">
        <v>0</v>
      </c>
      <c r="H419" s="51">
        <v>0</v>
      </c>
      <c r="AO419" s="51">
        <v>0</v>
      </c>
      <c r="AP419" s="51">
        <v>1</v>
      </c>
    </row>
    <row r="420" spans="1:42">
      <c r="A420" s="51">
        <v>27210000631</v>
      </c>
      <c r="B420" s="51" t="s">
        <v>1506</v>
      </c>
      <c r="C420" s="51">
        <v>9</v>
      </c>
      <c r="D420" s="51" t="s">
        <v>3673</v>
      </c>
      <c r="E420" s="51">
        <v>3000</v>
      </c>
      <c r="F420" s="51">
        <v>0</v>
      </c>
      <c r="G420" s="51">
        <v>0</v>
      </c>
      <c r="H420" s="51">
        <v>0</v>
      </c>
      <c r="AO420" s="51">
        <v>0</v>
      </c>
      <c r="AP420" s="51">
        <v>1</v>
      </c>
    </row>
    <row r="421" spans="1:42">
      <c r="A421" s="51">
        <v>27210000640</v>
      </c>
      <c r="B421" s="51" t="s">
        <v>1507</v>
      </c>
      <c r="C421" s="51">
        <v>8</v>
      </c>
      <c r="D421" s="51" t="s">
        <v>3674</v>
      </c>
      <c r="E421" s="51">
        <v>3000</v>
      </c>
      <c r="F421" s="51">
        <v>0</v>
      </c>
      <c r="G421" s="51">
        <v>0</v>
      </c>
      <c r="H421" s="51">
        <v>0</v>
      </c>
      <c r="AO421" s="51">
        <v>0</v>
      </c>
      <c r="AP421" s="51">
        <v>1</v>
      </c>
    </row>
    <row r="422" spans="1:42">
      <c r="A422" s="51">
        <v>27210000641</v>
      </c>
      <c r="B422" s="51" t="s">
        <v>1508</v>
      </c>
      <c r="C422" s="51">
        <v>9</v>
      </c>
      <c r="D422" s="51" t="s">
        <v>3675</v>
      </c>
      <c r="E422" s="51">
        <v>3000</v>
      </c>
      <c r="F422" s="51">
        <v>0</v>
      </c>
      <c r="G422" s="51">
        <v>0</v>
      </c>
      <c r="H422" s="51">
        <v>0</v>
      </c>
      <c r="AO422" s="51">
        <v>0</v>
      </c>
      <c r="AP422" s="51">
        <v>1</v>
      </c>
    </row>
    <row r="423" spans="1:42">
      <c r="A423" s="51">
        <v>27210000650</v>
      </c>
      <c r="B423" s="51" t="s">
        <v>1509</v>
      </c>
      <c r="C423" s="51">
        <v>8</v>
      </c>
      <c r="D423" s="51" t="s">
        <v>3676</v>
      </c>
      <c r="E423" s="51">
        <v>3000</v>
      </c>
      <c r="F423" s="51">
        <v>0</v>
      </c>
      <c r="G423" s="51">
        <v>0</v>
      </c>
      <c r="H423" s="51">
        <v>0</v>
      </c>
      <c r="AO423" s="51">
        <v>0</v>
      </c>
      <c r="AP423" s="51">
        <v>1</v>
      </c>
    </row>
    <row r="424" spans="1:42">
      <c r="A424" s="51">
        <v>27210000651</v>
      </c>
      <c r="B424" s="51" t="s">
        <v>1510</v>
      </c>
      <c r="C424" s="51">
        <v>9</v>
      </c>
      <c r="D424" s="51" t="s">
        <v>3677</v>
      </c>
      <c r="E424" s="51">
        <v>3000</v>
      </c>
      <c r="F424" s="51">
        <v>0</v>
      </c>
      <c r="G424" s="51">
        <v>0</v>
      </c>
      <c r="H424" s="51">
        <v>0</v>
      </c>
      <c r="AO424" s="51">
        <v>0</v>
      </c>
      <c r="AP424" s="51">
        <v>1</v>
      </c>
    </row>
    <row r="425" spans="1:42">
      <c r="A425" s="51">
        <v>27210000660</v>
      </c>
      <c r="B425" s="52" t="s">
        <v>1511</v>
      </c>
      <c r="C425" s="51">
        <v>8</v>
      </c>
      <c r="AD425" s="52" t="s">
        <v>3678</v>
      </c>
      <c r="AE425" s="51">
        <v>1</v>
      </c>
      <c r="AF425" s="51">
        <v>2000</v>
      </c>
      <c r="AO425" s="51">
        <v>0</v>
      </c>
      <c r="AP425" s="51">
        <v>1</v>
      </c>
    </row>
    <row r="426" spans="1:42">
      <c r="A426" s="51">
        <v>27210000661</v>
      </c>
      <c r="B426" s="52" t="s">
        <v>1512</v>
      </c>
      <c r="C426" s="51">
        <v>9</v>
      </c>
      <c r="D426" s="51" t="s">
        <v>3679</v>
      </c>
      <c r="E426" s="51">
        <v>3000</v>
      </c>
      <c r="F426" s="51">
        <v>1</v>
      </c>
      <c r="G426" s="51">
        <v>0</v>
      </c>
      <c r="H426" s="51">
        <v>0</v>
      </c>
      <c r="AD426" s="52" t="s">
        <v>3678</v>
      </c>
      <c r="AE426" s="51">
        <v>1</v>
      </c>
      <c r="AF426" s="51">
        <v>2000</v>
      </c>
      <c r="AO426" s="51">
        <v>0</v>
      </c>
      <c r="AP426" s="51">
        <v>1</v>
      </c>
    </row>
    <row r="427" spans="1:42">
      <c r="A427" s="51">
        <v>27210000670</v>
      </c>
      <c r="B427" s="51" t="s">
        <v>1513</v>
      </c>
      <c r="C427" s="51">
        <v>8</v>
      </c>
      <c r="D427" s="51" t="s">
        <v>3680</v>
      </c>
      <c r="E427" s="51">
        <v>3000</v>
      </c>
      <c r="F427" s="51">
        <v>17</v>
      </c>
      <c r="G427" s="51">
        <v>0</v>
      </c>
      <c r="H427" s="51">
        <v>0</v>
      </c>
      <c r="AO427" s="51">
        <v>0</v>
      </c>
      <c r="AP427" s="51">
        <v>1</v>
      </c>
    </row>
    <row r="428" spans="1:42">
      <c r="A428" s="51">
        <v>27210000671</v>
      </c>
      <c r="B428" s="51" t="s">
        <v>1514</v>
      </c>
      <c r="C428" s="51">
        <v>9</v>
      </c>
      <c r="D428" s="51" t="s">
        <v>3681</v>
      </c>
      <c r="E428" s="51">
        <v>3000</v>
      </c>
      <c r="F428" s="51">
        <v>0</v>
      </c>
      <c r="G428" s="51">
        <v>0</v>
      </c>
      <c r="H428" s="51">
        <v>0</v>
      </c>
      <c r="AO428" s="51">
        <v>0</v>
      </c>
      <c r="AP428" s="51">
        <v>1</v>
      </c>
    </row>
    <row r="429" spans="1:42">
      <c r="A429" s="51">
        <v>27210000680</v>
      </c>
      <c r="B429" s="51" t="s">
        <v>1515</v>
      </c>
      <c r="C429" s="51">
        <v>8</v>
      </c>
      <c r="D429" s="51" t="s">
        <v>3682</v>
      </c>
      <c r="E429" s="51">
        <v>3000</v>
      </c>
      <c r="F429" s="51">
        <v>0</v>
      </c>
      <c r="G429" s="51">
        <v>0</v>
      </c>
      <c r="H429" s="51">
        <v>0</v>
      </c>
      <c r="AO429" s="51">
        <v>0</v>
      </c>
      <c r="AP429" s="51">
        <v>1</v>
      </c>
    </row>
    <row r="430" spans="1:42">
      <c r="A430" s="51">
        <v>27210000681</v>
      </c>
      <c r="B430" s="51" t="s">
        <v>1516</v>
      </c>
      <c r="C430" s="51">
        <v>9</v>
      </c>
      <c r="D430" s="51" t="s">
        <v>3683</v>
      </c>
      <c r="E430" s="51">
        <v>3000</v>
      </c>
      <c r="F430" s="51">
        <v>0</v>
      </c>
      <c r="G430" s="51">
        <v>0</v>
      </c>
      <c r="H430" s="51">
        <v>0</v>
      </c>
      <c r="AO430" s="51">
        <v>0</v>
      </c>
      <c r="AP430" s="51">
        <v>1</v>
      </c>
    </row>
    <row r="431" spans="1:42">
      <c r="A431" s="51">
        <v>27210000690</v>
      </c>
      <c r="B431" s="51" t="s">
        <v>1517</v>
      </c>
      <c r="C431" s="51">
        <v>8</v>
      </c>
      <c r="AO431" s="51">
        <v>0</v>
      </c>
      <c r="AP431" s="51">
        <v>1</v>
      </c>
    </row>
    <row r="432" spans="1:42">
      <c r="A432" s="51">
        <v>27210000691</v>
      </c>
      <c r="B432" s="51" t="s">
        <v>1518</v>
      </c>
      <c r="C432" s="51">
        <v>9</v>
      </c>
      <c r="D432" s="51" t="s">
        <v>3684</v>
      </c>
      <c r="E432" s="51">
        <v>3000</v>
      </c>
      <c r="F432" s="51">
        <v>0</v>
      </c>
      <c r="G432" s="51">
        <v>0</v>
      </c>
      <c r="H432" s="51">
        <v>0</v>
      </c>
      <c r="AO432" s="51">
        <v>0</v>
      </c>
      <c r="AP432" s="51">
        <v>1</v>
      </c>
    </row>
    <row r="433" spans="1:42">
      <c r="A433" s="51">
        <v>27210000700</v>
      </c>
      <c r="B433" s="51" t="s">
        <v>1519</v>
      </c>
      <c r="C433" s="51">
        <v>8</v>
      </c>
      <c r="D433" s="51" t="s">
        <v>3685</v>
      </c>
      <c r="E433" s="51">
        <v>3000</v>
      </c>
      <c r="F433" s="51">
        <v>16</v>
      </c>
      <c r="G433" s="51">
        <v>0</v>
      </c>
      <c r="H433" s="51">
        <v>0</v>
      </c>
      <c r="AO433" s="51">
        <v>0</v>
      </c>
      <c r="AP433" s="51">
        <v>1</v>
      </c>
    </row>
    <row r="434" spans="1:42">
      <c r="A434" s="51">
        <v>27210000701</v>
      </c>
      <c r="B434" s="51" t="s">
        <v>1520</v>
      </c>
      <c r="C434" s="51">
        <v>9</v>
      </c>
      <c r="D434" s="51" t="s">
        <v>3686</v>
      </c>
      <c r="E434" s="51">
        <v>3000</v>
      </c>
      <c r="F434" s="51">
        <v>16</v>
      </c>
      <c r="G434" s="51">
        <v>0</v>
      </c>
      <c r="H434" s="51">
        <v>0</v>
      </c>
      <c r="AO434" s="51">
        <v>0</v>
      </c>
      <c r="AP434" s="51">
        <v>1</v>
      </c>
    </row>
    <row r="435" spans="1:42">
      <c r="A435" s="51">
        <v>27210000710</v>
      </c>
      <c r="B435" s="52" t="s">
        <v>1521</v>
      </c>
      <c r="C435" s="51">
        <v>8</v>
      </c>
      <c r="D435" s="51" t="s">
        <v>3687</v>
      </c>
      <c r="E435" s="51">
        <v>3000</v>
      </c>
      <c r="F435" s="51">
        <v>0</v>
      </c>
      <c r="G435" s="51">
        <v>0</v>
      </c>
      <c r="H435" s="51">
        <v>0</v>
      </c>
      <c r="AD435" s="51" t="s">
        <v>3688</v>
      </c>
      <c r="AE435" s="51">
        <v>1</v>
      </c>
      <c r="AF435" s="51">
        <v>2000</v>
      </c>
      <c r="AO435" s="51">
        <v>0</v>
      </c>
      <c r="AP435" s="51">
        <v>1</v>
      </c>
    </row>
    <row r="436" spans="1:42">
      <c r="A436" s="51">
        <v>27210000711</v>
      </c>
      <c r="B436" s="51" t="s">
        <v>1522</v>
      </c>
      <c r="C436" s="51">
        <v>9</v>
      </c>
      <c r="D436" s="51" t="s">
        <v>3689</v>
      </c>
      <c r="E436" s="51">
        <v>3000</v>
      </c>
      <c r="F436" s="51">
        <v>0</v>
      </c>
      <c r="G436" s="51">
        <v>0</v>
      </c>
      <c r="H436" s="51">
        <v>0</v>
      </c>
      <c r="AO436" s="51">
        <v>0</v>
      </c>
      <c r="AP436" s="51">
        <v>1</v>
      </c>
    </row>
    <row r="437" spans="1:42">
      <c r="A437" s="51">
        <v>27210000720</v>
      </c>
      <c r="B437" s="51" t="s">
        <v>1523</v>
      </c>
      <c r="C437" s="51">
        <v>8</v>
      </c>
      <c r="D437" s="51" t="s">
        <v>3690</v>
      </c>
      <c r="E437" s="51">
        <v>3000</v>
      </c>
      <c r="F437" s="51">
        <v>0</v>
      </c>
      <c r="G437" s="51">
        <v>0</v>
      </c>
      <c r="H437" s="51">
        <v>0</v>
      </c>
      <c r="AO437" s="51">
        <v>0</v>
      </c>
      <c r="AP437" s="51">
        <v>1</v>
      </c>
    </row>
    <row r="438" spans="1:42">
      <c r="A438" s="51">
        <v>27210000721</v>
      </c>
      <c r="B438" s="51" t="s">
        <v>1524</v>
      </c>
      <c r="C438" s="51">
        <v>9</v>
      </c>
      <c r="D438" s="51" t="s">
        <v>3691</v>
      </c>
      <c r="E438" s="51">
        <v>3000</v>
      </c>
      <c r="F438" s="51">
        <v>0</v>
      </c>
      <c r="G438" s="51">
        <v>0</v>
      </c>
      <c r="H438" s="51">
        <v>0</v>
      </c>
      <c r="AO438" s="51">
        <v>0</v>
      </c>
      <c r="AP438" s="51">
        <v>1</v>
      </c>
    </row>
    <row r="439" spans="1:42">
      <c r="A439" s="51">
        <v>27210000730</v>
      </c>
      <c r="B439" s="51" t="s">
        <v>1525</v>
      </c>
      <c r="C439" s="51">
        <v>8</v>
      </c>
      <c r="D439" s="51" t="s">
        <v>3692</v>
      </c>
      <c r="E439" s="51">
        <v>3000</v>
      </c>
      <c r="F439" s="51">
        <v>0</v>
      </c>
      <c r="G439" s="51">
        <v>0</v>
      </c>
      <c r="H439" s="51">
        <v>0</v>
      </c>
      <c r="AO439" s="51">
        <v>0</v>
      </c>
      <c r="AP439" s="51">
        <v>1</v>
      </c>
    </row>
    <row r="440" spans="1:42">
      <c r="A440" s="51">
        <v>27210000731</v>
      </c>
      <c r="B440" s="51" t="s">
        <v>1526</v>
      </c>
      <c r="C440" s="51">
        <v>9</v>
      </c>
      <c r="D440" s="51" t="s">
        <v>3693</v>
      </c>
      <c r="E440" s="51">
        <v>3000</v>
      </c>
      <c r="F440" s="51">
        <v>0</v>
      </c>
      <c r="G440" s="51">
        <v>0</v>
      </c>
      <c r="H440" s="51">
        <v>0</v>
      </c>
      <c r="AO440" s="51">
        <v>0</v>
      </c>
      <c r="AP440" s="51">
        <v>1</v>
      </c>
    </row>
    <row r="441" spans="1:42">
      <c r="A441" s="51">
        <v>27210000740</v>
      </c>
      <c r="B441" s="51" t="s">
        <v>1527</v>
      </c>
      <c r="C441" s="51">
        <v>8</v>
      </c>
      <c r="D441" s="51" t="s">
        <v>3694</v>
      </c>
      <c r="E441" s="51">
        <v>3000</v>
      </c>
      <c r="F441" s="51">
        <v>0</v>
      </c>
      <c r="G441" s="51">
        <v>0</v>
      </c>
      <c r="H441" s="51">
        <v>0</v>
      </c>
      <c r="AO441" s="51">
        <v>0</v>
      </c>
      <c r="AP441" s="51">
        <v>1</v>
      </c>
    </row>
    <row r="442" spans="1:42">
      <c r="A442" s="51">
        <v>27210000741</v>
      </c>
      <c r="B442" s="51" t="s">
        <v>1528</v>
      </c>
      <c r="C442" s="51">
        <v>9</v>
      </c>
      <c r="D442" s="51" t="s">
        <v>3695</v>
      </c>
      <c r="E442" s="51">
        <v>3000</v>
      </c>
      <c r="F442" s="51">
        <v>0</v>
      </c>
      <c r="G442" s="51">
        <v>0</v>
      </c>
      <c r="H442" s="51">
        <v>0</v>
      </c>
      <c r="AO442" s="51">
        <v>0</v>
      </c>
      <c r="AP442" s="51">
        <v>1</v>
      </c>
    </row>
    <row r="443" spans="1:42">
      <c r="A443" s="51">
        <v>27210000750</v>
      </c>
      <c r="B443" s="51" t="s">
        <v>1529</v>
      </c>
      <c r="C443" s="51">
        <v>8</v>
      </c>
      <c r="D443" s="51" t="s">
        <v>3696</v>
      </c>
      <c r="E443" s="51">
        <v>3000</v>
      </c>
      <c r="F443" s="51">
        <v>0</v>
      </c>
      <c r="G443" s="51">
        <v>0</v>
      </c>
      <c r="H443" s="51">
        <v>0</v>
      </c>
      <c r="AO443" s="51">
        <v>0</v>
      </c>
      <c r="AP443" s="51">
        <v>1</v>
      </c>
    </row>
    <row r="444" spans="1:42">
      <c r="A444" s="51">
        <v>27210000751</v>
      </c>
      <c r="B444" s="51" t="s">
        <v>1530</v>
      </c>
      <c r="C444" s="51">
        <v>9</v>
      </c>
      <c r="D444" s="51" t="s">
        <v>3697</v>
      </c>
      <c r="E444" s="51">
        <v>3000</v>
      </c>
      <c r="F444" s="51">
        <v>0</v>
      </c>
      <c r="G444" s="51">
        <v>0</v>
      </c>
      <c r="H444" s="51">
        <v>0</v>
      </c>
      <c r="AO444" s="51">
        <v>0</v>
      </c>
      <c r="AP444" s="51">
        <v>1</v>
      </c>
    </row>
    <row r="445" spans="1:42">
      <c r="A445" s="51">
        <v>27210000760</v>
      </c>
      <c r="B445" s="51" t="s">
        <v>1531</v>
      </c>
      <c r="C445" s="51">
        <v>8</v>
      </c>
      <c r="D445" s="51" t="s">
        <v>3698</v>
      </c>
      <c r="E445" s="51">
        <v>3000</v>
      </c>
      <c r="F445" s="51">
        <v>0</v>
      </c>
      <c r="G445" s="51">
        <v>0</v>
      </c>
      <c r="H445" s="51">
        <v>0</v>
      </c>
      <c r="AO445" s="51">
        <v>0</v>
      </c>
      <c r="AP445" s="51">
        <v>1</v>
      </c>
    </row>
    <row r="446" spans="1:42">
      <c r="A446" s="51">
        <v>27210000761</v>
      </c>
      <c r="B446" s="51" t="s">
        <v>1532</v>
      </c>
      <c r="C446" s="51">
        <v>9</v>
      </c>
      <c r="D446" s="51" t="s">
        <v>3699</v>
      </c>
      <c r="E446" s="51">
        <v>3000</v>
      </c>
      <c r="F446" s="51">
        <v>0</v>
      </c>
      <c r="G446" s="51">
        <v>0</v>
      </c>
      <c r="H446" s="51">
        <v>0</v>
      </c>
      <c r="AO446" s="51">
        <v>0</v>
      </c>
      <c r="AP446" s="51">
        <v>1</v>
      </c>
    </row>
    <row r="447" spans="1:42">
      <c r="A447" s="51">
        <v>27210000770</v>
      </c>
      <c r="B447" s="51" t="s">
        <v>1533</v>
      </c>
      <c r="C447" s="51">
        <v>8</v>
      </c>
      <c r="D447" s="51" t="s">
        <v>3700</v>
      </c>
      <c r="E447" s="51">
        <v>3000</v>
      </c>
      <c r="F447" s="51">
        <v>0</v>
      </c>
      <c r="G447" s="51">
        <v>0</v>
      </c>
      <c r="H447" s="51">
        <v>0</v>
      </c>
      <c r="AO447" s="51">
        <v>0</v>
      </c>
      <c r="AP447" s="51">
        <v>1</v>
      </c>
    </row>
    <row r="448" spans="1:42">
      <c r="A448" s="51">
        <v>27210000771</v>
      </c>
      <c r="B448" s="51" t="s">
        <v>1534</v>
      </c>
      <c r="C448" s="51">
        <v>9</v>
      </c>
      <c r="D448" s="51" t="s">
        <v>3701</v>
      </c>
      <c r="E448" s="51">
        <v>3000</v>
      </c>
      <c r="F448" s="51">
        <v>0</v>
      </c>
      <c r="G448" s="51">
        <v>0</v>
      </c>
      <c r="H448" s="51">
        <v>0</v>
      </c>
      <c r="AO448" s="51">
        <v>0</v>
      </c>
      <c r="AP448" s="51">
        <v>1</v>
      </c>
    </row>
    <row r="449" spans="1:42">
      <c r="A449" s="51">
        <v>27210000780</v>
      </c>
      <c r="B449" s="51" t="s">
        <v>1535</v>
      </c>
      <c r="C449" s="51">
        <v>8</v>
      </c>
      <c r="D449" s="51" t="s">
        <v>3702</v>
      </c>
      <c r="E449" s="51">
        <v>3000</v>
      </c>
      <c r="F449" s="51">
        <v>0</v>
      </c>
      <c r="G449" s="51">
        <v>0</v>
      </c>
      <c r="H449" s="51">
        <v>0</v>
      </c>
      <c r="AO449" s="51">
        <v>0</v>
      </c>
      <c r="AP449" s="51">
        <v>1</v>
      </c>
    </row>
    <row r="450" spans="1:42">
      <c r="A450" s="51">
        <v>27210000781</v>
      </c>
      <c r="B450" s="51" t="s">
        <v>1536</v>
      </c>
      <c r="C450" s="51">
        <v>9</v>
      </c>
      <c r="D450" s="51" t="s">
        <v>3703</v>
      </c>
      <c r="E450" s="51">
        <v>3000</v>
      </c>
      <c r="F450" s="51">
        <v>0</v>
      </c>
      <c r="G450" s="51">
        <v>0</v>
      </c>
      <c r="H450" s="51">
        <v>0</v>
      </c>
      <c r="AO450" s="51">
        <v>0</v>
      </c>
      <c r="AP450" s="51">
        <v>1</v>
      </c>
    </row>
    <row r="451" spans="1:42">
      <c r="A451" s="51">
        <v>27210000790</v>
      </c>
      <c r="B451" s="51" t="s">
        <v>1537</v>
      </c>
      <c r="C451" s="51">
        <v>8</v>
      </c>
      <c r="D451" s="51" t="s">
        <v>3704</v>
      </c>
      <c r="E451" s="51">
        <v>3000</v>
      </c>
      <c r="F451" s="51">
        <v>0</v>
      </c>
      <c r="G451" s="51">
        <v>0</v>
      </c>
      <c r="H451" s="51">
        <v>0</v>
      </c>
      <c r="AO451" s="51">
        <v>0</v>
      </c>
      <c r="AP451" s="51">
        <v>1</v>
      </c>
    </row>
    <row r="452" spans="1:42">
      <c r="A452" s="51">
        <v>27210000791</v>
      </c>
      <c r="B452" s="51" t="s">
        <v>1538</v>
      </c>
      <c r="C452" s="51">
        <v>9</v>
      </c>
      <c r="D452" s="51" t="s">
        <v>3705</v>
      </c>
      <c r="E452" s="51">
        <v>3000</v>
      </c>
      <c r="F452" s="51">
        <v>0</v>
      </c>
      <c r="G452" s="51">
        <v>0</v>
      </c>
      <c r="H452" s="51">
        <v>0</v>
      </c>
      <c r="AO452" s="51">
        <v>0</v>
      </c>
      <c r="AP452" s="51">
        <v>1</v>
      </c>
    </row>
    <row r="453" s="47" customFormat="1" spans="1:42">
      <c r="A453" s="47">
        <v>27230000010</v>
      </c>
      <c r="B453" s="47" t="s">
        <v>1541</v>
      </c>
      <c r="C453" s="47">
        <v>8</v>
      </c>
      <c r="D453" s="47" t="s">
        <v>3706</v>
      </c>
      <c r="E453" s="47">
        <v>3000</v>
      </c>
      <c r="F453" s="47">
        <v>0</v>
      </c>
      <c r="G453" s="47">
        <v>0</v>
      </c>
      <c r="H453" s="47">
        <v>0</v>
      </c>
      <c r="S453" s="47">
        <v>23003000405</v>
      </c>
      <c r="AC453" s="47">
        <v>0</v>
      </c>
      <c r="AD453" s="47" t="s">
        <v>3707</v>
      </c>
      <c r="AE453" s="47">
        <v>14</v>
      </c>
      <c r="AF453" s="47">
        <v>2000</v>
      </c>
      <c r="AP453" s="47">
        <v>1</v>
      </c>
    </row>
    <row r="454" s="47" customFormat="1" spans="1:42">
      <c r="A454" s="47">
        <v>27230000011</v>
      </c>
      <c r="B454" s="47" t="s">
        <v>1543</v>
      </c>
      <c r="C454" s="47">
        <v>9</v>
      </c>
      <c r="D454" s="47" t="s">
        <v>3708</v>
      </c>
      <c r="E454" s="47">
        <v>3000</v>
      </c>
      <c r="F454" s="47">
        <v>0</v>
      </c>
      <c r="G454" s="47">
        <v>0</v>
      </c>
      <c r="H454" s="47">
        <v>0</v>
      </c>
      <c r="S454" s="47">
        <v>23003000405</v>
      </c>
      <c r="AC454" s="47">
        <v>0</v>
      </c>
      <c r="AD454" s="47" t="s">
        <v>3707</v>
      </c>
      <c r="AE454" s="47">
        <v>14</v>
      </c>
      <c r="AF454" s="47">
        <v>2000</v>
      </c>
      <c r="AP454" s="47">
        <v>1</v>
      </c>
    </row>
    <row r="455" s="47" customFormat="1" spans="1:42">
      <c r="A455" s="47">
        <v>27230000012</v>
      </c>
      <c r="B455" s="47" t="s">
        <v>1544</v>
      </c>
      <c r="C455" s="47">
        <v>15</v>
      </c>
      <c r="D455" s="47" t="s">
        <v>3709</v>
      </c>
      <c r="E455" s="47">
        <v>3000</v>
      </c>
      <c r="F455" s="47">
        <v>0</v>
      </c>
      <c r="G455" s="47">
        <v>0</v>
      </c>
      <c r="H455" s="47">
        <v>0</v>
      </c>
      <c r="I455" s="47" t="s">
        <v>3710</v>
      </c>
      <c r="J455" s="47">
        <v>3000</v>
      </c>
      <c r="K455" s="47">
        <v>14</v>
      </c>
      <c r="L455" s="47">
        <v>0</v>
      </c>
      <c r="M455" s="47">
        <v>0</v>
      </c>
      <c r="S455" s="47">
        <v>23003000406</v>
      </c>
      <c r="AC455" s="47">
        <v>0</v>
      </c>
      <c r="AD455" s="47" t="s">
        <v>3711</v>
      </c>
      <c r="AE455" s="47">
        <v>14</v>
      </c>
      <c r="AF455" s="47">
        <v>1500</v>
      </c>
      <c r="AP455" s="47">
        <v>1</v>
      </c>
    </row>
    <row r="456" s="47" customFormat="1" spans="1:42">
      <c r="A456" s="47">
        <v>27230000013</v>
      </c>
      <c r="B456" s="47" t="s">
        <v>1547</v>
      </c>
      <c r="AP456" s="47">
        <v>0</v>
      </c>
    </row>
    <row r="457" s="47" customFormat="1" spans="1:42">
      <c r="A457" s="47">
        <v>27230000014</v>
      </c>
      <c r="B457" s="47" t="s">
        <v>1550</v>
      </c>
      <c r="AP457" s="47">
        <v>0</v>
      </c>
    </row>
    <row r="458" s="47" customFormat="1" spans="1:42">
      <c r="A458" s="47">
        <v>27230000020</v>
      </c>
      <c r="B458" s="47" t="s">
        <v>1552</v>
      </c>
      <c r="C458" s="47">
        <v>8</v>
      </c>
      <c r="D458" s="47" t="s">
        <v>3712</v>
      </c>
      <c r="E458" s="47">
        <v>3000</v>
      </c>
      <c r="F458" s="47">
        <v>0</v>
      </c>
      <c r="G458" s="47">
        <v>0</v>
      </c>
      <c r="H458" s="47">
        <v>0</v>
      </c>
      <c r="S458" s="76">
        <v>23003000401</v>
      </c>
      <c r="AP458" s="47">
        <v>0</v>
      </c>
    </row>
    <row r="459" s="47" customFormat="1" spans="1:42">
      <c r="A459" s="47">
        <v>27230000021</v>
      </c>
      <c r="B459" s="47" t="s">
        <v>1553</v>
      </c>
      <c r="C459" s="47">
        <v>9</v>
      </c>
      <c r="D459" s="47" t="s">
        <v>3713</v>
      </c>
      <c r="E459" s="47">
        <v>3000</v>
      </c>
      <c r="F459" s="47">
        <v>0</v>
      </c>
      <c r="G459" s="47">
        <v>0</v>
      </c>
      <c r="H459" s="47">
        <v>0</v>
      </c>
      <c r="S459" s="76">
        <v>23003000401</v>
      </c>
      <c r="AC459" s="47">
        <v>0</v>
      </c>
      <c r="AD459" s="47" t="s">
        <v>3707</v>
      </c>
      <c r="AE459" s="47">
        <v>17</v>
      </c>
      <c r="AF459" s="47">
        <v>3000</v>
      </c>
      <c r="AP459" s="47">
        <v>1</v>
      </c>
    </row>
    <row r="460" s="47" customFormat="1" spans="1:42">
      <c r="A460" s="47">
        <v>27230000022</v>
      </c>
      <c r="B460" s="47" t="s">
        <v>1554</v>
      </c>
      <c r="C460" s="47">
        <v>15</v>
      </c>
      <c r="D460" s="47" t="s">
        <v>3714</v>
      </c>
      <c r="E460" s="47">
        <v>4000</v>
      </c>
      <c r="F460" s="47">
        <v>18</v>
      </c>
      <c r="G460" s="47">
        <v>0</v>
      </c>
      <c r="H460" s="47">
        <v>0</v>
      </c>
      <c r="I460" s="47" t="s">
        <v>3715</v>
      </c>
      <c r="J460" s="47">
        <v>4000</v>
      </c>
      <c r="K460" s="47">
        <v>17</v>
      </c>
      <c r="L460" s="47">
        <v>0</v>
      </c>
      <c r="M460" s="47">
        <v>0</v>
      </c>
      <c r="N460" s="47" t="s">
        <v>3716</v>
      </c>
      <c r="O460" s="47">
        <v>4000</v>
      </c>
      <c r="P460" s="47">
        <v>0</v>
      </c>
      <c r="Q460" s="47">
        <v>0</v>
      </c>
      <c r="R460" s="47">
        <v>0</v>
      </c>
      <c r="S460" s="76">
        <v>23003000402</v>
      </c>
      <c r="AP460" s="47">
        <v>0</v>
      </c>
    </row>
    <row r="461" s="47" customFormat="1" spans="1:42">
      <c r="A461" s="47">
        <v>27230000023</v>
      </c>
      <c r="B461" s="47" t="s">
        <v>1555</v>
      </c>
      <c r="AP461" s="47">
        <v>0</v>
      </c>
    </row>
    <row r="462" s="47" customFormat="1" spans="1:42">
      <c r="A462" s="47">
        <v>27230000024</v>
      </c>
      <c r="B462" s="47" t="s">
        <v>1556</v>
      </c>
      <c r="AP462" s="47">
        <v>0</v>
      </c>
    </row>
    <row r="463" s="47" customFormat="1" spans="1:42">
      <c r="A463" s="47">
        <v>27230000030</v>
      </c>
      <c r="B463" s="47" t="s">
        <v>1557</v>
      </c>
      <c r="C463" s="47">
        <v>8</v>
      </c>
      <c r="D463" s="47" t="s">
        <v>3717</v>
      </c>
      <c r="E463" s="47">
        <v>3000</v>
      </c>
      <c r="F463" s="47">
        <v>0</v>
      </c>
      <c r="G463" s="47">
        <v>0</v>
      </c>
      <c r="H463" s="47">
        <v>0</v>
      </c>
      <c r="S463" s="47">
        <v>23003000403</v>
      </c>
      <c r="AP463" s="47">
        <v>0</v>
      </c>
    </row>
    <row r="464" s="47" customFormat="1" spans="1:42">
      <c r="A464" s="47">
        <v>27230000031</v>
      </c>
      <c r="B464" s="47" t="s">
        <v>1558</v>
      </c>
      <c r="C464" s="47">
        <v>9</v>
      </c>
      <c r="D464" s="47" t="s">
        <v>3718</v>
      </c>
      <c r="E464" s="47">
        <v>3000</v>
      </c>
      <c r="F464" s="47">
        <v>0</v>
      </c>
      <c r="G464" s="47">
        <v>0</v>
      </c>
      <c r="H464" s="47">
        <v>0</v>
      </c>
      <c r="S464" s="47">
        <v>23003000403</v>
      </c>
      <c r="AP464" s="47">
        <v>0</v>
      </c>
    </row>
    <row r="465" s="47" customFormat="1" spans="1:42">
      <c r="A465" s="47">
        <v>27230000032</v>
      </c>
      <c r="B465" s="47" t="s">
        <v>1559</v>
      </c>
      <c r="C465" s="47">
        <v>15</v>
      </c>
      <c r="D465" s="47" t="s">
        <v>3719</v>
      </c>
      <c r="E465" s="47">
        <v>5000</v>
      </c>
      <c r="F465" s="47">
        <v>0</v>
      </c>
      <c r="G465" s="47">
        <v>1</v>
      </c>
      <c r="H465" s="47">
        <v>0</v>
      </c>
      <c r="I465" s="47" t="s">
        <v>3720</v>
      </c>
      <c r="J465" s="47">
        <v>5000</v>
      </c>
      <c r="K465" s="47">
        <v>0</v>
      </c>
      <c r="L465" s="47">
        <v>1</v>
      </c>
      <c r="M465" s="47">
        <v>0</v>
      </c>
      <c r="N465" s="47" t="s">
        <v>3721</v>
      </c>
      <c r="O465" s="47">
        <v>5000</v>
      </c>
      <c r="P465" s="47">
        <v>0</v>
      </c>
      <c r="Q465" s="47">
        <v>1</v>
      </c>
      <c r="R465" s="47">
        <v>0</v>
      </c>
      <c r="S465" s="47">
        <v>23003000404</v>
      </c>
      <c r="AP465" s="47">
        <v>0</v>
      </c>
    </row>
    <row r="466" s="47" customFormat="1" spans="1:42">
      <c r="A466" s="47">
        <v>27230000033</v>
      </c>
      <c r="B466" s="47" t="s">
        <v>1560</v>
      </c>
      <c r="C466" s="47">
        <v>15</v>
      </c>
      <c r="D466" s="47" t="s">
        <v>3722</v>
      </c>
      <c r="E466" s="47">
        <v>5000</v>
      </c>
      <c r="F466" s="47">
        <v>0</v>
      </c>
      <c r="G466" s="47">
        <v>1</v>
      </c>
      <c r="H466" s="47">
        <v>0</v>
      </c>
      <c r="I466" s="47" t="s">
        <v>3723</v>
      </c>
      <c r="J466" s="47">
        <v>5000</v>
      </c>
      <c r="K466" s="47">
        <v>0</v>
      </c>
      <c r="L466" s="47">
        <v>1</v>
      </c>
      <c r="M466" s="47">
        <v>0</v>
      </c>
      <c r="N466" s="47" t="s">
        <v>3724</v>
      </c>
      <c r="O466" s="47">
        <v>5000</v>
      </c>
      <c r="P466" s="47">
        <v>0</v>
      </c>
      <c r="Q466" s="47">
        <v>1</v>
      </c>
      <c r="R466" s="47">
        <v>0</v>
      </c>
      <c r="AP466" s="47">
        <v>0</v>
      </c>
    </row>
    <row r="467" s="47" customFormat="1" spans="1:42">
      <c r="A467" s="47">
        <v>27230000034</v>
      </c>
      <c r="B467" s="47" t="s">
        <v>1563</v>
      </c>
      <c r="AP467" s="47">
        <v>0</v>
      </c>
    </row>
    <row r="468" s="47" customFormat="1" spans="1:42">
      <c r="A468" s="47">
        <v>27230000040</v>
      </c>
      <c r="B468" s="47" t="s">
        <v>1564</v>
      </c>
      <c r="C468" s="47">
        <v>8</v>
      </c>
      <c r="D468" s="47" t="s">
        <v>3725</v>
      </c>
      <c r="E468" s="47">
        <v>3000</v>
      </c>
      <c r="F468" s="47">
        <v>0</v>
      </c>
      <c r="G468" s="47">
        <v>0</v>
      </c>
      <c r="H468" s="47">
        <v>0</v>
      </c>
      <c r="S468" s="47">
        <v>23003000407</v>
      </c>
      <c r="AC468" s="47">
        <v>0</v>
      </c>
      <c r="AD468" s="47" t="s">
        <v>3726</v>
      </c>
      <c r="AE468" s="47">
        <v>14</v>
      </c>
      <c r="AF468" s="47">
        <v>2000</v>
      </c>
      <c r="AP468" s="47">
        <v>1</v>
      </c>
    </row>
    <row r="469" s="47" customFormat="1" spans="1:42">
      <c r="A469" s="47">
        <v>27230000041</v>
      </c>
      <c r="B469" s="47" t="s">
        <v>1565</v>
      </c>
      <c r="C469" s="47">
        <v>8</v>
      </c>
      <c r="D469" s="47" t="s">
        <v>3725</v>
      </c>
      <c r="E469" s="47">
        <v>3000</v>
      </c>
      <c r="F469" s="47">
        <v>0</v>
      </c>
      <c r="G469" s="47">
        <v>0</v>
      </c>
      <c r="H469" s="47">
        <v>0</v>
      </c>
      <c r="S469" s="47">
        <v>23003000407</v>
      </c>
      <c r="AC469" s="47">
        <v>0</v>
      </c>
      <c r="AD469" s="47" t="s">
        <v>3726</v>
      </c>
      <c r="AE469" s="47">
        <v>14</v>
      </c>
      <c r="AF469" s="47">
        <v>2000</v>
      </c>
      <c r="AP469" s="47">
        <v>1</v>
      </c>
    </row>
    <row r="470" s="47" customFormat="1" spans="1:42">
      <c r="A470" s="47">
        <v>27230000042</v>
      </c>
      <c r="B470" s="47" t="s">
        <v>1566</v>
      </c>
      <c r="C470" s="47">
        <v>9</v>
      </c>
      <c r="D470" s="47" t="s">
        <v>3727</v>
      </c>
      <c r="E470" s="47">
        <v>3000</v>
      </c>
      <c r="F470" s="47">
        <v>0</v>
      </c>
      <c r="G470" s="47">
        <v>0</v>
      </c>
      <c r="H470" s="47">
        <v>0</v>
      </c>
      <c r="S470" s="77">
        <v>23003000437</v>
      </c>
      <c r="AP470" s="47">
        <v>0</v>
      </c>
    </row>
    <row r="471" s="47" customFormat="1" spans="1:42">
      <c r="A471" s="47">
        <v>27230000043</v>
      </c>
      <c r="B471" s="47" t="s">
        <v>1567</v>
      </c>
      <c r="AP471" s="47">
        <v>0</v>
      </c>
    </row>
    <row r="472" s="47" customFormat="1" spans="1:42">
      <c r="A472" s="47">
        <v>27230000044</v>
      </c>
      <c r="B472" s="47" t="s">
        <v>1568</v>
      </c>
      <c r="AP472" s="47">
        <v>0</v>
      </c>
    </row>
    <row r="473" s="47" customFormat="1" spans="1:42">
      <c r="A473" s="47">
        <v>27230000050</v>
      </c>
      <c r="B473" s="47" t="s">
        <v>1569</v>
      </c>
      <c r="C473" s="47">
        <v>8</v>
      </c>
      <c r="D473" s="47" t="s">
        <v>3728</v>
      </c>
      <c r="E473" s="47">
        <v>3000</v>
      </c>
      <c r="F473" s="47">
        <v>0</v>
      </c>
      <c r="G473" s="47">
        <v>0</v>
      </c>
      <c r="H473" s="47">
        <v>0</v>
      </c>
      <c r="S473" s="47">
        <v>23003000410</v>
      </c>
      <c r="AP473" s="47">
        <v>0</v>
      </c>
    </row>
    <row r="474" s="47" customFormat="1" spans="1:42">
      <c r="A474" s="47">
        <v>27230000051</v>
      </c>
      <c r="B474" s="47" t="s">
        <v>1570</v>
      </c>
      <c r="C474" s="47">
        <v>9</v>
      </c>
      <c r="D474" s="47" t="s">
        <v>3729</v>
      </c>
      <c r="E474" s="47">
        <v>3000</v>
      </c>
      <c r="F474" s="47">
        <v>0</v>
      </c>
      <c r="G474" s="47">
        <v>1</v>
      </c>
      <c r="H474" s="47">
        <v>0</v>
      </c>
      <c r="S474" s="47">
        <v>23003000411</v>
      </c>
      <c r="AP474" s="47">
        <v>0</v>
      </c>
    </row>
    <row r="475" s="47" customFormat="1" spans="1:42">
      <c r="A475" s="47">
        <v>27230000052</v>
      </c>
      <c r="B475" s="47" t="s">
        <v>1571</v>
      </c>
      <c r="C475" s="47">
        <v>15</v>
      </c>
      <c r="D475" s="47" t="s">
        <v>3730</v>
      </c>
      <c r="E475" s="47">
        <v>3000</v>
      </c>
      <c r="F475" s="47">
        <v>0</v>
      </c>
      <c r="G475" s="47">
        <v>0</v>
      </c>
      <c r="H475" s="47">
        <v>0</v>
      </c>
      <c r="S475" s="47">
        <v>23003000412</v>
      </c>
      <c r="AP475" s="47">
        <v>0</v>
      </c>
    </row>
    <row r="476" s="47" customFormat="1" spans="1:42">
      <c r="A476" s="47">
        <v>27230000053</v>
      </c>
      <c r="B476" s="47" t="s">
        <v>1572</v>
      </c>
      <c r="AP476" s="47">
        <v>0</v>
      </c>
    </row>
    <row r="477" s="47" customFormat="1" spans="1:42">
      <c r="A477" s="47">
        <v>27230000054</v>
      </c>
      <c r="B477" s="47" t="s">
        <v>1574</v>
      </c>
      <c r="AP477" s="47">
        <v>0</v>
      </c>
    </row>
    <row r="478" s="47" customFormat="1" spans="1:42">
      <c r="A478" s="47">
        <v>27230000060</v>
      </c>
      <c r="B478" s="47" t="s">
        <v>1576</v>
      </c>
      <c r="C478" s="47">
        <v>8</v>
      </c>
      <c r="D478" s="47" t="s">
        <v>3731</v>
      </c>
      <c r="E478" s="47">
        <v>3000</v>
      </c>
      <c r="F478" s="47">
        <v>0</v>
      </c>
      <c r="G478" s="47">
        <v>0</v>
      </c>
      <c r="H478" s="47">
        <v>0</v>
      </c>
      <c r="S478" s="47">
        <v>23003000408</v>
      </c>
      <c r="AP478" s="47">
        <v>0</v>
      </c>
    </row>
    <row r="479" s="47" customFormat="1" spans="1:42">
      <c r="A479" s="47">
        <v>27230000061</v>
      </c>
      <c r="B479" s="47" t="s">
        <v>1578</v>
      </c>
      <c r="C479" s="47">
        <v>9</v>
      </c>
      <c r="D479" s="47" t="s">
        <v>3731</v>
      </c>
      <c r="E479" s="47">
        <v>3000</v>
      </c>
      <c r="F479" s="47">
        <v>0</v>
      </c>
      <c r="G479" s="47">
        <v>0</v>
      </c>
      <c r="H479" s="47">
        <v>0</v>
      </c>
      <c r="S479" s="47">
        <v>23003000408</v>
      </c>
      <c r="AP479" s="47">
        <v>0</v>
      </c>
    </row>
    <row r="480" s="47" customFormat="1" spans="1:42">
      <c r="A480" s="47">
        <v>27230000062</v>
      </c>
      <c r="B480" s="47" t="s">
        <v>1579</v>
      </c>
      <c r="C480" s="47">
        <v>15</v>
      </c>
      <c r="D480" s="47" t="s">
        <v>3731</v>
      </c>
      <c r="E480" s="47">
        <v>3000</v>
      </c>
      <c r="F480" s="47">
        <v>0</v>
      </c>
      <c r="G480" s="47">
        <v>1</v>
      </c>
      <c r="H480" s="47">
        <v>0</v>
      </c>
      <c r="S480" s="47">
        <v>23003000408</v>
      </c>
      <c r="AP480" s="47">
        <v>0</v>
      </c>
    </row>
    <row r="481" s="47" customFormat="1" spans="1:42">
      <c r="A481" s="47">
        <v>27230000063</v>
      </c>
      <c r="B481" s="47" t="s">
        <v>1580</v>
      </c>
      <c r="AP481" s="47">
        <v>0</v>
      </c>
    </row>
    <row r="482" s="47" customFormat="1" spans="1:42">
      <c r="A482" s="47">
        <v>27230000064</v>
      </c>
      <c r="B482" s="47" t="s">
        <v>1581</v>
      </c>
      <c r="AP482" s="47">
        <v>0</v>
      </c>
    </row>
    <row r="483" s="47" customFormat="1" spans="1:42">
      <c r="A483" s="47">
        <v>27230000070</v>
      </c>
      <c r="B483" s="47" t="s">
        <v>1582</v>
      </c>
      <c r="C483" s="47">
        <v>8</v>
      </c>
      <c r="D483" s="47" t="s">
        <v>3732</v>
      </c>
      <c r="E483" s="47">
        <v>3000</v>
      </c>
      <c r="F483" s="47">
        <v>0</v>
      </c>
      <c r="G483" s="47">
        <v>0</v>
      </c>
      <c r="H483" s="47">
        <v>0</v>
      </c>
      <c r="S483" s="47">
        <v>23003000414</v>
      </c>
      <c r="AP483" s="47">
        <v>0</v>
      </c>
    </row>
    <row r="484" s="47" customFormat="1" spans="1:42">
      <c r="A484" s="47">
        <v>27230000071</v>
      </c>
      <c r="B484" s="47" t="s">
        <v>1583</v>
      </c>
      <c r="C484" s="47">
        <v>9</v>
      </c>
      <c r="D484" s="47" t="s">
        <v>3733</v>
      </c>
      <c r="E484" s="47">
        <v>3000</v>
      </c>
      <c r="F484" s="47">
        <v>0</v>
      </c>
      <c r="G484" s="47">
        <v>0</v>
      </c>
      <c r="H484" s="47">
        <v>0</v>
      </c>
      <c r="S484" s="47">
        <v>23003000414</v>
      </c>
      <c r="AP484" s="47">
        <v>0</v>
      </c>
    </row>
    <row r="485" s="47" customFormat="1" spans="1:42">
      <c r="A485" s="47">
        <v>27230000072</v>
      </c>
      <c r="B485" s="47" t="s">
        <v>1584</v>
      </c>
      <c r="C485" s="47">
        <v>15</v>
      </c>
      <c r="D485" s="47" t="s">
        <v>3734</v>
      </c>
      <c r="E485" s="47">
        <v>3000</v>
      </c>
      <c r="F485" s="47">
        <v>14</v>
      </c>
      <c r="G485" s="47">
        <v>0</v>
      </c>
      <c r="H485" s="47">
        <v>0</v>
      </c>
      <c r="I485" s="47" t="s">
        <v>3735</v>
      </c>
      <c r="J485" s="47">
        <v>3000</v>
      </c>
      <c r="K485" s="47">
        <v>0</v>
      </c>
      <c r="L485" s="47">
        <v>0</v>
      </c>
      <c r="M485" s="47">
        <v>0</v>
      </c>
      <c r="S485" s="47">
        <v>23003000415</v>
      </c>
      <c r="T485" s="47">
        <v>0</v>
      </c>
      <c r="U485" s="47" t="s">
        <v>3735</v>
      </c>
      <c r="Z485" s="47">
        <v>0</v>
      </c>
      <c r="AA485" s="47">
        <v>2000</v>
      </c>
      <c r="AP485" s="47">
        <v>0</v>
      </c>
    </row>
    <row r="486" s="47" customFormat="1" spans="1:42">
      <c r="A486" s="47">
        <v>27230000073</v>
      </c>
      <c r="B486" s="47" t="s">
        <v>1585</v>
      </c>
      <c r="AP486" s="47">
        <v>0</v>
      </c>
    </row>
    <row r="487" s="47" customFormat="1" spans="1:42">
      <c r="A487" s="47">
        <v>27230000074</v>
      </c>
      <c r="B487" s="47" t="s">
        <v>1586</v>
      </c>
      <c r="AP487" s="47">
        <v>0</v>
      </c>
    </row>
    <row r="488" s="47" customFormat="1" spans="1:42">
      <c r="A488" s="47">
        <v>27230000080</v>
      </c>
      <c r="B488" s="47" t="s">
        <v>1588</v>
      </c>
      <c r="C488" s="47">
        <v>8</v>
      </c>
      <c r="D488" s="47" t="s">
        <v>3736</v>
      </c>
      <c r="E488" s="47">
        <v>3000</v>
      </c>
      <c r="F488" s="47">
        <v>0</v>
      </c>
      <c r="G488" s="47">
        <v>0</v>
      </c>
      <c r="H488" s="47">
        <v>0</v>
      </c>
      <c r="S488" s="47">
        <v>23003000416</v>
      </c>
      <c r="AP488" s="47">
        <v>0</v>
      </c>
    </row>
    <row r="489" s="47" customFormat="1" spans="1:42">
      <c r="A489" s="47">
        <v>27230000081</v>
      </c>
      <c r="B489" s="47" t="s">
        <v>1590</v>
      </c>
      <c r="C489" s="47">
        <v>9</v>
      </c>
      <c r="D489" s="47" t="s">
        <v>3737</v>
      </c>
      <c r="E489" s="47">
        <v>4000</v>
      </c>
      <c r="F489" s="47">
        <v>0</v>
      </c>
      <c r="G489" s="47">
        <v>0</v>
      </c>
      <c r="H489" s="47">
        <v>0</v>
      </c>
      <c r="S489" s="47">
        <v>23003000416</v>
      </c>
      <c r="AP489" s="47">
        <v>0</v>
      </c>
    </row>
    <row r="490" s="47" customFormat="1" spans="1:42">
      <c r="A490" s="47">
        <v>27230000082</v>
      </c>
      <c r="B490" s="47" t="s">
        <v>1591</v>
      </c>
      <c r="C490" s="47">
        <v>15</v>
      </c>
      <c r="D490" s="47" t="s">
        <v>3738</v>
      </c>
      <c r="E490" s="47">
        <v>3000</v>
      </c>
      <c r="F490" s="47">
        <v>0</v>
      </c>
      <c r="G490" s="47">
        <v>0</v>
      </c>
      <c r="H490" s="47">
        <v>0</v>
      </c>
      <c r="S490" s="47">
        <v>23003000417</v>
      </c>
      <c r="AP490" s="47">
        <v>0</v>
      </c>
    </row>
    <row r="491" s="47" customFormat="1" spans="1:42">
      <c r="A491" s="47">
        <v>27230000083</v>
      </c>
      <c r="B491" s="47" t="s">
        <v>1592</v>
      </c>
      <c r="AP491" s="47">
        <v>0</v>
      </c>
    </row>
    <row r="492" s="47" customFormat="1" spans="1:42">
      <c r="A492" s="47">
        <v>27230000084</v>
      </c>
      <c r="B492" s="47" t="s">
        <v>1594</v>
      </c>
      <c r="AP492" s="47">
        <v>0</v>
      </c>
    </row>
    <row r="493" s="47" customFormat="1" spans="1:42">
      <c r="A493" s="47">
        <v>27230000090</v>
      </c>
      <c r="B493" s="47" t="s">
        <v>1604</v>
      </c>
      <c r="C493" s="47">
        <v>8</v>
      </c>
      <c r="D493" s="47" t="s">
        <v>3739</v>
      </c>
      <c r="E493" s="47">
        <v>3000</v>
      </c>
      <c r="F493" s="47">
        <v>0</v>
      </c>
      <c r="G493" s="47">
        <v>0</v>
      </c>
      <c r="H493" s="47">
        <v>0</v>
      </c>
      <c r="S493" s="47">
        <v>23003000418</v>
      </c>
      <c r="AP493" s="47">
        <v>0</v>
      </c>
    </row>
    <row r="494" s="47" customFormat="1" spans="1:42">
      <c r="A494" s="47">
        <v>27230000091</v>
      </c>
      <c r="B494" s="47" t="s">
        <v>1605</v>
      </c>
      <c r="C494" s="47">
        <v>9</v>
      </c>
      <c r="D494" s="47" t="s">
        <v>3740</v>
      </c>
      <c r="E494" s="47">
        <v>3000</v>
      </c>
      <c r="F494" s="47">
        <v>0</v>
      </c>
      <c r="G494" s="47">
        <v>0</v>
      </c>
      <c r="H494" s="47">
        <v>0</v>
      </c>
      <c r="S494" s="47">
        <v>23003000418</v>
      </c>
      <c r="AP494" s="47">
        <v>0</v>
      </c>
    </row>
    <row r="495" s="47" customFormat="1" spans="1:42">
      <c r="A495" s="47">
        <v>27230000092</v>
      </c>
      <c r="B495" s="47" t="s">
        <v>1606</v>
      </c>
      <c r="C495" s="47">
        <v>15</v>
      </c>
      <c r="D495" s="47" t="s">
        <v>3741</v>
      </c>
      <c r="E495" s="47">
        <v>8900</v>
      </c>
      <c r="F495" s="47">
        <v>0</v>
      </c>
      <c r="G495" s="47">
        <v>1</v>
      </c>
      <c r="H495" s="47">
        <v>0</v>
      </c>
      <c r="S495" s="47">
        <v>23003000419</v>
      </c>
      <c r="AP495" s="47">
        <v>0</v>
      </c>
    </row>
    <row r="496" s="47" customFormat="1" spans="1:42">
      <c r="A496" s="47">
        <v>27230000093</v>
      </c>
      <c r="B496" s="47" t="s">
        <v>1607</v>
      </c>
      <c r="AP496" s="47">
        <v>0</v>
      </c>
    </row>
    <row r="497" s="47" customFormat="1" spans="1:42">
      <c r="A497" s="47">
        <v>27230000094</v>
      </c>
      <c r="B497" s="47" t="s">
        <v>1608</v>
      </c>
      <c r="AP497" s="47">
        <v>0</v>
      </c>
    </row>
    <row r="498" s="47" customFormat="1" spans="1:42">
      <c r="A498" s="47">
        <v>27230000100</v>
      </c>
      <c r="B498" s="47" t="s">
        <v>1612</v>
      </c>
      <c r="C498" s="47">
        <v>8</v>
      </c>
      <c r="D498" s="47" t="s">
        <v>3742</v>
      </c>
      <c r="E498" s="47">
        <v>3000</v>
      </c>
      <c r="F498" s="47">
        <v>0</v>
      </c>
      <c r="G498" s="47">
        <v>0</v>
      </c>
      <c r="H498" s="47">
        <v>0</v>
      </c>
      <c r="S498" s="47">
        <v>23003000420</v>
      </c>
      <c r="AP498" s="47">
        <v>0</v>
      </c>
    </row>
    <row r="499" s="47" customFormat="1" spans="1:42">
      <c r="A499" s="47">
        <v>27230000101</v>
      </c>
      <c r="B499" s="47" t="s">
        <v>1614</v>
      </c>
      <c r="C499" s="47">
        <v>9</v>
      </c>
      <c r="D499" s="47" t="s">
        <v>3743</v>
      </c>
      <c r="E499" s="47">
        <v>3000</v>
      </c>
      <c r="F499" s="47">
        <v>0</v>
      </c>
      <c r="G499" s="47">
        <v>0</v>
      </c>
      <c r="H499" s="47">
        <v>0</v>
      </c>
      <c r="S499" s="47">
        <v>23003000421</v>
      </c>
      <c r="AP499" s="47">
        <v>0</v>
      </c>
    </row>
    <row r="500" s="47" customFormat="1" spans="1:42">
      <c r="A500" s="47">
        <v>27230000102</v>
      </c>
      <c r="B500" s="47" t="s">
        <v>1616</v>
      </c>
      <c r="C500" s="47">
        <v>15</v>
      </c>
      <c r="D500" s="47" t="s">
        <v>3744</v>
      </c>
      <c r="E500" s="47">
        <v>3000</v>
      </c>
      <c r="F500" s="47">
        <v>0</v>
      </c>
      <c r="G500" s="47">
        <v>0</v>
      </c>
      <c r="H500" s="47">
        <v>0</v>
      </c>
      <c r="S500" s="47">
        <v>23003000422</v>
      </c>
      <c r="AP500" s="47">
        <v>0</v>
      </c>
    </row>
    <row r="501" s="47" customFormat="1" spans="1:42">
      <c r="A501" s="47">
        <v>27230000103</v>
      </c>
      <c r="B501" s="47" t="s">
        <v>1618</v>
      </c>
      <c r="AP501" s="47">
        <v>0</v>
      </c>
    </row>
    <row r="502" s="47" customFormat="1" spans="1:42">
      <c r="A502" s="47">
        <v>27230000104</v>
      </c>
      <c r="B502" s="47" t="s">
        <v>1619</v>
      </c>
      <c r="AP502" s="47">
        <v>0</v>
      </c>
    </row>
    <row r="503" s="47" customFormat="1" spans="1:42">
      <c r="A503" s="47">
        <v>27230000110</v>
      </c>
      <c r="B503" s="47" t="s">
        <v>1620</v>
      </c>
      <c r="C503" s="47">
        <v>8</v>
      </c>
      <c r="D503" s="47" t="s">
        <v>3745</v>
      </c>
      <c r="E503" s="47">
        <v>3000</v>
      </c>
      <c r="F503" s="47">
        <v>0</v>
      </c>
      <c r="G503" s="47">
        <v>0</v>
      </c>
      <c r="H503" s="47">
        <v>0</v>
      </c>
      <c r="S503" s="47">
        <v>23003000423</v>
      </c>
      <c r="AP503" s="47">
        <v>0</v>
      </c>
    </row>
    <row r="504" s="47" customFormat="1" spans="1:42">
      <c r="A504" s="47">
        <v>27230000111</v>
      </c>
      <c r="B504" s="47" t="s">
        <v>1621</v>
      </c>
      <c r="C504" s="47">
        <v>9</v>
      </c>
      <c r="E504" s="47">
        <v>0</v>
      </c>
      <c r="F504" s="47">
        <v>0</v>
      </c>
      <c r="G504" s="47">
        <v>0</v>
      </c>
      <c r="H504" s="47">
        <v>0</v>
      </c>
      <c r="S504" s="47">
        <v>23003000423</v>
      </c>
      <c r="AC504" s="47">
        <v>6</v>
      </c>
      <c r="AD504" s="47" t="s">
        <v>3746</v>
      </c>
      <c r="AE504" s="47">
        <v>11</v>
      </c>
      <c r="AF504" s="47">
        <v>2000</v>
      </c>
      <c r="AJ504" s="47" t="s">
        <v>3747</v>
      </c>
      <c r="AP504" s="47">
        <v>1</v>
      </c>
    </row>
    <row r="505" s="47" customFormat="1" spans="1:42">
      <c r="A505" s="47">
        <v>27230000112</v>
      </c>
      <c r="B505" s="47" t="s">
        <v>1622</v>
      </c>
      <c r="C505" s="47">
        <v>15</v>
      </c>
      <c r="D505" s="47" t="s">
        <v>3748</v>
      </c>
      <c r="E505" s="47">
        <v>3000</v>
      </c>
      <c r="F505" s="47">
        <v>0</v>
      </c>
      <c r="G505" s="47">
        <v>0</v>
      </c>
      <c r="H505" s="47">
        <v>0</v>
      </c>
      <c r="S505" s="47">
        <v>23003000425</v>
      </c>
      <c r="AP505" s="47">
        <v>0</v>
      </c>
    </row>
    <row r="506" s="47" customFormat="1" spans="1:42">
      <c r="A506" s="47">
        <v>27230000113</v>
      </c>
      <c r="B506" s="47" t="s">
        <v>1623</v>
      </c>
      <c r="AP506" s="47">
        <v>0</v>
      </c>
    </row>
    <row r="507" s="47" customFormat="1" spans="1:42">
      <c r="A507" s="47">
        <v>27230000114</v>
      </c>
      <c r="B507" s="47" t="s">
        <v>1624</v>
      </c>
      <c r="AP507" s="47">
        <v>0</v>
      </c>
    </row>
    <row r="508" s="49" customFormat="1" spans="1:42">
      <c r="A508" s="49">
        <v>27230000120</v>
      </c>
      <c r="B508" s="49" t="s">
        <v>3749</v>
      </c>
      <c r="C508" s="49">
        <v>8</v>
      </c>
      <c r="AC508" s="49">
        <v>0</v>
      </c>
      <c r="AD508" s="49" t="s">
        <v>3750</v>
      </c>
      <c r="AE508" s="49">
        <v>17</v>
      </c>
      <c r="AP508" s="49">
        <v>1</v>
      </c>
    </row>
    <row r="509" s="49" customFormat="1" spans="1:42">
      <c r="A509" s="49">
        <v>27230000121</v>
      </c>
      <c r="B509" s="49" t="s">
        <v>3751</v>
      </c>
      <c r="C509" s="49">
        <v>9</v>
      </c>
      <c r="AJ509" s="49" t="s">
        <v>3752</v>
      </c>
      <c r="AP509" s="49">
        <v>0</v>
      </c>
    </row>
    <row r="510" s="47" customFormat="1" spans="1:42">
      <c r="A510" s="47">
        <v>27230000130</v>
      </c>
      <c r="B510" s="47" t="s">
        <v>1628</v>
      </c>
      <c r="C510" s="47">
        <v>8</v>
      </c>
      <c r="D510" s="47" t="s">
        <v>3753</v>
      </c>
      <c r="E510" s="47">
        <v>3000</v>
      </c>
      <c r="F510" s="47">
        <v>0</v>
      </c>
      <c r="G510" s="47">
        <v>0</v>
      </c>
      <c r="H510" s="47">
        <v>0</v>
      </c>
      <c r="S510" s="47">
        <v>23003000426</v>
      </c>
      <c r="AP510" s="47">
        <v>0</v>
      </c>
    </row>
    <row r="511" s="47" customFormat="1" spans="1:42">
      <c r="A511" s="47">
        <v>27230000131</v>
      </c>
      <c r="B511" s="47" t="s">
        <v>1629</v>
      </c>
      <c r="C511" s="47">
        <v>9</v>
      </c>
      <c r="D511" s="47" t="s">
        <v>3754</v>
      </c>
      <c r="E511" s="47">
        <v>3000</v>
      </c>
      <c r="F511" s="47">
        <v>0</v>
      </c>
      <c r="G511" s="47">
        <v>0</v>
      </c>
      <c r="H511" s="47">
        <v>0</v>
      </c>
      <c r="S511" s="47">
        <v>23003000426</v>
      </c>
      <c r="AP511" s="47">
        <v>0</v>
      </c>
    </row>
    <row r="512" s="47" customFormat="1" spans="1:42">
      <c r="A512" s="47">
        <v>27230000132</v>
      </c>
      <c r="B512" s="47" t="s">
        <v>1630</v>
      </c>
      <c r="C512" s="47">
        <v>9</v>
      </c>
      <c r="D512" s="47" t="s">
        <v>3755</v>
      </c>
      <c r="E512" s="47">
        <v>2000</v>
      </c>
      <c r="F512" s="47">
        <v>0</v>
      </c>
      <c r="G512" s="47">
        <v>0</v>
      </c>
      <c r="H512" s="47">
        <v>0</v>
      </c>
      <c r="S512" s="77">
        <v>23003000426</v>
      </c>
      <c r="AP512" s="47">
        <v>0</v>
      </c>
    </row>
    <row r="513" s="47" customFormat="1" spans="1:42">
      <c r="A513" s="47">
        <v>27230000133</v>
      </c>
      <c r="B513" s="47" t="s">
        <v>1631</v>
      </c>
      <c r="AP513" s="47">
        <v>0</v>
      </c>
    </row>
    <row r="514" s="47" customFormat="1" spans="1:42">
      <c r="A514" s="47">
        <v>27230000134</v>
      </c>
      <c r="B514" s="47" t="s">
        <v>1632</v>
      </c>
      <c r="AP514" s="47">
        <v>0</v>
      </c>
    </row>
    <row r="515" s="47" customFormat="1" spans="1:42">
      <c r="A515" s="47">
        <v>27230000140</v>
      </c>
      <c r="B515" s="47" t="s">
        <v>1633</v>
      </c>
      <c r="C515" s="47">
        <v>8</v>
      </c>
      <c r="D515" s="47" t="s">
        <v>3756</v>
      </c>
      <c r="E515" s="47">
        <v>3000</v>
      </c>
      <c r="F515" s="47">
        <v>0</v>
      </c>
      <c r="G515" s="47">
        <v>0</v>
      </c>
      <c r="H515" s="47">
        <v>0</v>
      </c>
      <c r="S515" s="47">
        <v>23003000427</v>
      </c>
      <c r="AP515" s="47">
        <v>0</v>
      </c>
    </row>
    <row r="516" s="47" customFormat="1" spans="1:42">
      <c r="A516" s="47">
        <v>27230000141</v>
      </c>
      <c r="B516" s="47" t="s">
        <v>1635</v>
      </c>
      <c r="C516" s="47">
        <v>9</v>
      </c>
      <c r="D516" s="47" t="s">
        <v>3757</v>
      </c>
      <c r="E516" s="47">
        <v>3000</v>
      </c>
      <c r="F516" s="47">
        <v>0</v>
      </c>
      <c r="G516" s="47">
        <v>0</v>
      </c>
      <c r="H516" s="47">
        <v>0</v>
      </c>
      <c r="S516" s="47">
        <v>23003000427</v>
      </c>
      <c r="AP516" s="47">
        <v>0</v>
      </c>
    </row>
    <row r="517" s="47" customFormat="1" spans="1:42">
      <c r="A517" s="47">
        <v>27230000142</v>
      </c>
      <c r="B517" s="47" t="s">
        <v>1636</v>
      </c>
      <c r="C517" s="47">
        <v>15</v>
      </c>
      <c r="D517" s="47" t="s">
        <v>3758</v>
      </c>
      <c r="E517" s="47">
        <v>3000</v>
      </c>
      <c r="F517" s="47">
        <v>0</v>
      </c>
      <c r="G517" s="47">
        <v>0</v>
      </c>
      <c r="H517" s="47">
        <v>0</v>
      </c>
      <c r="S517" s="47">
        <v>23003000427</v>
      </c>
      <c r="AP517" s="47">
        <v>0</v>
      </c>
    </row>
    <row r="518" s="47" customFormat="1" spans="1:42">
      <c r="A518" s="47">
        <v>27230000143</v>
      </c>
      <c r="B518" s="47" t="s">
        <v>1637</v>
      </c>
      <c r="AP518" s="47">
        <v>0</v>
      </c>
    </row>
    <row r="519" s="47" customFormat="1" spans="1:42">
      <c r="A519" s="47">
        <v>27230000144</v>
      </c>
      <c r="B519" s="47" t="s">
        <v>1639</v>
      </c>
      <c r="C519" s="47">
        <v>15</v>
      </c>
      <c r="D519" s="47" t="s">
        <v>3758</v>
      </c>
      <c r="E519" s="47">
        <v>3000</v>
      </c>
      <c r="F519" s="47">
        <v>0</v>
      </c>
      <c r="G519" s="47">
        <v>0</v>
      </c>
      <c r="H519" s="47">
        <v>0</v>
      </c>
      <c r="AP519" s="47">
        <v>0</v>
      </c>
    </row>
    <row r="520" s="47" customFormat="1" spans="1:42">
      <c r="A520" s="47">
        <v>27230000150</v>
      </c>
      <c r="B520" s="47" t="s">
        <v>1648</v>
      </c>
      <c r="C520" s="47">
        <v>8</v>
      </c>
      <c r="D520" s="47" t="s">
        <v>3759</v>
      </c>
      <c r="E520" s="47">
        <v>3000</v>
      </c>
      <c r="F520" s="47">
        <v>0</v>
      </c>
      <c r="G520" s="47">
        <v>0</v>
      </c>
      <c r="H520" s="47">
        <v>0</v>
      </c>
      <c r="S520" s="47">
        <v>23003000429</v>
      </c>
      <c r="AP520" s="47">
        <v>0</v>
      </c>
    </row>
    <row r="521" s="47" customFormat="1" ht="13.5" customHeight="1" spans="1:42">
      <c r="A521" s="47">
        <v>27230000151</v>
      </c>
      <c r="B521" s="47" t="s">
        <v>1649</v>
      </c>
      <c r="C521" s="47">
        <v>9</v>
      </c>
      <c r="D521" s="47" t="s">
        <v>3760</v>
      </c>
      <c r="E521" s="47">
        <v>3000</v>
      </c>
      <c r="F521" s="47">
        <v>0</v>
      </c>
      <c r="G521" s="47">
        <v>0</v>
      </c>
      <c r="H521" s="47">
        <v>0</v>
      </c>
      <c r="S521" s="47">
        <v>23003000429</v>
      </c>
      <c r="AP521" s="47">
        <v>0</v>
      </c>
    </row>
    <row r="522" s="47" customFormat="1" spans="1:42">
      <c r="A522" s="47">
        <v>27230000152</v>
      </c>
      <c r="B522" s="47" t="s">
        <v>1650</v>
      </c>
      <c r="C522" s="47">
        <v>15</v>
      </c>
      <c r="D522" s="47" t="s">
        <v>3761</v>
      </c>
      <c r="E522" s="47">
        <v>4000</v>
      </c>
      <c r="F522" s="47">
        <v>0</v>
      </c>
      <c r="G522" s="47">
        <v>0</v>
      </c>
      <c r="H522" s="47">
        <v>0</v>
      </c>
      <c r="S522" s="47">
        <v>23003000439</v>
      </c>
      <c r="AP522" s="47">
        <v>0</v>
      </c>
    </row>
    <row r="523" s="47" customFormat="1" spans="1:42">
      <c r="A523" s="47">
        <v>27230000153</v>
      </c>
      <c r="B523" s="47" t="s">
        <v>1651</v>
      </c>
      <c r="AP523" s="47">
        <v>0</v>
      </c>
    </row>
    <row r="524" s="47" customFormat="1" spans="1:42">
      <c r="A524" s="47">
        <v>27230000154</v>
      </c>
      <c r="B524" s="47" t="s">
        <v>1653</v>
      </c>
      <c r="AP524" s="47">
        <v>0</v>
      </c>
    </row>
    <row r="525" s="47" customFormat="1" ht="13.5" customHeight="1" spans="1:42">
      <c r="A525" s="47">
        <v>27230000160</v>
      </c>
      <c r="B525" s="47" t="s">
        <v>1657</v>
      </c>
      <c r="C525" s="47">
        <v>8</v>
      </c>
      <c r="D525" s="47" t="s">
        <v>3762</v>
      </c>
      <c r="E525" s="47">
        <v>3000</v>
      </c>
      <c r="F525" s="47">
        <v>0</v>
      </c>
      <c r="G525" s="47">
        <v>0</v>
      </c>
      <c r="H525" s="47">
        <v>0</v>
      </c>
      <c r="S525" s="47">
        <v>23003000430</v>
      </c>
      <c r="AP525" s="47">
        <v>0</v>
      </c>
    </row>
    <row r="526" s="47" customFormat="1" spans="1:42">
      <c r="A526" s="47">
        <v>27230000161</v>
      </c>
      <c r="B526" s="47" t="s">
        <v>1658</v>
      </c>
      <c r="C526" s="47">
        <v>9</v>
      </c>
      <c r="D526" s="47" t="s">
        <v>3763</v>
      </c>
      <c r="E526" s="47">
        <v>3000</v>
      </c>
      <c r="F526" s="47">
        <v>0</v>
      </c>
      <c r="G526" s="47">
        <v>0</v>
      </c>
      <c r="H526" s="47">
        <v>0</v>
      </c>
      <c r="S526" s="47">
        <v>23003000430</v>
      </c>
      <c r="AP526" s="47">
        <v>0</v>
      </c>
    </row>
    <row r="527" s="47" customFormat="1" spans="1:42">
      <c r="A527" s="47">
        <v>27230000162</v>
      </c>
      <c r="B527" s="47" t="s">
        <v>1659</v>
      </c>
      <c r="C527" s="47">
        <v>15</v>
      </c>
      <c r="D527" s="47" t="s">
        <v>3764</v>
      </c>
      <c r="E527" s="47">
        <v>3000</v>
      </c>
      <c r="F527" s="47">
        <v>0</v>
      </c>
      <c r="G527" s="47">
        <v>0</v>
      </c>
      <c r="H527" s="47">
        <v>0</v>
      </c>
      <c r="S527" s="47">
        <v>23003000431</v>
      </c>
      <c r="AP527" s="47">
        <v>0</v>
      </c>
    </row>
    <row r="528" s="47" customFormat="1" spans="1:42">
      <c r="A528" s="47">
        <v>27230000163</v>
      </c>
      <c r="B528" s="47" t="s">
        <v>1660</v>
      </c>
      <c r="AP528" s="47">
        <v>0</v>
      </c>
    </row>
    <row r="529" s="47" customFormat="1" spans="1:42">
      <c r="A529" s="47">
        <v>27230000164</v>
      </c>
      <c r="B529" s="47" t="s">
        <v>1661</v>
      </c>
      <c r="AP529" s="47">
        <v>0</v>
      </c>
    </row>
    <row r="530" s="47" customFormat="1" spans="1:42">
      <c r="A530" s="47">
        <v>27230000170</v>
      </c>
      <c r="B530" s="47" t="s">
        <v>1662</v>
      </c>
      <c r="C530" s="47">
        <v>8</v>
      </c>
      <c r="D530" s="47" t="s">
        <v>3765</v>
      </c>
      <c r="E530" s="47">
        <v>3000</v>
      </c>
      <c r="F530" s="47">
        <v>0</v>
      </c>
      <c r="G530" s="47">
        <v>0</v>
      </c>
      <c r="H530" s="47">
        <v>0</v>
      </c>
      <c r="S530" s="77">
        <v>23003000429</v>
      </c>
      <c r="AP530" s="47">
        <v>0</v>
      </c>
    </row>
    <row r="531" s="47" customFormat="1" spans="1:42">
      <c r="A531" s="47">
        <v>27230000171</v>
      </c>
      <c r="B531" s="47" t="s">
        <v>1663</v>
      </c>
      <c r="C531" s="47">
        <v>9</v>
      </c>
      <c r="D531" s="47" t="s">
        <v>3766</v>
      </c>
      <c r="E531" s="47">
        <v>3000</v>
      </c>
      <c r="F531" s="47">
        <v>0</v>
      </c>
      <c r="G531" s="47">
        <v>0</v>
      </c>
      <c r="H531" s="47">
        <v>0</v>
      </c>
      <c r="S531" s="77">
        <v>23003000429</v>
      </c>
      <c r="AP531" s="47">
        <v>0</v>
      </c>
    </row>
    <row r="532" s="47" customFormat="1" spans="1:42">
      <c r="A532" s="47">
        <v>27230000172</v>
      </c>
      <c r="B532" s="47" t="s">
        <v>1664</v>
      </c>
      <c r="C532" s="47">
        <v>15</v>
      </c>
      <c r="D532" s="47" t="s">
        <v>3767</v>
      </c>
      <c r="E532" s="47">
        <v>3000</v>
      </c>
      <c r="F532" s="47">
        <v>0</v>
      </c>
      <c r="G532" s="47">
        <v>0</v>
      </c>
      <c r="H532" s="47">
        <v>0</v>
      </c>
      <c r="S532" s="47">
        <v>23003000432</v>
      </c>
      <c r="AP532" s="47">
        <v>0</v>
      </c>
    </row>
    <row r="533" s="47" customFormat="1" spans="1:42">
      <c r="A533" s="47">
        <v>27230000173</v>
      </c>
      <c r="B533" s="47" t="s">
        <v>1665</v>
      </c>
      <c r="AP533" s="47">
        <v>0</v>
      </c>
    </row>
    <row r="534" s="47" customFormat="1" spans="1:42">
      <c r="A534" s="47">
        <v>27230000174</v>
      </c>
      <c r="B534" s="47" t="s">
        <v>1666</v>
      </c>
      <c r="AP534" s="47">
        <v>0</v>
      </c>
    </row>
    <row r="535" s="47" customFormat="1" spans="1:42">
      <c r="A535" s="47">
        <v>27230000180</v>
      </c>
      <c r="B535" s="47" t="s">
        <v>1668</v>
      </c>
      <c r="C535" s="47">
        <v>8</v>
      </c>
      <c r="E535" s="47">
        <v>0</v>
      </c>
      <c r="F535" s="47">
        <v>0</v>
      </c>
      <c r="G535" s="47">
        <v>0</v>
      </c>
      <c r="H535" s="47">
        <v>0</v>
      </c>
      <c r="S535" s="47">
        <v>23003000433</v>
      </c>
      <c r="AC535" s="47">
        <v>0</v>
      </c>
      <c r="AD535" s="47" t="s">
        <v>3768</v>
      </c>
      <c r="AE535" s="47">
        <v>17</v>
      </c>
      <c r="AP535" s="47">
        <v>1</v>
      </c>
    </row>
    <row r="536" s="47" customFormat="1" spans="1:42">
      <c r="A536" s="47">
        <v>27230000181</v>
      </c>
      <c r="B536" s="47" t="s">
        <v>1669</v>
      </c>
      <c r="C536" s="47">
        <v>9</v>
      </c>
      <c r="D536" s="47" t="s">
        <v>3769</v>
      </c>
      <c r="E536" s="47">
        <v>3000</v>
      </c>
      <c r="F536" s="47">
        <v>18</v>
      </c>
      <c r="G536" s="47">
        <v>0</v>
      </c>
      <c r="H536" s="47">
        <v>0</v>
      </c>
      <c r="S536" s="47">
        <v>23003000433</v>
      </c>
      <c r="AC536" s="47">
        <v>0</v>
      </c>
      <c r="AD536" s="47" t="s">
        <v>3770</v>
      </c>
      <c r="AE536" s="47">
        <v>18</v>
      </c>
      <c r="AF536" s="47">
        <v>2000</v>
      </c>
      <c r="AJ536" s="47" t="s">
        <v>3771</v>
      </c>
      <c r="AP536" s="47">
        <v>1</v>
      </c>
    </row>
    <row r="537" s="47" customFormat="1" spans="1:42">
      <c r="A537" s="47">
        <v>27230000182</v>
      </c>
      <c r="B537" s="47" t="s">
        <v>1670</v>
      </c>
      <c r="C537" s="47">
        <v>15</v>
      </c>
      <c r="D537" s="47" t="s">
        <v>3772</v>
      </c>
      <c r="E537" s="47">
        <v>5000</v>
      </c>
      <c r="F537" s="47">
        <v>0</v>
      </c>
      <c r="G537" s="47">
        <v>0</v>
      </c>
      <c r="H537" s="47">
        <v>0</v>
      </c>
      <c r="S537" s="47">
        <v>23003000434</v>
      </c>
      <c r="AP537" s="47">
        <v>0</v>
      </c>
    </row>
    <row r="538" s="47" customFormat="1" spans="1:42">
      <c r="A538" s="47">
        <v>27230000183</v>
      </c>
      <c r="B538" s="47" t="s">
        <v>1671</v>
      </c>
      <c r="AP538" s="47">
        <v>0</v>
      </c>
    </row>
    <row r="539" s="47" customFormat="1" spans="1:42">
      <c r="A539" s="47">
        <v>27230000184</v>
      </c>
      <c r="B539" s="47" t="s">
        <v>1672</v>
      </c>
      <c r="AP539" s="47">
        <v>0</v>
      </c>
    </row>
    <row r="540" s="47" customFormat="1" ht="13.5" customHeight="1" spans="1:42">
      <c r="A540" s="47">
        <v>27230000190</v>
      </c>
      <c r="B540" s="47" t="s">
        <v>1676</v>
      </c>
      <c r="C540" s="47">
        <v>8</v>
      </c>
      <c r="D540" s="47" t="s">
        <v>3773</v>
      </c>
      <c r="E540" s="47">
        <v>3000</v>
      </c>
      <c r="F540" s="47">
        <v>0</v>
      </c>
      <c r="G540" s="47">
        <v>0</v>
      </c>
      <c r="H540" s="47">
        <v>0</v>
      </c>
      <c r="S540" s="77">
        <v>23003000414</v>
      </c>
      <c r="AP540" s="47">
        <v>0</v>
      </c>
    </row>
    <row r="541" s="47" customFormat="1" spans="1:42">
      <c r="A541" s="47">
        <v>27230000191</v>
      </c>
      <c r="B541" s="47" t="s">
        <v>1677</v>
      </c>
      <c r="C541" s="47">
        <v>9</v>
      </c>
      <c r="D541" s="47" t="s">
        <v>3774</v>
      </c>
      <c r="E541" s="47">
        <v>3000</v>
      </c>
      <c r="F541" s="47">
        <v>0</v>
      </c>
      <c r="G541" s="47">
        <v>0</v>
      </c>
      <c r="H541" s="47">
        <v>0</v>
      </c>
      <c r="S541" s="77">
        <v>23003000429</v>
      </c>
      <c r="AP541" s="47">
        <v>0</v>
      </c>
    </row>
    <row r="542" s="47" customFormat="1" spans="1:42">
      <c r="A542" s="47">
        <v>27230000192</v>
      </c>
      <c r="B542" s="47" t="s">
        <v>1678</v>
      </c>
      <c r="C542" s="47">
        <v>16</v>
      </c>
      <c r="E542" s="47">
        <v>0</v>
      </c>
      <c r="F542" s="47">
        <v>0</v>
      </c>
      <c r="G542" s="47">
        <v>0</v>
      </c>
      <c r="H542" s="47">
        <v>0</v>
      </c>
      <c r="S542" s="47">
        <v>23003000435</v>
      </c>
      <c r="AJ542" s="47" t="s">
        <v>3775</v>
      </c>
      <c r="AP542" s="47">
        <v>0</v>
      </c>
    </row>
    <row r="543" s="47" customFormat="1" spans="1:42">
      <c r="A543" s="47">
        <v>27230000193</v>
      </c>
      <c r="B543" s="47" t="s">
        <v>1679</v>
      </c>
      <c r="AP543" s="47">
        <v>0</v>
      </c>
    </row>
    <row r="544" s="47" customFormat="1" spans="1:42">
      <c r="A544" s="47">
        <v>27230000194</v>
      </c>
      <c r="B544" s="47" t="s">
        <v>1680</v>
      </c>
      <c r="AP544" s="47">
        <v>0</v>
      </c>
    </row>
    <row r="545" s="47" customFormat="1" ht="13.5" customHeight="1" spans="1:42">
      <c r="A545" s="47">
        <v>27230000200</v>
      </c>
      <c r="B545" s="47" t="s">
        <v>1681</v>
      </c>
      <c r="C545" s="47">
        <v>8</v>
      </c>
      <c r="E545" s="47">
        <v>0</v>
      </c>
      <c r="F545" s="47">
        <v>0</v>
      </c>
      <c r="G545" s="47">
        <v>0</v>
      </c>
      <c r="H545" s="47">
        <v>0</v>
      </c>
      <c r="S545" s="77">
        <v>23003000405</v>
      </c>
      <c r="AC545" s="47">
        <v>0</v>
      </c>
      <c r="AD545" s="47" t="s">
        <v>3776</v>
      </c>
      <c r="AE545" s="47">
        <v>17</v>
      </c>
      <c r="AF545" s="47">
        <v>2000</v>
      </c>
      <c r="AP545" s="47">
        <v>1</v>
      </c>
    </row>
    <row r="546" s="47" customFormat="1" spans="1:42">
      <c r="A546" s="47">
        <v>27230000201</v>
      </c>
      <c r="B546" s="47" t="s">
        <v>1683</v>
      </c>
      <c r="C546" s="47">
        <v>9</v>
      </c>
      <c r="D546" s="47" t="s">
        <v>3777</v>
      </c>
      <c r="E546" s="47">
        <v>3000</v>
      </c>
      <c r="F546" s="47">
        <v>0</v>
      </c>
      <c r="G546" s="47">
        <v>0</v>
      </c>
      <c r="H546" s="47">
        <v>0</v>
      </c>
      <c r="S546" s="77">
        <v>23003000429</v>
      </c>
      <c r="AP546" s="47">
        <v>0</v>
      </c>
    </row>
    <row r="547" s="47" customFormat="1" spans="1:42">
      <c r="A547" s="47">
        <v>27230000202</v>
      </c>
      <c r="B547" s="47" t="s">
        <v>1684</v>
      </c>
      <c r="C547" s="47">
        <v>15</v>
      </c>
      <c r="D547" s="47" t="s">
        <v>3778</v>
      </c>
      <c r="E547" s="47">
        <v>3000</v>
      </c>
      <c r="F547" s="47">
        <v>0</v>
      </c>
      <c r="G547" s="47">
        <v>0</v>
      </c>
      <c r="H547" s="47">
        <v>0</v>
      </c>
      <c r="S547" s="47">
        <v>23003000436</v>
      </c>
      <c r="AP547" s="47">
        <v>0</v>
      </c>
    </row>
    <row r="548" s="47" customFormat="1" spans="1:42">
      <c r="A548" s="47">
        <v>27230000203</v>
      </c>
      <c r="B548" s="47" t="s">
        <v>1685</v>
      </c>
      <c r="AP548" s="47">
        <v>0</v>
      </c>
    </row>
    <row r="549" s="47" customFormat="1" spans="1:42">
      <c r="A549" s="47">
        <v>27230000204</v>
      </c>
      <c r="B549" s="47" t="s">
        <v>1687</v>
      </c>
      <c r="AP549" s="47">
        <v>0</v>
      </c>
    </row>
    <row r="550" s="47" customFormat="1" spans="1:42">
      <c r="A550" s="47">
        <v>27230000210</v>
      </c>
      <c r="B550" s="47" t="s">
        <v>1695</v>
      </c>
      <c r="C550" s="47">
        <v>8</v>
      </c>
      <c r="D550" s="47" t="s">
        <v>3779</v>
      </c>
      <c r="E550" s="47">
        <v>3000</v>
      </c>
      <c r="F550" s="47">
        <v>0</v>
      </c>
      <c r="G550" s="47">
        <v>0</v>
      </c>
      <c r="H550" s="47">
        <v>0</v>
      </c>
      <c r="S550" s="77">
        <v>23003000405</v>
      </c>
      <c r="AC550" s="47">
        <v>0</v>
      </c>
      <c r="AD550" s="47" t="s">
        <v>3780</v>
      </c>
      <c r="AE550" s="47">
        <v>18</v>
      </c>
      <c r="AF550" s="47">
        <v>2000</v>
      </c>
      <c r="AP550" s="47">
        <v>1</v>
      </c>
    </row>
    <row r="551" s="47" customFormat="1" spans="1:42">
      <c r="A551" s="47">
        <v>27230000211</v>
      </c>
      <c r="B551" s="47" t="s">
        <v>1696</v>
      </c>
      <c r="C551" s="47">
        <v>9</v>
      </c>
      <c r="D551" s="47" t="s">
        <v>3781</v>
      </c>
      <c r="E551" s="47">
        <v>3000</v>
      </c>
      <c r="F551" s="47">
        <v>18</v>
      </c>
      <c r="G551" s="47">
        <v>0</v>
      </c>
      <c r="H551" s="47">
        <v>0</v>
      </c>
      <c r="S551" s="77">
        <v>23003000531</v>
      </c>
      <c r="AJ551" s="47" t="s">
        <v>3782</v>
      </c>
      <c r="AP551" s="47">
        <v>0</v>
      </c>
    </row>
    <row r="552" s="47" customFormat="1" ht="13.5" customHeight="1" spans="1:42">
      <c r="A552" s="47">
        <v>27230000212</v>
      </c>
      <c r="B552" s="47" t="s">
        <v>1697</v>
      </c>
      <c r="C552" s="47">
        <v>15</v>
      </c>
      <c r="D552" s="47" t="s">
        <v>3783</v>
      </c>
      <c r="E552" s="47">
        <v>3000</v>
      </c>
      <c r="F552" s="47">
        <v>0</v>
      </c>
      <c r="G552" s="47">
        <v>0</v>
      </c>
      <c r="H552" s="47">
        <v>0</v>
      </c>
      <c r="I552" s="47" t="s">
        <v>3784</v>
      </c>
      <c r="J552" s="47">
        <v>3000</v>
      </c>
      <c r="K552" s="47">
        <v>0</v>
      </c>
      <c r="L552" s="47">
        <v>0</v>
      </c>
      <c r="M552" s="47">
        <v>0</v>
      </c>
      <c r="S552" s="47">
        <v>23003000437</v>
      </c>
      <c r="Z552" s="47">
        <v>0</v>
      </c>
      <c r="AA552" s="47">
        <v>2000</v>
      </c>
      <c r="AP552" s="47">
        <v>0</v>
      </c>
    </row>
    <row r="553" s="47" customFormat="1" spans="1:42">
      <c r="A553" s="47">
        <v>27230000213</v>
      </c>
      <c r="B553" s="47" t="s">
        <v>1698</v>
      </c>
      <c r="AP553" s="47">
        <v>0</v>
      </c>
    </row>
    <row r="554" s="47" customFormat="1" spans="1:42">
      <c r="A554" s="47">
        <v>27230000214</v>
      </c>
      <c r="B554" s="47" t="s">
        <v>1699</v>
      </c>
      <c r="AP554" s="47">
        <v>0</v>
      </c>
    </row>
    <row r="555" s="47" customFormat="1" ht="13.5" customHeight="1" spans="1:42">
      <c r="A555" s="47">
        <v>27230000220</v>
      </c>
      <c r="B555" s="47" t="s">
        <v>1705</v>
      </c>
      <c r="C555" s="47">
        <v>8</v>
      </c>
      <c r="D555" s="47" t="s">
        <v>3785</v>
      </c>
      <c r="E555" s="47">
        <v>3000</v>
      </c>
      <c r="F555" s="47">
        <v>0</v>
      </c>
      <c r="G555" s="47">
        <v>0</v>
      </c>
      <c r="H555" s="47">
        <v>0</v>
      </c>
      <c r="S555" s="77">
        <v>23003000429</v>
      </c>
      <c r="AP555" s="47">
        <v>0</v>
      </c>
    </row>
    <row r="556" s="47" customFormat="1" ht="13.5" customHeight="1" spans="1:42">
      <c r="A556" s="47">
        <v>27230000221</v>
      </c>
      <c r="B556" s="47" t="s">
        <v>1706</v>
      </c>
      <c r="C556" s="47">
        <v>9</v>
      </c>
      <c r="D556" s="47" t="s">
        <v>3786</v>
      </c>
      <c r="E556" s="47">
        <v>3000</v>
      </c>
      <c r="F556" s="47">
        <v>0</v>
      </c>
      <c r="G556" s="47">
        <v>0</v>
      </c>
      <c r="H556" s="47">
        <v>0</v>
      </c>
      <c r="S556" s="77">
        <v>23003000429</v>
      </c>
      <c r="AP556" s="47">
        <v>0</v>
      </c>
    </row>
    <row r="557" s="47" customFormat="1" spans="1:42">
      <c r="A557" s="47">
        <v>27230000222</v>
      </c>
      <c r="B557" s="47" t="s">
        <v>1707</v>
      </c>
      <c r="C557" s="47">
        <v>15</v>
      </c>
      <c r="D557" s="47" t="s">
        <v>3787</v>
      </c>
      <c r="E557" s="47">
        <v>5000</v>
      </c>
      <c r="F557" s="47">
        <v>0</v>
      </c>
      <c r="G557" s="47">
        <v>0</v>
      </c>
      <c r="H557" s="47">
        <v>0</v>
      </c>
      <c r="S557" s="47">
        <v>23003000438</v>
      </c>
      <c r="AP557" s="47">
        <v>0</v>
      </c>
    </row>
    <row r="558" s="47" customFormat="1" spans="1:42">
      <c r="A558" s="47">
        <v>27230000223</v>
      </c>
      <c r="B558" s="47" t="s">
        <v>1708</v>
      </c>
      <c r="AP558" s="47">
        <v>0</v>
      </c>
    </row>
    <row r="559" s="47" customFormat="1" spans="1:42">
      <c r="A559" s="47">
        <v>27230000224</v>
      </c>
      <c r="B559" s="47" t="s">
        <v>1709</v>
      </c>
      <c r="AP559" s="47">
        <v>0</v>
      </c>
    </row>
    <row r="560" s="47" customFormat="1" ht="13.5" customHeight="1" spans="1:42">
      <c r="A560" s="47">
        <v>27230000230</v>
      </c>
      <c r="B560" s="47" t="s">
        <v>1718</v>
      </c>
      <c r="C560" s="47">
        <v>8</v>
      </c>
      <c r="D560" s="47" t="s">
        <v>3788</v>
      </c>
      <c r="E560" s="47">
        <v>3000</v>
      </c>
      <c r="F560" s="47">
        <v>0</v>
      </c>
      <c r="G560" s="47">
        <v>0</v>
      </c>
      <c r="H560" s="47">
        <v>0</v>
      </c>
      <c r="S560" s="77">
        <v>23003000532</v>
      </c>
      <c r="AP560" s="47">
        <v>0</v>
      </c>
    </row>
    <row r="561" s="47" customFormat="1" ht="13.5" customHeight="1" spans="1:42">
      <c r="A561" s="47">
        <v>27230000231</v>
      </c>
      <c r="B561" s="47" t="s">
        <v>1720</v>
      </c>
      <c r="C561" s="47">
        <v>9</v>
      </c>
      <c r="D561" s="47" t="s">
        <v>3789</v>
      </c>
      <c r="E561" s="47">
        <v>3000</v>
      </c>
      <c r="F561" s="47">
        <v>0</v>
      </c>
      <c r="G561" s="47">
        <v>0</v>
      </c>
      <c r="H561" s="47">
        <v>0</v>
      </c>
      <c r="S561" s="77">
        <v>23003000533</v>
      </c>
      <c r="AP561" s="47">
        <v>0</v>
      </c>
    </row>
    <row r="562" s="47" customFormat="1" spans="1:47">
      <c r="A562" s="47">
        <v>27230000232</v>
      </c>
      <c r="B562" s="47" t="s">
        <v>1723</v>
      </c>
      <c r="C562" s="47">
        <v>15</v>
      </c>
      <c r="D562" s="47" t="s">
        <v>3790</v>
      </c>
      <c r="E562" s="47">
        <v>3000</v>
      </c>
      <c r="F562" s="47">
        <v>0</v>
      </c>
      <c r="G562" s="47">
        <v>0</v>
      </c>
      <c r="H562" s="47">
        <v>0</v>
      </c>
      <c r="S562" s="47">
        <v>23003000534</v>
      </c>
      <c r="AJ562" s="47" t="s">
        <v>3791</v>
      </c>
      <c r="AP562" s="47">
        <v>0</v>
      </c>
      <c r="AU562" s="47">
        <v>1</v>
      </c>
    </row>
    <row r="563" s="47" customFormat="1" spans="1:19">
      <c r="A563" s="47">
        <v>27230000233</v>
      </c>
      <c r="B563" s="47" t="s">
        <v>1728</v>
      </c>
      <c r="C563" s="47">
        <v>16</v>
      </c>
      <c r="D563" s="47" t="s">
        <v>3792</v>
      </c>
      <c r="E563" s="47">
        <v>3000</v>
      </c>
      <c r="F563" s="47">
        <v>0</v>
      </c>
      <c r="G563" s="47">
        <v>0</v>
      </c>
      <c r="H563" s="47">
        <v>0</v>
      </c>
      <c r="S563" s="47">
        <v>23003000535</v>
      </c>
    </row>
    <row r="564" s="47" customFormat="1" spans="1:47">
      <c r="A564" s="47">
        <v>27230000234</v>
      </c>
      <c r="B564" s="47" t="s">
        <v>1734</v>
      </c>
      <c r="C564" s="47">
        <v>17</v>
      </c>
      <c r="S564" s="47">
        <v>23003000536</v>
      </c>
      <c r="AJ564" s="47" t="s">
        <v>3793</v>
      </c>
      <c r="AP564" s="47">
        <v>0</v>
      </c>
      <c r="AU564" s="47">
        <v>1</v>
      </c>
    </row>
    <row r="565" s="47" customFormat="1" spans="1:42">
      <c r="A565" s="47">
        <v>27230000235</v>
      </c>
      <c r="B565" s="47" t="s">
        <v>1737</v>
      </c>
      <c r="C565" s="47">
        <v>18</v>
      </c>
      <c r="D565" s="47" t="s">
        <v>3794</v>
      </c>
      <c r="E565" s="47">
        <v>3000</v>
      </c>
      <c r="F565" s="47">
        <v>0</v>
      </c>
      <c r="G565" s="47">
        <v>0</v>
      </c>
      <c r="H565" s="47">
        <v>0</v>
      </c>
      <c r="S565" s="47">
        <v>23003000537</v>
      </c>
      <c r="AP565" s="47">
        <v>0</v>
      </c>
    </row>
    <row r="566" s="47" customFormat="1" spans="1:19">
      <c r="A566" s="47">
        <v>27230000240</v>
      </c>
      <c r="B566" s="47" t="s">
        <v>1369</v>
      </c>
      <c r="C566" s="47">
        <v>8</v>
      </c>
      <c r="D566" s="47" t="s">
        <v>3795</v>
      </c>
      <c r="E566" s="47">
        <v>3000</v>
      </c>
      <c r="F566" s="47">
        <v>0</v>
      </c>
      <c r="G566" s="47">
        <v>0</v>
      </c>
      <c r="H566" s="47">
        <v>0</v>
      </c>
      <c r="S566" s="47">
        <v>23003000541</v>
      </c>
    </row>
    <row r="567" s="47" customFormat="1" spans="1:19">
      <c r="A567" s="47">
        <v>27230000241</v>
      </c>
      <c r="B567" s="47" t="s">
        <v>1371</v>
      </c>
      <c r="C567" s="47">
        <v>8</v>
      </c>
      <c r="D567" s="47" t="s">
        <v>3795</v>
      </c>
      <c r="E567" s="47">
        <v>3000</v>
      </c>
      <c r="F567" s="47">
        <v>0</v>
      </c>
      <c r="G567" s="47">
        <v>0</v>
      </c>
      <c r="H567" s="47">
        <v>0</v>
      </c>
      <c r="S567" s="47">
        <v>23003000541</v>
      </c>
    </row>
    <row r="568" s="47" customFormat="1" spans="1:19">
      <c r="A568" s="47">
        <v>27230000242</v>
      </c>
      <c r="B568" s="47" t="s">
        <v>1545</v>
      </c>
      <c r="C568" s="47">
        <v>9</v>
      </c>
      <c r="D568" s="47" t="s">
        <v>3796</v>
      </c>
      <c r="E568" s="47">
        <v>3000</v>
      </c>
      <c r="F568" s="47">
        <v>16</v>
      </c>
      <c r="G568" s="47">
        <v>1</v>
      </c>
      <c r="H568" s="47">
        <v>0</v>
      </c>
      <c r="S568" s="47">
        <v>23003000542</v>
      </c>
    </row>
    <row r="569" s="47" customFormat="1" spans="1:19">
      <c r="A569" s="47">
        <v>27230000243</v>
      </c>
      <c r="B569" s="47" t="s">
        <v>1748</v>
      </c>
      <c r="C569" s="47">
        <v>15</v>
      </c>
      <c r="D569" s="47" t="s">
        <v>3797</v>
      </c>
      <c r="E569" s="47">
        <v>3000</v>
      </c>
      <c r="F569" s="47">
        <v>0</v>
      </c>
      <c r="G569" s="47">
        <v>0</v>
      </c>
      <c r="H569" s="47">
        <v>0</v>
      </c>
      <c r="S569" s="47">
        <v>23003000543</v>
      </c>
    </row>
    <row r="570" s="47" customFormat="1" spans="1:19">
      <c r="A570" s="47">
        <v>27230000244</v>
      </c>
      <c r="B570" s="47" t="s">
        <v>1751</v>
      </c>
      <c r="C570" s="47">
        <v>16</v>
      </c>
      <c r="D570" s="47" t="s">
        <v>3798</v>
      </c>
      <c r="E570" s="47">
        <v>3000</v>
      </c>
      <c r="F570" s="47">
        <v>16</v>
      </c>
      <c r="G570" s="47">
        <v>1</v>
      </c>
      <c r="H570" s="47">
        <v>0</v>
      </c>
      <c r="I570" s="47" t="s">
        <v>3799</v>
      </c>
      <c r="J570" s="47">
        <v>3000</v>
      </c>
      <c r="K570" s="47">
        <v>0</v>
      </c>
      <c r="L570" s="47">
        <v>0</v>
      </c>
      <c r="M570" s="47">
        <v>0</v>
      </c>
      <c r="S570" s="47">
        <v>23003000544</v>
      </c>
    </row>
    <row r="571" s="47" customFormat="1" spans="1:42">
      <c r="A571" s="47">
        <v>27230000245</v>
      </c>
      <c r="B571" s="47" t="s">
        <v>1756</v>
      </c>
      <c r="C571" s="47">
        <v>17</v>
      </c>
      <c r="D571" s="47" t="s">
        <v>3800</v>
      </c>
      <c r="E571" s="47">
        <v>3000</v>
      </c>
      <c r="F571" s="47">
        <v>16</v>
      </c>
      <c r="G571" s="47">
        <v>0</v>
      </c>
      <c r="H571" s="47">
        <v>0</v>
      </c>
      <c r="S571" s="47">
        <v>23003000545</v>
      </c>
      <c r="AC571" s="47">
        <v>0</v>
      </c>
      <c r="AD571" s="47" t="s">
        <v>3801</v>
      </c>
      <c r="AE571" s="47">
        <v>16</v>
      </c>
      <c r="AF571" s="47">
        <v>2000</v>
      </c>
      <c r="AO571" s="47">
        <v>0</v>
      </c>
      <c r="AP571" s="47">
        <v>0</v>
      </c>
    </row>
    <row r="572" s="47" customFormat="1" spans="1:19">
      <c r="A572" s="47">
        <v>27230000250</v>
      </c>
      <c r="B572" s="47" t="s">
        <v>1369</v>
      </c>
      <c r="C572" s="47">
        <v>8</v>
      </c>
      <c r="D572" s="47" t="s">
        <v>3802</v>
      </c>
      <c r="E572" s="47">
        <v>3000</v>
      </c>
      <c r="F572" s="47">
        <v>0</v>
      </c>
      <c r="G572" s="47">
        <v>0</v>
      </c>
      <c r="H572" s="47">
        <v>0</v>
      </c>
      <c r="S572" s="47">
        <v>23003000551</v>
      </c>
    </row>
    <row r="573" s="47" customFormat="1" spans="1:19">
      <c r="A573" s="47">
        <v>27230000251</v>
      </c>
      <c r="B573" s="47" t="s">
        <v>1371</v>
      </c>
      <c r="C573" s="47">
        <v>9</v>
      </c>
      <c r="D573" s="47" t="s">
        <v>3803</v>
      </c>
      <c r="E573" s="47">
        <v>3000</v>
      </c>
      <c r="F573" s="47">
        <v>0</v>
      </c>
      <c r="G573" s="47">
        <v>0</v>
      </c>
      <c r="H573" s="47">
        <v>0</v>
      </c>
      <c r="S573" s="47">
        <v>23003000552</v>
      </c>
    </row>
    <row r="574" s="47" customFormat="1" spans="1:19">
      <c r="A574" s="47">
        <v>27230000252</v>
      </c>
      <c r="B574" s="47" t="s">
        <v>1763</v>
      </c>
      <c r="C574" s="47">
        <v>15</v>
      </c>
      <c r="D574" s="47" t="s">
        <v>3804</v>
      </c>
      <c r="E574" s="47">
        <v>3000</v>
      </c>
      <c r="F574" s="47">
        <v>0</v>
      </c>
      <c r="G574" s="47">
        <v>0</v>
      </c>
      <c r="H574" s="47">
        <v>0</v>
      </c>
      <c r="S574" s="47">
        <v>23003000553</v>
      </c>
    </row>
    <row r="575" s="47" customFormat="1" spans="1:19">
      <c r="A575" s="47">
        <v>27230000253</v>
      </c>
      <c r="B575" s="47" t="s">
        <v>1766</v>
      </c>
      <c r="C575" s="47">
        <v>16</v>
      </c>
      <c r="D575" s="47" t="s">
        <v>3805</v>
      </c>
      <c r="E575" s="47">
        <v>3000</v>
      </c>
      <c r="F575" s="47">
        <v>0</v>
      </c>
      <c r="G575" s="47">
        <v>0</v>
      </c>
      <c r="H575" s="47">
        <v>0</v>
      </c>
      <c r="S575" s="47">
        <v>23003000554</v>
      </c>
    </row>
    <row r="576" s="47" customFormat="1" spans="1:19">
      <c r="A576" s="47">
        <v>27230000254</v>
      </c>
      <c r="B576" s="47" t="s">
        <v>1770</v>
      </c>
      <c r="C576" s="47">
        <v>17</v>
      </c>
      <c r="D576" s="47" t="s">
        <v>3806</v>
      </c>
      <c r="E576" s="47">
        <v>3000</v>
      </c>
      <c r="F576" s="47">
        <v>0</v>
      </c>
      <c r="G576" s="47">
        <v>0</v>
      </c>
      <c r="H576" s="47">
        <v>0</v>
      </c>
      <c r="S576" s="47">
        <v>23003000555</v>
      </c>
    </row>
    <row r="577" s="47" customFormat="1" spans="1:19">
      <c r="A577" s="47">
        <v>27230000255</v>
      </c>
      <c r="B577" s="47" t="s">
        <v>1773</v>
      </c>
      <c r="C577" s="47">
        <v>18</v>
      </c>
      <c r="D577" s="47" t="s">
        <v>3807</v>
      </c>
      <c r="E577" s="47">
        <v>3000</v>
      </c>
      <c r="F577" s="47">
        <v>0</v>
      </c>
      <c r="G577" s="47">
        <v>0</v>
      </c>
      <c r="H577" s="47">
        <v>0</v>
      </c>
      <c r="S577" s="47">
        <v>23003000556</v>
      </c>
    </row>
    <row r="578" s="47" customFormat="1" spans="1:19">
      <c r="A578" s="47">
        <v>27230000260</v>
      </c>
      <c r="B578" s="47" t="s">
        <v>1369</v>
      </c>
      <c r="C578" s="47">
        <v>8</v>
      </c>
      <c r="D578" s="47" t="s">
        <v>3808</v>
      </c>
      <c r="E578" s="47">
        <v>3000</v>
      </c>
      <c r="F578" s="47">
        <v>0</v>
      </c>
      <c r="G578" s="47">
        <v>0</v>
      </c>
      <c r="H578" s="47">
        <v>0</v>
      </c>
      <c r="S578" s="47">
        <v>23003000516</v>
      </c>
    </row>
    <row r="579" s="47" customFormat="1" spans="1:19">
      <c r="A579" s="47">
        <v>27230000261</v>
      </c>
      <c r="B579" s="47" t="s">
        <v>1371</v>
      </c>
      <c r="C579" s="47">
        <v>9</v>
      </c>
      <c r="D579" s="47" t="s">
        <v>3809</v>
      </c>
      <c r="E579" s="47">
        <v>3000</v>
      </c>
      <c r="F579" s="47">
        <v>0</v>
      </c>
      <c r="G579" s="47">
        <v>0</v>
      </c>
      <c r="H579" s="47">
        <v>0</v>
      </c>
      <c r="S579" s="47">
        <v>23003000516</v>
      </c>
    </row>
    <row r="580" s="47" customFormat="1" spans="1:19">
      <c r="A580" s="47">
        <v>27230000262</v>
      </c>
      <c r="B580" s="47" t="s">
        <v>1763</v>
      </c>
      <c r="C580" s="47">
        <v>15</v>
      </c>
      <c r="D580" s="47" t="s">
        <v>3810</v>
      </c>
      <c r="E580" s="47">
        <v>3000</v>
      </c>
      <c r="F580" s="47">
        <v>0</v>
      </c>
      <c r="G580" s="47">
        <v>0</v>
      </c>
      <c r="H580" s="47">
        <v>0</v>
      </c>
      <c r="S580" s="47">
        <v>23003000517</v>
      </c>
    </row>
    <row r="581" s="47" customFormat="1" spans="1:19">
      <c r="A581" s="47">
        <v>27230000263</v>
      </c>
      <c r="B581" s="47" t="s">
        <v>1766</v>
      </c>
      <c r="C581" s="47">
        <v>16</v>
      </c>
      <c r="D581" s="47" t="s">
        <v>3811</v>
      </c>
      <c r="E581" s="47">
        <v>3000</v>
      </c>
      <c r="F581" s="47">
        <v>0</v>
      </c>
      <c r="G581" s="47">
        <v>1</v>
      </c>
      <c r="H581" s="47">
        <v>0</v>
      </c>
      <c r="S581" s="47">
        <v>23003000518</v>
      </c>
    </row>
    <row r="582" s="47" customFormat="1" spans="1:19">
      <c r="A582" s="47">
        <v>27230000264</v>
      </c>
      <c r="B582" s="47" t="s">
        <v>1770</v>
      </c>
      <c r="C582" s="47">
        <v>17</v>
      </c>
      <c r="D582" s="47" t="s">
        <v>3812</v>
      </c>
      <c r="E582" s="47">
        <v>3000</v>
      </c>
      <c r="F582" s="47">
        <v>0</v>
      </c>
      <c r="G582" s="47">
        <v>0</v>
      </c>
      <c r="H582" s="47">
        <v>0</v>
      </c>
      <c r="I582" s="47" t="s">
        <v>3813</v>
      </c>
      <c r="J582" s="47">
        <v>3000</v>
      </c>
      <c r="K582" s="47">
        <v>0</v>
      </c>
      <c r="L582" s="47">
        <v>0</v>
      </c>
      <c r="M582" s="47">
        <v>0</v>
      </c>
      <c r="S582" s="47">
        <v>23003000518</v>
      </c>
    </row>
    <row r="583" s="47" customFormat="1" spans="1:53">
      <c r="A583" s="47">
        <v>27230000265</v>
      </c>
      <c r="B583" s="47" t="s">
        <v>1773</v>
      </c>
      <c r="C583" s="47">
        <v>18</v>
      </c>
      <c r="D583" s="47" t="s">
        <v>3814</v>
      </c>
      <c r="E583" s="47">
        <v>3000</v>
      </c>
      <c r="F583" s="47">
        <v>0</v>
      </c>
      <c r="G583" s="47">
        <v>0</v>
      </c>
      <c r="H583" s="47">
        <v>0</v>
      </c>
      <c r="AJ583" s="47" t="s">
        <v>3815</v>
      </c>
      <c r="AO583" s="47">
        <v>0</v>
      </c>
      <c r="AP583" s="47">
        <v>0</v>
      </c>
      <c r="AU583" s="47">
        <v>1</v>
      </c>
      <c r="BA583" s="47">
        <v>23003000516</v>
      </c>
    </row>
    <row r="584" s="50" customFormat="1" spans="1:19">
      <c r="A584" s="50">
        <v>27230000270</v>
      </c>
      <c r="B584" s="50" t="s">
        <v>1796</v>
      </c>
      <c r="C584" s="50">
        <v>8</v>
      </c>
      <c r="D584" s="50" t="s">
        <v>3816</v>
      </c>
      <c r="E584" s="50">
        <v>3000</v>
      </c>
      <c r="F584" s="50">
        <v>0</v>
      </c>
      <c r="G584" s="50">
        <v>0</v>
      </c>
      <c r="H584" s="50">
        <v>0</v>
      </c>
      <c r="S584" s="50">
        <v>23003000516</v>
      </c>
    </row>
    <row r="585" s="50" customFormat="1" spans="1:19">
      <c r="A585" s="50">
        <v>27230000271</v>
      </c>
      <c r="B585" s="50" t="s">
        <v>1798</v>
      </c>
      <c r="C585" s="50">
        <v>9</v>
      </c>
      <c r="D585" s="50" t="s">
        <v>3817</v>
      </c>
      <c r="E585" s="50">
        <v>3300</v>
      </c>
      <c r="F585" s="50">
        <v>0</v>
      </c>
      <c r="G585" s="50">
        <v>0</v>
      </c>
      <c r="H585" s="50">
        <v>0</v>
      </c>
      <c r="S585" s="50">
        <v>23003000516</v>
      </c>
    </row>
    <row r="586" s="50" customFormat="1" spans="1:19">
      <c r="A586" s="50">
        <v>27230000272</v>
      </c>
      <c r="B586" s="50" t="s">
        <v>1800</v>
      </c>
      <c r="C586" s="50">
        <v>15</v>
      </c>
      <c r="D586" s="50" t="s">
        <v>3818</v>
      </c>
      <c r="E586" s="50">
        <v>5000</v>
      </c>
      <c r="F586" s="50">
        <v>0</v>
      </c>
      <c r="G586" s="50">
        <v>0</v>
      </c>
      <c r="H586" s="50">
        <v>0</v>
      </c>
      <c r="S586" s="50">
        <v>23003000517</v>
      </c>
    </row>
    <row r="587" s="50" customFormat="1" spans="1:19">
      <c r="A587" s="50">
        <v>27230000273</v>
      </c>
      <c r="B587" s="50" t="s">
        <v>1804</v>
      </c>
      <c r="C587" s="50">
        <v>16</v>
      </c>
      <c r="D587" s="50" t="s">
        <v>3819</v>
      </c>
      <c r="E587" s="50">
        <v>7033</v>
      </c>
      <c r="F587" s="50">
        <v>0</v>
      </c>
      <c r="G587" s="50">
        <v>0</v>
      </c>
      <c r="H587" s="50">
        <v>0</v>
      </c>
      <c r="S587" s="50">
        <v>23003000518</v>
      </c>
    </row>
    <row r="588" s="50" customFormat="1" spans="1:19">
      <c r="A588" s="50">
        <v>27230000274</v>
      </c>
      <c r="B588" s="50" t="s">
        <v>1807</v>
      </c>
      <c r="C588" s="50">
        <v>17</v>
      </c>
      <c r="D588" s="50" t="s">
        <v>3820</v>
      </c>
      <c r="E588" s="50">
        <v>10666</v>
      </c>
      <c r="F588" s="50">
        <v>0</v>
      </c>
      <c r="G588" s="50">
        <v>0</v>
      </c>
      <c r="H588" s="50">
        <v>0</v>
      </c>
      <c r="S588" s="50">
        <v>23003000518</v>
      </c>
    </row>
    <row r="589" s="50" customFormat="1" spans="1:19">
      <c r="A589" s="50">
        <v>27230000275</v>
      </c>
      <c r="B589" s="50" t="s">
        <v>1811</v>
      </c>
      <c r="C589" s="50">
        <v>18</v>
      </c>
      <c r="D589" s="50" t="s">
        <v>3821</v>
      </c>
      <c r="E589" s="50">
        <v>3166</v>
      </c>
      <c r="F589" s="50">
        <v>0</v>
      </c>
      <c r="G589" s="50">
        <v>0</v>
      </c>
      <c r="H589" s="50">
        <v>0</v>
      </c>
      <c r="S589" s="50">
        <v>23003000518</v>
      </c>
    </row>
    <row r="590" s="47" customFormat="1" spans="1:19">
      <c r="A590" s="47">
        <v>27230000280</v>
      </c>
      <c r="B590" s="47" t="s">
        <v>1812</v>
      </c>
      <c r="C590" s="47">
        <v>8</v>
      </c>
      <c r="D590" s="47" t="s">
        <v>3822</v>
      </c>
      <c r="E590" s="47">
        <v>3333</v>
      </c>
      <c r="F590" s="47">
        <v>0</v>
      </c>
      <c r="G590" s="47">
        <v>0</v>
      </c>
      <c r="H590" s="47">
        <v>0</v>
      </c>
      <c r="S590" s="47">
        <v>23003000516</v>
      </c>
    </row>
    <row r="591" s="47" customFormat="1" spans="1:19">
      <c r="A591" s="47">
        <v>27230000281</v>
      </c>
      <c r="B591" s="47" t="s">
        <v>1814</v>
      </c>
      <c r="C591" s="47">
        <v>9</v>
      </c>
      <c r="D591" s="47" t="s">
        <v>3823</v>
      </c>
      <c r="E591" s="47">
        <v>5033</v>
      </c>
      <c r="F591" s="47">
        <v>0</v>
      </c>
      <c r="G591" s="47">
        <v>0</v>
      </c>
      <c r="H591" s="47">
        <v>0</v>
      </c>
      <c r="S591" s="47">
        <v>23003000516</v>
      </c>
    </row>
    <row r="592" s="47" customFormat="1" spans="1:19">
      <c r="A592" s="47">
        <v>27230000282</v>
      </c>
      <c r="B592" s="47" t="s">
        <v>1815</v>
      </c>
      <c r="C592" s="47">
        <v>15</v>
      </c>
      <c r="D592" s="47" t="s">
        <v>3824</v>
      </c>
      <c r="E592" s="47">
        <v>5300</v>
      </c>
      <c r="F592" s="47">
        <v>0</v>
      </c>
      <c r="G592" s="47">
        <v>0</v>
      </c>
      <c r="H592" s="47">
        <v>0</v>
      </c>
      <c r="I592" s="47" t="s">
        <v>3825</v>
      </c>
      <c r="J592" s="47">
        <v>5300</v>
      </c>
      <c r="K592" s="47">
        <v>0</v>
      </c>
      <c r="S592" s="47">
        <v>23003000517</v>
      </c>
    </row>
    <row r="593" s="47" customFormat="1" spans="1:19">
      <c r="A593" s="47">
        <v>27230000283</v>
      </c>
      <c r="B593" s="47" t="s">
        <v>1818</v>
      </c>
      <c r="C593" s="47">
        <v>16</v>
      </c>
      <c r="D593" s="47" t="s">
        <v>3826</v>
      </c>
      <c r="E593" s="47">
        <v>5200</v>
      </c>
      <c r="F593" s="47">
        <v>0</v>
      </c>
      <c r="G593" s="47">
        <v>0</v>
      </c>
      <c r="H593" s="47">
        <v>0</v>
      </c>
      <c r="I593" s="47" t="s">
        <v>3827</v>
      </c>
      <c r="J593" s="47">
        <v>5200</v>
      </c>
      <c r="K593" s="47">
        <v>0</v>
      </c>
      <c r="S593" s="47">
        <v>23003000518</v>
      </c>
    </row>
    <row r="594" s="47" customFormat="1" spans="1:19">
      <c r="A594" s="47">
        <v>27230000284</v>
      </c>
      <c r="B594" s="47" t="s">
        <v>1820</v>
      </c>
      <c r="C594" s="47">
        <v>17</v>
      </c>
      <c r="D594" s="47" t="s">
        <v>3828</v>
      </c>
      <c r="E594" s="47">
        <v>5000</v>
      </c>
      <c r="F594" s="47">
        <v>0</v>
      </c>
      <c r="G594" s="47">
        <v>0</v>
      </c>
      <c r="H594" s="47">
        <v>0</v>
      </c>
      <c r="S594" s="47">
        <v>23003000518</v>
      </c>
    </row>
    <row r="595" s="47" customFormat="1" spans="1:53">
      <c r="A595" s="47">
        <v>27230000285</v>
      </c>
      <c r="B595" s="47" t="s">
        <v>1823</v>
      </c>
      <c r="C595" s="47">
        <v>18</v>
      </c>
      <c r="D595" s="47" t="s">
        <v>3829</v>
      </c>
      <c r="E595" s="47">
        <v>4500</v>
      </c>
      <c r="F595" s="47">
        <v>0</v>
      </c>
      <c r="G595" s="47">
        <v>0</v>
      </c>
      <c r="H595" s="47">
        <v>0</v>
      </c>
      <c r="AJ595" s="47" t="s">
        <v>3815</v>
      </c>
      <c r="AO595" s="47">
        <v>0</v>
      </c>
      <c r="AP595" s="47">
        <v>0</v>
      </c>
      <c r="AU595" s="47">
        <v>1</v>
      </c>
      <c r="BA595" s="47">
        <v>23003000516</v>
      </c>
    </row>
    <row r="596" s="50" customFormat="1" spans="1:19">
      <c r="A596" s="50">
        <v>27230000290</v>
      </c>
      <c r="B596" s="24" t="s">
        <v>1825</v>
      </c>
      <c r="C596" s="50">
        <v>8</v>
      </c>
      <c r="D596" s="50" t="s">
        <v>3830</v>
      </c>
      <c r="E596" s="50">
        <v>3000</v>
      </c>
      <c r="F596" s="50">
        <v>0</v>
      </c>
      <c r="G596" s="50">
        <v>0</v>
      </c>
      <c r="H596" s="50">
        <v>0</v>
      </c>
      <c r="S596" s="50">
        <v>23003000516</v>
      </c>
    </row>
    <row r="597" s="50" customFormat="1" spans="1:19">
      <c r="A597" s="50">
        <v>27230000291</v>
      </c>
      <c r="B597" s="24" t="s">
        <v>1827</v>
      </c>
      <c r="C597" s="50">
        <v>9</v>
      </c>
      <c r="D597" s="50" t="s">
        <v>3831</v>
      </c>
      <c r="E597" s="50">
        <v>3300</v>
      </c>
      <c r="F597" s="50">
        <v>0</v>
      </c>
      <c r="G597" s="50">
        <v>0</v>
      </c>
      <c r="H597" s="50">
        <v>0</v>
      </c>
      <c r="S597" s="50">
        <v>23003000516</v>
      </c>
    </row>
    <row r="598" s="50" customFormat="1" spans="1:19">
      <c r="A598" s="50">
        <v>27230000292</v>
      </c>
      <c r="B598" s="24" t="s">
        <v>1829</v>
      </c>
      <c r="C598" s="50">
        <v>15</v>
      </c>
      <c r="D598" s="50" t="s">
        <v>3832</v>
      </c>
      <c r="E598" s="50">
        <v>5000</v>
      </c>
      <c r="F598" s="50">
        <v>0</v>
      </c>
      <c r="G598" s="50">
        <v>0</v>
      </c>
      <c r="H598" s="50">
        <v>0</v>
      </c>
      <c r="S598" s="50">
        <v>23003000517</v>
      </c>
    </row>
    <row r="599" s="50" customFormat="1" spans="1:19">
      <c r="A599" s="50">
        <v>27230000293</v>
      </c>
      <c r="B599" s="24" t="s">
        <v>1830</v>
      </c>
      <c r="C599" s="50">
        <v>18</v>
      </c>
      <c r="D599" s="50" t="s">
        <v>3833</v>
      </c>
      <c r="E599" s="50">
        <v>7033</v>
      </c>
      <c r="F599" s="50">
        <v>0</v>
      </c>
      <c r="G599" s="50">
        <v>0</v>
      </c>
      <c r="H599" s="50">
        <v>0</v>
      </c>
      <c r="S599" s="50">
        <v>23003000518</v>
      </c>
    </row>
    <row r="600" s="50" customFormat="1" spans="1:27">
      <c r="A600" s="50">
        <v>27230000294</v>
      </c>
      <c r="B600" s="24" t="s">
        <v>1832</v>
      </c>
      <c r="C600" s="50">
        <v>19</v>
      </c>
      <c r="E600" s="50">
        <v>10666</v>
      </c>
      <c r="F600" s="50">
        <v>0</v>
      </c>
      <c r="G600" s="50">
        <v>0</v>
      </c>
      <c r="H600" s="50">
        <v>0</v>
      </c>
      <c r="S600" s="50">
        <v>23003000518</v>
      </c>
      <c r="U600" s="50" t="s">
        <v>3834</v>
      </c>
      <c r="Z600" s="50">
        <v>0</v>
      </c>
      <c r="AA600" s="50">
        <v>4000</v>
      </c>
    </row>
    <row r="601" s="50" customFormat="1" spans="1:19">
      <c r="A601" s="50">
        <v>27230000295</v>
      </c>
      <c r="B601" s="24" t="s">
        <v>1835</v>
      </c>
      <c r="C601" s="50">
        <v>28</v>
      </c>
      <c r="D601" s="50" t="s">
        <v>3835</v>
      </c>
      <c r="E601" s="50">
        <v>5000</v>
      </c>
      <c r="F601" s="50">
        <v>0</v>
      </c>
      <c r="G601" s="50">
        <v>0</v>
      </c>
      <c r="H601" s="50">
        <v>0</v>
      </c>
      <c r="S601" s="50">
        <v>23003000518</v>
      </c>
    </row>
    <row r="602" s="47" customFormat="1" spans="1:42">
      <c r="A602" s="47">
        <v>27230000300</v>
      </c>
      <c r="B602" s="47" t="s">
        <v>1838</v>
      </c>
      <c r="C602" s="47">
        <v>8</v>
      </c>
      <c r="S602" s="47">
        <v>23003000516</v>
      </c>
      <c r="AC602" s="47">
        <v>0</v>
      </c>
      <c r="AD602" s="47" t="s">
        <v>3836</v>
      </c>
      <c r="AE602" s="47">
        <v>16</v>
      </c>
      <c r="AF602" s="47">
        <v>2000</v>
      </c>
      <c r="AJ602" s="47" t="s">
        <v>3837</v>
      </c>
      <c r="AP602" s="47">
        <v>0</v>
      </c>
    </row>
    <row r="603" s="47" customFormat="1" spans="1:42">
      <c r="A603" s="47">
        <v>27230000301</v>
      </c>
      <c r="B603" s="47" t="s">
        <v>1839</v>
      </c>
      <c r="C603" s="47">
        <v>9</v>
      </c>
      <c r="D603" s="47" t="s">
        <v>3838</v>
      </c>
      <c r="E603" s="47">
        <v>5000</v>
      </c>
      <c r="F603" s="47">
        <v>0</v>
      </c>
      <c r="G603" s="47">
        <v>0</v>
      </c>
      <c r="H603" s="47">
        <v>0</v>
      </c>
      <c r="S603" s="47">
        <v>23003000516</v>
      </c>
      <c r="AJ603" s="47" t="s">
        <v>3839</v>
      </c>
      <c r="AP603" s="47">
        <v>1</v>
      </c>
    </row>
    <row r="604" s="47" customFormat="1" spans="1:36">
      <c r="A604" s="47">
        <v>27230000302</v>
      </c>
      <c r="B604" s="47" t="s">
        <v>1840</v>
      </c>
      <c r="C604" s="47">
        <v>15</v>
      </c>
      <c r="D604" s="47" t="s">
        <v>3840</v>
      </c>
      <c r="E604" s="47">
        <v>5300</v>
      </c>
      <c r="F604" s="47">
        <v>16</v>
      </c>
      <c r="G604" s="47">
        <v>0</v>
      </c>
      <c r="H604" s="47">
        <v>0</v>
      </c>
      <c r="I604" s="47" t="s">
        <v>3841</v>
      </c>
      <c r="J604" s="47">
        <v>5000</v>
      </c>
      <c r="K604" s="47">
        <v>21</v>
      </c>
      <c r="S604" s="47">
        <v>23003000517</v>
      </c>
      <c r="AC604" s="47">
        <v>0</v>
      </c>
      <c r="AD604" s="47" t="s">
        <v>3842</v>
      </c>
      <c r="AE604" s="47">
        <v>21</v>
      </c>
      <c r="AF604" s="47">
        <v>2000</v>
      </c>
      <c r="AJ604" s="47" t="s">
        <v>3843</v>
      </c>
    </row>
    <row r="605" s="47" customFormat="1" spans="1:42">
      <c r="A605" s="47">
        <v>27230000303</v>
      </c>
      <c r="B605" s="47" t="s">
        <v>1843</v>
      </c>
      <c r="C605" s="47">
        <v>16</v>
      </c>
      <c r="D605" s="47" t="s">
        <v>3844</v>
      </c>
      <c r="E605" s="47">
        <v>5200</v>
      </c>
      <c r="F605" s="47">
        <v>4</v>
      </c>
      <c r="G605" s="47">
        <v>0</v>
      </c>
      <c r="H605" s="47">
        <v>0</v>
      </c>
      <c r="I605" s="47" t="s">
        <v>3845</v>
      </c>
      <c r="J605" s="47">
        <v>5000</v>
      </c>
      <c r="K605" s="47">
        <v>0</v>
      </c>
      <c r="N605" s="47" t="s">
        <v>3846</v>
      </c>
      <c r="O605" s="47">
        <v>5000</v>
      </c>
      <c r="P605" s="47">
        <v>0</v>
      </c>
      <c r="S605" s="47">
        <v>23003000518</v>
      </c>
      <c r="AP605" s="47">
        <v>0</v>
      </c>
    </row>
    <row r="606" s="47" customFormat="1" spans="1:36">
      <c r="A606" s="47">
        <v>27230000304</v>
      </c>
      <c r="B606" s="47" t="s">
        <v>1846</v>
      </c>
      <c r="C606" s="47">
        <v>17</v>
      </c>
      <c r="S606" s="47">
        <v>23003000518</v>
      </c>
      <c r="AJ606" s="47" t="s">
        <v>3847</v>
      </c>
    </row>
    <row r="607" s="47" customFormat="1" spans="1:53">
      <c r="A607" s="47">
        <v>27230000305</v>
      </c>
      <c r="B607" s="47" t="s">
        <v>1849</v>
      </c>
      <c r="C607" s="47">
        <v>18</v>
      </c>
      <c r="U607" s="47" t="s">
        <v>3848</v>
      </c>
      <c r="Z607" s="47">
        <v>0</v>
      </c>
      <c r="AO607" s="47">
        <v>0</v>
      </c>
      <c r="AP607" s="47">
        <v>0</v>
      </c>
      <c r="AU607" s="47">
        <v>1</v>
      </c>
      <c r="BA607" s="47">
        <v>23003000516</v>
      </c>
    </row>
    <row r="608" s="47" customFormat="1" spans="1:19">
      <c r="A608" s="78">
        <v>27230003000</v>
      </c>
      <c r="B608" s="78" t="s">
        <v>1853</v>
      </c>
      <c r="C608" s="47">
        <v>8</v>
      </c>
      <c r="S608" s="47">
        <v>23003000516</v>
      </c>
    </row>
    <row r="609" s="47" customFormat="1" spans="1:3">
      <c r="A609" s="78">
        <v>27230003001</v>
      </c>
      <c r="B609" s="78" t="s">
        <v>1854</v>
      </c>
      <c r="C609" s="47">
        <v>9</v>
      </c>
    </row>
    <row r="610" s="47" customFormat="1" spans="1:3">
      <c r="A610" s="78">
        <v>27230003002</v>
      </c>
      <c r="B610" s="78" t="s">
        <v>1855</v>
      </c>
      <c r="C610" s="47">
        <v>15</v>
      </c>
    </row>
    <row r="611" s="47" customFormat="1" spans="1:3">
      <c r="A611" s="78">
        <v>27230003003</v>
      </c>
      <c r="B611" s="78" t="s">
        <v>1856</v>
      </c>
      <c r="C611" s="47">
        <v>16</v>
      </c>
    </row>
    <row r="612" s="47" customFormat="1" spans="1:3">
      <c r="A612" s="78">
        <v>27230003004</v>
      </c>
      <c r="B612" s="78" t="s">
        <v>1857</v>
      </c>
      <c r="C612" s="47">
        <v>17</v>
      </c>
    </row>
    <row r="613" s="47" customFormat="1" spans="1:3">
      <c r="A613" s="78">
        <v>27230003005</v>
      </c>
      <c r="B613" s="78" t="s">
        <v>1858</v>
      </c>
      <c r="C613" s="47">
        <v>18</v>
      </c>
    </row>
    <row r="614" s="47" customFormat="1" spans="1:8">
      <c r="A614" s="79">
        <v>27230003010</v>
      </c>
      <c r="B614" s="79" t="s">
        <v>1859</v>
      </c>
      <c r="C614" s="47">
        <v>8</v>
      </c>
      <c r="D614" s="47" t="s">
        <v>3849</v>
      </c>
      <c r="E614" s="47">
        <v>4000</v>
      </c>
      <c r="F614" s="47">
        <v>0</v>
      </c>
      <c r="G614" s="47">
        <v>0</v>
      </c>
      <c r="H614" s="47">
        <v>0</v>
      </c>
    </row>
    <row r="615" s="47" customFormat="1" spans="1:19">
      <c r="A615" s="79">
        <v>27230003011</v>
      </c>
      <c r="B615" s="79" t="s">
        <v>1861</v>
      </c>
      <c r="C615" s="47">
        <v>9</v>
      </c>
      <c r="D615" s="47" t="s">
        <v>3850</v>
      </c>
      <c r="E615" s="47">
        <v>5000</v>
      </c>
      <c r="F615" s="47">
        <v>0</v>
      </c>
      <c r="G615" s="47">
        <v>0</v>
      </c>
      <c r="H615" s="47">
        <v>0</v>
      </c>
      <c r="S615" s="47">
        <v>23003000516</v>
      </c>
    </row>
    <row r="616" s="47" customFormat="1" spans="1:3">
      <c r="A616" s="79">
        <v>27230003012</v>
      </c>
      <c r="B616" s="79" t="s">
        <v>1862</v>
      </c>
      <c r="C616" s="47">
        <v>15</v>
      </c>
    </row>
    <row r="617" s="47" customFormat="1" spans="1:3">
      <c r="A617" s="79">
        <v>27230003013</v>
      </c>
      <c r="B617" s="79" t="s">
        <v>1863</v>
      </c>
      <c r="C617" s="47">
        <v>16</v>
      </c>
    </row>
    <row r="618" s="47" customFormat="1" spans="1:3">
      <c r="A618" s="79">
        <v>27230003014</v>
      </c>
      <c r="B618" s="79" t="s">
        <v>1864</v>
      </c>
      <c r="C618" s="47">
        <v>17</v>
      </c>
    </row>
    <row r="619" s="47" customFormat="1" spans="1:3">
      <c r="A619" s="79">
        <v>27230003015</v>
      </c>
      <c r="B619" s="79" t="s">
        <v>1865</v>
      </c>
      <c r="C619" s="47">
        <v>18</v>
      </c>
    </row>
    <row r="620" s="47" customFormat="1" spans="1:8">
      <c r="A620" s="78">
        <v>27230003020</v>
      </c>
      <c r="B620" s="78" t="s">
        <v>1866</v>
      </c>
      <c r="C620" s="47">
        <v>8</v>
      </c>
      <c r="D620" s="47" t="s">
        <v>3577</v>
      </c>
      <c r="E620" s="47">
        <v>4000</v>
      </c>
      <c r="F620" s="47">
        <v>0</v>
      </c>
      <c r="G620" s="47">
        <v>0</v>
      </c>
      <c r="H620" s="47">
        <v>0</v>
      </c>
    </row>
    <row r="621" s="47" customFormat="1" spans="1:8">
      <c r="A621" s="78">
        <v>27230003021</v>
      </c>
      <c r="B621" s="78" t="s">
        <v>1867</v>
      </c>
      <c r="C621" s="47">
        <v>9</v>
      </c>
      <c r="D621" s="47" t="s">
        <v>3851</v>
      </c>
      <c r="E621" s="47">
        <v>5000</v>
      </c>
      <c r="F621" s="47">
        <v>0</v>
      </c>
      <c r="G621" s="47">
        <v>0</v>
      </c>
      <c r="H621" s="47">
        <v>0</v>
      </c>
    </row>
    <row r="622" s="47" customFormat="1" spans="1:3">
      <c r="A622" s="78">
        <v>27230003022</v>
      </c>
      <c r="B622" s="78" t="s">
        <v>1868</v>
      </c>
      <c r="C622" s="47">
        <v>15</v>
      </c>
    </row>
    <row r="623" s="47" customFormat="1" spans="1:3">
      <c r="A623" s="78">
        <v>27230003023</v>
      </c>
      <c r="B623" s="78" t="s">
        <v>1869</v>
      </c>
      <c r="C623" s="47">
        <v>16</v>
      </c>
    </row>
    <row r="624" s="47" customFormat="1" spans="1:3">
      <c r="A624" s="78">
        <v>27230003024</v>
      </c>
      <c r="B624" s="78" t="s">
        <v>1870</v>
      </c>
      <c r="C624" s="47">
        <v>17</v>
      </c>
    </row>
    <row r="625" s="47" customFormat="1" spans="1:3">
      <c r="A625" s="78">
        <v>27230003025</v>
      </c>
      <c r="B625" s="78" t="s">
        <v>1871</v>
      </c>
      <c r="C625" s="47">
        <v>18</v>
      </c>
    </row>
    <row r="626" s="47" customFormat="1" spans="1:8">
      <c r="A626" s="79">
        <v>27230003030</v>
      </c>
      <c r="B626" s="79" t="s">
        <v>1872</v>
      </c>
      <c r="C626" s="47">
        <v>8</v>
      </c>
      <c r="D626" s="47" t="s">
        <v>3750</v>
      </c>
      <c r="E626" s="47">
        <v>4000</v>
      </c>
      <c r="F626" s="47">
        <v>17</v>
      </c>
      <c r="G626" s="47">
        <v>0</v>
      </c>
      <c r="H626" s="47">
        <v>0</v>
      </c>
    </row>
    <row r="627" s="47" customFormat="1" spans="1:8">
      <c r="A627" s="79">
        <v>27230003031</v>
      </c>
      <c r="B627" s="79" t="s">
        <v>1873</v>
      </c>
      <c r="C627" s="47">
        <v>9</v>
      </c>
      <c r="D627" s="47" t="s">
        <v>3752</v>
      </c>
      <c r="E627" s="47">
        <v>4000</v>
      </c>
      <c r="F627" s="47">
        <v>0</v>
      </c>
      <c r="G627" s="47">
        <v>0</v>
      </c>
      <c r="H627" s="47">
        <v>0</v>
      </c>
    </row>
    <row r="628" s="47" customFormat="1" spans="1:3">
      <c r="A628" s="79">
        <v>27230003032</v>
      </c>
      <c r="B628" s="79" t="s">
        <v>1874</v>
      </c>
      <c r="C628" s="47">
        <v>15</v>
      </c>
    </row>
    <row r="629" s="47" customFormat="1" spans="1:3">
      <c r="A629" s="79">
        <v>27230003033</v>
      </c>
      <c r="B629" s="79" t="s">
        <v>1875</v>
      </c>
      <c r="C629" s="47">
        <v>16</v>
      </c>
    </row>
    <row r="630" s="47" customFormat="1" spans="1:3">
      <c r="A630" s="79">
        <v>27230003034</v>
      </c>
      <c r="B630" s="79" t="s">
        <v>1876</v>
      </c>
      <c r="C630" s="47">
        <v>17</v>
      </c>
    </row>
    <row r="631" s="47" customFormat="1" spans="1:3">
      <c r="A631" s="79">
        <v>27230003035</v>
      </c>
      <c r="B631" s="79" t="s">
        <v>1877</v>
      </c>
      <c r="C631" s="47">
        <v>18</v>
      </c>
    </row>
    <row r="632" s="47" customFormat="1" spans="1:8">
      <c r="A632" s="78">
        <v>27230003040</v>
      </c>
      <c r="B632" s="78" t="s">
        <v>1878</v>
      </c>
      <c r="C632" s="47">
        <v>8</v>
      </c>
      <c r="D632" s="47" t="s">
        <v>3852</v>
      </c>
      <c r="E632" s="47">
        <v>4000</v>
      </c>
      <c r="F632" s="47">
        <v>0</v>
      </c>
      <c r="G632" s="47">
        <v>0</v>
      </c>
      <c r="H632" s="47">
        <v>0</v>
      </c>
    </row>
    <row r="633" s="47" customFormat="1" spans="1:8">
      <c r="A633" s="78">
        <v>27230003041</v>
      </c>
      <c r="B633" s="78" t="s">
        <v>1879</v>
      </c>
      <c r="C633" s="47">
        <v>9</v>
      </c>
      <c r="D633" s="47" t="s">
        <v>3853</v>
      </c>
      <c r="E633" s="47">
        <v>5000</v>
      </c>
      <c r="F633" s="47">
        <v>0</v>
      </c>
      <c r="G633" s="47">
        <v>0</v>
      </c>
      <c r="H633" s="47">
        <v>0</v>
      </c>
    </row>
    <row r="634" s="47" customFormat="1" spans="1:3">
      <c r="A634" s="78">
        <v>27230003042</v>
      </c>
      <c r="B634" s="78" t="s">
        <v>1880</v>
      </c>
      <c r="C634" s="47">
        <v>15</v>
      </c>
    </row>
    <row r="635" s="47" customFormat="1" spans="1:3">
      <c r="A635" s="78">
        <v>27230003043</v>
      </c>
      <c r="B635" s="78" t="s">
        <v>1881</v>
      </c>
      <c r="C635" s="47">
        <v>16</v>
      </c>
    </row>
    <row r="636" s="47" customFormat="1" spans="1:3">
      <c r="A636" s="78">
        <v>27230003044</v>
      </c>
      <c r="B636" s="78" t="s">
        <v>1882</v>
      </c>
      <c r="C636" s="47">
        <v>17</v>
      </c>
    </row>
    <row r="637" s="47" customFormat="1" spans="1:3">
      <c r="A637" s="78">
        <v>27230003045</v>
      </c>
      <c r="B637" s="78" t="s">
        <v>1883</v>
      </c>
      <c r="C637" s="47">
        <v>18</v>
      </c>
    </row>
    <row r="638" s="47" customFormat="1" spans="1:3">
      <c r="A638" s="79">
        <v>27230003050</v>
      </c>
      <c r="B638" s="79" t="s">
        <v>1884</v>
      </c>
      <c r="C638" s="47">
        <v>8</v>
      </c>
    </row>
    <row r="639" s="47" customFormat="1" spans="1:3">
      <c r="A639" s="79">
        <v>27230003051</v>
      </c>
      <c r="B639" s="79" t="s">
        <v>1886</v>
      </c>
      <c r="C639" s="47">
        <v>9</v>
      </c>
    </row>
    <row r="640" s="47" customFormat="1" spans="1:3">
      <c r="A640" s="79">
        <v>27230003052</v>
      </c>
      <c r="B640" s="79" t="s">
        <v>1887</v>
      </c>
      <c r="C640" s="47">
        <v>15</v>
      </c>
    </row>
    <row r="641" s="47" customFormat="1" spans="1:3">
      <c r="A641" s="79">
        <v>27230003053</v>
      </c>
      <c r="B641" s="79" t="s">
        <v>1888</v>
      </c>
      <c r="C641" s="47">
        <v>16</v>
      </c>
    </row>
    <row r="642" s="47" customFormat="1" spans="1:3">
      <c r="A642" s="79">
        <v>27230003054</v>
      </c>
      <c r="B642" s="79" t="s">
        <v>1889</v>
      </c>
      <c r="C642" s="47">
        <v>17</v>
      </c>
    </row>
    <row r="643" s="47" customFormat="1" spans="1:3">
      <c r="A643" s="79">
        <v>27230003055</v>
      </c>
      <c r="B643" s="79" t="s">
        <v>1890</v>
      </c>
      <c r="C643" s="47">
        <v>18</v>
      </c>
    </row>
    <row r="644" s="47" customFormat="1" spans="1:3">
      <c r="A644" s="78">
        <v>27230003060</v>
      </c>
      <c r="B644" s="78" t="s">
        <v>1891</v>
      </c>
      <c r="C644" s="47">
        <v>8</v>
      </c>
    </row>
    <row r="645" s="47" customFormat="1" spans="1:3">
      <c r="A645" s="78">
        <v>27230003061</v>
      </c>
      <c r="B645" s="78" t="s">
        <v>1892</v>
      </c>
      <c r="C645" s="47">
        <v>9</v>
      </c>
    </row>
    <row r="646" s="47" customFormat="1" spans="1:3">
      <c r="A646" s="78">
        <v>27230003062</v>
      </c>
      <c r="B646" s="78" t="s">
        <v>1893</v>
      </c>
      <c r="C646" s="47">
        <v>15</v>
      </c>
    </row>
    <row r="647" s="47" customFormat="1" spans="1:3">
      <c r="A647" s="78">
        <v>27230003063</v>
      </c>
      <c r="B647" s="78" t="s">
        <v>1894</v>
      </c>
      <c r="C647" s="47">
        <v>16</v>
      </c>
    </row>
    <row r="648" s="47" customFormat="1" spans="1:3">
      <c r="A648" s="78">
        <v>27230003064</v>
      </c>
      <c r="B648" s="78" t="s">
        <v>1895</v>
      </c>
      <c r="C648" s="47">
        <v>17</v>
      </c>
    </row>
    <row r="649" s="47" customFormat="1" spans="1:3">
      <c r="A649" s="78">
        <v>27230003065</v>
      </c>
      <c r="B649" s="78" t="s">
        <v>1896</v>
      </c>
      <c r="C649" s="47">
        <v>18</v>
      </c>
    </row>
    <row r="650" s="47" customFormat="1" spans="1:3">
      <c r="A650" s="79">
        <v>27230003070</v>
      </c>
      <c r="B650" s="79" t="s">
        <v>1897</v>
      </c>
      <c r="C650" s="47">
        <v>8</v>
      </c>
    </row>
    <row r="651" s="47" customFormat="1" spans="1:3">
      <c r="A651" s="79">
        <v>27230003071</v>
      </c>
      <c r="B651" s="79" t="s">
        <v>1898</v>
      </c>
      <c r="C651" s="47">
        <v>9</v>
      </c>
    </row>
    <row r="652" s="47" customFormat="1" spans="1:3">
      <c r="A652" s="79">
        <v>27230003072</v>
      </c>
      <c r="B652" s="79" t="s">
        <v>1899</v>
      </c>
      <c r="C652" s="47">
        <v>15</v>
      </c>
    </row>
    <row r="653" s="47" customFormat="1" spans="1:3">
      <c r="A653" s="79">
        <v>27230003073</v>
      </c>
      <c r="B653" s="79" t="s">
        <v>1900</v>
      </c>
      <c r="C653" s="47">
        <v>16</v>
      </c>
    </row>
    <row r="654" s="47" customFormat="1" spans="1:3">
      <c r="A654" s="79">
        <v>27230003074</v>
      </c>
      <c r="B654" s="79" t="s">
        <v>1901</v>
      </c>
      <c r="C654" s="47">
        <v>17</v>
      </c>
    </row>
    <row r="655" s="47" customFormat="1" spans="1:3">
      <c r="A655" s="79">
        <v>27230003075</v>
      </c>
      <c r="B655" s="79" t="s">
        <v>1902</v>
      </c>
      <c r="C655" s="47">
        <v>18</v>
      </c>
    </row>
    <row r="656" s="47" customFormat="1" spans="1:3">
      <c r="A656" s="78">
        <v>27230003080</v>
      </c>
      <c r="B656" s="78" t="s">
        <v>1903</v>
      </c>
      <c r="C656" s="47">
        <v>8</v>
      </c>
    </row>
    <row r="657" s="47" customFormat="1" spans="1:3">
      <c r="A657" s="78">
        <v>27230003081</v>
      </c>
      <c r="B657" s="78" t="s">
        <v>1905</v>
      </c>
      <c r="C657" s="47">
        <v>9</v>
      </c>
    </row>
    <row r="658" s="47" customFormat="1" spans="1:3">
      <c r="A658" s="78">
        <v>27230003082</v>
      </c>
      <c r="B658" s="78" t="s">
        <v>1906</v>
      </c>
      <c r="C658" s="47">
        <v>15</v>
      </c>
    </row>
    <row r="659" s="47" customFormat="1" spans="1:3">
      <c r="A659" s="78">
        <v>27230003083</v>
      </c>
      <c r="B659" s="78" t="s">
        <v>1907</v>
      </c>
      <c r="C659" s="47">
        <v>16</v>
      </c>
    </row>
    <row r="660" s="47" customFormat="1" spans="1:3">
      <c r="A660" s="78">
        <v>27230003084</v>
      </c>
      <c r="B660" s="78" t="s">
        <v>1908</v>
      </c>
      <c r="C660" s="47">
        <v>17</v>
      </c>
    </row>
    <row r="661" s="47" customFormat="1" spans="1:3">
      <c r="A661" s="78">
        <v>27230003085</v>
      </c>
      <c r="B661" s="78" t="s">
        <v>1909</v>
      </c>
      <c r="C661" s="47">
        <v>18</v>
      </c>
    </row>
    <row r="662" s="47" customFormat="1" spans="1:3">
      <c r="A662" s="79">
        <v>27230003090</v>
      </c>
      <c r="B662" s="79" t="s">
        <v>1910</v>
      </c>
      <c r="C662" s="47">
        <v>8</v>
      </c>
    </row>
    <row r="663" s="47" customFormat="1" spans="1:3">
      <c r="A663" s="79">
        <v>27230003091</v>
      </c>
      <c r="B663" s="79" t="s">
        <v>1911</v>
      </c>
      <c r="C663" s="47">
        <v>9</v>
      </c>
    </row>
    <row r="664" s="47" customFormat="1" spans="1:3">
      <c r="A664" s="79">
        <v>27230003092</v>
      </c>
      <c r="B664" s="79" t="s">
        <v>1912</v>
      </c>
      <c r="C664" s="47">
        <v>15</v>
      </c>
    </row>
    <row r="665" s="47" customFormat="1" spans="1:3">
      <c r="A665" s="79">
        <v>27230003093</v>
      </c>
      <c r="B665" s="79" t="s">
        <v>1913</v>
      </c>
      <c r="C665" s="47">
        <v>16</v>
      </c>
    </row>
    <row r="666" s="47" customFormat="1" spans="1:3">
      <c r="A666" s="79">
        <v>27230003094</v>
      </c>
      <c r="B666" s="79" t="s">
        <v>1914</v>
      </c>
      <c r="C666" s="47">
        <v>17</v>
      </c>
    </row>
    <row r="667" s="47" customFormat="1" spans="1:3">
      <c r="A667" s="79">
        <v>27230003095</v>
      </c>
      <c r="B667" s="79" t="s">
        <v>1915</v>
      </c>
      <c r="C667" s="47">
        <v>18</v>
      </c>
    </row>
    <row r="668" spans="1:2">
      <c r="A668" s="80">
        <v>27200140100</v>
      </c>
      <c r="B668" s="51" t="s">
        <v>493</v>
      </c>
    </row>
    <row r="669" spans="1:2">
      <c r="A669" s="80">
        <v>27200140101</v>
      </c>
      <c r="B669" s="51" t="s">
        <v>1919</v>
      </c>
    </row>
    <row r="670" spans="1:2">
      <c r="A670" s="80">
        <v>27200140102</v>
      </c>
      <c r="B670" s="51" t="s">
        <v>3854</v>
      </c>
    </row>
    <row r="671" spans="1:2">
      <c r="A671" s="80">
        <v>27200140103</v>
      </c>
      <c r="B671" s="51" t="s">
        <v>3855</v>
      </c>
    </row>
    <row r="672" spans="1:2">
      <c r="A672" s="80">
        <v>27200140104</v>
      </c>
      <c r="B672" s="51" t="s">
        <v>3856</v>
      </c>
    </row>
    <row r="673" spans="1:2">
      <c r="A673" s="80">
        <v>27200140105</v>
      </c>
      <c r="B673" s="74" t="s">
        <v>1933</v>
      </c>
    </row>
    <row r="674" spans="1:1">
      <c r="A674" s="51">
        <v>27200140106</v>
      </c>
    </row>
    <row r="675" spans="1:3">
      <c r="A675" s="80">
        <v>27200140107</v>
      </c>
      <c r="B675" s="51" t="s">
        <v>3857</v>
      </c>
      <c r="C675" s="51">
        <v>10</v>
      </c>
    </row>
    <row r="676" spans="1:3">
      <c r="A676" s="51">
        <v>27200140108</v>
      </c>
      <c r="B676" s="51" t="s">
        <v>3858</v>
      </c>
      <c r="C676" s="51">
        <v>10</v>
      </c>
    </row>
    <row r="677" spans="1:61">
      <c r="A677" s="3">
        <v>28200020001</v>
      </c>
      <c r="B677" s="3" t="s">
        <v>3312</v>
      </c>
      <c r="C677" s="53">
        <v>8</v>
      </c>
      <c r="D677" s="53" t="s">
        <v>3859</v>
      </c>
      <c r="E677" s="53">
        <v>2000</v>
      </c>
      <c r="F677" s="53">
        <v>0</v>
      </c>
      <c r="G677" s="53">
        <v>1</v>
      </c>
      <c r="H677" s="53"/>
      <c r="I677" s="53"/>
      <c r="J677" s="53"/>
      <c r="K677" s="53"/>
      <c r="L677" s="53"/>
      <c r="M677" s="53"/>
      <c r="N677" s="53"/>
      <c r="O677" s="53"/>
      <c r="P677" s="53"/>
      <c r="Q677" s="53"/>
      <c r="R677" s="53"/>
      <c r="S677" s="62" t="s">
        <v>3313</v>
      </c>
      <c r="T677" s="53"/>
      <c r="U677" s="53"/>
      <c r="V677" s="53"/>
      <c r="W677" s="53"/>
      <c r="X677" s="53"/>
      <c r="Y677" s="53"/>
      <c r="Z677" s="53"/>
      <c r="AA677" s="53"/>
      <c r="AB677" s="53"/>
      <c r="AC677" s="53">
        <v>0</v>
      </c>
      <c r="AD677" s="68" t="s">
        <v>3860</v>
      </c>
      <c r="AE677" s="53">
        <v>14</v>
      </c>
      <c r="AF677" s="53">
        <v>500</v>
      </c>
      <c r="AG677" s="53"/>
      <c r="AH677" s="53"/>
      <c r="AI677" s="53"/>
      <c r="AJ677" s="53" t="s">
        <v>3861</v>
      </c>
      <c r="AK677" s="53"/>
      <c r="AL677" s="53"/>
      <c r="AM677" s="53"/>
      <c r="AN677" s="53"/>
      <c r="AO677" s="53"/>
      <c r="AP677" s="53">
        <v>1</v>
      </c>
      <c r="AQ677" s="53"/>
      <c r="AR677" s="53"/>
      <c r="AS677" s="53"/>
      <c r="AT677" s="53"/>
      <c r="AU677" s="53"/>
      <c r="AV677" s="53"/>
      <c r="AW677" s="53"/>
      <c r="AX677" s="53"/>
      <c r="AY677" s="53"/>
      <c r="AZ677" s="53"/>
      <c r="BA677" s="53"/>
      <c r="BB677" s="53"/>
      <c r="BC677" s="53"/>
      <c r="BD677" s="53"/>
      <c r="BE677" s="53"/>
      <c r="BF677" s="53"/>
      <c r="BG677" s="53"/>
      <c r="BH677" s="53"/>
      <c r="BI677" s="53"/>
    </row>
    <row r="678" spans="1:61">
      <c r="A678" s="3">
        <v>28200020002</v>
      </c>
      <c r="B678" s="3" t="s">
        <v>3316</v>
      </c>
      <c r="C678" s="53">
        <v>9</v>
      </c>
      <c r="D678" s="53" t="s">
        <v>3862</v>
      </c>
      <c r="E678" s="53">
        <v>2000</v>
      </c>
      <c r="F678" s="53">
        <v>0</v>
      </c>
      <c r="G678" s="53">
        <v>1</v>
      </c>
      <c r="H678" s="53"/>
      <c r="I678" s="53"/>
      <c r="J678" s="53"/>
      <c r="K678" s="53"/>
      <c r="L678" s="53"/>
      <c r="M678" s="53"/>
      <c r="N678" s="53"/>
      <c r="O678" s="53"/>
      <c r="P678" s="53"/>
      <c r="Q678" s="53"/>
      <c r="R678" s="53"/>
      <c r="S678" s="62" t="s">
        <v>3317</v>
      </c>
      <c r="T678" s="53"/>
      <c r="U678" s="53"/>
      <c r="V678" s="53"/>
      <c r="W678" s="53"/>
      <c r="X678" s="53"/>
      <c r="Y678" s="53"/>
      <c r="Z678" s="53"/>
      <c r="AA678" s="53"/>
      <c r="AB678" s="53"/>
      <c r="AC678" s="53">
        <v>0</v>
      </c>
      <c r="AD678" s="68" t="s">
        <v>3860</v>
      </c>
      <c r="AE678" s="53">
        <v>14</v>
      </c>
      <c r="AF678" s="53">
        <v>500</v>
      </c>
      <c r="AG678" s="53"/>
      <c r="AH678" s="53"/>
      <c r="AI678" s="53"/>
      <c r="AJ678" s="53" t="s">
        <v>3861</v>
      </c>
      <c r="AK678" s="53"/>
      <c r="AL678" s="53"/>
      <c r="AM678" s="53"/>
      <c r="AN678" s="53"/>
      <c r="AO678" s="53"/>
      <c r="AP678" s="53">
        <v>1</v>
      </c>
      <c r="AQ678" s="53"/>
      <c r="AR678" s="53"/>
      <c r="AS678" s="53"/>
      <c r="AT678" s="53"/>
      <c r="AU678" s="53"/>
      <c r="AV678" s="53"/>
      <c r="AW678" s="53"/>
      <c r="AX678" s="53"/>
      <c r="AY678" s="53"/>
      <c r="AZ678" s="53"/>
      <c r="BA678" s="53"/>
      <c r="BB678" s="53"/>
      <c r="BC678" s="53"/>
      <c r="BD678" s="53"/>
      <c r="BE678" s="53"/>
      <c r="BF678" s="53"/>
      <c r="BG678" s="53"/>
      <c r="BH678" s="53"/>
      <c r="BI678" s="53"/>
    </row>
    <row r="679" spans="1:61">
      <c r="A679" s="3">
        <v>28200020003</v>
      </c>
      <c r="B679" s="3" t="s">
        <v>3318</v>
      </c>
      <c r="C679" s="53">
        <v>10</v>
      </c>
      <c r="D679" s="53" t="s">
        <v>3863</v>
      </c>
      <c r="E679" s="53">
        <v>2000</v>
      </c>
      <c r="F679" s="53">
        <v>0</v>
      </c>
      <c r="G679" s="53">
        <v>1</v>
      </c>
      <c r="H679" s="53"/>
      <c r="I679" s="53"/>
      <c r="J679" s="53"/>
      <c r="K679" s="53"/>
      <c r="L679" s="53"/>
      <c r="M679" s="53"/>
      <c r="N679" s="53"/>
      <c r="O679" s="53"/>
      <c r="P679" s="53"/>
      <c r="Q679" s="53"/>
      <c r="R679" s="53"/>
      <c r="S679" s="62" t="s">
        <v>3319</v>
      </c>
      <c r="T679" s="53"/>
      <c r="U679" s="53"/>
      <c r="V679" s="53"/>
      <c r="W679" s="53"/>
      <c r="X679" s="53"/>
      <c r="Y679" s="53"/>
      <c r="Z679" s="53"/>
      <c r="AA679" s="53"/>
      <c r="AB679" s="53"/>
      <c r="AC679" s="53">
        <v>0</v>
      </c>
      <c r="AD679" s="68" t="s">
        <v>3860</v>
      </c>
      <c r="AE679" s="53">
        <v>14</v>
      </c>
      <c r="AF679" s="53">
        <v>500</v>
      </c>
      <c r="AG679" s="53"/>
      <c r="AH679" s="53"/>
      <c r="AI679" s="53"/>
      <c r="AJ679" s="53" t="s">
        <v>3861</v>
      </c>
      <c r="AK679" s="53"/>
      <c r="AL679" s="53"/>
      <c r="AM679" s="53"/>
      <c r="AN679" s="53"/>
      <c r="AO679" s="53"/>
      <c r="AP679" s="53">
        <v>1</v>
      </c>
      <c r="AQ679" s="53"/>
      <c r="AR679" s="53"/>
      <c r="AS679" s="53"/>
      <c r="AT679" s="53"/>
      <c r="AU679" s="53"/>
      <c r="AV679" s="53"/>
      <c r="AW679" s="53"/>
      <c r="AX679" s="53"/>
      <c r="AY679" s="53"/>
      <c r="AZ679" s="53"/>
      <c r="BA679" s="53"/>
      <c r="BB679" s="53"/>
      <c r="BC679" s="53"/>
      <c r="BD679" s="53"/>
      <c r="BE679" s="53"/>
      <c r="BF679" s="53"/>
      <c r="BG679" s="53"/>
      <c r="BH679" s="53"/>
      <c r="BI679" s="53"/>
    </row>
    <row r="680" spans="1:42">
      <c r="A680" s="3">
        <v>28200020004</v>
      </c>
      <c r="B680" s="3" t="s">
        <v>3318</v>
      </c>
      <c r="C680" s="51">
        <v>11</v>
      </c>
      <c r="D680" s="53" t="s">
        <v>3864</v>
      </c>
      <c r="E680" s="51">
        <v>2000</v>
      </c>
      <c r="F680" s="51">
        <v>0</v>
      </c>
      <c r="G680" s="51">
        <v>1</v>
      </c>
      <c r="S680" s="51" t="s">
        <v>3319</v>
      </c>
      <c r="AC680" s="51">
        <v>0</v>
      </c>
      <c r="AD680" s="68" t="s">
        <v>3860</v>
      </c>
      <c r="AE680" s="51">
        <v>14</v>
      </c>
      <c r="AF680" s="51">
        <v>500</v>
      </c>
      <c r="AJ680" s="53" t="s">
        <v>3861</v>
      </c>
      <c r="AP680" s="51">
        <v>1</v>
      </c>
    </row>
  </sheetData>
  <autoFilter ref="A4:BI680">
    <extLst/>
  </autoFilter>
  <conditionalFormatting sqref="A172">
    <cfRule type="duplicateValues" dxfId="1" priority="15"/>
  </conditionalFormatting>
  <conditionalFormatting sqref="S458">
    <cfRule type="duplicateValues" dxfId="1" priority="26"/>
    <cfRule type="duplicateValues" dxfId="1" priority="27"/>
    <cfRule type="duplicateValues" dxfId="1" priority="28"/>
  </conditionalFormatting>
  <conditionalFormatting sqref="S459">
    <cfRule type="duplicateValues" dxfId="1" priority="32"/>
    <cfRule type="duplicateValues" dxfId="1" priority="33"/>
    <cfRule type="duplicateValues" dxfId="1" priority="34"/>
  </conditionalFormatting>
  <conditionalFormatting sqref="S460">
    <cfRule type="duplicateValues" dxfId="1" priority="29"/>
    <cfRule type="duplicateValues" dxfId="1" priority="30"/>
    <cfRule type="duplicateValues" dxfId="1" priority="31"/>
  </conditionalFormatting>
  <conditionalFormatting sqref="A519">
    <cfRule type="duplicateValues" dxfId="3" priority="16"/>
  </conditionalFormatting>
  <conditionalFormatting sqref="A47:A49">
    <cfRule type="duplicateValues" dxfId="1" priority="1425"/>
  </conditionalFormatting>
  <conditionalFormatting sqref="A68:A70">
    <cfRule type="duplicateValues" dxfId="1" priority="5"/>
  </conditionalFormatting>
  <conditionalFormatting sqref="A89:A91">
    <cfRule type="duplicateValues" dxfId="1" priority="4"/>
  </conditionalFormatting>
  <conditionalFormatting sqref="A200:A214">
    <cfRule type="duplicateValues" dxfId="1" priority="1306"/>
  </conditionalFormatting>
  <conditionalFormatting sqref="A215:A217">
    <cfRule type="duplicateValues" dxfId="1" priority="14"/>
  </conditionalFormatting>
  <conditionalFormatting sqref="A560:A564">
    <cfRule type="duplicateValues" dxfId="3" priority="18"/>
  </conditionalFormatting>
  <conditionalFormatting sqref="A565:A577">
    <cfRule type="duplicateValues" dxfId="3" priority="17"/>
  </conditionalFormatting>
  <conditionalFormatting sqref="A578:A583">
    <cfRule type="duplicateValues" dxfId="3" priority="11"/>
  </conditionalFormatting>
  <conditionalFormatting sqref="A584:A589">
    <cfRule type="duplicateValues" dxfId="3" priority="10"/>
  </conditionalFormatting>
  <conditionalFormatting sqref="A590:A595">
    <cfRule type="duplicateValues" dxfId="3" priority="9"/>
  </conditionalFormatting>
  <conditionalFormatting sqref="A596:A601">
    <cfRule type="duplicateValues" dxfId="3" priority="8"/>
  </conditionalFormatting>
  <conditionalFormatting sqref="A602:A607">
    <cfRule type="duplicateValues" dxfId="3" priority="1450"/>
  </conditionalFormatting>
  <conditionalFormatting sqref="A608:A667">
    <cfRule type="duplicateValues" dxfId="3" priority="3"/>
  </conditionalFormatting>
  <conditionalFormatting sqref="A677:A680">
    <cfRule type="duplicateValues" dxfId="1" priority="1"/>
  </conditionalFormatting>
  <conditionalFormatting sqref="A681:A1048576 A674 A218:A300 A676 A173:A199 A1:A46 A50:A67 A71:A88 A92:A171">
    <cfRule type="duplicateValues" dxfId="1" priority="1313"/>
  </conditionalFormatting>
  <conditionalFormatting sqref="A301:A518 A520:A559">
    <cfRule type="duplicateValues" dxfId="3" priority="1328"/>
  </conditionalFormatting>
  <conditionalFormatting sqref="A668:A673 A675">
    <cfRule type="duplicateValues" dxfId="1" priority="21"/>
  </conditionalFormatting>
  <pageMargins left="0.7" right="0.7" top="0.75" bottom="0.75" header="0.3" footer="0.3"/>
  <pageSetup paperSize="9" orientation="portrait"/>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8"/>
  <sheetViews>
    <sheetView workbookViewId="0">
      <selection activeCell="F23" sqref="F23"/>
    </sheetView>
  </sheetViews>
  <sheetFormatPr defaultColWidth="9" defaultRowHeight="16.5" outlineLevelRow="7"/>
  <cols>
    <col min="1" max="2" width="7.25" style="45" customWidth="1"/>
    <col min="3" max="3" width="9" style="45"/>
    <col min="4" max="6" width="10" style="45" customWidth="1"/>
    <col min="7" max="7" width="9" style="45" customWidth="1"/>
    <col min="8" max="9" width="9" style="45"/>
    <col min="10" max="10" width="10.5" style="45" customWidth="1"/>
    <col min="11" max="16384" width="9" style="45"/>
  </cols>
  <sheetData>
    <row r="1" spans="1:10">
      <c r="A1" s="45" t="s">
        <v>3186</v>
      </c>
      <c r="B1" s="45" t="s">
        <v>3865</v>
      </c>
      <c r="C1" s="45" t="s">
        <v>3866</v>
      </c>
      <c r="D1" s="45" t="s">
        <v>3867</v>
      </c>
      <c r="E1" s="45" t="s">
        <v>3868</v>
      </c>
      <c r="F1" s="45" t="s">
        <v>3869</v>
      </c>
      <c r="G1" s="45" t="s">
        <v>3870</v>
      </c>
      <c r="H1" s="45" t="s">
        <v>3871</v>
      </c>
      <c r="I1" s="45" t="s">
        <v>3872</v>
      </c>
      <c r="J1" s="45" t="s">
        <v>3873</v>
      </c>
    </row>
    <row r="2" spans="1:10">
      <c r="A2" s="45" t="s">
        <v>3874</v>
      </c>
      <c r="B2" s="45" t="s">
        <v>3875</v>
      </c>
      <c r="C2" s="45" t="s">
        <v>3876</v>
      </c>
      <c r="D2" s="45" t="s">
        <v>3877</v>
      </c>
      <c r="E2" s="45" t="s">
        <v>3878</v>
      </c>
      <c r="F2" s="45" t="s">
        <v>3879</v>
      </c>
      <c r="G2" s="45" t="s">
        <v>3880</v>
      </c>
      <c r="H2" s="45" t="s">
        <v>3881</v>
      </c>
      <c r="I2" s="45" t="s">
        <v>3882</v>
      </c>
      <c r="J2" s="45" t="s">
        <v>3883</v>
      </c>
    </row>
    <row r="3" spans="1:10">
      <c r="A3" s="45" t="s">
        <v>383</v>
      </c>
      <c r="B3" s="45" t="s">
        <v>383</v>
      </c>
      <c r="C3" s="45" t="s">
        <v>383</v>
      </c>
      <c r="D3" s="45" t="s">
        <v>3884</v>
      </c>
      <c r="E3" s="45" t="s">
        <v>3884</v>
      </c>
      <c r="F3" s="45" t="s">
        <v>3884</v>
      </c>
      <c r="G3" s="45" t="s">
        <v>3884</v>
      </c>
      <c r="H3" s="45" t="s">
        <v>3884</v>
      </c>
      <c r="I3" s="45" t="s">
        <v>3884</v>
      </c>
      <c r="J3" s="45" t="s">
        <v>383</v>
      </c>
    </row>
    <row r="4" spans="1:10">
      <c r="A4" s="45">
        <v>1</v>
      </c>
      <c r="B4" s="45">
        <v>1</v>
      </c>
      <c r="C4" s="45">
        <v>1</v>
      </c>
      <c r="D4" s="45">
        <v>1</v>
      </c>
      <c r="E4" s="45">
        <v>1</v>
      </c>
      <c r="F4" s="45">
        <v>1</v>
      </c>
      <c r="G4" s="45">
        <v>1</v>
      </c>
      <c r="H4" s="45">
        <v>1</v>
      </c>
      <c r="I4" s="45">
        <v>1</v>
      </c>
      <c r="J4" s="45">
        <v>1</v>
      </c>
    </row>
    <row r="5" spans="1:10">
      <c r="A5" s="45">
        <v>1</v>
      </c>
      <c r="B5" s="45">
        <v>1</v>
      </c>
      <c r="C5" s="45">
        <v>1</v>
      </c>
      <c r="D5" s="45">
        <v>0.15</v>
      </c>
      <c r="E5" s="45">
        <v>0.15</v>
      </c>
      <c r="F5" s="45">
        <v>0.15</v>
      </c>
      <c r="G5" s="45">
        <v>0.15</v>
      </c>
      <c r="H5" s="45">
        <v>60</v>
      </c>
      <c r="I5" s="45">
        <v>0.4</v>
      </c>
      <c r="J5" s="45">
        <v>1</v>
      </c>
    </row>
    <row r="6" spans="1:10">
      <c r="A6" s="45">
        <v>10</v>
      </c>
      <c r="B6" s="45">
        <v>1</v>
      </c>
      <c r="C6" s="45">
        <v>1</v>
      </c>
      <c r="D6" s="45">
        <v>0.35</v>
      </c>
      <c r="E6" s="45">
        <v>0.35</v>
      </c>
      <c r="F6" s="45">
        <v>0.35</v>
      </c>
      <c r="G6" s="45">
        <v>0.25</v>
      </c>
      <c r="H6" s="45">
        <v>60</v>
      </c>
      <c r="I6" s="45">
        <v>0.4</v>
      </c>
      <c r="J6" s="45">
        <v>1</v>
      </c>
    </row>
    <row r="7" spans="1:10">
      <c r="A7" s="45">
        <v>100</v>
      </c>
      <c r="B7" s="45">
        <v>1</v>
      </c>
      <c r="C7" s="45">
        <v>3</v>
      </c>
      <c r="D7" s="45">
        <v>0.75</v>
      </c>
      <c r="E7" s="45">
        <v>0.75</v>
      </c>
      <c r="F7" s="45">
        <v>0.75</v>
      </c>
      <c r="G7" s="45">
        <v>0.375</v>
      </c>
      <c r="H7" s="45">
        <v>60</v>
      </c>
      <c r="I7" s="45">
        <v>0.4</v>
      </c>
      <c r="J7" s="45">
        <v>1</v>
      </c>
    </row>
    <row r="8" spans="1:10">
      <c r="A8" s="45">
        <v>101</v>
      </c>
      <c r="B8" s="45">
        <v>1</v>
      </c>
      <c r="C8" s="45">
        <v>1</v>
      </c>
      <c r="D8" s="45">
        <v>0.75</v>
      </c>
      <c r="E8" s="45">
        <v>0.75</v>
      </c>
      <c r="F8" s="45">
        <v>0.75</v>
      </c>
      <c r="G8" s="45">
        <v>0.375</v>
      </c>
      <c r="H8" s="45">
        <v>60</v>
      </c>
      <c r="I8" s="45">
        <v>0.4</v>
      </c>
      <c r="J8" s="45">
        <v>1</v>
      </c>
    </row>
  </sheetData>
  <pageMargins left="0.7" right="0.7" top="0.75" bottom="0.75" header="0.3" footer="0.3"/>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9"/>
  <sheetViews>
    <sheetView workbookViewId="0">
      <selection activeCell="I22" sqref="I22"/>
    </sheetView>
  </sheetViews>
  <sheetFormatPr defaultColWidth="9" defaultRowHeight="13.5"/>
  <cols>
    <col min="5" max="5" width="13.875" customWidth="1"/>
  </cols>
  <sheetData>
    <row r="1" spans="1:2">
      <c r="A1" s="1" t="s">
        <v>3885</v>
      </c>
      <c r="B1" s="2">
        <v>1.5</v>
      </c>
    </row>
    <row r="2" spans="1:2">
      <c r="A2" s="1"/>
      <c r="B2" s="2"/>
    </row>
    <row r="3" spans="1:2">
      <c r="A3" s="1"/>
      <c r="B3" s="2"/>
    </row>
    <row r="4" spans="1:2">
      <c r="A4" s="1"/>
      <c r="B4" s="2"/>
    </row>
    <row r="15" spans="1:10">
      <c r="A15" s="1"/>
      <c r="B15" s="1"/>
      <c r="C15" s="1"/>
      <c r="D15" s="2"/>
      <c r="E15" s="39"/>
      <c r="F15" s="40" t="s">
        <v>3886</v>
      </c>
      <c r="G15" s="40"/>
      <c r="H15" s="40" t="s">
        <v>3887</v>
      </c>
      <c r="I15" s="44" t="s">
        <v>3888</v>
      </c>
      <c r="J15" s="44"/>
    </row>
    <row r="16" spans="1:10">
      <c r="A16" s="41"/>
      <c r="B16" s="41" t="s">
        <v>3889</v>
      </c>
      <c r="C16" s="41" t="s">
        <v>3890</v>
      </c>
      <c r="D16" s="2"/>
      <c r="E16" s="42"/>
      <c r="F16" s="40" t="s">
        <v>3891</v>
      </c>
      <c r="G16" s="40" t="s">
        <v>3892</v>
      </c>
      <c r="H16" s="40"/>
      <c r="I16" s="44" t="s">
        <v>3893</v>
      </c>
      <c r="J16" s="44" t="s">
        <v>3894</v>
      </c>
    </row>
    <row r="17" ht="16.5" spans="1:10">
      <c r="A17" s="41" t="s">
        <v>3895</v>
      </c>
      <c r="B17" s="41" t="s">
        <v>3896</v>
      </c>
      <c r="C17" s="41" t="s">
        <v>3897</v>
      </c>
      <c r="D17" s="2"/>
      <c r="E17" s="43" t="s">
        <v>1545</v>
      </c>
      <c r="F17" s="43">
        <v>1</v>
      </c>
      <c r="G17" s="43">
        <v>1</v>
      </c>
      <c r="H17" s="43">
        <v>1</v>
      </c>
      <c r="I17" s="43">
        <f>J17*2</f>
        <v>2</v>
      </c>
      <c r="J17" s="43">
        <v>1</v>
      </c>
    </row>
    <row r="18" ht="16.5" spans="1:10">
      <c r="A18" s="41" t="s">
        <v>3898</v>
      </c>
      <c r="B18" s="41" t="s">
        <v>3152</v>
      </c>
      <c r="C18" s="41">
        <v>1</v>
      </c>
      <c r="D18" s="2"/>
      <c r="E18" s="43" t="s">
        <v>1548</v>
      </c>
      <c r="F18" s="43">
        <v>2</v>
      </c>
      <c r="G18" s="43">
        <v>1</v>
      </c>
      <c r="H18" s="43">
        <v>2</v>
      </c>
      <c r="I18" s="43">
        <f t="shared" ref="I18:I21" si="0">J18*2</f>
        <v>5</v>
      </c>
      <c r="J18" s="43">
        <v>2.5</v>
      </c>
    </row>
    <row r="19" ht="16.5" spans="1:10">
      <c r="A19" s="41" t="s">
        <v>2877</v>
      </c>
      <c r="B19" s="41" t="s">
        <v>943</v>
      </c>
      <c r="C19" s="41">
        <v>1</v>
      </c>
      <c r="D19" s="2"/>
      <c r="E19" s="43" t="s">
        <v>1551</v>
      </c>
      <c r="F19" s="43">
        <v>3</v>
      </c>
      <c r="G19" s="43">
        <v>1</v>
      </c>
      <c r="H19" s="43">
        <v>3</v>
      </c>
      <c r="I19" s="43">
        <f t="shared" si="0"/>
        <v>8</v>
      </c>
      <c r="J19" s="43">
        <v>4</v>
      </c>
    </row>
    <row r="20" ht="16.5" spans="1:10">
      <c r="A20" s="41" t="s">
        <v>2866</v>
      </c>
      <c r="B20" s="41" t="s">
        <v>3899</v>
      </c>
      <c r="C20" s="41" t="s">
        <v>3900</v>
      </c>
      <c r="D20" s="2"/>
      <c r="E20" s="43" t="s">
        <v>3901</v>
      </c>
      <c r="F20" s="43">
        <v>3</v>
      </c>
      <c r="G20" s="43">
        <v>2</v>
      </c>
      <c r="H20" s="43">
        <v>5</v>
      </c>
      <c r="I20" s="43">
        <f t="shared" si="0"/>
        <v>12</v>
      </c>
      <c r="J20" s="43">
        <v>6</v>
      </c>
    </row>
    <row r="21" ht="16.5" spans="1:10">
      <c r="A21" s="41" t="s">
        <v>3158</v>
      </c>
      <c r="B21" s="41" t="s">
        <v>3902</v>
      </c>
      <c r="C21" s="41" t="s">
        <v>3900</v>
      </c>
      <c r="D21" s="2"/>
      <c r="E21" s="43" t="s">
        <v>3903</v>
      </c>
      <c r="F21" s="43">
        <v>3</v>
      </c>
      <c r="G21" s="43">
        <v>3</v>
      </c>
      <c r="H21" s="43">
        <v>9</v>
      </c>
      <c r="I21" s="43">
        <f t="shared" si="0"/>
        <v>20</v>
      </c>
      <c r="J21" s="43">
        <v>10</v>
      </c>
    </row>
    <row r="22" ht="16.5" spans="5:10">
      <c r="E22" s="43" t="s">
        <v>3903</v>
      </c>
      <c r="F22" s="43">
        <v>3</v>
      </c>
      <c r="G22" s="43">
        <v>3</v>
      </c>
      <c r="H22" s="43">
        <v>9</v>
      </c>
      <c r="I22" s="43">
        <f t="shared" ref="I22" si="1">J22*2</f>
        <v>20</v>
      </c>
      <c r="J22" s="43">
        <v>10</v>
      </c>
    </row>
    <row r="26" spans="5:7">
      <c r="E26" s="1" t="s">
        <v>3904</v>
      </c>
      <c r="F26" s="2">
        <v>6000</v>
      </c>
      <c r="G26" s="2">
        <v>6000</v>
      </c>
    </row>
    <row r="27" spans="5:7">
      <c r="E27" s="1" t="s">
        <v>3905</v>
      </c>
      <c r="F27" s="2">
        <v>13000</v>
      </c>
      <c r="G27" s="2">
        <v>13000</v>
      </c>
    </row>
    <row r="28" spans="5:7">
      <c r="E28" s="1"/>
      <c r="F28" s="2"/>
      <c r="G28" s="2"/>
    </row>
    <row r="29" spans="5:7">
      <c r="E29" s="1" t="s">
        <v>3906</v>
      </c>
      <c r="F29" s="2">
        <v>2</v>
      </c>
      <c r="G29" s="2">
        <v>2</v>
      </c>
    </row>
  </sheetData>
  <mergeCells count="4">
    <mergeCell ref="F15:G15"/>
    <mergeCell ref="I15:J15"/>
    <mergeCell ref="E15:E16"/>
    <mergeCell ref="H15:H16"/>
  </mergeCells>
  <pageMargins left="0.7" right="0.7" top="0.75" bottom="0.75" header="0.3" footer="0.3"/>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BW106"/>
  <sheetViews>
    <sheetView workbookViewId="0">
      <selection activeCell="A9" sqref="A9:C9"/>
    </sheetView>
  </sheetViews>
  <sheetFormatPr defaultColWidth="9" defaultRowHeight="13.5"/>
  <cols>
    <col min="3" max="3" width="10.875" customWidth="1"/>
    <col min="4" max="4" width="15" customWidth="1"/>
    <col min="5" max="5" width="16.5" customWidth="1"/>
    <col min="6" max="6" width="17.75" customWidth="1"/>
    <col min="7" max="7" width="19.875" customWidth="1"/>
    <col min="9" max="9" width="32.25" customWidth="1"/>
  </cols>
  <sheetData>
    <row r="3" spans="9:11">
      <c r="I3" s="11" t="s">
        <v>3907</v>
      </c>
      <c r="J3" s="11"/>
      <c r="K3" s="11"/>
    </row>
    <row r="4" ht="54" spans="1:11">
      <c r="A4" t="s">
        <v>3186</v>
      </c>
      <c r="B4" s="5" t="s">
        <v>3908</v>
      </c>
      <c r="C4" t="s">
        <v>3909</v>
      </c>
      <c r="D4" s="6" t="s">
        <v>3910</v>
      </c>
      <c r="E4" s="6"/>
      <c r="F4" s="7" t="s">
        <v>3911</v>
      </c>
      <c r="G4" s="8" t="s">
        <v>3912</v>
      </c>
      <c r="H4" s="6"/>
      <c r="I4" s="9" t="s">
        <v>3913</v>
      </c>
      <c r="J4" s="9" t="s">
        <v>3914</v>
      </c>
      <c r="K4" s="9"/>
    </row>
    <row r="5" spans="1:10">
      <c r="A5">
        <v>1</v>
      </c>
      <c r="B5">
        <v>2</v>
      </c>
      <c r="C5">
        <v>10000</v>
      </c>
      <c r="D5" s="9">
        <v>11000</v>
      </c>
      <c r="E5" s="9">
        <v>4000</v>
      </c>
      <c r="F5" s="9" t="s">
        <v>3915</v>
      </c>
      <c r="G5" s="9">
        <v>11000</v>
      </c>
      <c r="H5" s="9">
        <v>4000</v>
      </c>
      <c r="I5" s="9">
        <v>0.35</v>
      </c>
      <c r="J5" s="9">
        <v>5.5</v>
      </c>
    </row>
    <row r="6" spans="1:10">
      <c r="A6">
        <v>2</v>
      </c>
      <c r="B6">
        <v>2</v>
      </c>
      <c r="C6">
        <v>12000</v>
      </c>
      <c r="D6">
        <v>12000</v>
      </c>
      <c r="E6">
        <v>6500</v>
      </c>
      <c r="F6" s="9" t="s">
        <v>3915</v>
      </c>
      <c r="G6" s="9">
        <v>12000</v>
      </c>
      <c r="H6">
        <v>6500</v>
      </c>
      <c r="I6">
        <v>0.65</v>
      </c>
      <c r="J6">
        <v>5.04</v>
      </c>
    </row>
    <row r="7" spans="1:10">
      <c r="A7">
        <v>3</v>
      </c>
      <c r="B7">
        <v>3</v>
      </c>
      <c r="C7">
        <v>6000</v>
      </c>
      <c r="D7">
        <v>5500</v>
      </c>
      <c r="E7">
        <v>120000</v>
      </c>
      <c r="F7" s="9" t="s">
        <v>3915</v>
      </c>
      <c r="G7">
        <v>5500</v>
      </c>
      <c r="H7" s="9" t="s">
        <v>3916</v>
      </c>
      <c r="J7">
        <v>4.62</v>
      </c>
    </row>
    <row r="8" spans="1:10">
      <c r="A8">
        <v>4</v>
      </c>
      <c r="B8">
        <v>3</v>
      </c>
      <c r="C8">
        <v>10000</v>
      </c>
      <c r="D8">
        <v>12000</v>
      </c>
      <c r="E8">
        <v>60000</v>
      </c>
      <c r="F8" s="9" t="s">
        <v>3915</v>
      </c>
      <c r="G8">
        <v>12000</v>
      </c>
      <c r="H8" s="9" t="s">
        <v>3917</v>
      </c>
      <c r="I8" s="9"/>
      <c r="J8">
        <v>10</v>
      </c>
    </row>
    <row r="9" spans="1:10">
      <c r="A9">
        <v>5</v>
      </c>
      <c r="B9">
        <v>3</v>
      </c>
      <c r="C9">
        <v>12000</v>
      </c>
      <c r="D9">
        <v>11500</v>
      </c>
      <c r="E9">
        <v>75000</v>
      </c>
      <c r="F9" s="9" t="s">
        <v>3915</v>
      </c>
      <c r="G9">
        <v>11500</v>
      </c>
      <c r="H9" s="9" t="s">
        <v>3918</v>
      </c>
      <c r="J9">
        <v>9.98</v>
      </c>
    </row>
    <row r="10" spans="1:10">
      <c r="A10">
        <v>6</v>
      </c>
      <c r="B10">
        <v>1</v>
      </c>
      <c r="C10">
        <v>11000</v>
      </c>
      <c r="D10">
        <v>5000</v>
      </c>
      <c r="F10" s="10">
        <v>11000</v>
      </c>
      <c r="G10" s="10">
        <v>11</v>
      </c>
      <c r="J10">
        <v>5</v>
      </c>
    </row>
    <row r="12" spans="8:20">
      <c r="H12">
        <f>O12-L12</f>
        <v>5</v>
      </c>
      <c r="J12">
        <v>34</v>
      </c>
      <c r="K12">
        <v>10</v>
      </c>
      <c r="L12">
        <v>13</v>
      </c>
      <c r="M12">
        <v>170</v>
      </c>
      <c r="O12">
        <v>18</v>
      </c>
      <c r="P12">
        <v>1</v>
      </c>
      <c r="Q12">
        <v>27</v>
      </c>
      <c r="S12">
        <f>J12-P12</f>
        <v>33</v>
      </c>
      <c r="T12">
        <f>K12-P12</f>
        <v>9</v>
      </c>
    </row>
    <row r="13" spans="8:20">
      <c r="H13">
        <f t="shared" ref="H13:H25" si="0">O13-L13</f>
        <v>1</v>
      </c>
      <c r="J13">
        <v>34</v>
      </c>
      <c r="K13">
        <v>10</v>
      </c>
      <c r="L13">
        <v>13</v>
      </c>
      <c r="M13">
        <v>170</v>
      </c>
      <c r="O13">
        <v>14</v>
      </c>
      <c r="P13">
        <v>6</v>
      </c>
      <c r="Q13">
        <v>64</v>
      </c>
      <c r="S13">
        <f t="shared" ref="S13:S24" si="1">J13-P13</f>
        <v>28</v>
      </c>
      <c r="T13">
        <f t="shared" ref="T13:T24" si="2">K13-P13</f>
        <v>4</v>
      </c>
    </row>
    <row r="14" spans="8:22">
      <c r="H14">
        <f t="shared" si="0"/>
        <v>12</v>
      </c>
      <c r="J14">
        <v>34</v>
      </c>
      <c r="K14">
        <v>10</v>
      </c>
      <c r="L14">
        <v>13</v>
      </c>
      <c r="M14">
        <v>190</v>
      </c>
      <c r="O14">
        <v>25</v>
      </c>
      <c r="P14">
        <v>20</v>
      </c>
      <c r="Q14">
        <v>88</v>
      </c>
      <c r="S14">
        <f t="shared" si="1"/>
        <v>14</v>
      </c>
      <c r="T14">
        <f t="shared" si="2"/>
        <v>-10</v>
      </c>
      <c r="V14" s="9">
        <f>2230+800+1000</f>
        <v>4030</v>
      </c>
    </row>
    <row r="15" spans="8:21">
      <c r="H15">
        <f t="shared" si="0"/>
        <v>14198</v>
      </c>
      <c r="J15">
        <v>10575</v>
      </c>
      <c r="K15">
        <v>6398</v>
      </c>
      <c r="L15">
        <v>6802</v>
      </c>
      <c r="M15">
        <v>170</v>
      </c>
      <c r="O15">
        <v>21000</v>
      </c>
      <c r="P15">
        <v>15000</v>
      </c>
      <c r="Q15">
        <v>5904843</v>
      </c>
      <c r="S15">
        <f t="shared" si="1"/>
        <v>-4425</v>
      </c>
      <c r="T15">
        <f t="shared" si="2"/>
        <v>-8602</v>
      </c>
      <c r="U15">
        <v>2230.25</v>
      </c>
    </row>
    <row r="16" spans="8:23">
      <c r="H16">
        <f t="shared" si="0"/>
        <v>5827</v>
      </c>
      <c r="J16">
        <v>11000</v>
      </c>
      <c r="K16">
        <v>6703</v>
      </c>
      <c r="L16">
        <v>7173</v>
      </c>
      <c r="M16">
        <v>5725</v>
      </c>
      <c r="O16">
        <v>13000</v>
      </c>
      <c r="P16">
        <v>10000</v>
      </c>
      <c r="Q16">
        <v>75000</v>
      </c>
      <c r="S16">
        <f t="shared" si="1"/>
        <v>1000</v>
      </c>
      <c r="T16">
        <f t="shared" si="2"/>
        <v>-3297</v>
      </c>
      <c r="U16">
        <v>2218.33333333333</v>
      </c>
      <c r="W16">
        <v>3000</v>
      </c>
    </row>
    <row r="17" spans="8:21">
      <c r="H17">
        <f t="shared" si="0"/>
        <v>11198</v>
      </c>
      <c r="J17">
        <v>10575</v>
      </c>
      <c r="K17">
        <v>6398</v>
      </c>
      <c r="L17">
        <v>6802</v>
      </c>
      <c r="M17">
        <v>170</v>
      </c>
      <c r="O17">
        <v>18000</v>
      </c>
      <c r="P17">
        <v>15000</v>
      </c>
      <c r="S17">
        <f t="shared" si="1"/>
        <v>-4425</v>
      </c>
      <c r="T17">
        <f t="shared" si="2"/>
        <v>-8602</v>
      </c>
      <c r="U17">
        <v>2237.5</v>
      </c>
    </row>
    <row r="18" spans="8:22">
      <c r="H18">
        <f t="shared" si="0"/>
        <v>11198</v>
      </c>
      <c r="J18">
        <v>10575</v>
      </c>
      <c r="K18">
        <v>6398</v>
      </c>
      <c r="L18">
        <v>6802</v>
      </c>
      <c r="M18">
        <v>170</v>
      </c>
      <c r="O18">
        <v>18000</v>
      </c>
      <c r="P18">
        <v>15000</v>
      </c>
      <c r="S18">
        <f t="shared" si="1"/>
        <v>-4425</v>
      </c>
      <c r="T18">
        <f t="shared" si="2"/>
        <v>-8602</v>
      </c>
      <c r="U18">
        <v>835</v>
      </c>
      <c r="V18">
        <f>U17-U18</f>
        <v>1402.5</v>
      </c>
    </row>
    <row r="19" spans="8:22">
      <c r="H19">
        <f t="shared" si="0"/>
        <v>11198</v>
      </c>
      <c r="J19">
        <v>10575</v>
      </c>
      <c r="K19">
        <v>6398</v>
      </c>
      <c r="L19">
        <v>6802</v>
      </c>
      <c r="M19">
        <v>170</v>
      </c>
      <c r="O19">
        <v>18000</v>
      </c>
      <c r="P19">
        <v>15000</v>
      </c>
      <c r="S19">
        <f t="shared" si="1"/>
        <v>-4425</v>
      </c>
      <c r="T19">
        <f t="shared" si="2"/>
        <v>-8602</v>
      </c>
      <c r="V19">
        <v>240</v>
      </c>
    </row>
    <row r="20" spans="8:22">
      <c r="H20">
        <f t="shared" si="0"/>
        <v>14148</v>
      </c>
      <c r="J20">
        <v>34</v>
      </c>
      <c r="K20">
        <v>10</v>
      </c>
      <c r="L20">
        <v>13</v>
      </c>
      <c r="M20">
        <v>170</v>
      </c>
      <c r="O20">
        <v>14161</v>
      </c>
      <c r="S20">
        <f t="shared" si="1"/>
        <v>34</v>
      </c>
      <c r="T20">
        <f t="shared" si="2"/>
        <v>10</v>
      </c>
      <c r="V20">
        <f>V18/V19</f>
        <v>5.84375</v>
      </c>
    </row>
    <row r="21" spans="8:20">
      <c r="H21">
        <f t="shared" si="0"/>
        <v>-13</v>
      </c>
      <c r="J21">
        <v>34</v>
      </c>
      <c r="K21">
        <v>10</v>
      </c>
      <c r="L21">
        <v>13</v>
      </c>
      <c r="M21">
        <v>170</v>
      </c>
      <c r="S21">
        <f t="shared" si="1"/>
        <v>34</v>
      </c>
      <c r="T21">
        <f t="shared" si="2"/>
        <v>10</v>
      </c>
    </row>
    <row r="22" spans="8:20">
      <c r="H22">
        <f t="shared" si="0"/>
        <v>-13</v>
      </c>
      <c r="J22">
        <v>34</v>
      </c>
      <c r="K22">
        <v>10</v>
      </c>
      <c r="L22">
        <v>13</v>
      </c>
      <c r="M22">
        <v>170</v>
      </c>
      <c r="S22">
        <f t="shared" si="1"/>
        <v>34</v>
      </c>
      <c r="T22">
        <f t="shared" si="2"/>
        <v>10</v>
      </c>
    </row>
    <row r="23" spans="3:20">
      <c r="C23">
        <v>1</v>
      </c>
      <c r="D23" s="9" t="s">
        <v>3919</v>
      </c>
      <c r="E23" s="9" t="s">
        <v>3920</v>
      </c>
      <c r="F23" s="9" t="s">
        <v>3921</v>
      </c>
      <c r="H23">
        <f t="shared" si="0"/>
        <v>-146355</v>
      </c>
      <c r="J23">
        <v>14161</v>
      </c>
      <c r="K23">
        <v>10128</v>
      </c>
      <c r="L23">
        <v>146355</v>
      </c>
      <c r="S23">
        <f t="shared" si="1"/>
        <v>14161</v>
      </c>
      <c r="T23">
        <f t="shared" si="2"/>
        <v>10128</v>
      </c>
    </row>
    <row r="24" spans="3:20">
      <c r="C24">
        <v>2</v>
      </c>
      <c r="D24" s="9" t="s">
        <v>3919</v>
      </c>
      <c r="E24" s="9" t="s">
        <v>3922</v>
      </c>
      <c r="F24" s="9" t="s">
        <v>3923</v>
      </c>
      <c r="H24">
        <f t="shared" si="0"/>
        <v>-57813</v>
      </c>
      <c r="J24">
        <v>14758</v>
      </c>
      <c r="K24">
        <v>10504</v>
      </c>
      <c r="L24">
        <v>57813</v>
      </c>
      <c r="S24">
        <f t="shared" si="1"/>
        <v>14758</v>
      </c>
      <c r="T24">
        <f t="shared" si="2"/>
        <v>10504</v>
      </c>
    </row>
    <row r="25" spans="3:23">
      <c r="C25">
        <v>3</v>
      </c>
      <c r="D25" s="9" t="s">
        <v>3924</v>
      </c>
      <c r="E25" s="9" t="s">
        <v>3925</v>
      </c>
      <c r="F25" s="9" t="s">
        <v>3921</v>
      </c>
      <c r="H25">
        <f t="shared" si="0"/>
        <v>6442</v>
      </c>
      <c r="J25">
        <v>13383</v>
      </c>
      <c r="K25">
        <v>7703</v>
      </c>
      <c r="L25">
        <v>7719</v>
      </c>
      <c r="M25">
        <v>67923</v>
      </c>
      <c r="O25">
        <v>14161</v>
      </c>
      <c r="P25">
        <v>10128</v>
      </c>
      <c r="Q25">
        <v>146355</v>
      </c>
      <c r="S25">
        <f t="shared" ref="S25" si="3">J25-P25</f>
        <v>3255</v>
      </c>
      <c r="T25">
        <f t="shared" ref="T25" si="4">K25-P25</f>
        <v>-2425</v>
      </c>
      <c r="V25">
        <f>S25+2000</f>
        <v>5255</v>
      </c>
      <c r="W25">
        <f>H25*0.85</f>
        <v>5475.7</v>
      </c>
    </row>
    <row r="26" spans="3:6">
      <c r="C26">
        <v>4</v>
      </c>
      <c r="D26" s="9" t="s">
        <v>3924</v>
      </c>
      <c r="E26" s="9" t="s">
        <v>3926</v>
      </c>
      <c r="F26" s="9" t="s">
        <v>3923</v>
      </c>
    </row>
    <row r="27" spans="8:8">
      <c r="H27">
        <v>1600</v>
      </c>
    </row>
    <row r="29" spans="8:8">
      <c r="H29">
        <v>1400</v>
      </c>
    </row>
    <row r="31" spans="8:8">
      <c r="H31">
        <v>400</v>
      </c>
    </row>
    <row r="32" spans="20:21">
      <c r="T32">
        <f>M25</f>
        <v>67923</v>
      </c>
      <c r="U32">
        <f>Q25</f>
        <v>146355</v>
      </c>
    </row>
    <row r="33" spans="20:21">
      <c r="T33">
        <f>T32-$W$25</f>
        <v>62447.3</v>
      </c>
      <c r="U33">
        <f>U32-$V$25</f>
        <v>141100</v>
      </c>
    </row>
    <row r="34" spans="14:21">
      <c r="N34" s="9"/>
      <c r="T34">
        <f t="shared" ref="T34:T58" si="5">T33-$W$25</f>
        <v>56971.6</v>
      </c>
      <c r="U34">
        <f t="shared" ref="U34:U58" si="6">U33-$V$25</f>
        <v>135845</v>
      </c>
    </row>
    <row r="35" spans="20:21">
      <c r="T35">
        <f t="shared" si="5"/>
        <v>51495.9</v>
      </c>
      <c r="U35">
        <f t="shared" si="6"/>
        <v>130590</v>
      </c>
    </row>
    <row r="36" spans="20:21">
      <c r="T36">
        <f t="shared" si="5"/>
        <v>46020.2</v>
      </c>
      <c r="U36">
        <f t="shared" si="6"/>
        <v>125335</v>
      </c>
    </row>
    <row r="37" spans="8:21">
      <c r="H37">
        <v>11520</v>
      </c>
      <c r="I37">
        <v>16539</v>
      </c>
      <c r="T37">
        <f t="shared" si="5"/>
        <v>40544.5</v>
      </c>
      <c r="U37">
        <f t="shared" si="6"/>
        <v>120080</v>
      </c>
    </row>
    <row r="38" spans="8:21">
      <c r="H38">
        <v>8482</v>
      </c>
      <c r="I38">
        <v>13481</v>
      </c>
      <c r="T38">
        <f t="shared" si="5"/>
        <v>35068.8</v>
      </c>
      <c r="U38">
        <f t="shared" si="6"/>
        <v>114825</v>
      </c>
    </row>
    <row r="39" spans="8:21">
      <c r="H39">
        <v>3793</v>
      </c>
      <c r="I39">
        <v>5272</v>
      </c>
      <c r="M39">
        <v>4</v>
      </c>
      <c r="N39" t="str">
        <f>DEC2BIN(M39)</f>
        <v>100</v>
      </c>
      <c r="T39">
        <f t="shared" si="5"/>
        <v>29593.1</v>
      </c>
      <c r="U39">
        <f t="shared" si="6"/>
        <v>109570</v>
      </c>
    </row>
    <row r="40" spans="13:21">
      <c r="M40">
        <v>7</v>
      </c>
      <c r="N40" t="str">
        <f t="shared" ref="N40:N41" si="7">DEC2BIN(M40)</f>
        <v>111</v>
      </c>
      <c r="T40">
        <f t="shared" si="5"/>
        <v>24117.4</v>
      </c>
      <c r="U40">
        <f t="shared" si="6"/>
        <v>104315</v>
      </c>
    </row>
    <row r="41" spans="13:21">
      <c r="M41">
        <v>5</v>
      </c>
      <c r="N41" t="str">
        <f t="shared" si="7"/>
        <v>101</v>
      </c>
      <c r="T41">
        <f t="shared" si="5"/>
        <v>18641.7</v>
      </c>
      <c r="U41">
        <f t="shared" si="6"/>
        <v>99060</v>
      </c>
    </row>
    <row r="42" spans="13:21">
      <c r="M42">
        <v>8</v>
      </c>
      <c r="T42">
        <f t="shared" si="5"/>
        <v>13166</v>
      </c>
      <c r="U42">
        <f t="shared" si="6"/>
        <v>93805</v>
      </c>
    </row>
    <row r="43" spans="20:21">
      <c r="T43">
        <f t="shared" si="5"/>
        <v>7690.30000000001</v>
      </c>
      <c r="U43">
        <f t="shared" si="6"/>
        <v>88550</v>
      </c>
    </row>
    <row r="44" spans="20:21">
      <c r="T44">
        <f t="shared" si="5"/>
        <v>2214.60000000001</v>
      </c>
      <c r="U44">
        <f t="shared" si="6"/>
        <v>83295</v>
      </c>
    </row>
    <row r="45" spans="20:21">
      <c r="T45">
        <f t="shared" si="5"/>
        <v>-3261.09999999998</v>
      </c>
      <c r="U45">
        <f t="shared" si="6"/>
        <v>78040</v>
      </c>
    </row>
    <row r="46" spans="4:21">
      <c r="D46" s="9"/>
      <c r="T46">
        <f t="shared" si="5"/>
        <v>-8736.79999999998</v>
      </c>
      <c r="U46">
        <f t="shared" si="6"/>
        <v>72785</v>
      </c>
    </row>
    <row r="47" spans="20:21">
      <c r="T47">
        <f t="shared" si="5"/>
        <v>-14212.5</v>
      </c>
      <c r="U47">
        <f t="shared" si="6"/>
        <v>67530</v>
      </c>
    </row>
    <row r="48" spans="20:21">
      <c r="T48">
        <f t="shared" si="5"/>
        <v>-19688.2</v>
      </c>
      <c r="U48">
        <f t="shared" si="6"/>
        <v>62275</v>
      </c>
    </row>
    <row r="49" spans="20:21">
      <c r="T49">
        <f t="shared" si="5"/>
        <v>-25163.9</v>
      </c>
      <c r="U49">
        <f t="shared" si="6"/>
        <v>57020</v>
      </c>
    </row>
    <row r="50" ht="16.5" spans="7:21">
      <c r="G50" s="11" t="s">
        <v>3927</v>
      </c>
      <c r="H50" s="4" t="s">
        <v>1598</v>
      </c>
      <c r="I50" s="4" t="s">
        <v>1599</v>
      </c>
      <c r="T50">
        <f t="shared" si="5"/>
        <v>-30639.6</v>
      </c>
      <c r="U50">
        <f t="shared" si="6"/>
        <v>51765</v>
      </c>
    </row>
    <row r="51" ht="16.5" spans="7:21">
      <c r="G51" s="12"/>
      <c r="H51" s="4" t="s">
        <v>1602</v>
      </c>
      <c r="I51" s="4" t="s">
        <v>1603</v>
      </c>
      <c r="T51">
        <f t="shared" si="5"/>
        <v>-36115.3</v>
      </c>
      <c r="U51">
        <f t="shared" si="6"/>
        <v>46510</v>
      </c>
    </row>
    <row r="52" ht="16.5" spans="5:21">
      <c r="E52">
        <v>7</v>
      </c>
      <c r="F52" t="str">
        <f>DEC2BIN(E52)</f>
        <v>111</v>
      </c>
      <c r="G52" s="11" t="s">
        <v>3928</v>
      </c>
      <c r="H52" s="4" t="s">
        <v>1645</v>
      </c>
      <c r="I52" s="4" t="s">
        <v>1646</v>
      </c>
      <c r="T52">
        <f t="shared" si="5"/>
        <v>-41591</v>
      </c>
      <c r="U52">
        <f t="shared" si="6"/>
        <v>41255</v>
      </c>
    </row>
    <row r="53" ht="16.5" spans="5:21">
      <c r="E53">
        <v>8</v>
      </c>
      <c r="F53" t="str">
        <f t="shared" ref="F53:F58" si="8">DEC2BIN(E53)</f>
        <v>1000</v>
      </c>
      <c r="G53" s="12"/>
      <c r="H53" s="4" t="s">
        <v>1349</v>
      </c>
      <c r="I53" s="4" t="s">
        <v>3929</v>
      </c>
      <c r="T53">
        <f t="shared" si="5"/>
        <v>-47066.7</v>
      </c>
      <c r="U53">
        <f t="shared" si="6"/>
        <v>36000</v>
      </c>
    </row>
    <row r="54" ht="16.5" spans="5:21">
      <c r="E54">
        <v>5</v>
      </c>
      <c r="F54" t="str">
        <f t="shared" si="8"/>
        <v>101</v>
      </c>
      <c r="G54" s="11" t="s">
        <v>3930</v>
      </c>
      <c r="H54" s="4" t="s">
        <v>1690</v>
      </c>
      <c r="I54" s="4" t="s">
        <v>3931</v>
      </c>
      <c r="T54">
        <f t="shared" si="5"/>
        <v>-52542.4</v>
      </c>
      <c r="U54">
        <f t="shared" si="6"/>
        <v>30745</v>
      </c>
    </row>
    <row r="55" ht="16.5" spans="5:21">
      <c r="E55">
        <v>4</v>
      </c>
      <c r="F55" t="str">
        <f t="shared" si="8"/>
        <v>100</v>
      </c>
      <c r="G55" s="12"/>
      <c r="H55" s="4" t="s">
        <v>1693</v>
      </c>
      <c r="I55" s="4" t="s">
        <v>1694</v>
      </c>
      <c r="T55">
        <f t="shared" si="5"/>
        <v>-58018.1</v>
      </c>
      <c r="U55">
        <f t="shared" si="6"/>
        <v>25490</v>
      </c>
    </row>
    <row r="56" ht="16.5" spans="5:21">
      <c r="E56">
        <v>40104</v>
      </c>
      <c r="F56" s="13">
        <v>1001110010101000</v>
      </c>
      <c r="G56" s="11" t="s">
        <v>3932</v>
      </c>
      <c r="H56" s="4" t="s">
        <v>1701</v>
      </c>
      <c r="I56" s="4" t="s">
        <v>1702</v>
      </c>
      <c r="T56">
        <f t="shared" si="5"/>
        <v>-63493.8</v>
      </c>
      <c r="U56">
        <f t="shared" si="6"/>
        <v>20235</v>
      </c>
    </row>
    <row r="57" ht="16.5" spans="5:21">
      <c r="E57">
        <v>6</v>
      </c>
      <c r="F57" t="str">
        <f t="shared" si="8"/>
        <v>110</v>
      </c>
      <c r="G57" s="12"/>
      <c r="H57" s="4" t="s">
        <v>1703</v>
      </c>
      <c r="I57" s="4" t="s">
        <v>3933</v>
      </c>
      <c r="T57">
        <f t="shared" si="5"/>
        <v>-68969.5</v>
      </c>
      <c r="U57">
        <f t="shared" si="6"/>
        <v>14980</v>
      </c>
    </row>
    <row r="58" ht="16.5" spans="5:21">
      <c r="E58">
        <v>8</v>
      </c>
      <c r="F58" t="str">
        <f t="shared" si="8"/>
        <v>1000</v>
      </c>
      <c r="G58" s="11" t="s">
        <v>3934</v>
      </c>
      <c r="H58" s="4" t="s">
        <v>1713</v>
      </c>
      <c r="I58" s="4" t="s">
        <v>1702</v>
      </c>
      <c r="T58">
        <f t="shared" si="5"/>
        <v>-74445.2</v>
      </c>
      <c r="U58">
        <f t="shared" si="6"/>
        <v>9725</v>
      </c>
    </row>
    <row r="59" ht="16.5" spans="7:9">
      <c r="G59" s="12"/>
      <c r="H59" s="4" t="s">
        <v>1703</v>
      </c>
      <c r="I59" s="4" t="s">
        <v>3933</v>
      </c>
    </row>
    <row r="60" ht="16.5" spans="7:9">
      <c r="G60" s="12"/>
      <c r="H60" s="4" t="s">
        <v>1715</v>
      </c>
      <c r="I60" s="4" t="s">
        <v>3935</v>
      </c>
    </row>
    <row r="75" s="3" customFormat="1" ht="115.5" spans="1:50">
      <c r="A75" s="14">
        <v>27000040004</v>
      </c>
      <c r="B75" s="14" t="s">
        <v>603</v>
      </c>
      <c r="C75" s="15" t="s">
        <v>604</v>
      </c>
      <c r="D75" s="16" t="s">
        <v>3936</v>
      </c>
      <c r="E75" s="17">
        <v>0</v>
      </c>
      <c r="F75" s="15" t="s">
        <v>3937</v>
      </c>
      <c r="G75" s="3">
        <v>2</v>
      </c>
      <c r="I75" s="3">
        <v>1</v>
      </c>
      <c r="K75" s="3">
        <v>4</v>
      </c>
      <c r="L75" s="3" t="s">
        <v>399</v>
      </c>
      <c r="M75" s="3">
        <v>1</v>
      </c>
      <c r="N75" s="3">
        <v>3000</v>
      </c>
      <c r="O75" s="3">
        <v>20</v>
      </c>
      <c r="P75" s="3">
        <v>0</v>
      </c>
      <c r="Q75" s="3">
        <v>1</v>
      </c>
      <c r="R75" s="3">
        <v>1</v>
      </c>
      <c r="T75" s="17">
        <v>1000</v>
      </c>
      <c r="U75" s="15">
        <v>0</v>
      </c>
      <c r="V75" s="15">
        <v>1500</v>
      </c>
      <c r="W75" s="19" t="s">
        <v>607</v>
      </c>
      <c r="Y75" s="27"/>
      <c r="Z75" s="27"/>
      <c r="AA75" s="3">
        <v>27200040004</v>
      </c>
      <c r="AB75" s="3">
        <v>12000</v>
      </c>
      <c r="AC75" s="3">
        <v>12000</v>
      </c>
      <c r="AD75" s="3">
        <v>5</v>
      </c>
      <c r="AE75" s="22" t="s">
        <v>608</v>
      </c>
      <c r="AF75" s="22" t="s">
        <v>609</v>
      </c>
      <c r="AG75" s="22" t="s">
        <v>403</v>
      </c>
      <c r="AH75" s="29"/>
      <c r="AI75" s="29"/>
      <c r="AJ75" s="30"/>
      <c r="AK75" s="30"/>
      <c r="AL75" s="31"/>
      <c r="AM75" s="27"/>
      <c r="AN75" s="27"/>
      <c r="AO75" s="3">
        <v>10000</v>
      </c>
      <c r="AP75" s="3">
        <v>6</v>
      </c>
      <c r="AQ75" s="3">
        <v>1</v>
      </c>
      <c r="AU75" s="32" t="s">
        <v>3938</v>
      </c>
      <c r="AV75" s="33"/>
      <c r="AW75" s="36"/>
      <c r="AX75" s="27"/>
    </row>
    <row r="76" s="3" customFormat="1" ht="99" spans="1:50">
      <c r="A76" s="14">
        <v>27000040005</v>
      </c>
      <c r="B76" s="14" t="s">
        <v>610</v>
      </c>
      <c r="C76" s="15" t="s">
        <v>3412</v>
      </c>
      <c r="D76" s="16" t="s">
        <v>3939</v>
      </c>
      <c r="E76" s="17">
        <v>0</v>
      </c>
      <c r="F76" s="15" t="s">
        <v>3940</v>
      </c>
      <c r="G76" s="3">
        <v>2</v>
      </c>
      <c r="I76" s="3">
        <v>1</v>
      </c>
      <c r="K76" s="3">
        <v>8</v>
      </c>
      <c r="L76" s="3" t="s">
        <v>408</v>
      </c>
      <c r="M76" s="3">
        <v>1</v>
      </c>
      <c r="N76" s="3">
        <v>5000</v>
      </c>
      <c r="O76" s="3">
        <v>30</v>
      </c>
      <c r="P76" s="3">
        <v>0</v>
      </c>
      <c r="Q76" s="3">
        <v>1</v>
      </c>
      <c r="R76" s="3">
        <v>2</v>
      </c>
      <c r="S76" s="3">
        <v>20000</v>
      </c>
      <c r="T76" s="17">
        <v>1000</v>
      </c>
      <c r="U76" s="20">
        <v>700</v>
      </c>
      <c r="V76" s="20">
        <v>1500</v>
      </c>
      <c r="W76" s="21" t="s">
        <v>1305</v>
      </c>
      <c r="Y76" s="27"/>
      <c r="Z76" s="27"/>
      <c r="AA76" s="3">
        <v>27200040005</v>
      </c>
      <c r="AB76" s="3">
        <v>18000</v>
      </c>
      <c r="AC76" s="3">
        <v>10000</v>
      </c>
      <c r="AD76" s="3">
        <v>7</v>
      </c>
      <c r="AE76" s="22" t="s">
        <v>486</v>
      </c>
      <c r="AF76" s="22"/>
      <c r="AG76" s="22"/>
      <c r="AH76" s="29"/>
      <c r="AI76" s="29"/>
      <c r="AJ76" s="30"/>
      <c r="AK76" s="30"/>
      <c r="AL76" s="31"/>
      <c r="AM76" s="27"/>
      <c r="AN76" s="27"/>
      <c r="AO76" s="3">
        <v>8000</v>
      </c>
      <c r="AP76" s="3">
        <v>4</v>
      </c>
      <c r="AQ76" s="3">
        <v>1</v>
      </c>
      <c r="AU76" s="34">
        <v>25000</v>
      </c>
      <c r="AV76" s="33"/>
      <c r="AW76" s="36"/>
      <c r="AX76" s="27"/>
    </row>
    <row r="77" s="3" customFormat="1" ht="181.5" spans="1:50">
      <c r="A77" s="14">
        <v>27000040006</v>
      </c>
      <c r="B77" s="14" t="s">
        <v>614</v>
      </c>
      <c r="C77" s="15" t="s">
        <v>3416</v>
      </c>
      <c r="D77" s="16" t="s">
        <v>3941</v>
      </c>
      <c r="E77" s="17">
        <v>0</v>
      </c>
      <c r="F77" s="15" t="s">
        <v>3942</v>
      </c>
      <c r="G77" s="3">
        <v>2</v>
      </c>
      <c r="I77" s="3">
        <v>1</v>
      </c>
      <c r="K77" s="3">
        <v>12</v>
      </c>
      <c r="L77" s="3" t="s">
        <v>417</v>
      </c>
      <c r="M77" s="3">
        <v>1</v>
      </c>
      <c r="N77" s="3">
        <v>10000</v>
      </c>
      <c r="O77" s="3">
        <v>40</v>
      </c>
      <c r="P77" s="3">
        <v>0</v>
      </c>
      <c r="Q77" s="3">
        <v>2</v>
      </c>
      <c r="R77" s="3">
        <v>1</v>
      </c>
      <c r="T77" s="17">
        <v>1000</v>
      </c>
      <c r="U77" s="20">
        <v>680</v>
      </c>
      <c r="V77" s="20">
        <v>4200</v>
      </c>
      <c r="W77" s="21" t="s">
        <v>3943</v>
      </c>
      <c r="Y77" s="27"/>
      <c r="Z77" s="27"/>
      <c r="AA77" s="3">
        <v>27200040006</v>
      </c>
      <c r="AB77" s="3">
        <v>12000</v>
      </c>
      <c r="AC77" s="3">
        <v>13000</v>
      </c>
      <c r="AD77" s="3">
        <v>4</v>
      </c>
      <c r="AE77" s="22" t="s">
        <v>3944</v>
      </c>
      <c r="AF77" s="22" t="s">
        <v>402</v>
      </c>
      <c r="AG77" s="22" t="s">
        <v>403</v>
      </c>
      <c r="AH77" s="29"/>
      <c r="AI77" s="29"/>
      <c r="AJ77" s="30"/>
      <c r="AK77" s="30"/>
      <c r="AL77" s="31"/>
      <c r="AM77" s="27"/>
      <c r="AN77" s="27"/>
      <c r="AO77" s="3">
        <v>10000</v>
      </c>
      <c r="AP77" s="3">
        <v>8</v>
      </c>
      <c r="AQ77" s="3">
        <v>1</v>
      </c>
      <c r="AU77" s="32" t="s">
        <v>3945</v>
      </c>
      <c r="AV77" s="33"/>
      <c r="AW77" s="36"/>
      <c r="AX77" s="27"/>
    </row>
    <row r="78" s="3" customFormat="1" ht="132" spans="1:50">
      <c r="A78" s="14">
        <v>27000040007</v>
      </c>
      <c r="B78" s="14" t="s">
        <v>619</v>
      </c>
      <c r="C78" s="15" t="s">
        <v>620</v>
      </c>
      <c r="D78" s="16" t="s">
        <v>3946</v>
      </c>
      <c r="E78" s="17">
        <v>0</v>
      </c>
      <c r="F78" s="15" t="s">
        <v>3947</v>
      </c>
      <c r="G78" s="3">
        <v>2</v>
      </c>
      <c r="I78" s="3">
        <v>1</v>
      </c>
      <c r="K78" s="3">
        <v>24</v>
      </c>
      <c r="L78" s="3" t="s">
        <v>3948</v>
      </c>
      <c r="M78" s="3">
        <v>1</v>
      </c>
      <c r="N78" s="3">
        <v>12000</v>
      </c>
      <c r="O78" s="3">
        <v>50</v>
      </c>
      <c r="P78" s="3">
        <v>0</v>
      </c>
      <c r="Q78" s="3">
        <v>1</v>
      </c>
      <c r="R78" s="3">
        <v>1</v>
      </c>
      <c r="T78" s="17">
        <v>1000</v>
      </c>
      <c r="U78" s="20">
        <v>600</v>
      </c>
      <c r="V78" s="20">
        <v>1400</v>
      </c>
      <c r="W78" s="21" t="s">
        <v>623</v>
      </c>
      <c r="Y78" s="27"/>
      <c r="Z78" s="27"/>
      <c r="AA78" s="3">
        <v>27200040007</v>
      </c>
      <c r="AB78" s="22" t="s">
        <v>410</v>
      </c>
      <c r="AC78" s="3">
        <v>12000</v>
      </c>
      <c r="AD78" s="3">
        <v>8</v>
      </c>
      <c r="AE78" s="22" t="s">
        <v>463</v>
      </c>
      <c r="AF78" s="22" t="s">
        <v>464</v>
      </c>
      <c r="AG78" s="22" t="s">
        <v>412</v>
      </c>
      <c r="AH78" s="29"/>
      <c r="AI78" s="29"/>
      <c r="AJ78" s="30"/>
      <c r="AK78" s="30"/>
      <c r="AL78" s="31"/>
      <c r="AM78" s="27"/>
      <c r="AN78" s="27"/>
      <c r="AO78" s="3">
        <v>9000</v>
      </c>
      <c r="AP78" s="3">
        <v>6</v>
      </c>
      <c r="AQ78" s="3">
        <v>1</v>
      </c>
      <c r="AU78" s="34">
        <v>20000</v>
      </c>
      <c r="AV78" s="33"/>
      <c r="AW78" s="36"/>
      <c r="AX78" s="27"/>
    </row>
    <row r="79" s="3" customFormat="1" ht="148.5" spans="1:54">
      <c r="A79" s="14">
        <v>27000040008</v>
      </c>
      <c r="B79" s="14" t="s">
        <v>624</v>
      </c>
      <c r="C79" s="15" t="s">
        <v>3423</v>
      </c>
      <c r="D79" s="16" t="s">
        <v>3949</v>
      </c>
      <c r="E79" s="17">
        <v>3</v>
      </c>
      <c r="F79" s="15" t="s">
        <v>3950</v>
      </c>
      <c r="G79" s="3">
        <v>2</v>
      </c>
      <c r="I79" s="3">
        <v>1</v>
      </c>
      <c r="K79" s="3">
        <v>0</v>
      </c>
      <c r="L79" s="3" t="s">
        <v>433</v>
      </c>
      <c r="M79" s="3">
        <v>1</v>
      </c>
      <c r="N79" s="3">
        <v>30000</v>
      </c>
      <c r="O79" s="3">
        <v>60</v>
      </c>
      <c r="P79" s="3">
        <v>20000</v>
      </c>
      <c r="Q79" s="3">
        <v>1</v>
      </c>
      <c r="R79" s="3">
        <v>2</v>
      </c>
      <c r="S79" s="3">
        <v>40000</v>
      </c>
      <c r="T79" s="17">
        <v>1000</v>
      </c>
      <c r="U79" s="20">
        <v>1000</v>
      </c>
      <c r="V79" s="20">
        <v>1300</v>
      </c>
      <c r="W79" s="21" t="s">
        <v>1014</v>
      </c>
      <c r="Y79" s="27"/>
      <c r="Z79" s="27"/>
      <c r="AA79" s="3">
        <v>27200040008</v>
      </c>
      <c r="AB79" s="22">
        <v>13000</v>
      </c>
      <c r="AC79" s="3">
        <v>10000</v>
      </c>
      <c r="AD79" s="3">
        <v>1</v>
      </c>
      <c r="AE79" s="22"/>
      <c r="AF79" s="22"/>
      <c r="AG79" s="22"/>
      <c r="AH79" s="29"/>
      <c r="AI79" s="29"/>
      <c r="AJ79" s="30"/>
      <c r="AK79" s="30"/>
      <c r="AL79" s="31"/>
      <c r="AM79" s="27"/>
      <c r="AN79" s="27"/>
      <c r="AO79" s="3">
        <v>8000</v>
      </c>
      <c r="AP79" s="3">
        <v>1</v>
      </c>
      <c r="AQ79" s="3">
        <v>1</v>
      </c>
      <c r="AU79" s="34">
        <v>30000</v>
      </c>
      <c r="AV79" s="33">
        <v>27100040013</v>
      </c>
      <c r="AW79" s="36"/>
      <c r="AX79" s="27">
        <v>1</v>
      </c>
      <c r="AY79" s="3">
        <v>10000</v>
      </c>
      <c r="AZ79" s="3">
        <v>100</v>
      </c>
      <c r="BA79" s="3">
        <v>1</v>
      </c>
      <c r="BB79" s="3">
        <v>0</v>
      </c>
    </row>
    <row r="83" s="3" customFormat="1" ht="33" spans="1:50">
      <c r="A83" s="3">
        <v>27000010001</v>
      </c>
      <c r="B83" s="3" t="s">
        <v>384</v>
      </c>
      <c r="C83" s="3" t="s">
        <v>385</v>
      </c>
      <c r="D83" s="17" t="s">
        <v>386</v>
      </c>
      <c r="E83" s="17">
        <v>0</v>
      </c>
      <c r="F83" s="3" t="s">
        <v>387</v>
      </c>
      <c r="G83" s="3">
        <v>1</v>
      </c>
      <c r="I83" s="3">
        <v>0</v>
      </c>
      <c r="J83" s="3">
        <v>27000010002</v>
      </c>
      <c r="K83" s="3">
        <v>1</v>
      </c>
      <c r="L83" s="3" t="s">
        <v>388</v>
      </c>
      <c r="M83" s="3">
        <v>1</v>
      </c>
      <c r="N83" s="3">
        <v>1100</v>
      </c>
      <c r="O83" s="3">
        <v>10</v>
      </c>
      <c r="P83" s="3">
        <v>0</v>
      </c>
      <c r="Q83" s="3">
        <v>1</v>
      </c>
      <c r="R83" s="3">
        <v>1</v>
      </c>
      <c r="T83" s="17">
        <v>366</v>
      </c>
      <c r="U83" s="3">
        <v>0</v>
      </c>
      <c r="V83" s="3">
        <v>500</v>
      </c>
      <c r="W83" s="22" t="s">
        <v>389</v>
      </c>
      <c r="Y83" s="27"/>
      <c r="Z83" s="27"/>
      <c r="AA83" s="3">
        <v>27200010001</v>
      </c>
      <c r="AB83" s="3">
        <v>6000</v>
      </c>
      <c r="AC83" s="3">
        <v>3500</v>
      </c>
      <c r="AD83" s="3">
        <v>5</v>
      </c>
      <c r="AE83" s="22" t="s">
        <v>390</v>
      </c>
      <c r="AF83" s="22"/>
      <c r="AG83" s="22"/>
      <c r="AH83" s="29"/>
      <c r="AI83" s="29"/>
      <c r="AJ83" s="30"/>
      <c r="AK83" s="30"/>
      <c r="AL83" s="31"/>
      <c r="AM83" s="27"/>
      <c r="AN83" s="27"/>
      <c r="AO83" s="3">
        <v>3000</v>
      </c>
      <c r="AP83" s="3">
        <v>1</v>
      </c>
      <c r="AQ83" s="3">
        <v>1</v>
      </c>
      <c r="AU83" s="34">
        <v>-4000</v>
      </c>
      <c r="AV83" s="33"/>
      <c r="AW83" s="36"/>
      <c r="AX83" s="27"/>
    </row>
    <row r="84" s="3" customFormat="1" ht="16.5" spans="1:50">
      <c r="A84" s="3">
        <v>27000010002</v>
      </c>
      <c r="B84" s="3" t="s">
        <v>391</v>
      </c>
      <c r="D84" s="17"/>
      <c r="E84" s="17">
        <v>0</v>
      </c>
      <c r="F84" s="3" t="s">
        <v>3951</v>
      </c>
      <c r="G84" s="3">
        <v>1</v>
      </c>
      <c r="I84" s="3">
        <v>0</v>
      </c>
      <c r="J84" s="3">
        <v>27000010003</v>
      </c>
      <c r="K84" s="3">
        <v>1</v>
      </c>
      <c r="L84" s="3" t="s">
        <v>388</v>
      </c>
      <c r="M84" s="3">
        <v>1</v>
      </c>
      <c r="N84" s="3">
        <v>300</v>
      </c>
      <c r="O84" s="3">
        <v>10</v>
      </c>
      <c r="P84" s="3">
        <v>0</v>
      </c>
      <c r="Q84" s="3">
        <v>1</v>
      </c>
      <c r="R84" s="3">
        <v>1</v>
      </c>
      <c r="T84" s="17">
        <v>0</v>
      </c>
      <c r="U84" s="3">
        <v>0</v>
      </c>
      <c r="V84" s="3">
        <v>500</v>
      </c>
      <c r="W84" s="22" t="s">
        <v>392</v>
      </c>
      <c r="Y84" s="27"/>
      <c r="Z84" s="27"/>
      <c r="AA84" s="3">
        <v>27200010002</v>
      </c>
      <c r="AB84" s="3">
        <v>6000</v>
      </c>
      <c r="AC84" s="3">
        <v>3500</v>
      </c>
      <c r="AD84" s="3">
        <v>5</v>
      </c>
      <c r="AE84" s="22" t="s">
        <v>390</v>
      </c>
      <c r="AF84" s="22"/>
      <c r="AG84" s="22"/>
      <c r="AH84" s="29"/>
      <c r="AI84" s="29"/>
      <c r="AJ84" s="30"/>
      <c r="AK84" s="30"/>
      <c r="AL84" s="31"/>
      <c r="AM84" s="27"/>
      <c r="AN84" s="27"/>
      <c r="AO84" s="3">
        <v>3000</v>
      </c>
      <c r="AP84" s="3">
        <v>1</v>
      </c>
      <c r="AQ84" s="3">
        <v>1</v>
      </c>
      <c r="AU84" s="34">
        <v>-2000</v>
      </c>
      <c r="AV84" s="33"/>
      <c r="AW84" s="36"/>
      <c r="AX84" s="27"/>
    </row>
    <row r="85" s="3" customFormat="1" ht="16.5" spans="1:50">
      <c r="A85" s="3">
        <v>27000010003</v>
      </c>
      <c r="B85" s="3" t="s">
        <v>393</v>
      </c>
      <c r="D85" s="17"/>
      <c r="E85" s="17">
        <v>0</v>
      </c>
      <c r="F85" s="3" t="s">
        <v>3951</v>
      </c>
      <c r="G85" s="3">
        <v>1</v>
      </c>
      <c r="I85" s="3">
        <v>0</v>
      </c>
      <c r="K85" s="3">
        <v>1</v>
      </c>
      <c r="L85" s="3" t="s">
        <v>388</v>
      </c>
      <c r="M85" s="3">
        <v>1</v>
      </c>
      <c r="N85" s="3">
        <v>300</v>
      </c>
      <c r="O85" s="3">
        <v>10</v>
      </c>
      <c r="P85" s="3">
        <v>0</v>
      </c>
      <c r="Q85" s="3">
        <v>1</v>
      </c>
      <c r="R85" s="3">
        <v>1</v>
      </c>
      <c r="T85" s="17">
        <v>0</v>
      </c>
      <c r="U85" s="3">
        <v>0</v>
      </c>
      <c r="V85" s="3">
        <v>500</v>
      </c>
      <c r="W85" s="22" t="s">
        <v>394</v>
      </c>
      <c r="Y85" s="27"/>
      <c r="Z85" s="27"/>
      <c r="AA85" s="3">
        <v>27200010003</v>
      </c>
      <c r="AB85" s="3">
        <v>6000</v>
      </c>
      <c r="AC85" s="3">
        <v>3500</v>
      </c>
      <c r="AD85" s="3">
        <v>5</v>
      </c>
      <c r="AE85" s="22" t="s">
        <v>390</v>
      </c>
      <c r="AF85" s="22"/>
      <c r="AG85" s="22"/>
      <c r="AH85" s="29"/>
      <c r="AI85" s="29"/>
      <c r="AJ85" s="30"/>
      <c r="AK85" s="30"/>
      <c r="AL85" s="31"/>
      <c r="AM85" s="27"/>
      <c r="AN85" s="27"/>
      <c r="AO85" s="3">
        <v>3000</v>
      </c>
      <c r="AP85" s="3">
        <v>1</v>
      </c>
      <c r="AQ85" s="3">
        <v>1</v>
      </c>
      <c r="AU85" s="34">
        <v>0</v>
      </c>
      <c r="AV85" s="33"/>
      <c r="AW85" s="36"/>
      <c r="AX85" s="27"/>
    </row>
    <row r="86" s="3" customFormat="1" ht="99" spans="1:50">
      <c r="A86" s="3">
        <v>27000010004</v>
      </c>
      <c r="B86" s="3" t="s">
        <v>395</v>
      </c>
      <c r="C86" s="3" t="s">
        <v>3284</v>
      </c>
      <c r="D86" s="17" t="s">
        <v>3952</v>
      </c>
      <c r="E86" s="17">
        <v>0</v>
      </c>
      <c r="F86" s="3" t="s">
        <v>3953</v>
      </c>
      <c r="G86" s="3">
        <v>2</v>
      </c>
      <c r="I86" s="3">
        <v>1</v>
      </c>
      <c r="K86" s="3">
        <v>4</v>
      </c>
      <c r="L86" s="3" t="s">
        <v>399</v>
      </c>
      <c r="M86" s="3">
        <v>1</v>
      </c>
      <c r="N86" s="3">
        <v>3000</v>
      </c>
      <c r="O86" s="3">
        <v>20</v>
      </c>
      <c r="P86" s="3">
        <v>0</v>
      </c>
      <c r="Q86" s="3">
        <v>1</v>
      </c>
      <c r="R86" s="3">
        <v>1</v>
      </c>
      <c r="T86" s="17">
        <v>1000</v>
      </c>
      <c r="U86" s="3">
        <v>0</v>
      </c>
      <c r="V86" s="3">
        <v>1000</v>
      </c>
      <c r="W86" s="22" t="s">
        <v>478</v>
      </c>
      <c r="Y86" s="27"/>
      <c r="Z86" s="27"/>
      <c r="AA86" s="3">
        <v>27200010004</v>
      </c>
      <c r="AB86" s="3">
        <v>8500</v>
      </c>
      <c r="AC86" s="3">
        <v>6000</v>
      </c>
      <c r="AD86" s="3">
        <v>5</v>
      </c>
      <c r="AE86" s="22" t="s">
        <v>426</v>
      </c>
      <c r="AF86" s="22" t="s">
        <v>427</v>
      </c>
      <c r="AG86" s="22" t="s">
        <v>403</v>
      </c>
      <c r="AH86" s="29"/>
      <c r="AI86" s="29"/>
      <c r="AJ86" s="30"/>
      <c r="AK86" s="30"/>
      <c r="AL86" s="31"/>
      <c r="AM86" s="27"/>
      <c r="AN86" s="27"/>
      <c r="AO86" s="3">
        <v>4000</v>
      </c>
      <c r="AP86" s="3">
        <v>6</v>
      </c>
      <c r="AQ86" s="3">
        <v>1</v>
      </c>
      <c r="AU86" s="34">
        <v>13000</v>
      </c>
      <c r="AV86" s="33"/>
      <c r="AW86" s="36"/>
      <c r="AX86" s="27"/>
    </row>
    <row r="87" s="3" customFormat="1" ht="115.5" spans="1:50">
      <c r="A87" s="3">
        <v>27000010005</v>
      </c>
      <c r="B87" s="3" t="s">
        <v>404</v>
      </c>
      <c r="C87" s="3" t="s">
        <v>3288</v>
      </c>
      <c r="D87" s="17" t="s">
        <v>3954</v>
      </c>
      <c r="E87" s="17">
        <v>0</v>
      </c>
      <c r="F87" s="3" t="s">
        <v>3955</v>
      </c>
      <c r="G87" s="3">
        <v>2</v>
      </c>
      <c r="I87" s="3">
        <v>1</v>
      </c>
      <c r="K87" s="3">
        <v>8</v>
      </c>
      <c r="L87" s="3" t="s">
        <v>408</v>
      </c>
      <c r="M87" s="3">
        <v>1</v>
      </c>
      <c r="N87" s="3">
        <v>5000</v>
      </c>
      <c r="O87" s="3">
        <v>30</v>
      </c>
      <c r="P87" s="3">
        <v>0</v>
      </c>
      <c r="Q87" s="3">
        <v>1</v>
      </c>
      <c r="R87" s="3">
        <v>1</v>
      </c>
      <c r="T87" s="17">
        <v>1000</v>
      </c>
      <c r="U87" s="3">
        <v>0</v>
      </c>
      <c r="V87" s="3">
        <v>1000</v>
      </c>
      <c r="W87" s="22" t="s">
        <v>3956</v>
      </c>
      <c r="X87" s="3">
        <v>40</v>
      </c>
      <c r="Y87" s="27">
        <v>30000</v>
      </c>
      <c r="Z87" s="27"/>
      <c r="AA87" s="3">
        <v>27200010005</v>
      </c>
      <c r="AB87" s="22" t="s">
        <v>410</v>
      </c>
      <c r="AC87" s="3">
        <v>12000</v>
      </c>
      <c r="AD87" s="3">
        <v>8</v>
      </c>
      <c r="AE87" s="22" t="s">
        <v>463</v>
      </c>
      <c r="AF87" s="22" t="s">
        <v>464</v>
      </c>
      <c r="AG87" s="22" t="s">
        <v>412</v>
      </c>
      <c r="AH87" s="29"/>
      <c r="AI87" s="29"/>
      <c r="AJ87" s="30"/>
      <c r="AK87" s="30"/>
      <c r="AL87" s="31"/>
      <c r="AM87" s="27"/>
      <c r="AN87" s="27"/>
      <c r="AO87" s="3">
        <v>9000</v>
      </c>
      <c r="AP87" s="3">
        <v>4</v>
      </c>
      <c r="AQ87" s="3">
        <v>1</v>
      </c>
      <c r="AU87" s="34">
        <v>25000</v>
      </c>
      <c r="AV87" s="33"/>
      <c r="AW87" s="36"/>
      <c r="AX87" s="27"/>
    </row>
    <row r="88" s="3" customFormat="1" ht="132" spans="1:50">
      <c r="A88" s="3">
        <v>27000010006</v>
      </c>
      <c r="B88" s="3" t="s">
        <v>413</v>
      </c>
      <c r="C88" s="3" t="s">
        <v>3291</v>
      </c>
      <c r="D88" s="17" t="s">
        <v>3957</v>
      </c>
      <c r="E88" s="17">
        <v>0</v>
      </c>
      <c r="F88" s="3" t="s">
        <v>3958</v>
      </c>
      <c r="G88" s="3">
        <v>2</v>
      </c>
      <c r="I88" s="3">
        <v>1</v>
      </c>
      <c r="K88" s="3">
        <v>12</v>
      </c>
      <c r="L88" s="3" t="s">
        <v>417</v>
      </c>
      <c r="M88" s="3">
        <v>1</v>
      </c>
      <c r="N88" s="3">
        <v>10000</v>
      </c>
      <c r="O88" s="3">
        <v>40</v>
      </c>
      <c r="P88" s="3">
        <v>0</v>
      </c>
      <c r="Q88" s="3">
        <v>2</v>
      </c>
      <c r="R88" s="3">
        <v>4</v>
      </c>
      <c r="T88" s="17">
        <v>2100</v>
      </c>
      <c r="U88" s="3">
        <v>0</v>
      </c>
      <c r="V88" s="3">
        <v>2100</v>
      </c>
      <c r="W88" s="22" t="s">
        <v>3959</v>
      </c>
      <c r="Y88" s="27"/>
      <c r="Z88" s="27"/>
      <c r="AA88" s="3">
        <v>27200010006</v>
      </c>
      <c r="AB88" s="3">
        <v>6500</v>
      </c>
      <c r="AC88" s="3">
        <v>3500</v>
      </c>
      <c r="AD88" s="3">
        <v>6</v>
      </c>
      <c r="AE88" s="22" t="s">
        <v>975</v>
      </c>
      <c r="AF88" s="22"/>
      <c r="AG88" s="22"/>
      <c r="AH88" s="29"/>
      <c r="AI88" s="29"/>
      <c r="AJ88" s="30"/>
      <c r="AK88" s="30"/>
      <c r="AL88" s="31"/>
      <c r="AM88" s="27"/>
      <c r="AN88" s="27"/>
      <c r="AO88" s="3">
        <v>3000</v>
      </c>
      <c r="AP88" s="3">
        <v>8</v>
      </c>
      <c r="AQ88" s="3">
        <v>1</v>
      </c>
      <c r="AU88" s="340" t="s">
        <v>3960</v>
      </c>
      <c r="AV88" s="33"/>
      <c r="AW88" s="36" t="s">
        <v>212</v>
      </c>
      <c r="AX88" s="27"/>
    </row>
    <row r="89" s="3" customFormat="1" ht="99" spans="1:50">
      <c r="A89" s="3">
        <v>27000010007</v>
      </c>
      <c r="B89" s="3" t="s">
        <v>419</v>
      </c>
      <c r="C89" s="3" t="s">
        <v>430</v>
      </c>
      <c r="D89" s="17" t="s">
        <v>3961</v>
      </c>
      <c r="E89" s="17">
        <v>0</v>
      </c>
      <c r="F89" s="3" t="s">
        <v>3962</v>
      </c>
      <c r="G89" s="3">
        <v>2</v>
      </c>
      <c r="I89" s="3">
        <v>1</v>
      </c>
      <c r="K89" s="3">
        <v>24</v>
      </c>
      <c r="L89" s="3" t="s">
        <v>3948</v>
      </c>
      <c r="M89" s="3">
        <v>1</v>
      </c>
      <c r="N89" s="3">
        <v>12000</v>
      </c>
      <c r="O89" s="3">
        <v>50</v>
      </c>
      <c r="P89" s="3">
        <v>0</v>
      </c>
      <c r="Q89" s="3">
        <v>1</v>
      </c>
      <c r="R89" s="3">
        <v>1</v>
      </c>
      <c r="T89" s="17">
        <v>1000</v>
      </c>
      <c r="U89" s="3">
        <v>500</v>
      </c>
      <c r="V89" s="3">
        <v>1000</v>
      </c>
      <c r="W89" s="22" t="s">
        <v>389</v>
      </c>
      <c r="Y89" s="27"/>
      <c r="Z89" s="27"/>
      <c r="AA89" s="3">
        <v>27200010007</v>
      </c>
      <c r="AB89" s="22" t="s">
        <v>410</v>
      </c>
      <c r="AC89" s="3">
        <v>12000</v>
      </c>
      <c r="AD89" s="3">
        <v>8</v>
      </c>
      <c r="AE89" s="22" t="s">
        <v>463</v>
      </c>
      <c r="AF89" s="22" t="s">
        <v>464</v>
      </c>
      <c r="AG89" s="22" t="s">
        <v>412</v>
      </c>
      <c r="AH89" s="29"/>
      <c r="AI89" s="29"/>
      <c r="AJ89" s="30"/>
      <c r="AK89" s="30"/>
      <c r="AL89" s="31"/>
      <c r="AM89" s="27"/>
      <c r="AN89" s="27"/>
      <c r="AO89" s="3">
        <v>9000</v>
      </c>
      <c r="AP89" s="3">
        <v>6</v>
      </c>
      <c r="AQ89" s="3">
        <v>1</v>
      </c>
      <c r="AU89" s="34">
        <v>20000</v>
      </c>
      <c r="AV89" s="33"/>
      <c r="AW89" s="36"/>
      <c r="AX89" s="27"/>
    </row>
    <row r="90" s="3" customFormat="1" ht="132" spans="1:56">
      <c r="A90" s="3">
        <v>27000010008</v>
      </c>
      <c r="B90" s="3" t="s">
        <v>429</v>
      </c>
      <c r="C90" s="3" t="s">
        <v>3298</v>
      </c>
      <c r="D90" s="17" t="s">
        <v>3963</v>
      </c>
      <c r="E90" s="17">
        <v>3</v>
      </c>
      <c r="F90" s="3" t="s">
        <v>3964</v>
      </c>
      <c r="G90" s="3">
        <v>2</v>
      </c>
      <c r="I90" s="3">
        <v>1</v>
      </c>
      <c r="K90" s="3">
        <v>0</v>
      </c>
      <c r="L90" s="3" t="s">
        <v>433</v>
      </c>
      <c r="M90" s="3">
        <v>1</v>
      </c>
      <c r="N90" s="3">
        <v>30000</v>
      </c>
      <c r="O90" s="3">
        <v>60</v>
      </c>
      <c r="P90" s="3">
        <v>20000</v>
      </c>
      <c r="Q90" s="3">
        <v>1</v>
      </c>
      <c r="R90" s="3">
        <v>1</v>
      </c>
      <c r="T90" s="17">
        <v>1000</v>
      </c>
      <c r="U90" s="3">
        <v>0</v>
      </c>
      <c r="V90" s="3">
        <v>1000</v>
      </c>
      <c r="W90" s="22" t="s">
        <v>434</v>
      </c>
      <c r="Y90" s="27"/>
      <c r="Z90" s="27"/>
      <c r="AA90" s="3">
        <v>27200010008</v>
      </c>
      <c r="AB90" s="22">
        <v>9000</v>
      </c>
      <c r="AC90" s="3">
        <v>6000</v>
      </c>
      <c r="AD90" s="3">
        <v>1</v>
      </c>
      <c r="AE90" s="22"/>
      <c r="AF90" s="22"/>
      <c r="AG90" s="22"/>
      <c r="AH90" s="29"/>
      <c r="AI90" s="29"/>
      <c r="AJ90" s="30"/>
      <c r="AK90" s="30"/>
      <c r="AL90" s="31"/>
      <c r="AM90" s="27"/>
      <c r="AN90" s="27"/>
      <c r="AO90" s="3">
        <v>4000</v>
      </c>
      <c r="AP90" s="3">
        <v>1</v>
      </c>
      <c r="AQ90" s="3">
        <v>1</v>
      </c>
      <c r="AU90" s="34">
        <v>30000</v>
      </c>
      <c r="AV90" s="33">
        <v>27100040013</v>
      </c>
      <c r="AW90" s="36"/>
      <c r="AX90" s="27">
        <v>1</v>
      </c>
      <c r="AY90" s="3">
        <v>10000</v>
      </c>
      <c r="AZ90" s="3">
        <v>100</v>
      </c>
      <c r="BA90" s="3">
        <v>1</v>
      </c>
      <c r="BB90" s="3">
        <v>0</v>
      </c>
      <c r="BC90" s="37"/>
      <c r="BD90" s="38"/>
    </row>
    <row r="91" s="3" customFormat="1" ht="66" spans="1:56">
      <c r="A91" s="3">
        <v>27000010009</v>
      </c>
      <c r="B91" s="3" t="s">
        <v>435</v>
      </c>
      <c r="C91" s="3" t="s">
        <v>436</v>
      </c>
      <c r="D91" s="17" t="s">
        <v>3965</v>
      </c>
      <c r="E91" s="17">
        <v>4</v>
      </c>
      <c r="F91" s="3" t="s">
        <v>3966</v>
      </c>
      <c r="G91" s="3">
        <v>2</v>
      </c>
      <c r="I91" s="3">
        <v>1</v>
      </c>
      <c r="K91" s="3">
        <v>0</v>
      </c>
      <c r="L91" s="3" t="s">
        <v>439</v>
      </c>
      <c r="M91" s="3">
        <v>2</v>
      </c>
      <c r="N91" s="3">
        <v>60000</v>
      </c>
      <c r="O91" s="3">
        <v>70</v>
      </c>
      <c r="P91" s="3">
        <v>20000</v>
      </c>
      <c r="Q91" s="3">
        <v>1</v>
      </c>
      <c r="R91" s="3">
        <v>1</v>
      </c>
      <c r="T91" s="17">
        <v>1000</v>
      </c>
      <c r="U91" s="3">
        <v>0</v>
      </c>
      <c r="V91" s="3">
        <v>1000</v>
      </c>
      <c r="W91" s="22" t="s">
        <v>389</v>
      </c>
      <c r="Y91" s="27"/>
      <c r="Z91" s="27"/>
      <c r="AA91" s="3">
        <v>27200010009</v>
      </c>
      <c r="AB91" s="22">
        <v>5000</v>
      </c>
      <c r="AC91" s="3">
        <v>2000</v>
      </c>
      <c r="AD91" s="3">
        <v>3</v>
      </c>
      <c r="AE91" s="22"/>
      <c r="AF91" s="22"/>
      <c r="AG91" s="22"/>
      <c r="AH91" s="29"/>
      <c r="AI91" s="29"/>
      <c r="AJ91" s="30"/>
      <c r="AK91" s="30"/>
      <c r="AL91" s="31"/>
      <c r="AM91" s="27"/>
      <c r="AN91" s="27"/>
      <c r="AO91" s="3">
        <v>0</v>
      </c>
      <c r="AP91" s="3">
        <v>1</v>
      </c>
      <c r="AQ91" s="3">
        <v>0</v>
      </c>
      <c r="AU91" s="34"/>
      <c r="AV91" s="33">
        <v>27100010009</v>
      </c>
      <c r="AW91" s="36">
        <v>10000</v>
      </c>
      <c r="AX91" s="27">
        <v>0</v>
      </c>
      <c r="AY91" s="3">
        <v>10000</v>
      </c>
      <c r="AZ91" s="3">
        <v>8000</v>
      </c>
      <c r="BA91" s="3">
        <v>1</v>
      </c>
      <c r="BB91" s="3">
        <v>1</v>
      </c>
      <c r="BC91" s="37"/>
      <c r="BD91" s="38"/>
    </row>
    <row r="92" s="3" customFormat="1" ht="148.5" spans="1:75">
      <c r="A92" s="3">
        <v>27000010010</v>
      </c>
      <c r="B92" s="3" t="s">
        <v>442</v>
      </c>
      <c r="C92" s="3" t="s">
        <v>443</v>
      </c>
      <c r="D92" s="17" t="s">
        <v>3967</v>
      </c>
      <c r="E92" s="17">
        <v>5</v>
      </c>
      <c r="F92" s="3" t="s">
        <v>3968</v>
      </c>
      <c r="G92" s="3">
        <v>2</v>
      </c>
      <c r="I92" s="3">
        <v>1</v>
      </c>
      <c r="K92" s="3">
        <v>0</v>
      </c>
      <c r="L92" s="3" t="s">
        <v>446</v>
      </c>
      <c r="M92" s="3">
        <v>2</v>
      </c>
      <c r="N92" s="3">
        <v>60000</v>
      </c>
      <c r="O92" s="3">
        <v>10</v>
      </c>
      <c r="P92" s="3">
        <v>20000</v>
      </c>
      <c r="Q92" s="3">
        <v>1</v>
      </c>
      <c r="R92" s="3">
        <v>1</v>
      </c>
      <c r="T92" s="17">
        <v>1000</v>
      </c>
      <c r="U92" s="3">
        <v>0</v>
      </c>
      <c r="V92" s="3">
        <v>1000</v>
      </c>
      <c r="W92" s="22" t="s">
        <v>389</v>
      </c>
      <c r="Y92" s="27"/>
      <c r="Z92" s="27"/>
      <c r="AA92" s="3">
        <v>27200010010</v>
      </c>
      <c r="AB92" s="22">
        <v>5000</v>
      </c>
      <c r="AC92" s="3">
        <v>2000</v>
      </c>
      <c r="AD92" s="3">
        <v>3</v>
      </c>
      <c r="AE92" s="22"/>
      <c r="AF92" s="22"/>
      <c r="AG92" s="22"/>
      <c r="AH92" s="29"/>
      <c r="AI92" s="29"/>
      <c r="AJ92" s="30"/>
      <c r="AK92" s="30"/>
      <c r="AL92" s="31"/>
      <c r="AM92" s="27"/>
      <c r="AN92" s="27"/>
      <c r="AO92" s="3">
        <v>0</v>
      </c>
      <c r="AP92" s="3">
        <v>1</v>
      </c>
      <c r="AQ92" s="3">
        <v>0</v>
      </c>
      <c r="AU92" s="34"/>
      <c r="AV92" s="33">
        <v>27100010010</v>
      </c>
      <c r="AW92" s="36" t="s">
        <v>656</v>
      </c>
      <c r="AX92" s="27">
        <v>0</v>
      </c>
      <c r="AY92" s="3">
        <v>10000</v>
      </c>
      <c r="AZ92" s="3">
        <v>20000</v>
      </c>
      <c r="BA92" s="3">
        <v>1</v>
      </c>
      <c r="BB92" s="3">
        <v>1</v>
      </c>
      <c r="BC92" s="37">
        <v>27100010011</v>
      </c>
      <c r="BD92" s="38">
        <v>2500</v>
      </c>
      <c r="BE92" s="3">
        <v>0</v>
      </c>
      <c r="BF92" s="3">
        <v>10000</v>
      </c>
      <c r="BG92" s="3">
        <v>20000</v>
      </c>
      <c r="BH92" s="3">
        <v>1</v>
      </c>
      <c r="BI92" s="3">
        <v>1</v>
      </c>
      <c r="BJ92" s="3">
        <v>27100010012</v>
      </c>
      <c r="BK92" s="3">
        <v>0</v>
      </c>
      <c r="BL92" s="3">
        <v>0</v>
      </c>
      <c r="BM92" s="3">
        <v>10000</v>
      </c>
      <c r="BN92" s="3">
        <v>20000</v>
      </c>
      <c r="BO92" s="3">
        <v>1</v>
      </c>
      <c r="BP92" s="3">
        <v>1</v>
      </c>
      <c r="BQ92" s="3">
        <v>27100010013</v>
      </c>
      <c r="BR92" s="3">
        <v>0</v>
      </c>
      <c r="BS92" s="3">
        <v>0</v>
      </c>
      <c r="BT92" s="3">
        <v>10000</v>
      </c>
      <c r="BU92" s="3">
        <v>20000</v>
      </c>
      <c r="BV92" s="3">
        <v>1</v>
      </c>
      <c r="BW92" s="3">
        <v>1</v>
      </c>
    </row>
    <row r="96" s="3" customFormat="1" ht="99" spans="1:53">
      <c r="A96" s="14">
        <v>27000020005</v>
      </c>
      <c r="B96" s="14" t="s">
        <v>487</v>
      </c>
      <c r="C96" s="3" t="s">
        <v>488</v>
      </c>
      <c r="D96" s="17" t="s">
        <v>3969</v>
      </c>
      <c r="E96" s="17">
        <v>0</v>
      </c>
      <c r="F96" s="3" t="s">
        <v>3970</v>
      </c>
      <c r="G96" s="3">
        <v>2</v>
      </c>
      <c r="I96" s="3">
        <v>1</v>
      </c>
      <c r="M96" s="3">
        <v>8</v>
      </c>
      <c r="N96" s="3" t="s">
        <v>408</v>
      </c>
      <c r="O96" s="3">
        <v>1</v>
      </c>
      <c r="P96" s="3">
        <v>5000</v>
      </c>
      <c r="Q96" s="3">
        <v>30</v>
      </c>
      <c r="R96" s="3">
        <v>0</v>
      </c>
      <c r="S96" s="3">
        <v>1</v>
      </c>
      <c r="T96" s="3">
        <v>1</v>
      </c>
      <c r="V96" s="17">
        <v>1000</v>
      </c>
      <c r="W96" s="23">
        <v>594</v>
      </c>
      <c r="X96" s="23">
        <v>1400</v>
      </c>
      <c r="Y96" s="28" t="s">
        <v>623</v>
      </c>
      <c r="AB96" s="27"/>
      <c r="AC96" s="27"/>
      <c r="AD96" s="3">
        <v>27200020005</v>
      </c>
      <c r="AE96" s="22" t="s">
        <v>410</v>
      </c>
      <c r="AF96" s="3">
        <v>12000</v>
      </c>
      <c r="AG96" s="3">
        <v>8</v>
      </c>
      <c r="AH96" s="22" t="s">
        <v>463</v>
      </c>
      <c r="AI96" s="22" t="s">
        <v>464</v>
      </c>
      <c r="AJ96" s="22" t="s">
        <v>412</v>
      </c>
      <c r="AK96" s="29"/>
      <c r="AL96" s="29"/>
      <c r="AM96" s="30"/>
      <c r="AN96" s="30"/>
      <c r="AO96" s="31"/>
      <c r="AP96" s="27"/>
      <c r="AQ96" s="27"/>
      <c r="AR96" s="3">
        <v>9000</v>
      </c>
      <c r="AS96" s="3">
        <v>4</v>
      </c>
      <c r="AT96" s="3">
        <v>1</v>
      </c>
      <c r="AX96" s="34">
        <v>25000</v>
      </c>
      <c r="AY96" s="33"/>
      <c r="AZ96" s="36"/>
      <c r="BA96" s="27"/>
    </row>
    <row r="101" s="4" customFormat="1" ht="16.5" spans="1:50">
      <c r="A101" s="18">
        <v>27030000250</v>
      </c>
      <c r="B101" s="18" t="s">
        <v>1758</v>
      </c>
      <c r="C101" s="4" t="s">
        <v>1369</v>
      </c>
      <c r="D101" s="4" t="s">
        <v>1759</v>
      </c>
      <c r="E101" s="17">
        <v>100</v>
      </c>
      <c r="G101" s="4">
        <v>1</v>
      </c>
      <c r="M101" s="4">
        <v>1</v>
      </c>
      <c r="O101" s="4">
        <v>1</v>
      </c>
      <c r="P101" s="4">
        <v>2000</v>
      </c>
      <c r="S101" s="4">
        <v>1</v>
      </c>
      <c r="T101" s="24">
        <v>1</v>
      </c>
      <c r="U101" s="25"/>
      <c r="V101" s="17">
        <v>1000</v>
      </c>
      <c r="W101" s="24">
        <v>0</v>
      </c>
      <c r="X101" s="24">
        <v>2400</v>
      </c>
      <c r="Y101" s="24">
        <v>1200</v>
      </c>
      <c r="AD101" s="24">
        <v>27230000250</v>
      </c>
      <c r="AE101" s="3">
        <v>11000</v>
      </c>
      <c r="AF101" s="24">
        <v>13000</v>
      </c>
      <c r="AG101" s="24">
        <v>1</v>
      </c>
      <c r="AK101" s="18"/>
      <c r="AL101" s="18"/>
      <c r="AM101" s="18"/>
      <c r="AN101" s="18"/>
      <c r="AO101" s="18"/>
      <c r="AR101" s="3">
        <v>11000</v>
      </c>
      <c r="AS101" s="24">
        <v>1</v>
      </c>
      <c r="AT101" s="4">
        <v>1</v>
      </c>
      <c r="AX101" s="24">
        <v>0</v>
      </c>
    </row>
    <row r="102" s="4" customFormat="1" ht="16.5" spans="1:50">
      <c r="A102" s="18">
        <v>27030000251</v>
      </c>
      <c r="B102" s="18" t="s">
        <v>1760</v>
      </c>
      <c r="C102" s="4" t="s">
        <v>1371</v>
      </c>
      <c r="D102" s="4" t="s">
        <v>1761</v>
      </c>
      <c r="E102" s="17">
        <v>100</v>
      </c>
      <c r="G102" s="4">
        <v>1</v>
      </c>
      <c r="M102" s="4">
        <v>1</v>
      </c>
      <c r="O102" s="4">
        <v>1</v>
      </c>
      <c r="P102" s="4">
        <v>8000</v>
      </c>
      <c r="S102" s="4">
        <v>1</v>
      </c>
      <c r="T102" s="24">
        <v>1</v>
      </c>
      <c r="U102" s="25"/>
      <c r="V102" s="17">
        <v>1000</v>
      </c>
      <c r="W102" s="24">
        <v>0</v>
      </c>
      <c r="X102" s="24">
        <v>3500</v>
      </c>
      <c r="Y102" s="24">
        <v>1333</v>
      </c>
      <c r="AD102" s="24">
        <v>27230000251</v>
      </c>
      <c r="AE102" s="3">
        <v>11000</v>
      </c>
      <c r="AF102" s="24">
        <v>13000</v>
      </c>
      <c r="AG102" s="26">
        <v>3</v>
      </c>
      <c r="AH102" s="26">
        <v>18000</v>
      </c>
      <c r="AI102" s="26"/>
      <c r="AJ102" s="26"/>
      <c r="AK102" s="18"/>
      <c r="AL102" s="18"/>
      <c r="AM102" s="18"/>
      <c r="AN102" s="18"/>
      <c r="AO102" s="18"/>
      <c r="AR102" s="3">
        <v>11000</v>
      </c>
      <c r="AS102" s="24">
        <v>0</v>
      </c>
      <c r="AT102" s="4">
        <v>1</v>
      </c>
      <c r="AX102" s="24">
        <v>10000</v>
      </c>
    </row>
    <row r="103" s="4" customFormat="1" ht="16.5" spans="1:50">
      <c r="A103" s="18">
        <v>27030000252</v>
      </c>
      <c r="B103" s="18" t="s">
        <v>1762</v>
      </c>
      <c r="C103" s="4" t="s">
        <v>1763</v>
      </c>
      <c r="D103" s="4" t="s">
        <v>1764</v>
      </c>
      <c r="E103" s="17">
        <v>100</v>
      </c>
      <c r="G103" s="4">
        <v>2</v>
      </c>
      <c r="H103" s="4" t="s">
        <v>1546</v>
      </c>
      <c r="J103" s="4" t="s">
        <v>1546</v>
      </c>
      <c r="M103" s="4">
        <v>1</v>
      </c>
      <c r="N103" s="4" t="s">
        <v>1546</v>
      </c>
      <c r="O103" s="4">
        <v>1</v>
      </c>
      <c r="P103" s="4">
        <v>16000</v>
      </c>
      <c r="R103" s="4" t="s">
        <v>1546</v>
      </c>
      <c r="S103" s="4">
        <v>1</v>
      </c>
      <c r="T103" s="24">
        <v>1</v>
      </c>
      <c r="U103" s="25"/>
      <c r="V103" s="17">
        <v>1000</v>
      </c>
      <c r="W103" s="24">
        <v>0</v>
      </c>
      <c r="X103" s="24">
        <v>2166</v>
      </c>
      <c r="Y103" s="26">
        <v>1333</v>
      </c>
      <c r="Z103" s="4" t="s">
        <v>1546</v>
      </c>
      <c r="AD103" s="24">
        <v>27230000252</v>
      </c>
      <c r="AE103" s="3">
        <v>15000</v>
      </c>
      <c r="AF103" s="24">
        <v>17000</v>
      </c>
      <c r="AG103" s="24">
        <v>5</v>
      </c>
      <c r="AH103" s="361" t="s">
        <v>1722</v>
      </c>
      <c r="AK103" s="18"/>
      <c r="AL103" s="18"/>
      <c r="AM103" s="18"/>
      <c r="AN103" s="18"/>
      <c r="AO103" s="35"/>
      <c r="AR103" s="3">
        <v>15000</v>
      </c>
      <c r="AS103" s="24">
        <v>0</v>
      </c>
      <c r="AT103" s="4">
        <v>1</v>
      </c>
      <c r="AX103" s="24">
        <v>5</v>
      </c>
    </row>
    <row r="104" s="4" customFormat="1" ht="16.5" spans="1:50">
      <c r="A104" s="18">
        <v>27030000253</v>
      </c>
      <c r="B104" s="18" t="s">
        <v>1765</v>
      </c>
      <c r="C104" s="4" t="s">
        <v>1766</v>
      </c>
      <c r="D104" s="4" t="s">
        <v>1767</v>
      </c>
      <c r="E104" s="17">
        <v>100</v>
      </c>
      <c r="G104" s="4">
        <v>2</v>
      </c>
      <c r="M104" s="4">
        <v>1</v>
      </c>
      <c r="O104" s="4">
        <v>1</v>
      </c>
      <c r="P104" s="4">
        <v>16000</v>
      </c>
      <c r="S104" s="4">
        <v>1</v>
      </c>
      <c r="T104" s="26">
        <v>1</v>
      </c>
      <c r="U104" s="26"/>
      <c r="V104" s="17">
        <v>1000</v>
      </c>
      <c r="W104" s="26">
        <v>2000</v>
      </c>
      <c r="X104" s="26">
        <v>3500</v>
      </c>
      <c r="Y104" s="356" t="s">
        <v>3971</v>
      </c>
      <c r="Z104" s="26" t="s">
        <v>1546</v>
      </c>
      <c r="AA104" s="26"/>
      <c r="AB104" s="26"/>
      <c r="AC104" s="26"/>
      <c r="AD104" s="26">
        <v>27230000253</v>
      </c>
      <c r="AE104" s="3">
        <v>15000</v>
      </c>
      <c r="AF104" s="26">
        <v>17000</v>
      </c>
      <c r="AG104" s="24">
        <v>5</v>
      </c>
      <c r="AH104" s="361" t="s">
        <v>1722</v>
      </c>
      <c r="AK104" s="18"/>
      <c r="AL104" s="18"/>
      <c r="AM104" s="18">
        <v>2</v>
      </c>
      <c r="AN104" s="18">
        <v>0</v>
      </c>
      <c r="AO104" s="18" t="s">
        <v>3972</v>
      </c>
      <c r="AP104" s="26"/>
      <c r="AQ104" s="26"/>
      <c r="AR104" s="3">
        <v>15000</v>
      </c>
      <c r="AS104" s="26">
        <v>0</v>
      </c>
      <c r="AT104" s="26">
        <v>1</v>
      </c>
      <c r="AU104" s="26"/>
      <c r="AV104" s="26"/>
      <c r="AW104" s="26"/>
      <c r="AX104" s="356" t="s">
        <v>3973</v>
      </c>
    </row>
    <row r="105" s="4" customFormat="1" ht="16.5" spans="1:50">
      <c r="A105" s="18">
        <v>27030000254</v>
      </c>
      <c r="B105" s="18" t="s">
        <v>1769</v>
      </c>
      <c r="C105" s="4" t="s">
        <v>1770</v>
      </c>
      <c r="D105" s="4" t="s">
        <v>1771</v>
      </c>
      <c r="E105" s="17">
        <v>100</v>
      </c>
      <c r="G105" s="4">
        <v>2</v>
      </c>
      <c r="M105" s="4">
        <v>1</v>
      </c>
      <c r="O105" s="4">
        <v>1</v>
      </c>
      <c r="P105" s="4">
        <v>16000</v>
      </c>
      <c r="S105" s="4">
        <v>1</v>
      </c>
      <c r="T105" s="26">
        <v>1</v>
      </c>
      <c r="U105" s="26"/>
      <c r="V105" s="17">
        <v>1000</v>
      </c>
      <c r="W105" s="26">
        <v>0</v>
      </c>
      <c r="X105" s="26">
        <v>5000</v>
      </c>
      <c r="Y105" s="26">
        <v>2000</v>
      </c>
      <c r="Z105" s="26"/>
      <c r="AA105" s="26"/>
      <c r="AB105" s="26"/>
      <c r="AC105" s="26"/>
      <c r="AD105" s="26">
        <v>27230000254</v>
      </c>
      <c r="AE105" s="3">
        <v>11000</v>
      </c>
      <c r="AF105" s="26">
        <v>13000</v>
      </c>
      <c r="AG105" s="26">
        <v>3</v>
      </c>
      <c r="AH105" s="26">
        <v>18000</v>
      </c>
      <c r="AI105" s="26"/>
      <c r="AJ105" s="26"/>
      <c r="AK105" s="18"/>
      <c r="AL105" s="18"/>
      <c r="AM105" s="18"/>
      <c r="AN105" s="18"/>
      <c r="AO105" s="18"/>
      <c r="AP105" s="26"/>
      <c r="AQ105" s="26"/>
      <c r="AR105" s="3">
        <v>11000</v>
      </c>
      <c r="AS105" s="26">
        <v>0</v>
      </c>
      <c r="AT105" s="26">
        <v>1</v>
      </c>
      <c r="AU105" s="26"/>
      <c r="AV105" s="26"/>
      <c r="AW105" s="26"/>
      <c r="AX105" s="26">
        <v>50000</v>
      </c>
    </row>
    <row r="106" s="4" customFormat="1" ht="16.5" spans="1:50">
      <c r="A106" s="18">
        <v>27030000255</v>
      </c>
      <c r="B106" s="18" t="s">
        <v>1772</v>
      </c>
      <c r="C106" s="4" t="s">
        <v>1773</v>
      </c>
      <c r="D106" s="4" t="s">
        <v>1774</v>
      </c>
      <c r="E106" s="17">
        <v>100</v>
      </c>
      <c r="G106" s="4">
        <v>2</v>
      </c>
      <c r="M106" s="4">
        <v>1</v>
      </c>
      <c r="O106" s="4">
        <v>1</v>
      </c>
      <c r="P106" s="4">
        <v>30000</v>
      </c>
      <c r="S106" s="4">
        <v>1</v>
      </c>
      <c r="T106" s="26">
        <v>1</v>
      </c>
      <c r="U106" s="26"/>
      <c r="V106" s="17">
        <v>1000</v>
      </c>
      <c r="W106" s="26">
        <v>0</v>
      </c>
      <c r="X106" s="26">
        <v>5000</v>
      </c>
      <c r="Y106" s="356" t="s">
        <v>3974</v>
      </c>
      <c r="Z106" s="26" t="s">
        <v>1546</v>
      </c>
      <c r="AA106" s="26"/>
      <c r="AB106" s="26"/>
      <c r="AC106" s="26"/>
      <c r="AD106" s="26">
        <v>27230000255</v>
      </c>
      <c r="AE106" s="3">
        <v>11000</v>
      </c>
      <c r="AF106" s="26">
        <v>13000</v>
      </c>
      <c r="AG106" s="26">
        <v>3</v>
      </c>
      <c r="AH106" s="356" t="s">
        <v>3975</v>
      </c>
      <c r="AI106" s="26"/>
      <c r="AJ106" s="26"/>
      <c r="AK106" s="18"/>
      <c r="AL106" s="18"/>
      <c r="AM106" s="18"/>
      <c r="AN106" s="18"/>
      <c r="AO106" s="18"/>
      <c r="AP106" s="26"/>
      <c r="AQ106" s="26"/>
      <c r="AR106" s="3">
        <v>11000</v>
      </c>
      <c r="AS106" s="26">
        <v>0</v>
      </c>
      <c r="AT106" s="26">
        <v>1</v>
      </c>
      <c r="AU106" s="26"/>
      <c r="AV106" s="26"/>
      <c r="AW106" s="26"/>
      <c r="AX106" s="356" t="s">
        <v>3976</v>
      </c>
    </row>
  </sheetData>
  <mergeCells count="8">
    <mergeCell ref="I3:K3"/>
    <mergeCell ref="D4:E4"/>
    <mergeCell ref="G4:H4"/>
    <mergeCell ref="G50:G51"/>
    <mergeCell ref="G52:G53"/>
    <mergeCell ref="G54:G55"/>
    <mergeCell ref="G56:G57"/>
    <mergeCell ref="G58:G60"/>
  </mergeCells>
  <conditionalFormatting sqref="AD75">
    <cfRule type="cellIs" dxfId="0" priority="12" operator="greaterThan">
      <formula>7</formula>
    </cfRule>
  </conditionalFormatting>
  <conditionalFormatting sqref="A96">
    <cfRule type="duplicateValues" dxfId="3" priority="6"/>
  </conditionalFormatting>
  <conditionalFormatting sqref="AG96">
    <cfRule type="cellIs" dxfId="0" priority="3" operator="greaterThan">
      <formula>7</formula>
    </cfRule>
  </conditionalFormatting>
  <conditionalFormatting sqref="AT96">
    <cfRule type="cellIs" dxfId="0" priority="2" operator="greaterThan">
      <formula>1</formula>
    </cfRule>
  </conditionalFormatting>
  <conditionalFormatting sqref="A75:A79">
    <cfRule type="duplicateValues" dxfId="3" priority="17"/>
  </conditionalFormatting>
  <conditionalFormatting sqref="A83:A92">
    <cfRule type="duplicateValues" dxfId="3" priority="11"/>
  </conditionalFormatting>
  <conditionalFormatting sqref="A101:A106">
    <cfRule type="duplicateValues" dxfId="3" priority="1"/>
  </conditionalFormatting>
  <conditionalFormatting sqref="AD76:AD79">
    <cfRule type="cellIs" dxfId="0" priority="14" operator="greaterThan">
      <formula>7</formula>
    </cfRule>
  </conditionalFormatting>
  <conditionalFormatting sqref="AD83:AD92">
    <cfRule type="cellIs" dxfId="0" priority="8" operator="greaterThan">
      <formula>7</formula>
    </cfRule>
  </conditionalFormatting>
  <conditionalFormatting sqref="AQ75:AQ79">
    <cfRule type="cellIs" dxfId="0" priority="13" operator="greaterThan">
      <formula>1</formula>
    </cfRule>
  </conditionalFormatting>
  <conditionalFormatting sqref="AQ83:AQ92">
    <cfRule type="cellIs" dxfId="0" priority="7" operator="greaterThan">
      <formula>1</formula>
    </cfRule>
  </conditionalFormatting>
  <conditionalFormatting sqref="G75:I79 Q75:Q79">
    <cfRule type="cellIs" dxfId="0" priority="16" operator="greaterThan">
      <formula>2</formula>
    </cfRule>
  </conditionalFormatting>
  <conditionalFormatting sqref="M75:M79 R75:R79">
    <cfRule type="cellIs" dxfId="0" priority="15" operator="greaterThan">
      <formula>5</formula>
    </cfRule>
  </conditionalFormatting>
  <conditionalFormatting sqref="G83:I92 Q83:Q92">
    <cfRule type="cellIs" dxfId="0" priority="10" operator="greaterThan">
      <formula>2</formula>
    </cfRule>
  </conditionalFormatting>
  <conditionalFormatting sqref="M83:M92 R83:R92">
    <cfRule type="cellIs" dxfId="0" priority="9" operator="greaterThan">
      <formula>5</formula>
    </cfRule>
  </conditionalFormatting>
  <conditionalFormatting sqref="G96:I96 S96">
    <cfRule type="cellIs" dxfId="0" priority="5" operator="greaterThan">
      <formula>2</formula>
    </cfRule>
  </conditionalFormatting>
  <conditionalFormatting sqref="O96 T96">
    <cfRule type="cellIs" dxfId="0" priority="4" operator="greaterThan">
      <formula>5</formula>
    </cfRule>
  </conditionalFormatting>
  <pageMargins left="0.7" right="0.7" top="0.75" bottom="0.75" header="0.3" footer="0.3"/>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8"/>
  <sheetViews>
    <sheetView workbookViewId="0">
      <selection activeCell="F30" sqref="F30"/>
    </sheetView>
  </sheetViews>
  <sheetFormatPr defaultColWidth="9" defaultRowHeight="13.5" outlineLevelRow="7" outlineLevelCol="1"/>
  <sheetData>
    <row r="1" spans="1:2">
      <c r="A1" s="1" t="s">
        <v>3885</v>
      </c>
      <c r="B1" s="2">
        <v>1.5</v>
      </c>
    </row>
    <row r="2" spans="1:2">
      <c r="A2" s="1"/>
      <c r="B2" s="2"/>
    </row>
    <row r="3" spans="1:2">
      <c r="A3" s="1"/>
      <c r="B3" s="2"/>
    </row>
    <row r="4" spans="1:2">
      <c r="A4" s="1"/>
      <c r="B4" s="2"/>
    </row>
    <row r="5" spans="1:2">
      <c r="A5" s="1" t="s">
        <v>3904</v>
      </c>
      <c r="B5" s="2">
        <v>6000</v>
      </c>
    </row>
    <row r="6" spans="1:2">
      <c r="A6" s="1" t="s">
        <v>3905</v>
      </c>
      <c r="B6" s="2">
        <v>13000</v>
      </c>
    </row>
    <row r="7" spans="1:2">
      <c r="A7" s="1"/>
      <c r="B7" s="2"/>
    </row>
    <row r="8" spans="1:2">
      <c r="A8" s="1" t="s">
        <v>3906</v>
      </c>
      <c r="B8" s="2">
        <v>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9</vt:i4>
      </vt:variant>
    </vt:vector>
  </HeadingPairs>
  <TitlesOfParts>
    <vt:vector size="9" baseType="lpstr">
      <vt:lpstr>main</vt:lpstr>
      <vt:lpstr>list</vt:lpstr>
      <vt:lpstr>skill</vt:lpstr>
      <vt:lpstr>buff</vt:lpstr>
      <vt:lpstr>display</vt:lpstr>
      <vt:lpstr>shake</vt:lpstr>
      <vt:lpstr>怪物数值设定</vt:lpstr>
      <vt:lpstr>Indicator备注</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WPS_1602167248</cp:lastModifiedBy>
  <dcterms:created xsi:type="dcterms:W3CDTF">2006-09-13T11:21:00Z</dcterms:created>
  <dcterms:modified xsi:type="dcterms:W3CDTF">2022-09-30T09:54:28Z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2052-11.1.0.12358</vt:lpwstr>
  </property>
  <property fmtid="{D5CDD505-2E9C-101B-9397-08002B2CF9AE}" pid="3" name="ICV">
    <vt:lpwstr>B974CC0EB8934815BCAA55D5FEB9D302</vt:lpwstr>
  </property>
</Properties>
</file>