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43" i="1"/>
  <c r="P42"/>
  <c r="P41"/>
  <c r="P40"/>
  <c r="P39"/>
  <c r="P38"/>
  <c r="P37"/>
  <c r="P36"/>
  <c r="P35"/>
  <c r="P34"/>
  <c r="P31"/>
  <c r="P30"/>
  <c r="P29"/>
  <c r="P28"/>
  <c r="P27"/>
  <c r="P26"/>
  <c r="P25"/>
  <c r="P24"/>
  <c r="H42" l="1"/>
  <c r="H43"/>
  <c r="H34"/>
  <c r="H35"/>
  <c r="H36"/>
  <c r="H37"/>
  <c r="H38"/>
  <c r="H39"/>
  <c r="H40"/>
  <c r="H41"/>
  <c r="H28"/>
  <c r="H29"/>
  <c r="H30"/>
  <c r="H31"/>
  <c r="H25"/>
  <c r="H26"/>
  <c r="H27"/>
  <c r="H24"/>
</calcChain>
</file>

<file path=xl/sharedStrings.xml><?xml version="1.0" encoding="utf-8"?>
<sst xmlns="http://schemas.openxmlformats.org/spreadsheetml/2006/main" count="241" uniqueCount="99">
  <si>
    <t>NorthEast</t>
    <phoneticPr fontId="1" type="noConversion"/>
  </si>
  <si>
    <t>birch (Betula)</t>
    <phoneticPr fontId="1" type="noConversion"/>
  </si>
  <si>
    <t>ragweed (Ambrosia)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</si>
  <si>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</si>
  <si>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</si>
  <si>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</si>
  <si>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</si>
  <si>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</si>
  <si>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</si>
  <si>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</si>
  <si>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</si>
  <si>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Inhalation</t>
    <phoneticPr fontId="1" type="noConversion"/>
  </si>
  <si>
    <t>Dermal Contact</t>
    <phoneticPr fontId="1" type="noConversion"/>
  </si>
  <si>
    <t>Mean Duration(Minutes/Day)</t>
    <phoneticPr fontId="1" type="noConversion"/>
  </si>
  <si>
    <t>Indoor</t>
    <phoneticPr fontId="1" type="noConversion"/>
  </si>
  <si>
    <t>Outdoor</t>
    <phoneticPr fontId="1" type="noConversion"/>
  </si>
  <si>
    <t>In-vehicle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</si>
  <si>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</si>
  <si>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</si>
  <si>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</si>
  <si>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</si>
  <si>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US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</si>
  <si>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</si>
  <si>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</si>
  <si>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</si>
  <si>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WestNorthCentral</t>
    <phoneticPr fontId="1" type="noConversion"/>
  </si>
  <si>
    <t>Ingestion</t>
    <phoneticPr fontId="1" type="noConversion"/>
  </si>
  <si>
    <t>Total</t>
    <phoneticPr fontId="1" type="noConversion"/>
  </si>
  <si>
    <t>Mean and standard deviation of the Total Exposure Values in 9 Climate Regions (Pollen/Day)</t>
    <phoneticPr fontId="1" type="noConversion"/>
  </si>
  <si>
    <t>Median and range of the Total Exposure Values in 9 Climate Regions (Pollen/Day)</t>
    <phoneticPr fontId="1" type="noConversion"/>
  </si>
  <si>
    <t>50% (Median)</t>
    <phoneticPr fontId="1" type="noConversion"/>
  </si>
  <si>
    <t>Central</t>
    <phoneticPr fontId="1" type="noConversion"/>
  </si>
  <si>
    <t>10.8.3</t>
    <phoneticPr fontId="1" type="noConversion"/>
  </si>
  <si>
    <t>42 (150.36)</t>
    <phoneticPr fontId="1" type="noConversion"/>
  </si>
  <si>
    <t>23 (28.47)</t>
    <phoneticPr fontId="1" type="noConversion"/>
  </si>
  <si>
    <t>91 (236.71)</t>
    <phoneticPr fontId="1" type="noConversion"/>
  </si>
  <si>
    <t>152 (245.53)</t>
    <phoneticPr fontId="1" type="noConversion"/>
  </si>
  <si>
    <t>47 (72.32)</t>
    <phoneticPr fontId="1" type="noConversion"/>
  </si>
  <si>
    <t>200(799.64)</t>
    <phoneticPr fontId="1" type="noConversion"/>
  </si>
  <si>
    <t>273 (587.47)</t>
    <phoneticPr fontId="1" type="noConversion"/>
  </si>
  <si>
    <t>658 (3173.24)</t>
    <phoneticPr fontId="1" type="noConversion"/>
  </si>
  <si>
    <t>305 (1064.32)</t>
    <phoneticPr fontId="1" type="noConversion"/>
  </si>
  <si>
    <t>293 (1007.41)</t>
    <phoneticPr fontId="1" type="noConversion"/>
  </si>
  <si>
    <t>527(1754.62)</t>
    <phoneticPr fontId="1" type="noConversion"/>
  </si>
  <si>
    <t>329(517 66)</t>
    <phoneticPr fontId="1" type="noConversion"/>
  </si>
  <si>
    <t>151 (307.35)</t>
    <phoneticPr fontId="1" type="noConversion"/>
  </si>
  <si>
    <t>19 (18.64)</t>
    <phoneticPr fontId="1" type="noConversion"/>
  </si>
  <si>
    <t>702 (1419.49)</t>
    <phoneticPr fontId="1" type="noConversion"/>
  </si>
  <si>
    <t>139 (431.03)</t>
    <phoneticPr fontId="1" type="noConversion"/>
  </si>
  <si>
    <t>59.63 (108.70)</t>
    <phoneticPr fontId="1" type="noConversion"/>
  </si>
  <si>
    <t>82 (211.49)</t>
    <phoneticPr fontId="1" type="noConversion"/>
  </si>
  <si>
    <t>317 (1301.71)</t>
    <phoneticPr fontId="1" type="noConversion"/>
  </si>
  <si>
    <t>250 (680.03)</t>
    <phoneticPr fontId="1" type="noConversion"/>
  </si>
  <si>
    <t>649 (2451.03)</t>
    <phoneticPr fontId="1" type="noConversion"/>
  </si>
  <si>
    <t>787 (1654.32)</t>
    <phoneticPr fontId="1" type="noConversion"/>
  </si>
  <si>
    <t>1277 (7453.23)</t>
    <phoneticPr fontId="1" type="noConversion"/>
  </si>
  <si>
    <t>173 (341.94)</t>
    <phoneticPr fontId="1" type="noConversion"/>
  </si>
  <si>
    <t>1593 (5033.45)</t>
    <phoneticPr fontId="1" type="noConversion"/>
  </si>
  <si>
    <t>36 (48.50)</t>
    <phoneticPr fontId="1" type="noConversion"/>
  </si>
  <si>
    <t>313 (821.64)</t>
    <phoneticPr fontId="1" type="noConversion"/>
  </si>
  <si>
    <t>51 (115.48)</t>
    <phoneticPr fontId="1" type="noConversion"/>
  </si>
  <si>
    <t>37 (60.90)</t>
    <phoneticPr fontId="1" type="noConversion"/>
  </si>
  <si>
    <t>88 (317.63)</t>
    <phoneticPr fontId="1" type="noConversion"/>
  </si>
  <si>
    <t>244 (901.04)</t>
    <phoneticPr fontId="1" type="noConversion"/>
  </si>
  <si>
    <t>13 (24.87)</t>
    <phoneticPr fontId="1" type="noConversion"/>
  </si>
  <si>
    <t>158 (437.95)</t>
    <phoneticPr fontId="1" type="noConversion"/>
  </si>
  <si>
    <t>224 (793.14)</t>
    <phoneticPr fontId="1" type="noConversion"/>
  </si>
  <si>
    <t>263 (1293.42)</t>
    <phoneticPr fontId="1" type="noConversion"/>
  </si>
  <si>
    <t>124 (263.33)</t>
    <phoneticPr fontId="1" type="noConversion"/>
  </si>
  <si>
    <t>227 (781.93)</t>
    <phoneticPr fontId="1" type="noConversion"/>
  </si>
  <si>
    <t>105 (497.33)</t>
    <phoneticPr fontId="1" type="noConversion"/>
  </si>
  <si>
    <t>369 (984.45)</t>
    <phoneticPr fontId="1" type="noConversion"/>
  </si>
  <si>
    <t>284 (927.63)</t>
    <phoneticPr fontId="1" type="noConversion"/>
  </si>
  <si>
    <t>51 (110.57)</t>
    <phoneticPr fontId="1" type="noConversion"/>
  </si>
  <si>
    <t>57 (128.50)</t>
    <phoneticPr fontId="1" type="noConversion"/>
  </si>
  <si>
    <t>7374 (12159.43)</t>
    <phoneticPr fontId="1" type="noConversion"/>
  </si>
  <si>
    <t>69 (169.47)</t>
    <phoneticPr fontId="1" type="noConversion"/>
  </si>
  <si>
    <t>933 (4065.78)</t>
    <phoneticPr fontId="1" type="noConversion"/>
  </si>
  <si>
    <t>1856 (4998.85)</t>
    <phoneticPr fontId="1" type="noConversion"/>
  </si>
  <si>
    <t>159 (430.62)</t>
    <phoneticPr fontId="1" type="noConversion"/>
  </si>
  <si>
    <t>347 (1145.58)</t>
    <phoneticPr fontId="1" type="noConversion"/>
  </si>
  <si>
    <t>604 (2294.38)</t>
    <phoneticPr fontId="1" type="noConversion"/>
  </si>
  <si>
    <t>822 (3171.56)</t>
    <phoneticPr fontId="1" type="noConversion"/>
  </si>
  <si>
    <t>ragweed (Ambrosia)</t>
    <phoneticPr fontId="1" type="noConversion"/>
  </si>
  <si>
    <t>50% (Median)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</si>
  <si>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</si>
  <si>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</si>
  <si>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</si>
  <si>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Percentile</t>
    <phoneticPr fontId="1" type="noConversion"/>
  </si>
  <si>
    <t>Percentile</t>
    <phoneticPr fontId="1" type="noConversion"/>
  </si>
  <si>
    <t>Species</t>
    <phoneticPr fontId="1" type="noConversion"/>
  </si>
  <si>
    <t>Median or Mean</t>
    <phoneticPr fontId="1" type="noConversion"/>
  </si>
  <si>
    <t>Mean</t>
    <phoneticPr fontId="1" type="noConversion"/>
  </si>
  <si>
    <t xml:space="preserve">Mean </t>
    <phoneticPr fontId="1" type="noConversion"/>
  </si>
  <si>
    <t>birch (Betula)</t>
    <phoneticPr fontId="1" type="noConversion"/>
  </si>
  <si>
    <t>Median</t>
    <phoneticPr fontId="1" type="noConversion"/>
  </si>
  <si>
    <t>Median and range of the Total Exposure Values in 9 Climate Regions 1994-2000(pollen grains/day)</t>
    <phoneticPr fontId="1" type="noConversion"/>
  </si>
  <si>
    <t>Mean and standard deviation of the Total Exposure Values in 9 Climate Regions (pollen grains/day)</t>
    <phoneticPr fontId="1" type="noConversion"/>
  </si>
  <si>
    <t>Median, Mean and Standard Deviation of the Exposure through Different Exposure Routes in United States ( pollen grains/day )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</si>
</sst>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3" xfId="0" applyFont="1" applyBorder="1"/>
    <xf numFmtId="164" fontId="2" fillId="0" borderId="5" xfId="0" applyNumberFormat="1" applyFon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2" xfId="0" applyFont="1" applyBorder="1"/>
    <xf numFmtId="1" fontId="0" fillId="2" borderId="5" xfId="0" applyNumberFormat="1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0" fontId="0" fillId="0" borderId="0" xfId="0" applyFont="1" applyAlignment="1"/>
    <xf numFmtId="9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top"/>
    </xf>
    <xf numFmtId="2" fontId="3" fillId="0" borderId="13" xfId="0" applyNumberFormat="1" applyFont="1" applyBorder="1"/>
    <xf numFmtId="2" fontId="3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wrapText="1"/>
    </xf>
    <xf numFmtId="2" fontId="2" fillId="0" borderId="8" xfId="0" applyNumberFormat="1" applyFont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2:H22" totalsRowShown="0" headerRowDxfId="48" dataDxfId="46" headerRowBorderDxfId="47" tableBorderDxfId="45">
  <autoFilter ref="B2:H22"/>
  <tableColumns count="7">
    <tableColumn id="1" name="Species" dataDxfId="44"/>
    <tableColumn id="2" name="Percentile" dataDxfId="43"/>
    <tableColumn id="3" name="Central" dataDxfId="42"/>
    <tableColumn id="4" name="EastNorthCentral" dataDxfId="41"/>
    <tableColumn id="5" name="NorthEast" dataDxfId="40"/>
    <tableColumn id="6" name="NorthWest" dataDxfId="39"/>
    <tableColumn id="7" name="South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B23:H43" totalsRowShown="0" headerRowDxfId="37" dataDxfId="36">
  <autoFilter ref="B23:H43"/>
  <tableColumns count="7">
    <tableColumn id="1" name="Species" dataDxfId="35"/>
    <tableColumn id="2" name="Percentile" dataDxfId="34"/>
    <tableColumn id="3" name="SouthEast" dataDxfId="33"/>
    <tableColumn id="4" name="SouthWest" dataDxfId="32"/>
    <tableColumn id="5" name="West" dataDxfId="31"/>
    <tableColumn id="6" name="WestNorthCentral" dataDxfId="30"/>
    <tableColumn id="7" name="US" dataDxfId="29">
      <calculatedColumnFormula>AVERAGE(D3,E3,F3,G3,H3,D24,E24,F24,G24)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B108:G118" totalsRowShown="0" headerRowDxfId="28" dataDxfId="27" tableBorderDxfId="26">
  <autoFilter ref="B108:G118"/>
  <tableColumns count="6">
    <tableColumn id="1" name="Species" dataDxfId="25"/>
    <tableColumn id="2" name="Median or Mean" dataDxfId="24"/>
    <tableColumn id="3" name="Inhalation" dataDxfId="23"/>
    <tableColumn id="4" name="Dermal Contact" dataDxfId="22"/>
    <tableColumn id="5" name="Ingestion" dataDxfId="21"/>
    <tableColumn id="6" name="Total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3_2" displayName="表3_2" ref="J2:P22" totalsRowShown="0" headerRowDxfId="19" dataDxfId="17" headerRowBorderDxfId="18" tableBorderDxfId="16">
  <autoFilter ref="J2:P22"/>
  <tableColumns count="7">
    <tableColumn id="1" name="Species" dataDxfId="15"/>
    <tableColumn id="2" name="Percentile" dataDxfId="14"/>
    <tableColumn id="3" name="Central" dataDxfId="13"/>
    <tableColumn id="4" name="EastNorthCentral" dataDxfId="12"/>
    <tableColumn id="5" name="NorthEast" dataDxfId="11"/>
    <tableColumn id="6" name="NorthWest" dataDxfId="10"/>
    <tableColumn id="7" name="South" dataDxfId="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表7_3" displayName="表7_3" ref="J23:P43" totalsRowShown="0" headerRowDxfId="8" dataDxfId="7">
  <autoFilter ref="J23:P43"/>
  <tableColumns count="7">
    <tableColumn id="1" name="Species" dataDxfId="6"/>
    <tableColumn id="2" name="Percentile" dataDxfId="5"/>
    <tableColumn id="3" name="SouthEast" dataDxfId="4"/>
    <tableColumn id="4" name="SouthWest" dataDxfId="3"/>
    <tableColumn id="5" name="West" dataDxfId="2"/>
    <tableColumn id="6" name="WestNorthCentral" dataDxfId="1"/>
    <tableColumn id="7" name="US" dataDxfId="0">
      <calculatedColumnFormula>AVERAGE(L3,M3,N3,O3,P3,L24,M24,N24,O24)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124"/>
  <sheetViews>
    <sheetView tabSelected="1" topLeftCell="B19" zoomScale="72" zoomScaleNormal="72" workbookViewId="0">
      <selection activeCell="B23" sqref="B23"/>
    </sheetView>
  </sheetViews>
  <sheetFormatPr defaultRowHeight="15"/>
  <cols>
    <col min="2" max="3" width="23" customWidth="1"/>
    <col min="4" max="4" width="14.5703125" customWidth="1"/>
    <col min="5" max="5" width="20.7109375" customWidth="1"/>
    <col min="6" max="6" width="14" customWidth="1"/>
    <col min="7" max="7" width="24.7109375" customWidth="1"/>
    <col min="8" max="8" width="9.42578125" customWidth="1"/>
    <col min="9" max="9" width="9.7109375" customWidth="1"/>
    <col min="10" max="10" width="21.5703125" bestFit="1" customWidth="1"/>
    <col min="11" max="11" width="17.28515625" bestFit="1" customWidth="1"/>
    <col min="12" max="12" width="16.140625" customWidth="1"/>
    <col min="13" max="13" width="24.7109375" bestFit="1" customWidth="1"/>
    <col min="14" max="14" width="16.140625" bestFit="1" customWidth="1"/>
    <col min="15" max="15" width="24.7109375" bestFit="1" customWidth="1"/>
    <col min="16" max="16" width="11.5703125" bestFit="1" customWidth="1"/>
  </cols>
  <sheetData>
    <row r="1" spans="2:16">
      <c r="B1" s="44" t="s">
        <v>96</v>
      </c>
      <c r="C1" s="45"/>
      <c r="D1" s="45"/>
      <c r="E1" s="45"/>
      <c r="F1" s="45"/>
      <c r="G1" s="45"/>
      <c r="H1" s="46"/>
      <c r="I1" s="20"/>
      <c r="J1" s="44" t="s">
        <v>29</v>
      </c>
      <c r="K1" s="45"/>
      <c r="L1" s="45"/>
      <c r="M1" s="45"/>
      <c r="N1" s="45"/>
      <c r="O1" s="45"/>
      <c r="P1" s="46"/>
    </row>
    <row r="2" spans="2:16">
      <c r="B2" s="26" t="s">
        <v>6</v>
      </c>
      <c r="C2" s="23" t="s">
        <v>89</v>
      </c>
      <c r="D2" s="24" t="s">
        <v>7</v>
      </c>
      <c r="E2" s="25" t="s">
        <v>8</v>
      </c>
      <c r="F2" s="24" t="s">
        <v>0</v>
      </c>
      <c r="G2" s="24" t="s">
        <v>9</v>
      </c>
      <c r="H2" s="27" t="s">
        <v>10</v>
      </c>
      <c r="J2" s="26" t="s">
        <v>6</v>
      </c>
      <c r="K2" s="23" t="s">
        <v>88</v>
      </c>
      <c r="L2" s="24" t="s">
        <v>7</v>
      </c>
      <c r="M2" s="25" t="s">
        <v>8</v>
      </c>
      <c r="N2" s="24" t="s">
        <v>0</v>
      </c>
      <c r="O2" s="24" t="s">
        <v>9</v>
      </c>
      <c r="P2" s="27" t="s">
        <v>10</v>
      </c>
    </row>
    <row r="3" spans="2:16" ht="16.5">
      <c r="B3" s="34" t="s">
        <v>1</v>
      </c>
      <c r="C3" s="21">
        <v>0.25</v>
      </c>
      <c r="D3" s="22">
        <v>8.6999999999999993</v>
      </c>
      <c r="E3" s="22">
        <v>7.16</v>
      </c>
      <c r="F3" s="22">
        <v>11.7</v>
      </c>
      <c r="G3" s="22">
        <v>14.24</v>
      </c>
      <c r="H3" s="29">
        <v>10.79</v>
      </c>
      <c r="J3" s="34" t="s">
        <v>1</v>
      </c>
      <c r="K3" s="21">
        <v>0.25</v>
      </c>
      <c r="L3" s="22">
        <v>8.6999999999999993</v>
      </c>
      <c r="M3" s="22">
        <v>7.16</v>
      </c>
      <c r="N3" s="22">
        <v>11.7</v>
      </c>
      <c r="O3" s="22">
        <v>14.24</v>
      </c>
      <c r="P3" s="29">
        <v>10.79</v>
      </c>
    </row>
    <row r="4" spans="2:16" ht="16.5">
      <c r="B4" s="34"/>
      <c r="C4" s="21" t="s">
        <v>30</v>
      </c>
      <c r="D4" s="22">
        <v>14.15</v>
      </c>
      <c r="E4" s="22">
        <v>13.47</v>
      </c>
      <c r="F4" s="22">
        <v>26.090399999999999</v>
      </c>
      <c r="G4" s="22">
        <v>44.69</v>
      </c>
      <c r="H4" s="29">
        <v>21.4373</v>
      </c>
      <c r="J4" s="34"/>
      <c r="K4" s="21" t="s">
        <v>30</v>
      </c>
      <c r="L4" s="22">
        <v>14.15</v>
      </c>
      <c r="M4" s="22">
        <v>13.47</v>
      </c>
      <c r="N4" s="22">
        <v>26.090399999999999</v>
      </c>
      <c r="O4" s="22">
        <v>44.69</v>
      </c>
      <c r="P4" s="29">
        <v>21.4373</v>
      </c>
    </row>
    <row r="5" spans="2:16" ht="16.5">
      <c r="B5" s="34"/>
      <c r="C5" s="21">
        <v>0.75</v>
      </c>
      <c r="D5" s="22">
        <v>30.4</v>
      </c>
      <c r="E5" s="22">
        <v>27.98</v>
      </c>
      <c r="F5" s="22">
        <v>76.540000000000006</v>
      </c>
      <c r="G5" s="22">
        <v>176.12</v>
      </c>
      <c r="H5" s="29">
        <v>53.34</v>
      </c>
      <c r="J5" s="34"/>
      <c r="K5" s="21">
        <v>0.75</v>
      </c>
      <c r="L5" s="22">
        <v>30.4</v>
      </c>
      <c r="M5" s="22">
        <v>27.98</v>
      </c>
      <c r="N5" s="22">
        <v>76.540000000000006</v>
      </c>
      <c r="O5" s="22">
        <v>176.12</v>
      </c>
      <c r="P5" s="29">
        <v>53.34</v>
      </c>
    </row>
    <row r="6" spans="2:16" ht="16.5">
      <c r="B6" s="34"/>
      <c r="C6" s="21">
        <v>0.95</v>
      </c>
      <c r="D6" s="22">
        <v>120.11</v>
      </c>
      <c r="E6" s="22">
        <v>79.349999999999994</v>
      </c>
      <c r="F6" s="22">
        <v>362.19</v>
      </c>
      <c r="G6" s="22">
        <v>644.92999999999995</v>
      </c>
      <c r="H6" s="29">
        <v>166.71</v>
      </c>
      <c r="J6" s="34"/>
      <c r="K6" s="21">
        <v>0.95</v>
      </c>
      <c r="L6" s="22">
        <v>120.11</v>
      </c>
      <c r="M6" s="22">
        <v>79.349999999999994</v>
      </c>
      <c r="N6" s="22">
        <v>362.19</v>
      </c>
      <c r="O6" s="22">
        <v>644.92999999999995</v>
      </c>
      <c r="P6" s="29">
        <v>166.71</v>
      </c>
    </row>
    <row r="7" spans="2:16" ht="16.5">
      <c r="B7" s="28" t="s">
        <v>83</v>
      </c>
      <c r="C7" s="21">
        <v>0.25</v>
      </c>
      <c r="D7" s="22">
        <v>17.079999999999998</v>
      </c>
      <c r="E7" s="22">
        <v>22.95</v>
      </c>
      <c r="F7" s="22">
        <v>39.29</v>
      </c>
      <c r="G7" s="22"/>
      <c r="H7" s="29">
        <v>6</v>
      </c>
      <c r="J7" s="28" t="s">
        <v>83</v>
      </c>
      <c r="K7" s="21">
        <v>0.25</v>
      </c>
      <c r="L7" s="22">
        <v>9.4</v>
      </c>
      <c r="M7" s="22">
        <v>18</v>
      </c>
      <c r="N7" s="22">
        <v>34</v>
      </c>
      <c r="O7" s="22">
        <v>13.54</v>
      </c>
      <c r="P7" s="29">
        <v>13.37</v>
      </c>
    </row>
    <row r="8" spans="2:16" ht="16.5">
      <c r="B8" s="28"/>
      <c r="C8" s="21" t="s">
        <v>84</v>
      </c>
      <c r="D8" s="22">
        <v>47.24</v>
      </c>
      <c r="E8" s="22">
        <v>81.94</v>
      </c>
      <c r="F8" s="22">
        <v>73.62</v>
      </c>
      <c r="G8" s="22"/>
      <c r="H8" s="29">
        <v>18</v>
      </c>
      <c r="J8" s="28"/>
      <c r="K8" s="21" t="s">
        <v>84</v>
      </c>
      <c r="L8" s="22">
        <v>25</v>
      </c>
      <c r="M8" s="22">
        <v>42</v>
      </c>
      <c r="N8" s="22">
        <v>70</v>
      </c>
      <c r="O8" s="22">
        <v>35.119999999999997</v>
      </c>
      <c r="P8" s="29">
        <v>37.316400000000002</v>
      </c>
    </row>
    <row r="9" spans="2:16" ht="16.5">
      <c r="B9" s="28"/>
      <c r="C9" s="21">
        <v>0.75</v>
      </c>
      <c r="D9" s="22">
        <v>138.86000000000001</v>
      </c>
      <c r="E9" s="22">
        <v>264.01</v>
      </c>
      <c r="F9" s="22">
        <v>279.20999999999998</v>
      </c>
      <c r="G9" s="22"/>
      <c r="H9" s="29">
        <v>92</v>
      </c>
      <c r="J9" s="28"/>
      <c r="K9" s="21">
        <v>0.75</v>
      </c>
      <c r="L9" s="22">
        <v>78</v>
      </c>
      <c r="M9" s="22">
        <v>145</v>
      </c>
      <c r="N9" s="22">
        <v>264</v>
      </c>
      <c r="O9" s="22">
        <v>159.97999999999999</v>
      </c>
      <c r="P9" s="29">
        <v>159.1</v>
      </c>
    </row>
    <row r="10" spans="2:16" ht="16.5">
      <c r="B10" s="28"/>
      <c r="C10" s="21">
        <v>0.95</v>
      </c>
      <c r="D10" s="22">
        <v>739.03</v>
      </c>
      <c r="E10" s="22">
        <v>1326</v>
      </c>
      <c r="F10" s="22">
        <v>2553.4299999999998</v>
      </c>
      <c r="G10" s="22"/>
      <c r="H10" s="29">
        <v>648</v>
      </c>
      <c r="J10" s="28"/>
      <c r="K10" s="21">
        <v>0.95</v>
      </c>
      <c r="L10" s="22">
        <v>397</v>
      </c>
      <c r="M10" s="22">
        <v>1432</v>
      </c>
      <c r="N10" s="22">
        <v>2013</v>
      </c>
      <c r="O10" s="22">
        <v>1324.64</v>
      </c>
      <c r="P10" s="29">
        <v>1272.04</v>
      </c>
    </row>
    <row r="11" spans="2:16" ht="16.5">
      <c r="B11" s="28" t="s">
        <v>85</v>
      </c>
      <c r="C11" s="21">
        <v>0.25</v>
      </c>
      <c r="D11" s="22"/>
      <c r="E11" s="22"/>
      <c r="F11" s="22">
        <v>17.420000000000002</v>
      </c>
      <c r="G11" s="22">
        <v>7.03</v>
      </c>
      <c r="H11" s="29"/>
      <c r="J11" s="28" t="s">
        <v>3</v>
      </c>
      <c r="K11" s="21">
        <v>0.25</v>
      </c>
      <c r="L11" s="22">
        <v>36.5</v>
      </c>
      <c r="M11" s="22">
        <v>26.22</v>
      </c>
      <c r="N11" s="22">
        <v>14</v>
      </c>
      <c r="O11" s="22">
        <v>5</v>
      </c>
      <c r="P11" s="29">
        <v>34.57</v>
      </c>
    </row>
    <row r="12" spans="2:16" ht="16.5">
      <c r="B12" s="28"/>
      <c r="C12" s="21" t="s">
        <v>84</v>
      </c>
      <c r="D12" s="22"/>
      <c r="E12" s="22"/>
      <c r="F12" s="22">
        <v>49.6</v>
      </c>
      <c r="G12" s="22">
        <v>14.69</v>
      </c>
      <c r="H12" s="29"/>
      <c r="J12" s="28"/>
      <c r="K12" s="21" t="s">
        <v>84</v>
      </c>
      <c r="L12" s="22">
        <v>89.54</v>
      </c>
      <c r="M12" s="22">
        <v>118.32599999999999</v>
      </c>
      <c r="N12" s="22">
        <v>47</v>
      </c>
      <c r="O12" s="22">
        <v>13</v>
      </c>
      <c r="P12" s="29">
        <v>150.35</v>
      </c>
    </row>
    <row r="13" spans="2:16" ht="16.5">
      <c r="B13" s="28"/>
      <c r="C13" s="21">
        <v>0.75</v>
      </c>
      <c r="D13" s="22"/>
      <c r="E13" s="22"/>
      <c r="F13" s="22">
        <v>144.9</v>
      </c>
      <c r="G13" s="22">
        <v>25.15</v>
      </c>
      <c r="H13" s="29"/>
      <c r="J13" s="28"/>
      <c r="K13" s="21">
        <v>0.75</v>
      </c>
      <c r="L13" s="22">
        <v>359.42</v>
      </c>
      <c r="M13" s="22">
        <v>443.8</v>
      </c>
      <c r="N13" s="22">
        <v>132</v>
      </c>
      <c r="O13" s="22">
        <v>23</v>
      </c>
      <c r="P13" s="29">
        <v>683.81</v>
      </c>
    </row>
    <row r="14" spans="2:16" ht="16.5">
      <c r="B14" s="28"/>
      <c r="C14" s="21">
        <v>0.95</v>
      </c>
      <c r="D14" s="22"/>
      <c r="E14" s="22"/>
      <c r="F14" s="22">
        <v>640.9</v>
      </c>
      <c r="G14" s="22">
        <v>53.47</v>
      </c>
      <c r="H14" s="29"/>
      <c r="J14" s="28"/>
      <c r="K14" s="21">
        <v>0.95</v>
      </c>
      <c r="L14" s="22">
        <v>2190.5</v>
      </c>
      <c r="M14" s="22">
        <v>1246.03</v>
      </c>
      <c r="N14" s="22">
        <v>601</v>
      </c>
      <c r="O14" s="22">
        <v>52</v>
      </c>
      <c r="P14" s="29">
        <v>3264.24</v>
      </c>
    </row>
    <row r="15" spans="2:16" ht="16.5">
      <c r="B15" s="28" t="s">
        <v>86</v>
      </c>
      <c r="C15" s="21">
        <v>0.25</v>
      </c>
      <c r="D15" s="22">
        <v>12.85</v>
      </c>
      <c r="E15" s="22">
        <v>9.69</v>
      </c>
      <c r="F15" s="22">
        <v>13.53</v>
      </c>
      <c r="G15" s="22">
        <v>14.81</v>
      </c>
      <c r="H15" s="29">
        <v>15.75</v>
      </c>
      <c r="J15" s="28" t="s">
        <v>4</v>
      </c>
      <c r="K15" s="21">
        <v>0.25</v>
      </c>
      <c r="L15" s="22">
        <v>12.85</v>
      </c>
      <c r="M15" s="22">
        <v>9.69</v>
      </c>
      <c r="N15" s="22">
        <v>13.53</v>
      </c>
      <c r="O15" s="22">
        <v>14.81</v>
      </c>
      <c r="P15" s="29">
        <v>15.75</v>
      </c>
    </row>
    <row r="16" spans="2:16" ht="16.5">
      <c r="B16" s="28"/>
      <c r="C16" s="21" t="s">
        <v>84</v>
      </c>
      <c r="D16" s="22">
        <v>33.15</v>
      </c>
      <c r="E16" s="22">
        <v>22.884799999999998</v>
      </c>
      <c r="F16" s="22">
        <v>28.010100000000001</v>
      </c>
      <c r="G16" s="22">
        <v>48.23</v>
      </c>
      <c r="H16" s="29">
        <v>40.729100000000003</v>
      </c>
      <c r="J16" s="28"/>
      <c r="K16" s="21" t="s">
        <v>84</v>
      </c>
      <c r="L16" s="22">
        <v>33.15</v>
      </c>
      <c r="M16" s="22">
        <v>22.884799999999998</v>
      </c>
      <c r="N16" s="22">
        <v>28.010100000000001</v>
      </c>
      <c r="O16" s="22">
        <v>48.23</v>
      </c>
      <c r="P16" s="29">
        <v>40.729100000000003</v>
      </c>
    </row>
    <row r="17" spans="2:16" ht="16.5">
      <c r="B17" s="28"/>
      <c r="C17" s="21">
        <v>0.75</v>
      </c>
      <c r="D17" s="22">
        <v>100.48</v>
      </c>
      <c r="E17" s="22">
        <v>60.71</v>
      </c>
      <c r="F17" s="22">
        <v>72.040000000000006</v>
      </c>
      <c r="G17" s="22">
        <v>178.79</v>
      </c>
      <c r="H17" s="29">
        <v>128.25</v>
      </c>
      <c r="J17" s="28"/>
      <c r="K17" s="21">
        <v>0.75</v>
      </c>
      <c r="L17" s="22">
        <v>100.48</v>
      </c>
      <c r="M17" s="22">
        <v>60.71</v>
      </c>
      <c r="N17" s="22">
        <v>72.040000000000006</v>
      </c>
      <c r="O17" s="22">
        <v>178.79</v>
      </c>
      <c r="P17" s="29">
        <v>128.25</v>
      </c>
    </row>
    <row r="18" spans="2:16" ht="16.5">
      <c r="B18" s="28"/>
      <c r="C18" s="21">
        <v>0.95</v>
      </c>
      <c r="D18" s="22">
        <v>534.44000000000005</v>
      </c>
      <c r="E18" s="22">
        <v>234.57</v>
      </c>
      <c r="F18" s="22">
        <v>296.08999999999997</v>
      </c>
      <c r="G18" s="22">
        <v>1519.93</v>
      </c>
      <c r="H18" s="29">
        <v>4026.34</v>
      </c>
      <c r="J18" s="28"/>
      <c r="K18" s="21">
        <v>0.95</v>
      </c>
      <c r="L18" s="22">
        <v>534.44000000000005</v>
      </c>
      <c r="M18" s="22">
        <v>234.57</v>
      </c>
      <c r="N18" s="22">
        <v>296.08999999999997</v>
      </c>
      <c r="O18" s="22">
        <v>1519.93</v>
      </c>
      <c r="P18" s="29">
        <v>4026.34</v>
      </c>
    </row>
    <row r="19" spans="2:16" ht="16.5">
      <c r="B19" s="28" t="s">
        <v>87</v>
      </c>
      <c r="C19" s="21">
        <v>0.25</v>
      </c>
      <c r="D19" s="22">
        <v>30.59</v>
      </c>
      <c r="E19" s="22">
        <v>42.28</v>
      </c>
      <c r="F19" s="22">
        <v>57.11</v>
      </c>
      <c r="G19" s="22">
        <v>14.4</v>
      </c>
      <c r="H19" s="29">
        <v>76.09</v>
      </c>
      <c r="J19" s="28" t="s">
        <v>5</v>
      </c>
      <c r="K19" s="21">
        <v>0.25</v>
      </c>
      <c r="L19" s="22">
        <v>30.59</v>
      </c>
      <c r="M19" s="22">
        <v>42.28</v>
      </c>
      <c r="N19" s="22">
        <v>57.11</v>
      </c>
      <c r="O19" s="22">
        <v>14.4</v>
      </c>
      <c r="P19" s="29">
        <v>76.09</v>
      </c>
    </row>
    <row r="20" spans="2:16" ht="16.5">
      <c r="B20" s="28"/>
      <c r="C20" s="21" t="s">
        <v>84</v>
      </c>
      <c r="D20" s="22">
        <v>99.98</v>
      </c>
      <c r="E20" s="22">
        <v>172.35</v>
      </c>
      <c r="F20" s="22">
        <v>128.74</v>
      </c>
      <c r="G20" s="22">
        <v>48.06</v>
      </c>
      <c r="H20" s="29">
        <v>432.65</v>
      </c>
      <c r="J20" s="28"/>
      <c r="K20" s="21" t="s">
        <v>84</v>
      </c>
      <c r="L20" s="22">
        <v>99.98</v>
      </c>
      <c r="M20" s="22">
        <v>172.35</v>
      </c>
      <c r="N20" s="22">
        <v>128.74</v>
      </c>
      <c r="O20" s="22">
        <v>48.06</v>
      </c>
      <c r="P20" s="29">
        <v>432.65</v>
      </c>
    </row>
    <row r="21" spans="2:16" ht="16.5">
      <c r="B21" s="28"/>
      <c r="C21" s="21">
        <v>0.75</v>
      </c>
      <c r="D21" s="22">
        <v>379.69</v>
      </c>
      <c r="E21" s="22">
        <v>715.75</v>
      </c>
      <c r="F21" s="22">
        <v>682.42</v>
      </c>
      <c r="G21" s="22">
        <v>183.78</v>
      </c>
      <c r="H21" s="29">
        <v>1693.24</v>
      </c>
      <c r="J21" s="28"/>
      <c r="K21" s="21">
        <v>0.75</v>
      </c>
      <c r="L21" s="22">
        <v>379.69</v>
      </c>
      <c r="M21" s="22">
        <v>715.75</v>
      </c>
      <c r="N21" s="22">
        <v>682.42</v>
      </c>
      <c r="O21" s="22">
        <v>183.78</v>
      </c>
      <c r="P21" s="29">
        <v>1693.24</v>
      </c>
    </row>
    <row r="22" spans="2:16" ht="16.5">
      <c r="B22" s="28"/>
      <c r="C22" s="21">
        <v>0.95</v>
      </c>
      <c r="D22" s="22">
        <v>2740.42</v>
      </c>
      <c r="E22" s="22">
        <v>2049.3000000000002</v>
      </c>
      <c r="F22" s="22">
        <v>5249.5</v>
      </c>
      <c r="G22" s="22">
        <v>732.81</v>
      </c>
      <c r="H22" s="29">
        <v>6044.34</v>
      </c>
      <c r="J22" s="28"/>
      <c r="K22" s="21">
        <v>0.95</v>
      </c>
      <c r="L22" s="22">
        <v>2740.42</v>
      </c>
      <c r="M22" s="22">
        <v>2049.3000000000002</v>
      </c>
      <c r="N22" s="22">
        <v>5249.5</v>
      </c>
      <c r="O22" s="22">
        <v>732.81</v>
      </c>
      <c r="P22" s="29">
        <v>6044.34</v>
      </c>
    </row>
    <row r="23" spans="2:16" ht="16.5">
      <c r="B23" s="28" t="s">
        <v>90</v>
      </c>
      <c r="C23" s="21" t="s">
        <v>88</v>
      </c>
      <c r="D23" s="22" t="s">
        <v>22</v>
      </c>
      <c r="E23" s="22" t="s">
        <v>23</v>
      </c>
      <c r="F23" s="22" t="s">
        <v>24</v>
      </c>
      <c r="G23" s="22" t="s">
        <v>25</v>
      </c>
      <c r="H23" s="29" t="s">
        <v>21</v>
      </c>
      <c r="I23" s="9"/>
      <c r="J23" s="28" t="s">
        <v>90</v>
      </c>
      <c r="K23" s="21" t="s">
        <v>88</v>
      </c>
      <c r="L23" s="22" t="s">
        <v>22</v>
      </c>
      <c r="M23" s="22" t="s">
        <v>23</v>
      </c>
      <c r="N23" s="22" t="s">
        <v>24</v>
      </c>
      <c r="O23" s="22" t="s">
        <v>25</v>
      </c>
      <c r="P23" s="29" t="s">
        <v>21</v>
      </c>
    </row>
    <row r="24" spans="2:16" ht="16.5">
      <c r="B24" s="28" t="s">
        <v>1</v>
      </c>
      <c r="C24" s="21">
        <v>0.25</v>
      </c>
      <c r="D24" s="22">
        <v>8.27</v>
      </c>
      <c r="E24" s="22"/>
      <c r="F24" s="22">
        <v>10.16</v>
      </c>
      <c r="G24" s="22">
        <v>8.0299999999999994</v>
      </c>
      <c r="H24" s="29">
        <f t="shared" ref="H24:H31" si="0">AVERAGE(D3,E3,F3,G3,H3,D24,E24,F24,G24)</f>
        <v>9.8812499999999996</v>
      </c>
      <c r="I24" s="9"/>
      <c r="J24" s="28" t="s">
        <v>1</v>
      </c>
      <c r="K24" s="21">
        <v>0.25</v>
      </c>
      <c r="L24" s="22">
        <v>8.27</v>
      </c>
      <c r="M24" s="22">
        <v>9.92</v>
      </c>
      <c r="N24" s="22">
        <v>10.16</v>
      </c>
      <c r="O24" s="22">
        <v>8.0299999999999994</v>
      </c>
      <c r="P24" s="29">
        <f t="shared" ref="P24:P31" si="1">AVERAGE(L3,M3,N3,O3,P3,L24,M24,N24,O24)</f>
        <v>9.8855555555555554</v>
      </c>
    </row>
    <row r="25" spans="2:16" ht="16.5">
      <c r="B25" s="28"/>
      <c r="C25" s="21" t="s">
        <v>30</v>
      </c>
      <c r="D25" s="22">
        <v>18.37</v>
      </c>
      <c r="E25" s="22"/>
      <c r="F25" s="22">
        <v>19.8</v>
      </c>
      <c r="G25" s="22">
        <v>16.510000000000002</v>
      </c>
      <c r="H25" s="29">
        <f t="shared" si="0"/>
        <v>21.814712499999999</v>
      </c>
      <c r="I25" s="9"/>
      <c r="J25" s="28"/>
      <c r="K25" s="21" t="s">
        <v>30</v>
      </c>
      <c r="L25" s="22">
        <v>18.37</v>
      </c>
      <c r="M25" s="22">
        <v>24.76</v>
      </c>
      <c r="N25" s="22">
        <v>19.8</v>
      </c>
      <c r="O25" s="22">
        <v>16.510000000000002</v>
      </c>
      <c r="P25" s="29">
        <f t="shared" si="1"/>
        <v>22.141966666666665</v>
      </c>
    </row>
    <row r="26" spans="2:16" ht="16.5">
      <c r="B26" s="28"/>
      <c r="C26" s="21">
        <v>0.75</v>
      </c>
      <c r="D26" s="22">
        <v>47.74</v>
      </c>
      <c r="E26" s="22"/>
      <c r="F26" s="22">
        <v>49.01</v>
      </c>
      <c r="G26" s="22">
        <v>40.06</v>
      </c>
      <c r="H26" s="29">
        <f t="shared" si="0"/>
        <v>62.64875</v>
      </c>
      <c r="I26" s="9"/>
      <c r="J26" s="28"/>
      <c r="K26" s="21">
        <v>0.75</v>
      </c>
      <c r="L26" s="22">
        <v>47.74</v>
      </c>
      <c r="M26" s="22">
        <v>219.75</v>
      </c>
      <c r="N26" s="22">
        <v>49.01</v>
      </c>
      <c r="O26" s="22">
        <v>40.06</v>
      </c>
      <c r="P26" s="29">
        <f t="shared" si="1"/>
        <v>80.104444444444454</v>
      </c>
    </row>
    <row r="27" spans="2:16" ht="16.5">
      <c r="B27" s="28"/>
      <c r="C27" s="21">
        <v>0.95</v>
      </c>
      <c r="D27" s="22">
        <v>124.75</v>
      </c>
      <c r="E27" s="22"/>
      <c r="F27" s="22">
        <v>171.51</v>
      </c>
      <c r="G27" s="22">
        <v>139.47</v>
      </c>
      <c r="H27" s="29">
        <f t="shared" si="0"/>
        <v>226.1275</v>
      </c>
      <c r="I27" s="9"/>
      <c r="J27" s="28"/>
      <c r="K27" s="21">
        <v>0.95</v>
      </c>
      <c r="L27" s="22">
        <v>124.75</v>
      </c>
      <c r="M27" s="22">
        <v>1517.24</v>
      </c>
      <c r="N27" s="22">
        <v>171.51</v>
      </c>
      <c r="O27" s="22">
        <v>139.47</v>
      </c>
      <c r="P27" s="29">
        <f t="shared" si="1"/>
        <v>369.58444444444444</v>
      </c>
    </row>
    <row r="28" spans="2:16" ht="16.5">
      <c r="B28" s="28" t="s">
        <v>2</v>
      </c>
      <c r="C28" s="21">
        <v>0.25</v>
      </c>
      <c r="D28" s="22">
        <v>16.82</v>
      </c>
      <c r="E28" s="22">
        <v>12</v>
      </c>
      <c r="F28" s="22">
        <v>12</v>
      </c>
      <c r="G28" s="22">
        <v>14.57</v>
      </c>
      <c r="H28" s="29">
        <f t="shared" si="0"/>
        <v>17.588749999999997</v>
      </c>
      <c r="I28" s="9"/>
      <c r="J28" s="28" t="s">
        <v>2</v>
      </c>
      <c r="K28" s="21">
        <v>0.25</v>
      </c>
      <c r="L28" s="22">
        <v>15</v>
      </c>
      <c r="M28" s="22">
        <v>5.01</v>
      </c>
      <c r="N28" s="22">
        <v>13.18</v>
      </c>
      <c r="O28" s="22">
        <v>12</v>
      </c>
      <c r="P28" s="29">
        <f t="shared" si="1"/>
        <v>14.833333333333334</v>
      </c>
    </row>
    <row r="29" spans="2:16" ht="16.5">
      <c r="B29" s="28"/>
      <c r="C29" s="21" t="s">
        <v>30</v>
      </c>
      <c r="D29" s="22">
        <v>51.201900000000002</v>
      </c>
      <c r="E29" s="22">
        <v>18</v>
      </c>
      <c r="F29" s="22">
        <v>33.35</v>
      </c>
      <c r="G29" s="22">
        <v>48.34</v>
      </c>
      <c r="H29" s="29">
        <f t="shared" si="0"/>
        <v>46.461487500000004</v>
      </c>
      <c r="I29" s="9"/>
      <c r="J29" s="28"/>
      <c r="K29" s="21" t="s">
        <v>30</v>
      </c>
      <c r="L29" s="22">
        <v>48</v>
      </c>
      <c r="M29" s="22">
        <v>6.79</v>
      </c>
      <c r="N29" s="22">
        <v>33.35</v>
      </c>
      <c r="O29" s="22">
        <v>42</v>
      </c>
      <c r="P29" s="29">
        <f t="shared" si="1"/>
        <v>37.730711111111113</v>
      </c>
    </row>
    <row r="30" spans="2:16" ht="16.5">
      <c r="B30" s="28"/>
      <c r="C30" s="21">
        <v>0.75</v>
      </c>
      <c r="D30" s="22">
        <v>184.6</v>
      </c>
      <c r="E30" s="22">
        <v>22</v>
      </c>
      <c r="F30" s="22">
        <v>113</v>
      </c>
      <c r="G30" s="22">
        <v>166.56</v>
      </c>
      <c r="H30" s="29">
        <f t="shared" si="0"/>
        <v>157.52999999999997</v>
      </c>
      <c r="I30" s="9"/>
      <c r="J30" s="28"/>
      <c r="K30" s="21">
        <v>0.75</v>
      </c>
      <c r="L30" s="22">
        <v>174</v>
      </c>
      <c r="M30" s="22">
        <v>10.07</v>
      </c>
      <c r="N30" s="22">
        <v>114.12</v>
      </c>
      <c r="O30" s="22">
        <v>154</v>
      </c>
      <c r="P30" s="29">
        <f t="shared" si="1"/>
        <v>139.80777777777777</v>
      </c>
    </row>
    <row r="31" spans="2:16" ht="16.5">
      <c r="B31" s="28"/>
      <c r="C31" s="21">
        <v>0.95</v>
      </c>
      <c r="D31" s="22">
        <v>900.68</v>
      </c>
      <c r="E31" s="22">
        <v>64</v>
      </c>
      <c r="F31" s="22">
        <v>689</v>
      </c>
      <c r="G31" s="22">
        <v>935.58</v>
      </c>
      <c r="H31" s="29">
        <f t="shared" si="0"/>
        <v>981.96499999999992</v>
      </c>
      <c r="I31" s="9"/>
      <c r="J31" s="28"/>
      <c r="K31" s="21">
        <v>0.95</v>
      </c>
      <c r="L31" s="22">
        <v>771</v>
      </c>
      <c r="M31" s="22">
        <v>56.56</v>
      </c>
      <c r="N31" s="22">
        <v>703.3</v>
      </c>
      <c r="O31" s="22">
        <v>787</v>
      </c>
      <c r="P31" s="29">
        <f t="shared" si="1"/>
        <v>972.94888888888897</v>
      </c>
    </row>
    <row r="32" spans="2:16" ht="16.5">
      <c r="B32" s="28" t="s">
        <v>3</v>
      </c>
      <c r="C32" s="21">
        <v>0.25</v>
      </c>
      <c r="D32" s="22">
        <v>12.77</v>
      </c>
      <c r="E32" s="22">
        <v>10.45</v>
      </c>
      <c r="F32" s="22">
        <v>7</v>
      </c>
      <c r="G32" s="22"/>
      <c r="H32" s="29">
        <v>63.91</v>
      </c>
      <c r="I32" s="9"/>
      <c r="J32" s="28" t="s">
        <v>3</v>
      </c>
      <c r="K32" s="21">
        <v>0.25</v>
      </c>
      <c r="L32" s="22">
        <v>12</v>
      </c>
      <c r="M32" s="22">
        <v>9</v>
      </c>
      <c r="N32" s="22">
        <v>9.36</v>
      </c>
      <c r="O32" s="22">
        <v>18.23</v>
      </c>
      <c r="P32" s="29">
        <v>63.91</v>
      </c>
    </row>
    <row r="33" spans="2:16" ht="16.5">
      <c r="B33" s="28"/>
      <c r="C33" s="21" t="s">
        <v>30</v>
      </c>
      <c r="D33" s="22">
        <v>37.724200000000003</v>
      </c>
      <c r="E33" s="22">
        <v>22.42</v>
      </c>
      <c r="F33" s="22">
        <v>16</v>
      </c>
      <c r="G33" s="22"/>
      <c r="H33" s="29">
        <v>63.91</v>
      </c>
      <c r="I33" s="9"/>
      <c r="J33" s="28"/>
      <c r="K33" s="21" t="s">
        <v>30</v>
      </c>
      <c r="L33" s="22">
        <v>37</v>
      </c>
      <c r="M33" s="22">
        <v>24</v>
      </c>
      <c r="N33" s="22">
        <v>16.82</v>
      </c>
      <c r="O33" s="22">
        <v>75.680000000000007</v>
      </c>
      <c r="P33" s="29">
        <v>63.91</v>
      </c>
    </row>
    <row r="34" spans="2:16" ht="16.5">
      <c r="B34" s="28"/>
      <c r="C34" s="21">
        <v>0.75</v>
      </c>
      <c r="D34" s="22">
        <v>121.8</v>
      </c>
      <c r="E34" s="22">
        <v>93.98</v>
      </c>
      <c r="F34" s="22">
        <v>45</v>
      </c>
      <c r="G34" s="22"/>
      <c r="H34" s="29">
        <f t="shared" ref="H34:H43" si="2">AVERAGE(D13,E13,F13,G13,H13,D34,E34,F34,G34)</f>
        <v>86.166000000000011</v>
      </c>
      <c r="I34" s="9"/>
      <c r="J34" s="28"/>
      <c r="K34" s="21">
        <v>0.75</v>
      </c>
      <c r="L34" s="22">
        <v>120</v>
      </c>
      <c r="M34" s="22">
        <v>97</v>
      </c>
      <c r="N34" s="22">
        <v>48.19</v>
      </c>
      <c r="O34" s="22">
        <v>335.5</v>
      </c>
      <c r="P34" s="29">
        <f t="shared" ref="P34:P43" si="3">AVERAGE(L13,M13,N13,O13,P13,L34,M34,N34,O34)</f>
        <v>249.19111111111113</v>
      </c>
    </row>
    <row r="35" spans="2:16" ht="16.5">
      <c r="B35" s="28"/>
      <c r="C35" s="21">
        <v>0.95</v>
      </c>
      <c r="D35" s="22">
        <v>531.14</v>
      </c>
      <c r="E35" s="22">
        <v>1092.42</v>
      </c>
      <c r="F35" s="22">
        <v>247</v>
      </c>
      <c r="G35" s="22"/>
      <c r="H35" s="29">
        <f t="shared" si="2"/>
        <v>512.9860000000001</v>
      </c>
      <c r="I35" s="9"/>
      <c r="J35" s="28"/>
      <c r="K35" s="21">
        <v>0.95</v>
      </c>
      <c r="L35" s="22">
        <v>514</v>
      </c>
      <c r="M35" s="22">
        <v>1197</v>
      </c>
      <c r="N35" s="22">
        <v>296.68</v>
      </c>
      <c r="O35" s="22">
        <v>1554.23</v>
      </c>
      <c r="P35" s="29">
        <f t="shared" si="3"/>
        <v>1212.8533333333335</v>
      </c>
    </row>
    <row r="36" spans="2:16" ht="16.5">
      <c r="B36" s="28" t="s">
        <v>4</v>
      </c>
      <c r="C36" s="21">
        <v>0.25</v>
      </c>
      <c r="D36" s="22">
        <v>10.62</v>
      </c>
      <c r="E36" s="22">
        <v>10.31</v>
      </c>
      <c r="F36" s="22">
        <v>109.31</v>
      </c>
      <c r="G36" s="22">
        <v>10.83</v>
      </c>
      <c r="H36" s="29">
        <f t="shared" si="2"/>
        <v>23.077777777777779</v>
      </c>
      <c r="I36" s="9"/>
      <c r="J36" s="28" t="s">
        <v>4</v>
      </c>
      <c r="K36" s="21">
        <v>0.25</v>
      </c>
      <c r="L36" s="22">
        <v>10.62</v>
      </c>
      <c r="M36" s="22">
        <v>10.31</v>
      </c>
      <c r="N36" s="22">
        <v>109.31</v>
      </c>
      <c r="O36" s="22" t="s">
        <v>32</v>
      </c>
      <c r="P36" s="29">
        <f t="shared" si="3"/>
        <v>24.608750000000001</v>
      </c>
    </row>
    <row r="37" spans="2:16" ht="16.5">
      <c r="B37" s="28"/>
      <c r="C37" s="21" t="s">
        <v>30</v>
      </c>
      <c r="D37" s="22">
        <v>21.09</v>
      </c>
      <c r="E37" s="22">
        <v>21.79</v>
      </c>
      <c r="F37" s="22">
        <v>141</v>
      </c>
      <c r="G37" s="22">
        <v>22.92</v>
      </c>
      <c r="H37" s="29">
        <f t="shared" si="2"/>
        <v>42.20044444444445</v>
      </c>
      <c r="I37" s="9"/>
      <c r="J37" s="28"/>
      <c r="K37" s="21" t="s">
        <v>30</v>
      </c>
      <c r="L37" s="22">
        <v>21.09</v>
      </c>
      <c r="M37" s="22">
        <v>21.79</v>
      </c>
      <c r="N37" s="22">
        <v>141</v>
      </c>
      <c r="O37" s="22">
        <v>22.92</v>
      </c>
      <c r="P37" s="29">
        <f t="shared" si="3"/>
        <v>42.20044444444445</v>
      </c>
    </row>
    <row r="38" spans="2:16" ht="16.5">
      <c r="B38" s="28"/>
      <c r="C38" s="21">
        <v>0.75</v>
      </c>
      <c r="D38" s="22">
        <v>50.09</v>
      </c>
      <c r="E38" s="22">
        <v>49.21</v>
      </c>
      <c r="F38" s="22">
        <v>189.42</v>
      </c>
      <c r="G38" s="22">
        <v>63.97</v>
      </c>
      <c r="H38" s="29">
        <f t="shared" si="2"/>
        <v>99.217777777777783</v>
      </c>
      <c r="I38" s="9"/>
      <c r="J38" s="28"/>
      <c r="K38" s="21">
        <v>0.75</v>
      </c>
      <c r="L38" s="22">
        <v>50.09</v>
      </c>
      <c r="M38" s="22">
        <v>49.21</v>
      </c>
      <c r="N38" s="22">
        <v>189.42</v>
      </c>
      <c r="O38" s="22">
        <v>63.97</v>
      </c>
      <c r="P38" s="29">
        <f t="shared" si="3"/>
        <v>99.217777777777783</v>
      </c>
    </row>
    <row r="39" spans="2:16" ht="16.5">
      <c r="B39" s="28"/>
      <c r="C39" s="21">
        <v>0.95</v>
      </c>
      <c r="D39" s="22">
        <v>181.94</v>
      </c>
      <c r="E39" s="22">
        <v>222.24</v>
      </c>
      <c r="F39" s="22">
        <v>314.24</v>
      </c>
      <c r="G39" s="22">
        <v>267.31</v>
      </c>
      <c r="H39" s="29">
        <f t="shared" si="2"/>
        <v>844.12222222222215</v>
      </c>
      <c r="I39" s="9"/>
      <c r="J39" s="28"/>
      <c r="K39" s="21">
        <v>0.95</v>
      </c>
      <c r="L39" s="22">
        <v>181.94</v>
      </c>
      <c r="M39" s="22">
        <v>222.24</v>
      </c>
      <c r="N39" s="22">
        <v>314.24</v>
      </c>
      <c r="O39" s="22">
        <v>267.31</v>
      </c>
      <c r="P39" s="29">
        <f t="shared" si="3"/>
        <v>844.12222222222215</v>
      </c>
    </row>
    <row r="40" spans="2:16" ht="16.5">
      <c r="B40" s="28" t="s">
        <v>5</v>
      </c>
      <c r="C40" s="21">
        <v>0.25</v>
      </c>
      <c r="D40" s="22">
        <v>43.03</v>
      </c>
      <c r="E40" s="22"/>
      <c r="F40" s="22">
        <v>26.23</v>
      </c>
      <c r="G40" s="22">
        <v>27.3</v>
      </c>
      <c r="H40" s="29">
        <f t="shared" si="2"/>
        <v>39.628750000000004</v>
      </c>
      <c r="I40" s="9"/>
      <c r="J40" s="28" t="s">
        <v>5</v>
      </c>
      <c r="K40" s="21">
        <v>0.25</v>
      </c>
      <c r="L40" s="22">
        <v>43.03</v>
      </c>
      <c r="M40" s="22">
        <v>10.42</v>
      </c>
      <c r="N40" s="22">
        <v>26.23</v>
      </c>
      <c r="O40" s="22">
        <v>27.3</v>
      </c>
      <c r="P40" s="29">
        <f t="shared" si="3"/>
        <v>36.38333333333334</v>
      </c>
    </row>
    <row r="41" spans="2:16" ht="16.5">
      <c r="B41" s="28"/>
      <c r="C41" s="21" t="s">
        <v>30</v>
      </c>
      <c r="D41" s="22">
        <v>210.67</v>
      </c>
      <c r="E41" s="22"/>
      <c r="F41" s="22">
        <v>79.209999999999994</v>
      </c>
      <c r="G41" s="22">
        <v>93.17</v>
      </c>
      <c r="H41" s="29">
        <f t="shared" si="2"/>
        <v>158.10375000000002</v>
      </c>
      <c r="I41" s="9"/>
      <c r="J41" s="28"/>
      <c r="K41" s="21" t="s">
        <v>30</v>
      </c>
      <c r="L41" s="22">
        <v>210.67</v>
      </c>
      <c r="M41" s="22">
        <v>23.7</v>
      </c>
      <c r="N41" s="22">
        <v>79.209999999999994</v>
      </c>
      <c r="O41" s="22">
        <v>93.17</v>
      </c>
      <c r="P41" s="29">
        <f t="shared" si="3"/>
        <v>143.17000000000002</v>
      </c>
    </row>
    <row r="42" spans="2:16" ht="16.5">
      <c r="B42" s="28"/>
      <c r="C42" s="21">
        <v>0.75</v>
      </c>
      <c r="D42" s="22">
        <v>1440.06</v>
      </c>
      <c r="E42" s="22"/>
      <c r="F42" s="22">
        <v>237.48</v>
      </c>
      <c r="G42" s="22">
        <v>383.01</v>
      </c>
      <c r="H42" s="29">
        <f t="shared" si="2"/>
        <v>714.42875000000004</v>
      </c>
      <c r="I42" s="9"/>
      <c r="J42" s="28"/>
      <c r="K42" s="21">
        <v>0.75</v>
      </c>
      <c r="L42" s="22">
        <v>1440.06</v>
      </c>
      <c r="M42" s="22">
        <v>98.055999999999997</v>
      </c>
      <c r="N42" s="22">
        <v>237.48</v>
      </c>
      <c r="O42" s="22">
        <v>383.01</v>
      </c>
      <c r="P42" s="29">
        <f t="shared" si="3"/>
        <v>645.94288888888889</v>
      </c>
    </row>
    <row r="43" spans="2:16" ht="16.5">
      <c r="B43" s="30"/>
      <c r="C43" s="31">
        <v>0.95</v>
      </c>
      <c r="D43" s="32">
        <v>8564.0300000000007</v>
      </c>
      <c r="E43" s="32"/>
      <c r="F43" s="32">
        <v>1330.42</v>
      </c>
      <c r="G43" s="32">
        <v>2713.57</v>
      </c>
      <c r="H43" s="33">
        <f t="shared" si="2"/>
        <v>3678.0487499999999</v>
      </c>
      <c r="I43" s="9"/>
      <c r="J43" s="30"/>
      <c r="K43" s="31">
        <v>0.95</v>
      </c>
      <c r="L43" s="32">
        <v>8564.0300000000007</v>
      </c>
      <c r="M43" s="32">
        <v>723.92</v>
      </c>
      <c r="N43" s="32">
        <v>1330.42</v>
      </c>
      <c r="O43" s="32">
        <v>2713.57</v>
      </c>
      <c r="P43" s="33">
        <f t="shared" si="3"/>
        <v>3349.8122222222219</v>
      </c>
    </row>
    <row r="44" spans="2:16" ht="16.5">
      <c r="B44" s="9"/>
      <c r="C44" s="9"/>
      <c r="D44" s="8"/>
      <c r="E44" s="8"/>
      <c r="F44" s="8"/>
      <c r="G44" s="8"/>
      <c r="H44" s="8"/>
      <c r="I44" s="9"/>
      <c r="J44" s="8"/>
      <c r="K44" s="8"/>
      <c r="L44" s="8"/>
    </row>
    <row r="45" spans="2:16">
      <c r="B45" s="41" t="s">
        <v>97</v>
      </c>
      <c r="C45" s="42"/>
      <c r="D45" s="42"/>
      <c r="E45" s="42"/>
      <c r="F45" s="42"/>
      <c r="G45" s="43"/>
      <c r="H45" s="20"/>
      <c r="I45" s="20"/>
    </row>
    <row r="46" spans="2:16">
      <c r="B46" s="6" t="s">
        <v>6</v>
      </c>
      <c r="C46" s="17" t="s">
        <v>31</v>
      </c>
      <c r="D46" s="18" t="s">
        <v>8</v>
      </c>
      <c r="E46" s="17" t="s">
        <v>0</v>
      </c>
      <c r="F46" s="17" t="s">
        <v>9</v>
      </c>
      <c r="G46" s="19" t="s">
        <v>10</v>
      </c>
    </row>
    <row r="47" spans="2:16" ht="16.5">
      <c r="B47" s="7" t="s">
        <v>1</v>
      </c>
      <c r="C47" s="7" t="s">
        <v>33</v>
      </c>
      <c r="D47" s="7" t="s">
        <v>34</v>
      </c>
      <c r="E47" s="7" t="s">
        <v>35</v>
      </c>
      <c r="F47" s="7" t="s">
        <v>36</v>
      </c>
      <c r="G47" s="35" t="s">
        <v>37</v>
      </c>
    </row>
    <row r="48" spans="2:16">
      <c r="B48" s="10" t="s">
        <v>2</v>
      </c>
      <c r="C48" s="10" t="s">
        <v>38</v>
      </c>
      <c r="D48" s="10" t="s">
        <v>39</v>
      </c>
      <c r="E48" s="10" t="s">
        <v>40</v>
      </c>
      <c r="F48" s="10"/>
      <c r="G48" s="36" t="s">
        <v>42</v>
      </c>
    </row>
    <row r="49" spans="2:12" ht="16.5">
      <c r="B49" s="7" t="s">
        <v>3</v>
      </c>
      <c r="C49" s="7"/>
      <c r="D49" s="7"/>
      <c r="E49" s="7" t="s">
        <v>45</v>
      </c>
      <c r="F49" s="7" t="s">
        <v>46</v>
      </c>
      <c r="G49" s="35"/>
    </row>
    <row r="50" spans="2:12">
      <c r="B50" s="10" t="s">
        <v>4</v>
      </c>
      <c r="C50" s="10" t="s">
        <v>48</v>
      </c>
      <c r="D50" s="10" t="s">
        <v>49</v>
      </c>
      <c r="E50" s="10" t="s">
        <v>50</v>
      </c>
      <c r="F50" s="10" t="s">
        <v>51</v>
      </c>
      <c r="G50" s="36" t="s">
        <v>52</v>
      </c>
    </row>
    <row r="51" spans="2:12" ht="16.5">
      <c r="B51" s="11" t="s">
        <v>5</v>
      </c>
      <c r="C51" s="11" t="s">
        <v>53</v>
      </c>
      <c r="D51" s="11" t="s">
        <v>54</v>
      </c>
      <c r="E51" s="11" t="s">
        <v>55</v>
      </c>
      <c r="F51" s="11" t="s">
        <v>56</v>
      </c>
      <c r="G51" s="37" t="s">
        <v>57</v>
      </c>
    </row>
    <row r="52" spans="2:12" ht="16.5">
      <c r="B52" s="6" t="s">
        <v>6</v>
      </c>
      <c r="C52" s="17" t="s">
        <v>22</v>
      </c>
      <c r="D52" s="18" t="s">
        <v>23</v>
      </c>
      <c r="E52" s="17" t="s">
        <v>24</v>
      </c>
      <c r="F52" s="17" t="s">
        <v>25</v>
      </c>
      <c r="G52" s="19" t="s">
        <v>21</v>
      </c>
      <c r="H52" s="9"/>
      <c r="I52" s="8"/>
    </row>
    <row r="53" spans="2:12" ht="16.5">
      <c r="B53" s="7" t="s">
        <v>1</v>
      </c>
      <c r="C53" s="7" t="s">
        <v>58</v>
      </c>
      <c r="D53" s="7"/>
      <c r="E53" s="7" t="s">
        <v>60</v>
      </c>
      <c r="F53" s="7" t="s">
        <v>61</v>
      </c>
      <c r="G53" s="35" t="s">
        <v>62</v>
      </c>
      <c r="H53" s="9"/>
      <c r="I53" s="8"/>
    </row>
    <row r="54" spans="2:12" ht="16.5">
      <c r="B54" s="10" t="s">
        <v>2</v>
      </c>
      <c r="C54" s="10" t="s">
        <v>63</v>
      </c>
      <c r="D54" s="10" t="s">
        <v>64</v>
      </c>
      <c r="E54" s="10" t="s">
        <v>65</v>
      </c>
      <c r="F54" s="10" t="s">
        <v>66</v>
      </c>
      <c r="G54" s="36" t="s">
        <v>67</v>
      </c>
      <c r="H54" s="9"/>
      <c r="I54" s="8"/>
    </row>
    <row r="55" spans="2:12" ht="16.5">
      <c r="B55" s="7" t="s">
        <v>3</v>
      </c>
      <c r="C55" s="7" t="s">
        <v>68</v>
      </c>
      <c r="D55" s="7" t="s">
        <v>69</v>
      </c>
      <c r="E55" s="7" t="s">
        <v>70</v>
      </c>
      <c r="F55" s="7"/>
      <c r="G55" s="35" t="s">
        <v>72</v>
      </c>
      <c r="H55" s="9"/>
      <c r="I55" s="8"/>
    </row>
    <row r="56" spans="2:12" ht="16.5">
      <c r="B56" s="10" t="s">
        <v>4</v>
      </c>
      <c r="C56" s="10" t="s">
        <v>73</v>
      </c>
      <c r="D56" s="10" t="s">
        <v>74</v>
      </c>
      <c r="E56" s="10" t="s">
        <v>75</v>
      </c>
      <c r="F56" s="10" t="s">
        <v>76</v>
      </c>
      <c r="G56" s="36" t="s">
        <v>77</v>
      </c>
      <c r="H56" s="9"/>
      <c r="I56" s="8"/>
    </row>
    <row r="57" spans="2:12" ht="16.5">
      <c r="B57" s="11" t="s">
        <v>5</v>
      </c>
      <c r="C57" s="11" t="s">
        <v>78</v>
      </c>
      <c r="D57" s="11" t="s">
        <v>79</v>
      </c>
      <c r="E57" s="11"/>
      <c r="F57" s="11" t="s">
        <v>81</v>
      </c>
      <c r="G57" s="37" t="s">
        <v>82</v>
      </c>
      <c r="H57" s="9"/>
      <c r="I57" s="8"/>
    </row>
    <row r="58" spans="2:12" ht="16.5">
      <c r="G58" s="8"/>
      <c r="H58" s="8"/>
      <c r="I58" s="9"/>
      <c r="J58" s="8"/>
      <c r="K58" s="8"/>
      <c r="L58" s="8"/>
    </row>
    <row r="59" spans="2:12" ht="16.5">
      <c r="B59" s="41" t="s">
        <v>28</v>
      </c>
      <c r="C59" s="42"/>
      <c r="D59" s="42"/>
      <c r="E59" s="42"/>
      <c r="F59" s="42"/>
      <c r="G59" s="43"/>
      <c r="H59" s="8"/>
      <c r="I59" s="9"/>
      <c r="J59" s="8"/>
      <c r="K59" s="8"/>
      <c r="L59" s="8"/>
    </row>
    <row r="60" spans="2:12" ht="16.5">
      <c r="B60" s="6" t="s">
        <v>6</v>
      </c>
      <c r="C60" s="17" t="s">
        <v>31</v>
      </c>
      <c r="D60" s="18" t="s">
        <v>8</v>
      </c>
      <c r="E60" s="17" t="s">
        <v>0</v>
      </c>
      <c r="F60" s="17" t="s">
        <v>9</v>
      </c>
      <c r="G60" s="19" t="s">
        <v>10</v>
      </c>
      <c r="H60" s="8"/>
      <c r="I60" s="9"/>
      <c r="J60" s="8"/>
      <c r="K60" s="8"/>
      <c r="L60" s="8"/>
    </row>
    <row r="61" spans="2:12" ht="16.5">
      <c r="B61" s="7" t="s">
        <v>1</v>
      </c>
      <c r="C61" s="7" t="s">
        <v>33</v>
      </c>
      <c r="D61" s="7" t="s">
        <v>34</v>
      </c>
      <c r="E61" s="7" t="s">
        <v>35</v>
      </c>
      <c r="F61" s="7" t="s">
        <v>36</v>
      </c>
      <c r="G61" s="35" t="s">
        <v>37</v>
      </c>
      <c r="H61" s="1"/>
      <c r="I61" s="2"/>
      <c r="J61" s="1"/>
      <c r="K61" s="1"/>
      <c r="L61" s="1"/>
    </row>
    <row r="62" spans="2:12">
      <c r="B62" s="10" t="s">
        <v>2</v>
      </c>
      <c r="C62" s="10" t="s">
        <v>38</v>
      </c>
      <c r="D62" s="10" t="s">
        <v>39</v>
      </c>
      <c r="E62" s="10" t="s">
        <v>40</v>
      </c>
      <c r="F62" s="10" t="s">
        <v>41</v>
      </c>
      <c r="G62" s="36" t="s">
        <v>42</v>
      </c>
    </row>
    <row r="63" spans="2:12" ht="16.5">
      <c r="B63" s="7" t="s">
        <v>3</v>
      </c>
      <c r="C63" s="7" t="s">
        <v>43</v>
      </c>
      <c r="D63" s="7" t="s">
        <v>44</v>
      </c>
      <c r="E63" s="7" t="s">
        <v>45</v>
      </c>
      <c r="F63" s="7" t="s">
        <v>46</v>
      </c>
      <c r="G63" s="35" t="s">
        <v>47</v>
      </c>
    </row>
    <row r="64" spans="2:12">
      <c r="B64" s="10" t="s">
        <v>4</v>
      </c>
      <c r="C64" s="10" t="s">
        <v>48</v>
      </c>
      <c r="D64" s="10" t="s">
        <v>49</v>
      </c>
      <c r="E64" s="10" t="s">
        <v>50</v>
      </c>
      <c r="F64" s="10" t="s">
        <v>51</v>
      </c>
      <c r="G64" s="36" t="s">
        <v>52</v>
      </c>
    </row>
    <row r="65" spans="2:7" ht="16.5">
      <c r="B65" s="11" t="s">
        <v>5</v>
      </c>
      <c r="C65" s="11" t="s">
        <v>53</v>
      </c>
      <c r="D65" s="11" t="s">
        <v>54</v>
      </c>
      <c r="E65" s="11" t="s">
        <v>55</v>
      </c>
      <c r="F65" s="11" t="s">
        <v>56</v>
      </c>
      <c r="G65" s="37" t="s">
        <v>57</v>
      </c>
    </row>
    <row r="66" spans="2:7">
      <c r="B66" s="6" t="s">
        <v>6</v>
      </c>
      <c r="C66" s="17" t="s">
        <v>22</v>
      </c>
      <c r="D66" s="18" t="s">
        <v>23</v>
      </c>
      <c r="E66" s="17" t="s">
        <v>24</v>
      </c>
      <c r="F66" s="17" t="s">
        <v>25</v>
      </c>
      <c r="G66" s="19" t="s">
        <v>21</v>
      </c>
    </row>
    <row r="67" spans="2:7" ht="16.5">
      <c r="B67" s="7" t="s">
        <v>1</v>
      </c>
      <c r="C67" s="7" t="s">
        <v>58</v>
      </c>
      <c r="D67" s="7" t="s">
        <v>59</v>
      </c>
      <c r="E67" s="7" t="s">
        <v>60</v>
      </c>
      <c r="F67" s="7" t="s">
        <v>61</v>
      </c>
      <c r="G67" s="35" t="s">
        <v>62</v>
      </c>
    </row>
    <row r="68" spans="2:7">
      <c r="B68" s="10" t="s">
        <v>2</v>
      </c>
      <c r="C68" s="10" t="s">
        <v>63</v>
      </c>
      <c r="D68" s="10" t="s">
        <v>64</v>
      </c>
      <c r="E68" s="10" t="s">
        <v>65</v>
      </c>
      <c r="F68" s="10" t="s">
        <v>66</v>
      </c>
      <c r="G68" s="36" t="s">
        <v>67</v>
      </c>
    </row>
    <row r="69" spans="2:7" ht="16.5">
      <c r="B69" s="7" t="s">
        <v>3</v>
      </c>
      <c r="C69" s="7" t="s">
        <v>68</v>
      </c>
      <c r="D69" s="7" t="s">
        <v>69</v>
      </c>
      <c r="E69" s="7" t="s">
        <v>70</v>
      </c>
      <c r="F69" s="7" t="s">
        <v>71</v>
      </c>
      <c r="G69" s="35" t="s">
        <v>72</v>
      </c>
    </row>
    <row r="70" spans="2:7">
      <c r="B70" s="10" t="s">
        <v>4</v>
      </c>
      <c r="C70" s="10" t="s">
        <v>73</v>
      </c>
      <c r="D70" s="10" t="s">
        <v>74</v>
      </c>
      <c r="E70" s="10" t="s">
        <v>75</v>
      </c>
      <c r="F70" s="10" t="s">
        <v>76</v>
      </c>
      <c r="G70" s="36" t="s">
        <v>77</v>
      </c>
    </row>
    <row r="71" spans="2:7" ht="16.5">
      <c r="B71" s="11" t="s">
        <v>5</v>
      </c>
      <c r="C71" s="11" t="s">
        <v>78</v>
      </c>
      <c r="D71" s="11" t="s">
        <v>79</v>
      </c>
      <c r="E71" s="11" t="s">
        <v>80</v>
      </c>
      <c r="F71" s="11" t="s">
        <v>81</v>
      </c>
      <c r="G71" s="37" t="s">
        <v>82</v>
      </c>
    </row>
    <row r="107" spans="2:7" ht="16.5">
      <c r="B107" s="38" t="s">
        <v>98</v>
      </c>
      <c r="C107" s="38"/>
      <c r="D107" s="38"/>
      <c r="E107" s="38"/>
      <c r="F107" s="38"/>
      <c r="G107" s="38"/>
    </row>
    <row r="108" spans="2:7">
      <c r="B108" s="3" t="s">
        <v>6</v>
      </c>
      <c r="C108" t="s">
        <v>91</v>
      </c>
      <c r="D108" s="3" t="s">
        <v>11</v>
      </c>
      <c r="E108" s="3" t="s">
        <v>12</v>
      </c>
      <c r="F108" s="3" t="s">
        <v>26</v>
      </c>
      <c r="G108" s="3" t="s">
        <v>27</v>
      </c>
    </row>
    <row r="109" spans="2:7" ht="16.5">
      <c r="B109" s="11" t="s">
        <v>94</v>
      </c>
      <c r="C109" s="11" t="s">
        <v>95</v>
      </c>
      <c r="D109" s="11">
        <v>22</v>
      </c>
      <c r="E109" s="11">
        <v>0.04</v>
      </c>
      <c r="F109" s="11">
        <v>9.0999999999999998E-2</v>
      </c>
      <c r="G109" s="37">
        <v>22</v>
      </c>
    </row>
    <row r="110" spans="2:7" ht="16.5">
      <c r="B110" s="11"/>
      <c r="C110" s="11" t="s">
        <v>92</v>
      </c>
      <c r="D110" s="11">
        <v>88</v>
      </c>
      <c r="E110" s="11">
        <v>0</v>
      </c>
      <c r="F110" s="11">
        <v>0</v>
      </c>
      <c r="G110" s="37">
        <v>89</v>
      </c>
    </row>
    <row r="111" spans="2:7" ht="16.5">
      <c r="B111" s="11" t="s">
        <v>83</v>
      </c>
      <c r="C111" s="11" t="s">
        <v>95</v>
      </c>
      <c r="D111" s="11">
        <v>46</v>
      </c>
      <c r="E111" s="11">
        <v>0.122</v>
      </c>
      <c r="F111" s="11">
        <v>0.26600000000000001</v>
      </c>
      <c r="G111" s="37">
        <v>47</v>
      </c>
    </row>
    <row r="112" spans="2:7" ht="16.5">
      <c r="B112" s="11"/>
      <c r="C112" s="11" t="s">
        <v>93</v>
      </c>
      <c r="D112" s="11">
        <v>263</v>
      </c>
      <c r="E112" s="11">
        <v>0</v>
      </c>
      <c r="F112" s="11">
        <v>1</v>
      </c>
      <c r="G112" s="37">
        <v>264</v>
      </c>
    </row>
    <row r="113" spans="2:7" ht="16.5">
      <c r="B113" s="11" t="s">
        <v>85</v>
      </c>
      <c r="C113" s="11" t="s">
        <v>95</v>
      </c>
      <c r="D113" s="11">
        <v>64</v>
      </c>
      <c r="E113" s="11">
        <v>0.22900000000000001</v>
      </c>
      <c r="F113" s="11">
        <v>0</v>
      </c>
      <c r="G113" s="37">
        <v>65</v>
      </c>
    </row>
    <row r="114" spans="2:7" ht="16.5">
      <c r="B114" s="11"/>
      <c r="C114" s="11" t="s">
        <v>92</v>
      </c>
      <c r="D114" s="11">
        <v>284</v>
      </c>
      <c r="E114" s="11">
        <v>0</v>
      </c>
      <c r="F114" s="11">
        <v>1</v>
      </c>
      <c r="G114" s="37">
        <v>285</v>
      </c>
    </row>
    <row r="115" spans="2:7" ht="16.5">
      <c r="B115" s="11" t="s">
        <v>86</v>
      </c>
      <c r="C115" s="11" t="s">
        <v>95</v>
      </c>
      <c r="D115" s="11">
        <v>42</v>
      </c>
      <c r="E115" s="11">
        <v>8.5999999999999993E-2</v>
      </c>
      <c r="F115" s="11">
        <v>0.19400000000000001</v>
      </c>
      <c r="G115" s="37">
        <v>43</v>
      </c>
    </row>
    <row r="116" spans="2:7" ht="16.5">
      <c r="B116" s="11"/>
      <c r="C116" s="11" t="s">
        <v>92</v>
      </c>
      <c r="D116" s="11">
        <v>933</v>
      </c>
      <c r="E116" s="11">
        <v>1</v>
      </c>
      <c r="F116" s="11">
        <v>1</v>
      </c>
      <c r="G116" s="37">
        <v>936</v>
      </c>
    </row>
    <row r="117" spans="2:7" ht="16.5">
      <c r="B117" s="11" t="s">
        <v>87</v>
      </c>
      <c r="C117" s="11" t="s">
        <v>95</v>
      </c>
      <c r="D117" s="11">
        <v>143</v>
      </c>
      <c r="E117" s="11">
        <v>0.26</v>
      </c>
      <c r="F117" s="11">
        <v>0.58599999999999997</v>
      </c>
      <c r="G117" s="37">
        <v>144</v>
      </c>
    </row>
    <row r="118" spans="2:7" ht="16.5">
      <c r="B118" s="11"/>
      <c r="C118" s="11" t="s">
        <v>92</v>
      </c>
      <c r="D118" s="11">
        <v>822</v>
      </c>
      <c r="E118" s="11">
        <v>1</v>
      </c>
      <c r="F118" s="11">
        <v>1</v>
      </c>
      <c r="G118" s="37">
        <v>824</v>
      </c>
    </row>
    <row r="120" spans="2:7">
      <c r="B120" s="39" t="s">
        <v>13</v>
      </c>
      <c r="C120" s="40"/>
      <c r="D120" s="40"/>
      <c r="E120" s="40"/>
      <c r="F120" s="40"/>
      <c r="G120" s="40"/>
    </row>
    <row r="121" spans="2:7">
      <c r="B121" s="3" t="s">
        <v>17</v>
      </c>
      <c r="C121" s="3"/>
      <c r="D121" s="3" t="s">
        <v>18</v>
      </c>
      <c r="E121" s="3" t="s">
        <v>19</v>
      </c>
      <c r="F121" s="12" t="s">
        <v>20</v>
      </c>
      <c r="G121" s="3" t="s">
        <v>19</v>
      </c>
    </row>
    <row r="122" spans="2:7">
      <c r="B122" s="5" t="s">
        <v>14</v>
      </c>
      <c r="C122" s="5"/>
      <c r="D122" s="13">
        <v>1279</v>
      </c>
      <c r="E122" s="13">
        <v>21</v>
      </c>
      <c r="F122" s="14">
        <v>1279</v>
      </c>
      <c r="G122" s="13">
        <v>21</v>
      </c>
    </row>
    <row r="123" spans="2:7" ht="16.5">
      <c r="B123" s="4" t="s">
        <v>15</v>
      </c>
      <c r="C123" s="4"/>
      <c r="D123" s="15">
        <v>74</v>
      </c>
      <c r="E123" s="15">
        <v>4</v>
      </c>
      <c r="F123" s="16">
        <v>74</v>
      </c>
      <c r="G123" s="15">
        <v>4</v>
      </c>
    </row>
    <row r="124" spans="2:7">
      <c r="B124" s="5" t="s">
        <v>16</v>
      </c>
      <c r="C124" s="5"/>
      <c r="D124" s="13">
        <v>87</v>
      </c>
      <c r="E124" s="13">
        <v>2</v>
      </c>
      <c r="F124" s="14">
        <v>87</v>
      </c>
      <c r="G124" s="13">
        <v>2</v>
      </c>
    </row>
  </sheetData>
  <mergeCells count="5">
    <mergeCell ref="B120:G120"/>
    <mergeCell ref="B45:G45"/>
    <mergeCell ref="B1:H1"/>
    <mergeCell ref="J1:P1"/>
    <mergeCell ref="B59:G5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2014-01-29T16:55:25Z</dcterms:modified>
</cp:coreProperties>
</file>